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0" yWindow="36" windowWidth="12384" windowHeight="8388" activeTab="0"/>
  </bookViews>
  <sheets>
    <sheet name="Main 1" sheetId="1" r:id="rId1"/>
  </sheets>
  <definedNames/>
  <calcPr fullCalcOnLoad="1"/>
</workbook>
</file>

<file path=xl/sharedStrings.xml><?xml version="1.0" encoding="utf-8"?>
<sst xmlns="http://schemas.openxmlformats.org/spreadsheetml/2006/main" count="1431" uniqueCount="1337">
  <si>
    <t xml:space="preserve">City of The Dalles, OR </t>
  </si>
  <si>
    <t xml:space="preserve">  Wasco County, OR</t>
  </si>
  <si>
    <t xml:space="preserve">Claremont, NH </t>
  </si>
  <si>
    <t xml:space="preserve">  Sullivan County, NH</t>
  </si>
  <si>
    <t xml:space="preserve">Clarksburg, WV </t>
  </si>
  <si>
    <t xml:space="preserve">  Doddridge County, WV</t>
  </si>
  <si>
    <t xml:space="preserve">  Harrison County, WV</t>
  </si>
  <si>
    <t xml:space="preserve">  Taylor County, WV</t>
  </si>
  <si>
    <t xml:space="preserve">Clarksdale, MS </t>
  </si>
  <si>
    <t xml:space="preserve">  Coahoma County, MS</t>
  </si>
  <si>
    <t xml:space="preserve">Clearlake, CA </t>
  </si>
  <si>
    <t xml:space="preserve">  Lake County, CA</t>
  </si>
  <si>
    <t xml:space="preserve">Cleveland, MS </t>
  </si>
  <si>
    <t xml:space="preserve">  Bolivar County, MS</t>
  </si>
  <si>
    <t xml:space="preserve">Clewiston, FL </t>
  </si>
  <si>
    <t xml:space="preserve">  Hendry County, FL</t>
  </si>
  <si>
    <t xml:space="preserve">Clinton, IA </t>
  </si>
  <si>
    <t xml:space="preserve">  Clinton County, IA</t>
  </si>
  <si>
    <t xml:space="preserve">Clovis, NM </t>
  </si>
  <si>
    <t xml:space="preserve">  Curry County, NM</t>
  </si>
  <si>
    <t xml:space="preserve">Coffeyville, KS </t>
  </si>
  <si>
    <t xml:space="preserve">  Montgomery County, KS</t>
  </si>
  <si>
    <t xml:space="preserve">Coldwater, MI </t>
  </si>
  <si>
    <t xml:space="preserve">  Branch County, MI</t>
  </si>
  <si>
    <t xml:space="preserve">Columbia, TN </t>
  </si>
  <si>
    <t xml:space="preserve">  Maury County, TN</t>
  </si>
  <si>
    <t xml:space="preserve">Columbus, MS </t>
  </si>
  <si>
    <t xml:space="preserve">  Lowndes County, MS</t>
  </si>
  <si>
    <t xml:space="preserve">Columbus, NE </t>
  </si>
  <si>
    <t xml:space="preserve">  Platte County, NE</t>
  </si>
  <si>
    <t xml:space="preserve">Concord, NH </t>
  </si>
  <si>
    <t xml:space="preserve">  Merrimack County, NH</t>
  </si>
  <si>
    <t xml:space="preserve">Connersville, IN </t>
  </si>
  <si>
    <t xml:space="preserve">  Fayette County, IN</t>
  </si>
  <si>
    <t xml:space="preserve">Cookeville, TN </t>
  </si>
  <si>
    <t xml:space="preserve">  Jackson County, TN</t>
  </si>
  <si>
    <t xml:space="preserve">  Overton County, TN</t>
  </si>
  <si>
    <t xml:space="preserve">  Huntington County, IN</t>
  </si>
  <si>
    <t xml:space="preserve">Huntsville, TX </t>
  </si>
  <si>
    <t xml:space="preserve">  Walker County, TX</t>
  </si>
  <si>
    <t xml:space="preserve">Huron, SD </t>
  </si>
  <si>
    <t xml:space="preserve">  Beadle County, SD</t>
  </si>
  <si>
    <t xml:space="preserve">Hutchinson, KS </t>
  </si>
  <si>
    <t xml:space="preserve">  Reno County, KS</t>
  </si>
  <si>
    <t xml:space="preserve">Hutchinson, MN </t>
  </si>
  <si>
    <t xml:space="preserve">  McLeod County, MN</t>
  </si>
  <si>
    <t xml:space="preserve">Indiana, PA </t>
  </si>
  <si>
    <t xml:space="preserve">  Indiana County, PA</t>
  </si>
  <si>
    <t xml:space="preserve">Indianola, MS </t>
  </si>
  <si>
    <t xml:space="preserve">  Sunflower County, MS</t>
  </si>
  <si>
    <t xml:space="preserve">Iron Mountain, MI-WI </t>
  </si>
  <si>
    <t xml:space="preserve">  Dickinson County, MI</t>
  </si>
  <si>
    <t xml:space="preserve">  Florence County, WI</t>
  </si>
  <si>
    <t xml:space="preserve">Jackson, WY-ID </t>
  </si>
  <si>
    <t xml:space="preserve">  Teton County, ID</t>
  </si>
  <si>
    <t xml:space="preserve">  Teton County, WY</t>
  </si>
  <si>
    <t xml:space="preserve">Jacksonville, IL </t>
  </si>
  <si>
    <t xml:space="preserve">  Morgan County, IL</t>
  </si>
  <si>
    <t xml:space="preserve">  Scott County, IL</t>
  </si>
  <si>
    <t xml:space="preserve">Jacksonville, TX </t>
  </si>
  <si>
    <t xml:space="preserve">  Cherokee County, TX</t>
  </si>
  <si>
    <t xml:space="preserve">Jamestown, ND </t>
  </si>
  <si>
    <t xml:space="preserve">  Stutsman County, ND</t>
  </si>
  <si>
    <t xml:space="preserve">Jamestown-Dunkirk-Fredonia, NY </t>
  </si>
  <si>
    <t xml:space="preserve">  Chautauqua County, NY</t>
  </si>
  <si>
    <t xml:space="preserve">Jasper, IN </t>
  </si>
  <si>
    <t xml:space="preserve">  Dubois County, IN</t>
  </si>
  <si>
    <t xml:space="preserve">  Pike County, IN</t>
  </si>
  <si>
    <t xml:space="preserve">Jennings, LA </t>
  </si>
  <si>
    <t xml:space="preserve">  Jefferson Davis Parish, LA</t>
  </si>
  <si>
    <t xml:space="preserve">Jesup, GA </t>
  </si>
  <si>
    <t xml:space="preserve">  Wayne County, GA</t>
  </si>
  <si>
    <t xml:space="preserve">Juneau, AK </t>
  </si>
  <si>
    <t xml:space="preserve">  Juneau City and Borough, AK</t>
  </si>
  <si>
    <t xml:space="preserve">Kahului-Wailuku, HI </t>
  </si>
  <si>
    <t xml:space="preserve">  Maui County, HI</t>
  </si>
  <si>
    <t xml:space="preserve">Kalispell, MT </t>
  </si>
  <si>
    <t xml:space="preserve">  Flathead County, MT</t>
  </si>
  <si>
    <t xml:space="preserve">Kapaa, HI </t>
  </si>
  <si>
    <t xml:space="preserve">  Kauai County, HI</t>
  </si>
  <si>
    <t xml:space="preserve">Kearney, NE </t>
  </si>
  <si>
    <t xml:space="preserve">  Buffalo County, NE</t>
  </si>
  <si>
    <t xml:space="preserve">  Kearney County, NE</t>
  </si>
  <si>
    <t xml:space="preserve">Keene, NH </t>
  </si>
  <si>
    <t xml:space="preserve">  Cheshire County, NH</t>
  </si>
  <si>
    <t xml:space="preserve">Kendallville, IN </t>
  </si>
  <si>
    <t xml:space="preserve">  Noble County, IN</t>
  </si>
  <si>
    <t xml:space="preserve">Kennett, MO </t>
  </si>
  <si>
    <t xml:space="preserve">  Dunklin County, MO</t>
  </si>
  <si>
    <t xml:space="preserve">Kerrville, TX </t>
  </si>
  <si>
    <t xml:space="preserve">  Kerr County, TX</t>
  </si>
  <si>
    <t xml:space="preserve">Ketchikan, AK </t>
  </si>
  <si>
    <t xml:space="preserve">  Ketchikan Gateway Borough, AK</t>
  </si>
  <si>
    <t xml:space="preserve">Key West-Marathon, FL </t>
  </si>
  <si>
    <t xml:space="preserve">  Monroe County, FL</t>
  </si>
  <si>
    <t xml:space="preserve">Kill Devil Hills, NC </t>
  </si>
  <si>
    <t xml:space="preserve">  Dare County, NC</t>
  </si>
  <si>
    <t xml:space="preserve">Kingsville, TX </t>
  </si>
  <si>
    <t xml:space="preserve">  Kenedy County, TX</t>
  </si>
  <si>
    <t xml:space="preserve">  Kleberg County, TX</t>
  </si>
  <si>
    <t xml:space="preserve">Kinston, NC </t>
  </si>
  <si>
    <t xml:space="preserve">  Lenoir County, NC</t>
  </si>
  <si>
    <t xml:space="preserve">Kirksville, MO </t>
  </si>
  <si>
    <t xml:space="preserve">  Adair County, MO</t>
  </si>
  <si>
    <t xml:space="preserve">  Schuyler County, MO</t>
  </si>
  <si>
    <t xml:space="preserve">Klamath Falls, OR </t>
  </si>
  <si>
    <t xml:space="preserve">  Klamath County, OR</t>
  </si>
  <si>
    <t xml:space="preserve">Kodiak, AK </t>
  </si>
  <si>
    <t xml:space="preserve">  Kodiak Island Borough, AK</t>
  </si>
  <si>
    <t xml:space="preserve">Laconia, NH </t>
  </si>
  <si>
    <t xml:space="preserve">  Belknap County, NH</t>
  </si>
  <si>
    <t xml:space="preserve">La Follette, TN </t>
  </si>
  <si>
    <t xml:space="preserve">  Campbell County, TN</t>
  </si>
  <si>
    <t xml:space="preserve">La Grande, OR </t>
  </si>
  <si>
    <t xml:space="preserve">  Union County, OR</t>
  </si>
  <si>
    <t xml:space="preserve">LaGrange, GA </t>
  </si>
  <si>
    <t xml:space="preserve">  Troup County, GA</t>
  </si>
  <si>
    <t xml:space="preserve">Lake City, FL </t>
  </si>
  <si>
    <t xml:space="preserve">  Columbia County, FL</t>
  </si>
  <si>
    <t xml:space="preserve">Lake Havasu City-Kingman, AZ </t>
  </si>
  <si>
    <t xml:space="preserve">  Mohave County, AZ</t>
  </si>
  <si>
    <t xml:space="preserve">Lamesa, TX </t>
  </si>
  <si>
    <t xml:space="preserve">  Dawson County, TX</t>
  </si>
  <si>
    <t xml:space="preserve">Lancaster, SC </t>
  </si>
  <si>
    <t xml:space="preserve">  Lancaster County, SC</t>
  </si>
  <si>
    <t xml:space="preserve">Laramie, WY </t>
  </si>
  <si>
    <t xml:space="preserve">  Albany County, WY</t>
  </si>
  <si>
    <t xml:space="preserve">Las Vegas, NM </t>
  </si>
  <si>
    <t xml:space="preserve">  San Miguel County, NM</t>
  </si>
  <si>
    <t xml:space="preserve">Laurel, MS </t>
  </si>
  <si>
    <t xml:space="preserve">  Jasper County, MS</t>
  </si>
  <si>
    <t xml:space="preserve">  Jones County, MS</t>
  </si>
  <si>
    <t xml:space="preserve">Laurinburg, NC </t>
  </si>
  <si>
    <t xml:space="preserve">  Scotland County, NC</t>
  </si>
  <si>
    <t xml:space="preserve">Lawrenceburg, TN </t>
  </si>
  <si>
    <t xml:space="preserve">  Lawrence County, TN</t>
  </si>
  <si>
    <t xml:space="preserve">Lebanon, MO </t>
  </si>
  <si>
    <t xml:space="preserve">  Laclede County, MO</t>
  </si>
  <si>
    <t xml:space="preserve">Lebanon, NH-VT </t>
  </si>
  <si>
    <t xml:space="preserve">  Grafton County, NH</t>
  </si>
  <si>
    <t xml:space="preserve">  Orange County, VT</t>
  </si>
  <si>
    <t xml:space="preserve">  Windsor County, VT</t>
  </si>
  <si>
    <t xml:space="preserve">Levelland, TX </t>
  </si>
  <si>
    <t xml:space="preserve">  Hockley County, TX</t>
  </si>
  <si>
    <t xml:space="preserve">Lewisburg, PA </t>
  </si>
  <si>
    <t xml:space="preserve">  Union County, PA</t>
  </si>
  <si>
    <t xml:space="preserve">Lewisburg, TN </t>
  </si>
  <si>
    <t xml:space="preserve">  Marshall County, TN</t>
  </si>
  <si>
    <t xml:space="preserve">Lewistown, PA </t>
  </si>
  <si>
    <t xml:space="preserve">  Mifflin County, PA</t>
  </si>
  <si>
    <t xml:space="preserve">Lexington, NE </t>
  </si>
  <si>
    <t xml:space="preserve">  Dawson County, NE</t>
  </si>
  <si>
    <t xml:space="preserve">  Gosper County, NE</t>
  </si>
  <si>
    <t xml:space="preserve">Lexington Park, MD </t>
  </si>
  <si>
    <t xml:space="preserve">  St. Mary's County, MD</t>
  </si>
  <si>
    <t xml:space="preserve">Liberal, KS </t>
  </si>
  <si>
    <t xml:space="preserve">  Seward County, KS</t>
  </si>
  <si>
    <t xml:space="preserve">Lincoln, IL </t>
  </si>
  <si>
    <t xml:space="preserve">  Logan County, IL</t>
  </si>
  <si>
    <t xml:space="preserve">Lincolnton, NC </t>
  </si>
  <si>
    <t xml:space="preserve">  Lincoln County, NC</t>
  </si>
  <si>
    <t xml:space="preserve">Lock Haven, PA </t>
  </si>
  <si>
    <t xml:space="preserve">  Clinton County, PA</t>
  </si>
  <si>
    <t xml:space="preserve">Logansport, IN </t>
  </si>
  <si>
    <t xml:space="preserve">  Cass County, IN</t>
  </si>
  <si>
    <t xml:space="preserve">London, KY </t>
  </si>
  <si>
    <t xml:space="preserve">  Laurel County, KY</t>
  </si>
  <si>
    <t>Los Alamos, NM</t>
  </si>
  <si>
    <t xml:space="preserve">  Los Alamos County, NM</t>
  </si>
  <si>
    <t>Lufkin, TX</t>
  </si>
  <si>
    <t xml:space="preserve">  Angelina County, TX</t>
  </si>
  <si>
    <t xml:space="preserve">Lumberton, NC </t>
  </si>
  <si>
    <t xml:space="preserve">  Robeson County, NC</t>
  </si>
  <si>
    <t xml:space="preserve">Macomb, IL </t>
  </si>
  <si>
    <t xml:space="preserve">  McDonough County, IL</t>
  </si>
  <si>
    <t>Total (mil. dol.)</t>
  </si>
  <si>
    <t>&lt;http://www.bea.gov/regional/docs/reis2006dvd.cfm&gt;).  Data are shown in millions</t>
  </si>
  <si>
    <t>of dollars from 2004 to the current year.  For the State and Metropolitan Area</t>
  </si>
  <si>
    <t>Data Book, metropolitan area figures are derived from the sum of component</t>
  </si>
  <si>
    <t>county totals.  Rounding may result in discrepancies with BEA's metropolitan</t>
  </si>
  <si>
    <t>area figures.</t>
  </si>
  <si>
    <t xml:space="preserve">Madison, IN </t>
  </si>
  <si>
    <t xml:space="preserve">  Jefferson County, IN</t>
  </si>
  <si>
    <t xml:space="preserve">Madisonville, KY </t>
  </si>
  <si>
    <t xml:space="preserve">  Hopkins County, KY</t>
  </si>
  <si>
    <t xml:space="preserve">Magnolia, AR </t>
  </si>
  <si>
    <t xml:space="preserve">  Columbia County, AR</t>
  </si>
  <si>
    <t xml:space="preserve">Malone, NY </t>
  </si>
  <si>
    <t xml:space="preserve">  Franklin County, NY</t>
  </si>
  <si>
    <t xml:space="preserve">Manhattan, KS </t>
  </si>
  <si>
    <t xml:space="preserve">  Geary County, KS</t>
  </si>
  <si>
    <t xml:space="preserve">  Pottawatomie County, KS</t>
  </si>
  <si>
    <t xml:space="preserve">  Riley County, KS</t>
  </si>
  <si>
    <t xml:space="preserve">Manitowoc, WI </t>
  </si>
  <si>
    <t xml:space="preserve">  Manitowoc County, WI</t>
  </si>
  <si>
    <t xml:space="preserve">Mankato-North Mankato, MN </t>
  </si>
  <si>
    <t xml:space="preserve">  Blue Earth County, MN</t>
  </si>
  <si>
    <t xml:space="preserve">  Nicollet County, MN</t>
  </si>
  <si>
    <t xml:space="preserve">Marinette, WI-MI </t>
  </si>
  <si>
    <t xml:space="preserve">  Menominee County, MI</t>
  </si>
  <si>
    <t xml:space="preserve">  Marinette County, WI</t>
  </si>
  <si>
    <t xml:space="preserve">Marion, IN </t>
  </si>
  <si>
    <t xml:space="preserve">  Grant County, IN</t>
  </si>
  <si>
    <t xml:space="preserve">Marion, OH </t>
  </si>
  <si>
    <t xml:space="preserve">  Marion County, OH</t>
  </si>
  <si>
    <t xml:space="preserve">Marion-Herrin, IL </t>
  </si>
  <si>
    <t xml:space="preserve">  Williamson County, IL</t>
  </si>
  <si>
    <t xml:space="preserve">Marquette, MI </t>
  </si>
  <si>
    <t xml:space="preserve">  Marquette County, MI</t>
  </si>
  <si>
    <t xml:space="preserve">Marshall, MN </t>
  </si>
  <si>
    <t xml:space="preserve">  Lyon County, MN</t>
  </si>
  <si>
    <t xml:space="preserve">Marshall, MO </t>
  </si>
  <si>
    <t xml:space="preserve">  Saline County, MO</t>
  </si>
  <si>
    <t xml:space="preserve">Marshall, TX </t>
  </si>
  <si>
    <t xml:space="preserve">  Harrison County, TX</t>
  </si>
  <si>
    <t xml:space="preserve">Marshalltown, IA </t>
  </si>
  <si>
    <t xml:space="preserve">  Marshall County, IA</t>
  </si>
  <si>
    <t>Marshfield-Wisconsin Rapids, WI</t>
  </si>
  <si>
    <t xml:space="preserve">  Wood County, WI</t>
  </si>
  <si>
    <t xml:space="preserve">Martin, TN </t>
  </si>
  <si>
    <t xml:space="preserve">  Weakley County, TN</t>
  </si>
  <si>
    <t xml:space="preserve">Martinsville, VA </t>
  </si>
  <si>
    <t xml:space="preserve">  Henry County, VA</t>
  </si>
  <si>
    <t xml:space="preserve">  Martinsville city, VA</t>
  </si>
  <si>
    <t xml:space="preserve">Maryville, MO </t>
  </si>
  <si>
    <t xml:space="preserve">  Nodaway County, MO</t>
  </si>
  <si>
    <t xml:space="preserve">Mason City, IA </t>
  </si>
  <si>
    <t xml:space="preserve">  Cerro Gordo County, IA</t>
  </si>
  <si>
    <t xml:space="preserve">  Worth County, IA</t>
  </si>
  <si>
    <t xml:space="preserve">Mayfield, KY </t>
  </si>
  <si>
    <t xml:space="preserve">  Graves County, KY</t>
  </si>
  <si>
    <t xml:space="preserve">Maysville, KY </t>
  </si>
  <si>
    <t xml:space="preserve">  Lewis County, KY</t>
  </si>
  <si>
    <t xml:space="preserve">  Mason County, KY</t>
  </si>
  <si>
    <t xml:space="preserve">McAlester, OK </t>
  </si>
  <si>
    <t xml:space="preserve">  Pittsburg County, OK</t>
  </si>
  <si>
    <t xml:space="preserve">McComb, MS </t>
  </si>
  <si>
    <t xml:space="preserve">  Amite County, MS</t>
  </si>
  <si>
    <t xml:space="preserve">  Pike County, MS</t>
  </si>
  <si>
    <t xml:space="preserve">McMinnville, TN </t>
  </si>
  <si>
    <t xml:space="preserve">  Warren County, TN</t>
  </si>
  <si>
    <t xml:space="preserve">McPherson, KS </t>
  </si>
  <si>
    <t xml:space="preserve">  McPherson County, KS</t>
  </si>
  <si>
    <t xml:space="preserve">Meadville, PA </t>
  </si>
  <si>
    <t xml:space="preserve">  Crawford County, PA</t>
  </si>
  <si>
    <t xml:space="preserve">Menomonie, WI </t>
  </si>
  <si>
    <t xml:space="preserve">  Dunn County, WI</t>
  </si>
  <si>
    <t xml:space="preserve">Meridian, MS </t>
  </si>
  <si>
    <t xml:space="preserve">  Clarke County, MS</t>
  </si>
  <si>
    <t xml:space="preserve">  Kemper County, MS</t>
  </si>
  <si>
    <t xml:space="preserve">  Lauderdale County, MS</t>
  </si>
  <si>
    <t xml:space="preserve">Merrill, WI </t>
  </si>
  <si>
    <t xml:space="preserve">  Lincoln County, WI</t>
  </si>
  <si>
    <t xml:space="preserve">Mexico, MO </t>
  </si>
  <si>
    <t xml:space="preserve">  Audrain County, MO</t>
  </si>
  <si>
    <t xml:space="preserve">Miami, OK </t>
  </si>
  <si>
    <t xml:space="preserve">  Ottawa County, OK</t>
  </si>
  <si>
    <t xml:space="preserve">Middlesborough, KY </t>
  </si>
  <si>
    <t xml:space="preserve">  Bell County, KY</t>
  </si>
  <si>
    <t xml:space="preserve">Midland, MI </t>
  </si>
  <si>
    <t xml:space="preserve">  Midland County, MI</t>
  </si>
  <si>
    <t xml:space="preserve">Milledgeville, GA </t>
  </si>
  <si>
    <t xml:space="preserve">  Baldwin County, GA</t>
  </si>
  <si>
    <t xml:space="preserve">  Hancock County, GA</t>
  </si>
  <si>
    <t xml:space="preserve">Minden, LA </t>
  </si>
  <si>
    <t xml:space="preserve">  Webster Parish, LA</t>
  </si>
  <si>
    <t xml:space="preserve">Mineral Wells, TX </t>
  </si>
  <si>
    <t xml:space="preserve">  Palo Pinto County, TX</t>
  </si>
  <si>
    <t xml:space="preserve">Minot, ND </t>
  </si>
  <si>
    <t xml:space="preserve">  McHenry County, ND</t>
  </si>
  <si>
    <t xml:space="preserve">  Renville County, ND</t>
  </si>
  <si>
    <t xml:space="preserve">  Ward County, ND</t>
  </si>
  <si>
    <t xml:space="preserve">Mitchell, SD </t>
  </si>
  <si>
    <t xml:space="preserve">  Davison County, SD</t>
  </si>
  <si>
    <t xml:space="preserve">  Hanson County, SD</t>
  </si>
  <si>
    <t xml:space="preserve">Moberly, MO </t>
  </si>
  <si>
    <t xml:space="preserve">  Randolph County, MO</t>
  </si>
  <si>
    <t xml:space="preserve">Monroe, WI </t>
  </si>
  <si>
    <t xml:space="preserve">  Green County, WI</t>
  </si>
  <si>
    <t xml:space="preserve">Montrose, CO </t>
  </si>
  <si>
    <t xml:space="preserve">  Montrose County, CO</t>
  </si>
  <si>
    <t xml:space="preserve">Morehead City, NC </t>
  </si>
  <si>
    <t xml:space="preserve">  Carteret County, NC</t>
  </si>
  <si>
    <t xml:space="preserve">Morgan City, LA </t>
  </si>
  <si>
    <t xml:space="preserve">  St. Mary Parish, LA</t>
  </si>
  <si>
    <t xml:space="preserve">Moscow, ID </t>
  </si>
  <si>
    <t xml:space="preserve">  Latah County, ID</t>
  </si>
  <si>
    <t xml:space="preserve">Moses Lake, WA </t>
  </si>
  <si>
    <t xml:space="preserve">  Grant County, WA</t>
  </si>
  <si>
    <t xml:space="preserve">Moultrie, GA </t>
  </si>
  <si>
    <t xml:space="preserve">  Colquitt County, GA</t>
  </si>
  <si>
    <t xml:space="preserve">Mountain Home, AR </t>
  </si>
  <si>
    <t xml:space="preserve">  Baxter County, AR</t>
  </si>
  <si>
    <t xml:space="preserve">Mountain Home, ID </t>
  </si>
  <si>
    <t xml:space="preserve">  Elmore County, ID</t>
  </si>
  <si>
    <t xml:space="preserve">Mount Airy, NC </t>
  </si>
  <si>
    <t xml:space="preserve">  Surry County, NC</t>
  </si>
  <si>
    <t xml:space="preserve">Mount Pleasant, MI </t>
  </si>
  <si>
    <t xml:space="preserve">  Isabella County, MI</t>
  </si>
  <si>
    <t xml:space="preserve">Mount Pleasant, TX </t>
  </si>
  <si>
    <t xml:space="preserve">  Titus County, TX</t>
  </si>
  <si>
    <t xml:space="preserve">Mount Sterling, KY </t>
  </si>
  <si>
    <t xml:space="preserve">  Bath County, KY</t>
  </si>
  <si>
    <t xml:space="preserve">  Menifee County, KY</t>
  </si>
  <si>
    <t xml:space="preserve">  Montgomery County, KY</t>
  </si>
  <si>
    <t xml:space="preserve">Mount Vernon, IL </t>
  </si>
  <si>
    <t xml:space="preserve">Abbeville, LA </t>
  </si>
  <si>
    <t xml:space="preserve">  Vermilion Parish, LA</t>
  </si>
  <si>
    <t xml:space="preserve">Aberdeen, SD </t>
  </si>
  <si>
    <t xml:space="preserve">  Brown County, SD</t>
  </si>
  <si>
    <t xml:space="preserve">  Edmunds County, SD</t>
  </si>
  <si>
    <t>Aberdeen, WA</t>
  </si>
  <si>
    <t xml:space="preserve">  Grays Harbor County, WA</t>
  </si>
  <si>
    <t xml:space="preserve">Ada, OK </t>
  </si>
  <si>
    <t xml:space="preserve">  Pontotoc County, OK</t>
  </si>
  <si>
    <t xml:space="preserve">Adrian, MI </t>
  </si>
  <si>
    <t xml:space="preserve">  Lenawee County, MI</t>
  </si>
  <si>
    <t>Alamogordo, NM</t>
  </si>
  <si>
    <t xml:space="preserve">  Otero County, NM</t>
  </si>
  <si>
    <t xml:space="preserve">Albany-Lebanon, OR </t>
  </si>
  <si>
    <t xml:space="preserve">  Linn County, OR</t>
  </si>
  <si>
    <t>Albemarle, NC</t>
  </si>
  <si>
    <t xml:space="preserve">  Stanly County, NC</t>
  </si>
  <si>
    <t xml:space="preserve">Albert Lea, MN </t>
  </si>
  <si>
    <t xml:space="preserve">  Freeborn County, MN</t>
  </si>
  <si>
    <t xml:space="preserve">Albertville, AL </t>
  </si>
  <si>
    <t xml:space="preserve">  Marshall County, AL</t>
  </si>
  <si>
    <t xml:space="preserve">Alexander City, AL </t>
  </si>
  <si>
    <t xml:space="preserve">  Coosa County, AL</t>
  </si>
  <si>
    <t xml:space="preserve">  Tallapoosa County, AL</t>
  </si>
  <si>
    <t xml:space="preserve">Alexandria, MN </t>
  </si>
  <si>
    <t xml:space="preserve">  Douglas County, MN</t>
  </si>
  <si>
    <t xml:space="preserve">Alice, TX </t>
  </si>
  <si>
    <t xml:space="preserve">  Jim Wells County, TX</t>
  </si>
  <si>
    <t xml:space="preserve">Allegan, MI </t>
  </si>
  <si>
    <t xml:space="preserve">  Allegan County, MI</t>
  </si>
  <si>
    <t xml:space="preserve">Alma, MI </t>
  </si>
  <si>
    <t xml:space="preserve">  Gratiot County, MI</t>
  </si>
  <si>
    <t xml:space="preserve">Alpena, MI </t>
  </si>
  <si>
    <t xml:space="preserve">  Alpena County, MI</t>
  </si>
  <si>
    <t>Altus, OK</t>
  </si>
  <si>
    <t xml:space="preserve">  Jackson County, OK</t>
  </si>
  <si>
    <t xml:space="preserve">Americus, GA </t>
  </si>
  <si>
    <t xml:space="preserve">  Schley County, GA</t>
  </si>
  <si>
    <t xml:space="preserve">  Sumter County, GA</t>
  </si>
  <si>
    <t xml:space="preserve">Amsterdam, NY </t>
  </si>
  <si>
    <t xml:space="preserve">  Montgomery County, NY</t>
  </si>
  <si>
    <t xml:space="preserve">Andrews, TX </t>
  </si>
  <si>
    <t xml:space="preserve">  Andrews County, TX</t>
  </si>
  <si>
    <t xml:space="preserve">Angola, IN </t>
  </si>
  <si>
    <t xml:space="preserve">  Steuben County, IN</t>
  </si>
  <si>
    <t xml:space="preserve">Arcadia, FL </t>
  </si>
  <si>
    <t xml:space="preserve">  DeSoto County, FL</t>
  </si>
  <si>
    <t xml:space="preserve">Ardmore, OK </t>
  </si>
  <si>
    <t xml:space="preserve">  Carter County, OK</t>
  </si>
  <si>
    <t xml:space="preserve">  Love County, OK</t>
  </si>
  <si>
    <t xml:space="preserve">Arkadelphia, AR </t>
  </si>
  <si>
    <t xml:space="preserve">  Clark County, AR</t>
  </si>
  <si>
    <t xml:space="preserve">Ashland, OH </t>
  </si>
  <si>
    <t xml:space="preserve">  Ashland County, OH</t>
  </si>
  <si>
    <t xml:space="preserve">Ashtabula, OH </t>
  </si>
  <si>
    <t xml:space="preserve">  Ashtabula County, OH</t>
  </si>
  <si>
    <t xml:space="preserve">Astoria, OR </t>
  </si>
  <si>
    <t xml:space="preserve">  Clatsop County, OR</t>
  </si>
  <si>
    <t xml:space="preserve">Atchison, KS </t>
  </si>
  <si>
    <t xml:space="preserve">  Atchison County, KS</t>
  </si>
  <si>
    <t xml:space="preserve">Athens, OH </t>
  </si>
  <si>
    <t xml:space="preserve">  Athens County, OH</t>
  </si>
  <si>
    <t xml:space="preserve">Athens, TN </t>
  </si>
  <si>
    <t xml:space="preserve">  McMinn County, TN</t>
  </si>
  <si>
    <t xml:space="preserve">Athens, TX </t>
  </si>
  <si>
    <t xml:space="preserve">  Henderson County, TX</t>
  </si>
  <si>
    <t xml:space="preserve">Auburn, IN </t>
  </si>
  <si>
    <t xml:space="preserve">  De Kalb County, IN</t>
  </si>
  <si>
    <t xml:space="preserve">Auburn, NY </t>
  </si>
  <si>
    <t xml:space="preserve">  Cayuga County, NY</t>
  </si>
  <si>
    <t xml:space="preserve">Augusta-Waterville, ME </t>
  </si>
  <si>
    <t xml:space="preserve">  Kennebec County, ME</t>
  </si>
  <si>
    <t xml:space="preserve">Austin, MN </t>
  </si>
  <si>
    <t xml:space="preserve">  Mower County, MN</t>
  </si>
  <si>
    <t xml:space="preserve">Bainbridge, GA </t>
  </si>
  <si>
    <t xml:space="preserve">  Decatur County, GA</t>
  </si>
  <si>
    <t xml:space="preserve">Baraboo, WI </t>
  </si>
  <si>
    <t xml:space="preserve">  Sauk County, WI</t>
  </si>
  <si>
    <t xml:space="preserve">Barre, VT </t>
  </si>
  <si>
    <t xml:space="preserve">  Washington County, VT</t>
  </si>
  <si>
    <t xml:space="preserve">Bartlesville, OK </t>
  </si>
  <si>
    <t xml:space="preserve">  Washington County, OK</t>
  </si>
  <si>
    <t xml:space="preserve">Bastrop, LA </t>
  </si>
  <si>
    <t xml:space="preserve">  Morehouse Parish, LA</t>
  </si>
  <si>
    <t xml:space="preserve">Batavia, NY </t>
  </si>
  <si>
    <t xml:space="preserve">  Genesee County, NY</t>
  </si>
  <si>
    <t xml:space="preserve">Batesville, AR </t>
  </si>
  <si>
    <t xml:space="preserve">  Independence County, AR</t>
  </si>
  <si>
    <t xml:space="preserve">Bay City, TX </t>
  </si>
  <si>
    <t xml:space="preserve">  Matagorda County, TX</t>
  </si>
  <si>
    <t xml:space="preserve">Beatrice, NE </t>
  </si>
  <si>
    <t xml:space="preserve">  Gage County, NE</t>
  </si>
  <si>
    <t xml:space="preserve">Beaver Dam, WI </t>
  </si>
  <si>
    <t xml:space="preserve">  Dodge County, WI</t>
  </si>
  <si>
    <t xml:space="preserve">Beckley, WV </t>
  </si>
  <si>
    <t xml:space="preserve">  Raleigh County, WV</t>
  </si>
  <si>
    <t xml:space="preserve">Bedford, IN </t>
  </si>
  <si>
    <t xml:space="preserve">  Lawrence County, IN</t>
  </si>
  <si>
    <t xml:space="preserve">Beeville, TX </t>
  </si>
  <si>
    <t xml:space="preserve">  Bee County, TX</t>
  </si>
  <si>
    <t xml:space="preserve">Bellefontaine, OH </t>
  </si>
  <si>
    <t xml:space="preserve">  Logan County, OH</t>
  </si>
  <si>
    <t xml:space="preserve">Bemidji, MN </t>
  </si>
  <si>
    <t xml:space="preserve">  Beltrami County, MN</t>
  </si>
  <si>
    <t xml:space="preserve">Bennettsville, SC </t>
  </si>
  <si>
    <t xml:space="preserve">  Marlboro County, SC</t>
  </si>
  <si>
    <t xml:space="preserve">Bennington, VT </t>
  </si>
  <si>
    <t xml:space="preserve">  Bennington County, VT</t>
  </si>
  <si>
    <t xml:space="preserve">Berlin, NH-VT </t>
  </si>
  <si>
    <t xml:space="preserve">  Coos County, NH</t>
  </si>
  <si>
    <t xml:space="preserve">  Essex County, VT</t>
  </si>
  <si>
    <t xml:space="preserve">Big Rapids, MI </t>
  </si>
  <si>
    <t xml:space="preserve">  Mecosta County, MI</t>
  </si>
  <si>
    <t xml:space="preserve">Big Spring, TX </t>
  </si>
  <si>
    <t xml:space="preserve">  Howard County, TX</t>
  </si>
  <si>
    <t xml:space="preserve">Bishop, CA </t>
  </si>
  <si>
    <t xml:space="preserve">  Inyo County, CA</t>
  </si>
  <si>
    <t xml:space="preserve">Blackfoot, ID </t>
  </si>
  <si>
    <t xml:space="preserve">  Bingham County, ID</t>
  </si>
  <si>
    <t xml:space="preserve">Bloomsburg-Berwick, PA </t>
  </si>
  <si>
    <t xml:space="preserve">  Columbia County, PA</t>
  </si>
  <si>
    <t xml:space="preserve">  Montour County, PA</t>
  </si>
  <si>
    <t xml:space="preserve">Bluefield, WV-VA </t>
  </si>
  <si>
    <t xml:space="preserve">  Tazewell County, VA</t>
  </si>
  <si>
    <t xml:space="preserve">  Mercer County, WV</t>
  </si>
  <si>
    <t xml:space="preserve">Blytheville, AR </t>
  </si>
  <si>
    <t xml:space="preserve">  Mississippi County, AR</t>
  </si>
  <si>
    <t xml:space="preserve">Bogalusa, LA </t>
  </si>
  <si>
    <t xml:space="preserve">  Washington Parish, LA</t>
  </si>
  <si>
    <t>Bonham, TX</t>
  </si>
  <si>
    <t xml:space="preserve">  Fannin County, TX</t>
  </si>
  <si>
    <t xml:space="preserve">Boone, IA </t>
  </si>
  <si>
    <t xml:space="preserve">  Boone County, IA</t>
  </si>
  <si>
    <t xml:space="preserve">Boone, NC </t>
  </si>
  <si>
    <t xml:space="preserve">  Watauga County, NC</t>
  </si>
  <si>
    <t xml:space="preserve">Borger, TX </t>
  </si>
  <si>
    <t xml:space="preserve">  Hutchinson County, TX</t>
  </si>
  <si>
    <t xml:space="preserve">Bozeman, MT </t>
  </si>
  <si>
    <t xml:space="preserve">  Gallatin County, MT</t>
  </si>
  <si>
    <t xml:space="preserve">Bradford, PA </t>
  </si>
  <si>
    <t xml:space="preserve">  McKean County, PA</t>
  </si>
  <si>
    <t xml:space="preserve">Brainerd, MN </t>
  </si>
  <si>
    <t xml:space="preserve">  Cass County, MN</t>
  </si>
  <si>
    <t xml:space="preserve">  Crow Wing County, MN</t>
  </si>
  <si>
    <t xml:space="preserve">Branson, MO </t>
  </si>
  <si>
    <t xml:space="preserve">  Stone County, MO</t>
  </si>
  <si>
    <t xml:space="preserve">  Taney County, MO</t>
  </si>
  <si>
    <t xml:space="preserve">Brenham, TX </t>
  </si>
  <si>
    <t xml:space="preserve">  Washington County, TX</t>
  </si>
  <si>
    <t xml:space="preserve">Brevard, NC </t>
  </si>
  <si>
    <t xml:space="preserve">  Transylvania County, NC</t>
  </si>
  <si>
    <t xml:space="preserve">Brigham City, UT </t>
  </si>
  <si>
    <t xml:space="preserve">  Box Elder County, UT</t>
  </si>
  <si>
    <t xml:space="preserve">Brookhaven, MS </t>
  </si>
  <si>
    <t xml:space="preserve">  Lincoln County, MS</t>
  </si>
  <si>
    <t xml:space="preserve">Brookings, OR </t>
  </si>
  <si>
    <t xml:space="preserve">  Curry County, OR</t>
  </si>
  <si>
    <t xml:space="preserve">Brookings, SD </t>
  </si>
  <si>
    <t xml:space="preserve">  Brookings County, SD</t>
  </si>
  <si>
    <t xml:space="preserve">Brownsville, TN </t>
  </si>
  <si>
    <t xml:space="preserve">  Haywood County, TN</t>
  </si>
  <si>
    <t xml:space="preserve">Brownwood, TX </t>
  </si>
  <si>
    <t xml:space="preserve">  Brown County, TX</t>
  </si>
  <si>
    <t xml:space="preserve">Bucyrus, OH </t>
  </si>
  <si>
    <t xml:space="preserve">  Crawford County, OH</t>
  </si>
  <si>
    <t xml:space="preserve">Burley, ID </t>
  </si>
  <si>
    <t xml:space="preserve">  Cassia County, ID</t>
  </si>
  <si>
    <t xml:space="preserve">  Minidoka County, ID</t>
  </si>
  <si>
    <t xml:space="preserve">  Putnam County, TN</t>
  </si>
  <si>
    <t xml:space="preserve">Coos Bay, OR </t>
  </si>
  <si>
    <t xml:space="preserve">  Coos County, OR</t>
  </si>
  <si>
    <t xml:space="preserve">Corbin, KY </t>
  </si>
  <si>
    <t xml:space="preserve">  Whitley County, KY</t>
  </si>
  <si>
    <t xml:space="preserve">Cordele, GA </t>
  </si>
  <si>
    <t xml:space="preserve">  Crisp County, GA</t>
  </si>
  <si>
    <t xml:space="preserve">Corinth, MS </t>
  </si>
  <si>
    <t xml:space="preserve">  Alcorn County, MS</t>
  </si>
  <si>
    <t xml:space="preserve">Cornelia, GA </t>
  </si>
  <si>
    <t xml:space="preserve">  Habersham County, GA</t>
  </si>
  <si>
    <t xml:space="preserve">Corning, NY </t>
  </si>
  <si>
    <t xml:space="preserve">  Steuben County, NY</t>
  </si>
  <si>
    <t xml:space="preserve">Corsicana, TX </t>
  </si>
  <si>
    <t xml:space="preserve">  Navarro County, TX</t>
  </si>
  <si>
    <t xml:space="preserve">Cortland, NY </t>
  </si>
  <si>
    <t xml:space="preserve">  Cortland County, NY</t>
  </si>
  <si>
    <t xml:space="preserve">Coshocton, OH </t>
  </si>
  <si>
    <t xml:space="preserve">  Coshocton County, OH</t>
  </si>
  <si>
    <t xml:space="preserve">Crawfordsville, IN </t>
  </si>
  <si>
    <t xml:space="preserve">  Montgomery County, IN</t>
  </si>
  <si>
    <t xml:space="preserve">Crescent City, CA </t>
  </si>
  <si>
    <t xml:space="preserve">  Del Norte County, CA</t>
  </si>
  <si>
    <t xml:space="preserve">Crossville, TN </t>
  </si>
  <si>
    <t xml:space="preserve">  Cumberland County, TN</t>
  </si>
  <si>
    <t xml:space="preserve">Crowley, LA </t>
  </si>
  <si>
    <t xml:space="preserve">  Acadia Parish, LA</t>
  </si>
  <si>
    <t xml:space="preserve">Cullman, AL </t>
  </si>
  <si>
    <t xml:space="preserve">  Cullman County, AL</t>
  </si>
  <si>
    <t>Culpeper, VA</t>
  </si>
  <si>
    <t xml:space="preserve">  Culpeper County, VA</t>
  </si>
  <si>
    <t xml:space="preserve">Danville, KY </t>
  </si>
  <si>
    <t xml:space="preserve">  Boyle County, KY</t>
  </si>
  <si>
    <t xml:space="preserve">  Lincoln County, KY</t>
  </si>
  <si>
    <t xml:space="preserve">Daphne-Fairhope, AL </t>
  </si>
  <si>
    <t xml:space="preserve">  Baldwin County, AL</t>
  </si>
  <si>
    <t xml:space="preserve">Decatur, IN </t>
  </si>
  <si>
    <t xml:space="preserve">  Adams County, IN</t>
  </si>
  <si>
    <t xml:space="preserve">Defiance, OH </t>
  </si>
  <si>
    <t xml:space="preserve">  Defiance County, OH</t>
  </si>
  <si>
    <t xml:space="preserve">Del Rio, TX </t>
  </si>
  <si>
    <t xml:space="preserve">  Val Verde County, TX</t>
  </si>
  <si>
    <t xml:space="preserve">Deming, NM </t>
  </si>
  <si>
    <t xml:space="preserve">  Luna County, NM</t>
  </si>
  <si>
    <t xml:space="preserve">De Ridder, LA </t>
  </si>
  <si>
    <t xml:space="preserve">  Beauregard Parish, LA</t>
  </si>
  <si>
    <t xml:space="preserve">Dickinson, ND </t>
  </si>
  <si>
    <t xml:space="preserve">  Billings County, ND</t>
  </si>
  <si>
    <t xml:space="preserve">  Stark County, ND</t>
  </si>
  <si>
    <t xml:space="preserve">Dillon, SC </t>
  </si>
  <si>
    <t xml:space="preserve">  Dillon County, SC</t>
  </si>
  <si>
    <t xml:space="preserve">Dixon, IL </t>
  </si>
  <si>
    <t xml:space="preserve">  Lee County, IL</t>
  </si>
  <si>
    <t xml:space="preserve">Dodge City, KS </t>
  </si>
  <si>
    <t xml:space="preserve">  Ford County, KS</t>
  </si>
  <si>
    <t xml:space="preserve">Douglas, GA </t>
  </si>
  <si>
    <t xml:space="preserve">  Atkinson County, GA</t>
  </si>
  <si>
    <t xml:space="preserve">  Coffee County, GA</t>
  </si>
  <si>
    <t xml:space="preserve">Dublin, GA </t>
  </si>
  <si>
    <t xml:space="preserve">  Johnson County, GA</t>
  </si>
  <si>
    <t xml:space="preserve">  Laurens County, GA</t>
  </si>
  <si>
    <t xml:space="preserve">DuBois, PA </t>
  </si>
  <si>
    <t xml:space="preserve">  Clearfield County, PA</t>
  </si>
  <si>
    <t xml:space="preserve">Dumas, TX </t>
  </si>
  <si>
    <t xml:space="preserve">  Moore County, TX</t>
  </si>
  <si>
    <t xml:space="preserve">Duncan, OK </t>
  </si>
  <si>
    <t xml:space="preserve">  Stephens County, OK</t>
  </si>
  <si>
    <t xml:space="preserve">Dunn, NC </t>
  </si>
  <si>
    <t xml:space="preserve">  Harnett County, NC</t>
  </si>
  <si>
    <t xml:space="preserve">Durango, CO </t>
  </si>
  <si>
    <t xml:space="preserve">  La Plata County, CO</t>
  </si>
  <si>
    <t xml:space="preserve">Durant, OK </t>
  </si>
  <si>
    <t xml:space="preserve">  Bryan County, OK</t>
  </si>
  <si>
    <t xml:space="preserve">Dyersburg, TN </t>
  </si>
  <si>
    <t xml:space="preserve">  Dyer County, TN</t>
  </si>
  <si>
    <t xml:space="preserve">Eagle Pass, TX </t>
  </si>
  <si>
    <t xml:space="preserve">  Maverick County, TX</t>
  </si>
  <si>
    <t xml:space="preserve">East Liverpool-Salem, OH </t>
  </si>
  <si>
    <t xml:space="preserve">  Columbiana County, OH</t>
  </si>
  <si>
    <t xml:space="preserve">Easton, MD </t>
  </si>
  <si>
    <t xml:space="preserve">  Talbot County, MD</t>
  </si>
  <si>
    <t xml:space="preserve">East Stroudsburg, PA </t>
  </si>
  <si>
    <t xml:space="preserve">  Monroe County, PA</t>
  </si>
  <si>
    <t xml:space="preserve">Edwards, CO </t>
  </si>
  <si>
    <t xml:space="preserve">  Eagle County, CO</t>
  </si>
  <si>
    <t xml:space="preserve">  Lake County, CO</t>
  </si>
  <si>
    <t xml:space="preserve">Effingham, IL </t>
  </si>
  <si>
    <t xml:space="preserve">  Effingham County, IL</t>
  </si>
  <si>
    <t xml:space="preserve">El Campo, TX </t>
  </si>
  <si>
    <t xml:space="preserve">  Wharton County, TX</t>
  </si>
  <si>
    <t xml:space="preserve">El Dorado, AR </t>
  </si>
  <si>
    <t xml:space="preserve">  Union County, AR</t>
  </si>
  <si>
    <t xml:space="preserve">Elizabeth City, NC </t>
  </si>
  <si>
    <t xml:space="preserve">  Camden County, NC</t>
  </si>
  <si>
    <t xml:space="preserve">  Pasquotank County, NC</t>
  </si>
  <si>
    <t xml:space="preserve">  Perquimans County, NC</t>
  </si>
  <si>
    <t xml:space="preserve">Elk City, OK </t>
  </si>
  <si>
    <t xml:space="preserve">  Beckham County, OK</t>
  </si>
  <si>
    <t xml:space="preserve">Elko, NV </t>
  </si>
  <si>
    <t xml:space="preserve">  Elko County, NV</t>
  </si>
  <si>
    <t xml:space="preserve">  Eureka County, NV</t>
  </si>
  <si>
    <t xml:space="preserve">Ellensburg, WA </t>
  </si>
  <si>
    <t xml:space="preserve">  Kittitas County, WA</t>
  </si>
  <si>
    <t xml:space="preserve">Emporia, KS </t>
  </si>
  <si>
    <t xml:space="preserve">  Chase County, KS</t>
  </si>
  <si>
    <t xml:space="preserve">  Lyon County, KS</t>
  </si>
  <si>
    <t xml:space="preserve">Enid, OK </t>
  </si>
  <si>
    <t xml:space="preserve">  Garfield County, OK</t>
  </si>
  <si>
    <t xml:space="preserve">Enterprise-Ozark, AL </t>
  </si>
  <si>
    <t xml:space="preserve">  Coffee County, AL</t>
  </si>
  <si>
    <t xml:space="preserve">  Dale County, AL</t>
  </si>
  <si>
    <t xml:space="preserve">Escanaba, MI </t>
  </si>
  <si>
    <t xml:space="preserve">  Delta County, MI</t>
  </si>
  <si>
    <t xml:space="preserve">Espanola, NM </t>
  </si>
  <si>
    <t xml:space="preserve">  Rio Arriba County, NM</t>
  </si>
  <si>
    <t xml:space="preserve">Eufaula, AL-GA </t>
  </si>
  <si>
    <t xml:space="preserve">  Barbour County, AL</t>
  </si>
  <si>
    <t xml:space="preserve">  Quitman County, GA</t>
  </si>
  <si>
    <t xml:space="preserve">Eureka-Arcata-Fortuna, CA </t>
  </si>
  <si>
    <t xml:space="preserve">  Humboldt County, CA</t>
  </si>
  <si>
    <t xml:space="preserve">Evanston, WY </t>
  </si>
  <si>
    <t xml:space="preserve">  Uinta County, WY</t>
  </si>
  <si>
    <t xml:space="preserve">Fairmont, MN </t>
  </si>
  <si>
    <t xml:space="preserve">  Martin County, MN</t>
  </si>
  <si>
    <t xml:space="preserve">Fairmont, WV </t>
  </si>
  <si>
    <t xml:space="preserve">  Marion County, WV</t>
  </si>
  <si>
    <t xml:space="preserve">Fallon, NV </t>
  </si>
  <si>
    <t xml:space="preserve">  Churchill County, NV</t>
  </si>
  <si>
    <t xml:space="preserve">Faribault-Northfield, MN </t>
  </si>
  <si>
    <t xml:space="preserve">  Rice County, MN</t>
  </si>
  <si>
    <t xml:space="preserve">Farmington, MO </t>
  </si>
  <si>
    <t xml:space="preserve">  St. Francois County, MO</t>
  </si>
  <si>
    <t xml:space="preserve">Fergus Falls, MN </t>
  </si>
  <si>
    <t xml:space="preserve">  Otter Tail County, MN</t>
  </si>
  <si>
    <t>Fernley, NV</t>
  </si>
  <si>
    <t xml:space="preserve">  Lyon County, NV</t>
  </si>
  <si>
    <t xml:space="preserve">Findlay, OH </t>
  </si>
  <si>
    <t xml:space="preserve">  Hancock County, OH</t>
  </si>
  <si>
    <t xml:space="preserve">Fitzgerald, GA </t>
  </si>
  <si>
    <t xml:space="preserve">  Ben Hill County, GA</t>
  </si>
  <si>
    <t xml:space="preserve">  Irwin County, GA</t>
  </si>
  <si>
    <t xml:space="preserve">Forest City, NC </t>
  </si>
  <si>
    <t xml:space="preserve">  Rutherford County, NC</t>
  </si>
  <si>
    <t xml:space="preserve">Forrest City, AR </t>
  </si>
  <si>
    <t xml:space="preserve">  St. Francis County, AR</t>
  </si>
  <si>
    <t xml:space="preserve">Fort Dodge, IA </t>
  </si>
  <si>
    <t xml:space="preserve">  Webster County, IA</t>
  </si>
  <si>
    <t xml:space="preserve">Fort Leonard Wood, MO </t>
  </si>
  <si>
    <t xml:space="preserve">  Pulaski County, MO</t>
  </si>
  <si>
    <t>Fort Madison-Keokuk, IA-MO</t>
  </si>
  <si>
    <t xml:space="preserve">  Lee County, IA</t>
  </si>
  <si>
    <t xml:space="preserve">  Clark County, MO</t>
  </si>
  <si>
    <t xml:space="preserve">Fort Morgan, CO </t>
  </si>
  <si>
    <t xml:space="preserve">  Morgan County, CO</t>
  </si>
  <si>
    <t xml:space="preserve">Fort Payne, AL </t>
  </si>
  <si>
    <t xml:space="preserve">  DeKalb County, AL</t>
  </si>
  <si>
    <t xml:space="preserve">Fort Polk South, LA </t>
  </si>
  <si>
    <t xml:space="preserve">  Vernon Parish, LA</t>
  </si>
  <si>
    <t xml:space="preserve">Fort Valley, GA </t>
  </si>
  <si>
    <t xml:space="preserve">  Peach County, GA</t>
  </si>
  <si>
    <t xml:space="preserve">Frankfort, IN </t>
  </si>
  <si>
    <t xml:space="preserve">  Clinton County, IN</t>
  </si>
  <si>
    <t xml:space="preserve">Frankfort, KY </t>
  </si>
  <si>
    <t xml:space="preserve">  Anderson County, KY</t>
  </si>
  <si>
    <t xml:space="preserve">  Franklin County, KY</t>
  </si>
  <si>
    <t xml:space="preserve">Freeport, IL </t>
  </si>
  <si>
    <t xml:space="preserve">  Stephenson County, IL</t>
  </si>
  <si>
    <t xml:space="preserve">Fremont, NE </t>
  </si>
  <si>
    <t xml:space="preserve">  Dodge County, NE</t>
  </si>
  <si>
    <t xml:space="preserve">Fremont, OH </t>
  </si>
  <si>
    <t xml:space="preserve">  Sandusky County, OH</t>
  </si>
  <si>
    <t xml:space="preserve">Gaffney, SC </t>
  </si>
  <si>
    <t xml:space="preserve">  Cherokee County, SC</t>
  </si>
  <si>
    <t xml:space="preserve">Gainesville, TX </t>
  </si>
  <si>
    <t xml:space="preserve">  Cooke County, TX</t>
  </si>
  <si>
    <t xml:space="preserve">Galesburg, IL </t>
  </si>
  <si>
    <t xml:space="preserve">  Knox County, IL</t>
  </si>
  <si>
    <t xml:space="preserve">  Warren County, IL</t>
  </si>
  <si>
    <t xml:space="preserve">Gallup, NM </t>
  </si>
  <si>
    <t xml:space="preserve">  McKinley County, NM</t>
  </si>
  <si>
    <t xml:space="preserve">Garden City, KS </t>
  </si>
  <si>
    <t xml:space="preserve">  Finney County, KS</t>
  </si>
  <si>
    <t xml:space="preserve">Gardnerville Ranchos, NV </t>
  </si>
  <si>
    <t xml:space="preserve">  Douglas County, NV</t>
  </si>
  <si>
    <t xml:space="preserve">Georgetown, SC </t>
  </si>
  <si>
    <t xml:space="preserve">  Georgetown County, SC</t>
  </si>
  <si>
    <t xml:space="preserve">Gettysburg, PA </t>
  </si>
  <si>
    <t xml:space="preserve">  Adams County, PA</t>
  </si>
  <si>
    <t xml:space="preserve">Gillette, WY </t>
  </si>
  <si>
    <t xml:space="preserve">  Campbell County, WY</t>
  </si>
  <si>
    <t xml:space="preserve">Glasgow, KY </t>
  </si>
  <si>
    <t xml:space="preserve">  Barren County, KY</t>
  </si>
  <si>
    <t xml:space="preserve">  Metcalfe County, KY</t>
  </si>
  <si>
    <t xml:space="preserve">Gloversville, NY </t>
  </si>
  <si>
    <t xml:space="preserve">  Fulton County, NY</t>
  </si>
  <si>
    <t xml:space="preserve">Granbury, TX </t>
  </si>
  <si>
    <t xml:space="preserve">  Hood County, TX</t>
  </si>
  <si>
    <t xml:space="preserve">  Somervell County, TX</t>
  </si>
  <si>
    <t xml:space="preserve">Grand Island, NE </t>
  </si>
  <si>
    <t xml:space="preserve">  Hall County, NE</t>
  </si>
  <si>
    <t xml:space="preserve">  Howard County, NE</t>
  </si>
  <si>
    <t xml:space="preserve">  Merrick County, NE</t>
  </si>
  <si>
    <t xml:space="preserve">Grants, NM </t>
  </si>
  <si>
    <t xml:space="preserve">  Cibola County, NM</t>
  </si>
  <si>
    <t xml:space="preserve">Grants Pass, OR </t>
  </si>
  <si>
    <t xml:space="preserve">  Josephine County, OR</t>
  </si>
  <si>
    <t xml:space="preserve">Great Bend, KS </t>
  </si>
  <si>
    <t xml:space="preserve">  Barton County, KS</t>
  </si>
  <si>
    <t xml:space="preserve">Greeneville, TN </t>
  </si>
  <si>
    <t xml:space="preserve">  Greene County, TN</t>
  </si>
  <si>
    <t xml:space="preserve">Greensburg, IN </t>
  </si>
  <si>
    <t xml:space="preserve">  Decatur County, IN</t>
  </si>
  <si>
    <t xml:space="preserve">Greenville, MS </t>
  </si>
  <si>
    <t xml:space="preserve">  Washington County, MS</t>
  </si>
  <si>
    <t xml:space="preserve">Greenville, OH </t>
  </si>
  <si>
    <t xml:space="preserve">  Darke County, OH</t>
  </si>
  <si>
    <t xml:space="preserve">Greenwood, MS </t>
  </si>
  <si>
    <t xml:space="preserve">  Carroll County, MS</t>
  </si>
  <si>
    <t xml:space="preserve">  Leflore County, MS</t>
  </si>
  <si>
    <t xml:space="preserve">Greenwood, SC </t>
  </si>
  <si>
    <t xml:space="preserve">  Greenwood County, SC</t>
  </si>
  <si>
    <t xml:space="preserve">Grenada, MS </t>
  </si>
  <si>
    <t xml:space="preserve">  Grenada County, MS</t>
  </si>
  <si>
    <t xml:space="preserve">Guymon, OK </t>
  </si>
  <si>
    <t xml:space="preserve">  Texas County, OK</t>
  </si>
  <si>
    <t xml:space="preserve">Hammond, LA </t>
  </si>
  <si>
    <t xml:space="preserve">  Tangipahoa Parish, LA</t>
  </si>
  <si>
    <t xml:space="preserve">Hannibal, MO </t>
  </si>
  <si>
    <t xml:space="preserve">  Marion County, MO</t>
  </si>
  <si>
    <t xml:space="preserve">  Ralls County, MO</t>
  </si>
  <si>
    <t xml:space="preserve">Harriman, TN </t>
  </si>
  <si>
    <t xml:space="preserve">  Roane County, TN</t>
  </si>
  <si>
    <t xml:space="preserve">Harrisburg, IL </t>
  </si>
  <si>
    <t xml:space="preserve">  Saline County, IL</t>
  </si>
  <si>
    <t xml:space="preserve">Harrison, AR </t>
  </si>
  <si>
    <t xml:space="preserve">  Boone County, AR</t>
  </si>
  <si>
    <t xml:space="preserve">  Newton County, AR</t>
  </si>
  <si>
    <t xml:space="preserve">Hastings, NE </t>
  </si>
  <si>
    <t xml:space="preserve">  Adams County, NE</t>
  </si>
  <si>
    <t xml:space="preserve">  Clay County, NE</t>
  </si>
  <si>
    <t xml:space="preserve">Havre, MT </t>
  </si>
  <si>
    <t xml:space="preserve">  Hill County, MT</t>
  </si>
  <si>
    <t xml:space="preserve">Hays, KS </t>
  </si>
  <si>
    <t xml:space="preserve">  Ellis County, KS</t>
  </si>
  <si>
    <t xml:space="preserve">Heber, UT </t>
  </si>
  <si>
    <t xml:space="preserve">  Wasatch County, UT</t>
  </si>
  <si>
    <t xml:space="preserve">Helena, MT </t>
  </si>
  <si>
    <t xml:space="preserve">  Jefferson County, MT</t>
  </si>
  <si>
    <t xml:space="preserve">  Lewis and Clark County, MT</t>
  </si>
  <si>
    <t xml:space="preserve">Henderson, NC </t>
  </si>
  <si>
    <t xml:space="preserve">  Vance County, NC</t>
  </si>
  <si>
    <t xml:space="preserve">Hereford, TX </t>
  </si>
  <si>
    <t xml:space="preserve">  Deaf Smith County, TX</t>
  </si>
  <si>
    <t xml:space="preserve">Hilo, HI </t>
  </si>
  <si>
    <t xml:space="preserve">  Hawaii County, HI</t>
  </si>
  <si>
    <t xml:space="preserve">Hilton Head Island-Beaufort, SC </t>
  </si>
  <si>
    <t xml:space="preserve">  Beaufort County, SC</t>
  </si>
  <si>
    <t xml:space="preserve">  Jasper County, SC</t>
  </si>
  <si>
    <t xml:space="preserve">Hobbs, NM </t>
  </si>
  <si>
    <t xml:space="preserve">  Lea County, NM</t>
  </si>
  <si>
    <t xml:space="preserve">Homosassa Springs, FL </t>
  </si>
  <si>
    <t xml:space="preserve">  Citrus County, FL</t>
  </si>
  <si>
    <t xml:space="preserve">Hood River, OR </t>
  </si>
  <si>
    <t xml:space="preserve">  Hood River County, OR</t>
  </si>
  <si>
    <t xml:space="preserve">Hope, AR </t>
  </si>
  <si>
    <t xml:space="preserve">  Hempstead County, AR</t>
  </si>
  <si>
    <t xml:space="preserve">  Nevada County, AR</t>
  </si>
  <si>
    <t xml:space="preserve">Houghton, MI </t>
  </si>
  <si>
    <t xml:space="preserve">  Houghton County, MI</t>
  </si>
  <si>
    <t xml:space="preserve">  Keweenaw County, MI</t>
  </si>
  <si>
    <t xml:space="preserve">Hudson, NY </t>
  </si>
  <si>
    <t xml:space="preserve">  Columbia County, NY</t>
  </si>
  <si>
    <t xml:space="preserve">Humboldt, TN </t>
  </si>
  <si>
    <t xml:space="preserve">  Gibson County, TN</t>
  </si>
  <si>
    <t xml:space="preserve">Huntingdon, PA </t>
  </si>
  <si>
    <t xml:space="preserve">  Huntingdon County, PA</t>
  </si>
  <si>
    <t xml:space="preserve">Huntington, IN </t>
  </si>
  <si>
    <t xml:space="preserve">Sweetwater, TX </t>
  </si>
  <si>
    <t xml:space="preserve">  Nolan County, TX</t>
  </si>
  <si>
    <t xml:space="preserve">Tahlequah, OK </t>
  </si>
  <si>
    <t xml:space="preserve">  Cherokee County, OK</t>
  </si>
  <si>
    <t xml:space="preserve">Talladega-Sylacauga, AL </t>
  </si>
  <si>
    <t xml:space="preserve">  Talladega County, AL</t>
  </si>
  <si>
    <t xml:space="preserve">Tallulah, LA </t>
  </si>
  <si>
    <t xml:space="preserve">  Madison Parish, LA</t>
  </si>
  <si>
    <t xml:space="preserve">Taos, NM </t>
  </si>
  <si>
    <t xml:space="preserve">  Taos County, NM</t>
  </si>
  <si>
    <t xml:space="preserve">Taylorville, IL </t>
  </si>
  <si>
    <t xml:space="preserve">  Christian County, IL</t>
  </si>
  <si>
    <t xml:space="preserve">The Villages, FL </t>
  </si>
  <si>
    <t xml:space="preserve">  Sumter County, FL</t>
  </si>
  <si>
    <t xml:space="preserve">Thomaston, GA </t>
  </si>
  <si>
    <t xml:space="preserve">  Upson County, GA</t>
  </si>
  <si>
    <t xml:space="preserve">Thomasville, GA </t>
  </si>
  <si>
    <t xml:space="preserve">  Thomas County, GA</t>
  </si>
  <si>
    <t xml:space="preserve">Thomasville-Lexington, NC </t>
  </si>
  <si>
    <t xml:space="preserve">  Davidson County, NC</t>
  </si>
  <si>
    <t xml:space="preserve">Tiffin, OH </t>
  </si>
  <si>
    <t xml:space="preserve">  Seneca County, OH</t>
  </si>
  <si>
    <t xml:space="preserve">Tifton, GA </t>
  </si>
  <si>
    <t xml:space="preserve">   Tift County, GA</t>
  </si>
  <si>
    <t xml:space="preserve">Toccoa, GA </t>
  </si>
  <si>
    <t xml:space="preserve">  Stephens County, GA</t>
  </si>
  <si>
    <t xml:space="preserve">Torrington, CT </t>
  </si>
  <si>
    <t xml:space="preserve">  Litchfield County, CT</t>
  </si>
  <si>
    <t xml:space="preserve">Traverse City, MI </t>
  </si>
  <si>
    <t xml:space="preserve">  Benzie County, MI</t>
  </si>
  <si>
    <t xml:space="preserve">  Grand Traverse County, MI</t>
  </si>
  <si>
    <t xml:space="preserve">  Kalkaska County, MI</t>
  </si>
  <si>
    <t xml:space="preserve">  Leelanau County, MI</t>
  </si>
  <si>
    <t xml:space="preserve">Troy, AL </t>
  </si>
  <si>
    <t xml:space="preserve">  Pike County, AL</t>
  </si>
  <si>
    <t xml:space="preserve">Truckee-Grass Valley, CA </t>
  </si>
  <si>
    <t xml:space="preserve">  Nevada County, CA</t>
  </si>
  <si>
    <t xml:space="preserve">Tullahoma, TN </t>
  </si>
  <si>
    <t xml:space="preserve">  Coffee County, TN</t>
  </si>
  <si>
    <t xml:space="preserve">  Franklin County, TN</t>
  </si>
  <si>
    <t xml:space="preserve">  Moore County, TN</t>
  </si>
  <si>
    <t xml:space="preserve">Tupelo, MS </t>
  </si>
  <si>
    <t xml:space="preserve">  Itawamba County, MS</t>
  </si>
  <si>
    <t xml:space="preserve">  Lee County, MS</t>
  </si>
  <si>
    <t xml:space="preserve">  Pontotoc County, MS</t>
  </si>
  <si>
    <t xml:space="preserve">Tuskegee, AL </t>
  </si>
  <si>
    <t xml:space="preserve">  Macon County, AL</t>
  </si>
  <si>
    <t xml:space="preserve">Twin Falls, ID </t>
  </si>
  <si>
    <t xml:space="preserve">  Jerome County, ID</t>
  </si>
  <si>
    <t xml:space="preserve">  Twin Falls County, ID</t>
  </si>
  <si>
    <t xml:space="preserve">Ukiah, CA </t>
  </si>
  <si>
    <t xml:space="preserve">  Mendocino County, CA</t>
  </si>
  <si>
    <t xml:space="preserve">Union, SC </t>
  </si>
  <si>
    <t xml:space="preserve">  Union County, SC</t>
  </si>
  <si>
    <t xml:space="preserve">Union City, TN-KY </t>
  </si>
  <si>
    <t xml:space="preserve">  Fulton County, KY</t>
  </si>
  <si>
    <t xml:space="preserve">  Obion County, TN</t>
  </si>
  <si>
    <t xml:space="preserve">Urbana, OH </t>
  </si>
  <si>
    <t xml:space="preserve">  Champaign County, OH</t>
  </si>
  <si>
    <t xml:space="preserve">Uvalde, TX </t>
  </si>
  <si>
    <t xml:space="preserve">  Uvalde County, TX</t>
  </si>
  <si>
    <t xml:space="preserve">Valley, AL </t>
  </si>
  <si>
    <t xml:space="preserve">  Chambers County, AL</t>
  </si>
  <si>
    <r>
      <t xml:space="preserve">Percent change, </t>
    </r>
    <r>
      <rPr>
        <b/>
        <sz val="12"/>
        <rFont val="Courier New"/>
        <family val="3"/>
      </rPr>
      <t>2000- 2006</t>
    </r>
  </si>
  <si>
    <t xml:space="preserve">Van Wert, OH </t>
  </si>
  <si>
    <t xml:space="preserve">  Van Wert County, OH</t>
  </si>
  <si>
    <t xml:space="preserve">Vermillion, SD </t>
  </si>
  <si>
    <t xml:space="preserve">  Clay County, SD</t>
  </si>
  <si>
    <t xml:space="preserve">Vernal, UT </t>
  </si>
  <si>
    <t xml:space="preserve">  Uintah County, UT</t>
  </si>
  <si>
    <t xml:space="preserve">Vernon, TX </t>
  </si>
  <si>
    <t xml:space="preserve">  Wilbarger County, TX</t>
  </si>
  <si>
    <t xml:space="preserve">Vicksburg, MS </t>
  </si>
  <si>
    <t xml:space="preserve">  Warren County, MS</t>
  </si>
  <si>
    <t xml:space="preserve">Vidalia, GA </t>
  </si>
  <si>
    <t xml:space="preserve">  Montgomery County, GA</t>
  </si>
  <si>
    <t xml:space="preserve">  Toombs County, GA</t>
  </si>
  <si>
    <t xml:space="preserve">Vincennes, IN </t>
  </si>
  <si>
    <t xml:space="preserve">  Knox County, IN</t>
  </si>
  <si>
    <t>Wabash, IN</t>
  </si>
  <si>
    <t xml:space="preserve">  Wabash County, IN</t>
  </si>
  <si>
    <t>Wahpeton, ND-MN</t>
  </si>
  <si>
    <t xml:space="preserve">  Wilkin County, MN</t>
  </si>
  <si>
    <t xml:space="preserve">  Richland County, ND</t>
  </si>
  <si>
    <t xml:space="preserve">Walla Walla, WA </t>
  </si>
  <si>
    <t xml:space="preserve">  Walla Walla County, WA</t>
  </si>
  <si>
    <t xml:space="preserve">Walterboro, SC </t>
  </si>
  <si>
    <t xml:space="preserve">  Colleton County, SC</t>
  </si>
  <si>
    <t xml:space="preserve">Wapakoneta, OH </t>
  </si>
  <si>
    <t xml:space="preserve">  Auglaize County, OH</t>
  </si>
  <si>
    <t xml:space="preserve">Warren, PA </t>
  </si>
  <si>
    <t xml:space="preserve">  Warren County, PA</t>
  </si>
  <si>
    <t xml:space="preserve">Warrensburg, MO </t>
  </si>
  <si>
    <t xml:space="preserve">  Johnson County, MO</t>
  </si>
  <si>
    <t xml:space="preserve">Warsaw, IN </t>
  </si>
  <si>
    <t xml:space="preserve">  Kosciusko County, IN</t>
  </si>
  <si>
    <t xml:space="preserve">Washington, IN </t>
  </si>
  <si>
    <t xml:space="preserve">  Daviess County, IN</t>
  </si>
  <si>
    <t xml:space="preserve">Washington, NC </t>
  </si>
  <si>
    <t xml:space="preserve">  Beaufort County, NC</t>
  </si>
  <si>
    <t xml:space="preserve">Washington, OH </t>
  </si>
  <si>
    <t xml:space="preserve">  Fayette County, OH</t>
  </si>
  <si>
    <t xml:space="preserve">Watertown, SD </t>
  </si>
  <si>
    <t xml:space="preserve">  Codington County, SD</t>
  </si>
  <si>
    <t xml:space="preserve">  Hamlin County, SD</t>
  </si>
  <si>
    <t xml:space="preserve">Watertown-Fort Atkinson, WI </t>
  </si>
  <si>
    <t xml:space="preserve">  Jefferson County, WI</t>
  </si>
  <si>
    <t xml:space="preserve">Watertown-Fort Drum, NY </t>
  </si>
  <si>
    <t xml:space="preserve">  Jefferson County, NY</t>
  </si>
  <si>
    <t xml:space="preserve">Wauchula, FL </t>
  </si>
  <si>
    <t xml:space="preserve">  Hardee County, FL</t>
  </si>
  <si>
    <t xml:space="preserve">Waycross, GA </t>
  </si>
  <si>
    <t xml:space="preserve">  Pierce County, GA</t>
  </si>
  <si>
    <t xml:space="preserve">  Ware County, GA</t>
  </si>
  <si>
    <t xml:space="preserve">West Helena, AR </t>
  </si>
  <si>
    <t xml:space="preserve">  Phillips County, AR</t>
  </si>
  <si>
    <t xml:space="preserve">West Plains, MO </t>
  </si>
  <si>
    <t xml:space="preserve">  Howell County, MO</t>
  </si>
  <si>
    <t xml:space="preserve">West Point, MS </t>
  </si>
  <si>
    <t xml:space="preserve">  Clay County, MS</t>
  </si>
  <si>
    <t xml:space="preserve">Whitewater, WI </t>
  </si>
  <si>
    <t xml:space="preserve">  Walworth County, WI</t>
  </si>
  <si>
    <t xml:space="preserve">Willimantic, CT </t>
  </si>
  <si>
    <t xml:space="preserve">  Windham County, CT</t>
  </si>
  <si>
    <t xml:space="preserve">Williston, ND </t>
  </si>
  <si>
    <t xml:space="preserve">  Williams County, ND</t>
  </si>
  <si>
    <t xml:space="preserve">Willmar, MN </t>
  </si>
  <si>
    <t xml:space="preserve">  Kandiyohi County, MN</t>
  </si>
  <si>
    <t xml:space="preserve">Wilmington, OH </t>
  </si>
  <si>
    <t xml:space="preserve">  Clinton County, OH</t>
  </si>
  <si>
    <t xml:space="preserve">Wilson, NC </t>
  </si>
  <si>
    <t xml:space="preserve">  Wilson County, NC</t>
  </si>
  <si>
    <t xml:space="preserve">Winfield, KS </t>
  </si>
  <si>
    <t xml:space="preserve">  Cowley County, KS</t>
  </si>
  <si>
    <t xml:space="preserve">Winona, MN </t>
  </si>
  <si>
    <t xml:space="preserve">  Winona County, MN</t>
  </si>
  <si>
    <t xml:space="preserve">Woodward, OK </t>
  </si>
  <si>
    <t xml:space="preserve">  Woodward County, OK</t>
  </si>
  <si>
    <t xml:space="preserve">Wooster, OH </t>
  </si>
  <si>
    <t xml:space="preserve">  Wayne County, OH</t>
  </si>
  <si>
    <t xml:space="preserve">Worthington, MN </t>
  </si>
  <si>
    <t xml:space="preserve">  Nobles County, MN</t>
  </si>
  <si>
    <t xml:space="preserve">Yankton, SD </t>
  </si>
  <si>
    <t xml:space="preserve">  Yankton County, SD</t>
  </si>
  <si>
    <t xml:space="preserve">Yazoo City, MS </t>
  </si>
  <si>
    <t xml:space="preserve">  Yazoo County, MS</t>
  </si>
  <si>
    <t xml:space="preserve">Zanesville, OH </t>
  </si>
  <si>
    <t xml:space="preserve">  Muskingum County, OH</t>
  </si>
  <si>
    <r>
      <t>2007</t>
    </r>
    <r>
      <rPr>
        <sz val="12"/>
        <rFont val="Courier New"/>
        <family val="3"/>
      </rPr>
      <t xml:space="preserve">   (July 1)</t>
    </r>
  </si>
  <si>
    <t>Population</t>
  </si>
  <si>
    <t>Net change</t>
  </si>
  <si>
    <t>1990- 2000</t>
  </si>
  <si>
    <t>Percent change</t>
  </si>
  <si>
    <t>Personal income</t>
  </si>
  <si>
    <r>
      <t>2006</t>
    </r>
    <r>
      <rPr>
        <sz val="12"/>
        <rFont val="Courier New"/>
        <family val="3"/>
      </rPr>
      <t xml:space="preserve">   (July 1)</t>
    </r>
  </si>
  <si>
    <r>
      <t>2005</t>
    </r>
    <r>
      <rPr>
        <sz val="12"/>
        <rFont val="Courier New"/>
        <family val="3"/>
      </rPr>
      <t xml:space="preserve">   (July 1)</t>
    </r>
  </si>
  <si>
    <r>
      <t>2004</t>
    </r>
    <r>
      <rPr>
        <sz val="12"/>
        <rFont val="Courier New"/>
        <family val="3"/>
      </rPr>
      <t xml:space="preserve">   (July 1)</t>
    </r>
  </si>
  <si>
    <r>
      <t>2003</t>
    </r>
    <r>
      <rPr>
        <sz val="12"/>
        <rFont val="Courier New"/>
        <family val="3"/>
      </rPr>
      <t xml:space="preserve">   (July 1)</t>
    </r>
  </si>
  <si>
    <r>
      <t>2002</t>
    </r>
    <r>
      <rPr>
        <sz val="12"/>
        <rFont val="Courier New"/>
        <family val="3"/>
      </rPr>
      <t xml:space="preserve">   (July 1)</t>
    </r>
  </si>
  <si>
    <r>
      <t>2001</t>
    </r>
    <r>
      <rPr>
        <sz val="12"/>
        <rFont val="Courier New"/>
        <family val="3"/>
      </rPr>
      <t xml:space="preserve">   (July 1)</t>
    </r>
  </si>
  <si>
    <r>
      <t>2000</t>
    </r>
    <r>
      <rPr>
        <sz val="12"/>
        <rFont val="Courier New"/>
        <family val="3"/>
      </rPr>
      <t xml:space="preserve"> (estimates base)</t>
    </r>
  </si>
  <si>
    <r>
      <t>1990</t>
    </r>
    <r>
      <rPr>
        <sz val="12"/>
        <rFont val="Courier New"/>
        <family val="3"/>
      </rPr>
      <t xml:space="preserve"> (April 1)</t>
    </r>
  </si>
  <si>
    <t xml:space="preserve">Burlington, IA-IL </t>
  </si>
  <si>
    <t xml:space="preserve">  Henderson County, IL</t>
  </si>
  <si>
    <t xml:space="preserve">  Des Moines County, IA</t>
  </si>
  <si>
    <t xml:space="preserve">Butte-Silver Bow, MT </t>
  </si>
  <si>
    <t xml:space="preserve">  Silver Bow County, MT</t>
  </si>
  <si>
    <t xml:space="preserve">Cadillac, MI </t>
  </si>
  <si>
    <t xml:space="preserve">  Missaukee County, MI</t>
  </si>
  <si>
    <t xml:space="preserve">  Wexford County, MI</t>
  </si>
  <si>
    <t xml:space="preserve">Calhoun, GA </t>
  </si>
  <si>
    <t xml:space="preserve">  Gordon County, GA</t>
  </si>
  <si>
    <t xml:space="preserve">Cambridge, MD </t>
  </si>
  <si>
    <t xml:space="preserve">  Dorchester County, MD</t>
  </si>
  <si>
    <t xml:space="preserve">Cambridge, OH </t>
  </si>
  <si>
    <t xml:space="preserve">  Guernsey County, OH</t>
  </si>
  <si>
    <t xml:space="preserve">Camden, AR </t>
  </si>
  <si>
    <t xml:space="preserve">  Calhoun County, AR</t>
  </si>
  <si>
    <t xml:space="preserve">  Ouachita County, AR</t>
  </si>
  <si>
    <t xml:space="preserve">Campbellsville, KY </t>
  </si>
  <si>
    <t xml:space="preserve">  Taylor County, KY</t>
  </si>
  <si>
    <t xml:space="preserve">Canon City, CO </t>
  </si>
  <si>
    <t xml:space="preserve">  Fremont County, CO</t>
  </si>
  <si>
    <t xml:space="preserve">Canton, IL </t>
  </si>
  <si>
    <t xml:space="preserve">  Fulton County, IL</t>
  </si>
  <si>
    <t xml:space="preserve">Cape Girardeau-Jackson, MO-IL </t>
  </si>
  <si>
    <t xml:space="preserve">  Alexander County, IL</t>
  </si>
  <si>
    <t xml:space="preserve">  Bollinger County, MO</t>
  </si>
  <si>
    <t xml:space="preserve">  Cape Girardeau County, MO</t>
  </si>
  <si>
    <t xml:space="preserve">Carbondale, IL </t>
  </si>
  <si>
    <t xml:space="preserve">  Jackson County, IL</t>
  </si>
  <si>
    <t xml:space="preserve">Carlsbad-Artesia, NM </t>
  </si>
  <si>
    <t xml:space="preserve">  Eddy County, NM</t>
  </si>
  <si>
    <t xml:space="preserve">Cedar City, UT </t>
  </si>
  <si>
    <t xml:space="preserve">  Iron County, UT</t>
  </si>
  <si>
    <t xml:space="preserve">Cedartown, GA </t>
  </si>
  <si>
    <t xml:space="preserve">  Polk County, GA</t>
  </si>
  <si>
    <t xml:space="preserve">Celina, OH </t>
  </si>
  <si>
    <t xml:space="preserve">  Mercer County, OH</t>
  </si>
  <si>
    <t xml:space="preserve">Central City, KY </t>
  </si>
  <si>
    <t xml:space="preserve">  Muhlenberg County, KY</t>
  </si>
  <si>
    <t xml:space="preserve">Centralia, IL </t>
  </si>
  <si>
    <t xml:space="preserve">  Marion County, IL</t>
  </si>
  <si>
    <t xml:space="preserve">Centralia, WA </t>
  </si>
  <si>
    <t xml:space="preserve">  Lewis County, WA</t>
  </si>
  <si>
    <t xml:space="preserve">Chambersburg, PA </t>
  </si>
  <si>
    <t xml:space="preserve">  Franklin County, PA</t>
  </si>
  <si>
    <t xml:space="preserve">Charleston-Mattoon, IL </t>
  </si>
  <si>
    <t xml:space="preserve">  Coles County, IL</t>
  </si>
  <si>
    <t xml:space="preserve">  Cumberland County, IL</t>
  </si>
  <si>
    <t xml:space="preserve">Chester, SC </t>
  </si>
  <si>
    <t xml:space="preserve">  Chester County, SC</t>
  </si>
  <si>
    <t xml:space="preserve">Chillicothe, OH </t>
  </si>
  <si>
    <t xml:space="preserve">  Ross County, OH</t>
  </si>
  <si>
    <t xml:space="preserve">  Hamilton County, IL</t>
  </si>
  <si>
    <t xml:space="preserve">  Jefferson County, IL</t>
  </si>
  <si>
    <t xml:space="preserve">Mount Vernon, OH </t>
  </si>
  <si>
    <t xml:space="preserve">  Knox County, OH</t>
  </si>
  <si>
    <t xml:space="preserve">Murray, KY </t>
  </si>
  <si>
    <t xml:space="preserve">  Calloway County, KY</t>
  </si>
  <si>
    <t xml:space="preserve">Muscatine, IA </t>
  </si>
  <si>
    <t xml:space="preserve">  Louisa County, IA</t>
  </si>
  <si>
    <t xml:space="preserve">  Muscatine County, IA</t>
  </si>
  <si>
    <t xml:space="preserve">Muskogee, OK </t>
  </si>
  <si>
    <t xml:space="preserve">  Muskogee County, OK</t>
  </si>
  <si>
    <t xml:space="preserve">Nacogdoches, TX </t>
  </si>
  <si>
    <t xml:space="preserve">  Nacogdoches County, TX</t>
  </si>
  <si>
    <t xml:space="preserve">Natchez, MS-LA </t>
  </si>
  <si>
    <t xml:space="preserve">  Concordia Parish, LA</t>
  </si>
  <si>
    <t xml:space="preserve">  Adams County, MS</t>
  </si>
  <si>
    <t xml:space="preserve">Natchitoches, LA </t>
  </si>
  <si>
    <t xml:space="preserve">  Natchitoches Parish, LA</t>
  </si>
  <si>
    <t xml:space="preserve">New Bern, NC </t>
  </si>
  <si>
    <t xml:space="preserve">  Craven County, NC</t>
  </si>
  <si>
    <t xml:space="preserve">  Jones County, NC</t>
  </si>
  <si>
    <t xml:space="preserve">  Pamlico County, NC</t>
  </si>
  <si>
    <t xml:space="preserve">Newberry, SC </t>
  </si>
  <si>
    <t xml:space="preserve">  Newberry County, SC</t>
  </si>
  <si>
    <t xml:space="preserve">New Castle, IN </t>
  </si>
  <si>
    <r>
      <t xml:space="preserve">Micropolitan statistical area                     </t>
    </r>
    <r>
      <rPr>
        <i/>
        <sz val="12"/>
        <rFont val="Courier New"/>
        <family val="3"/>
      </rPr>
      <t xml:space="preserve">    </t>
    </r>
    <r>
      <rPr>
        <sz val="12"/>
        <rFont val="Courier New"/>
        <family val="3"/>
      </rPr>
      <t xml:space="preserve">     Component counties</t>
    </r>
  </si>
  <si>
    <t>2000- 2007</t>
  </si>
  <si>
    <t>(Z)</t>
  </si>
  <si>
    <t xml:space="preserve">  Henry County, IN</t>
  </si>
  <si>
    <t xml:space="preserve">New Castle, PA </t>
  </si>
  <si>
    <t xml:space="preserve">  Lawrence County, PA</t>
  </si>
  <si>
    <t xml:space="preserve">New Iberia, LA </t>
  </si>
  <si>
    <t xml:space="preserve">  Iberia Parish, LA</t>
  </si>
  <si>
    <t xml:space="preserve">New Philadelphia-Dover, OH </t>
  </si>
  <si>
    <t xml:space="preserve">  Tuscarawas County, OH</t>
  </si>
  <si>
    <t xml:space="preserve">Newport, TN </t>
  </si>
  <si>
    <t xml:space="preserve">  Cocke County, TN</t>
  </si>
  <si>
    <t xml:space="preserve">Newton, IA </t>
  </si>
  <si>
    <t xml:space="preserve">  Jasper County, IA</t>
  </si>
  <si>
    <t xml:space="preserve">New Ulm, MN </t>
  </si>
  <si>
    <t xml:space="preserve">  Brown County, MN</t>
  </si>
  <si>
    <t xml:space="preserve">Nogales, AZ </t>
  </si>
  <si>
    <t xml:space="preserve">  Santa Cruz County, AZ</t>
  </si>
  <si>
    <t xml:space="preserve">Norfolk, NE </t>
  </si>
  <si>
    <t xml:space="preserve">  Madison County, NE</t>
  </si>
  <si>
    <t xml:space="preserve">  Pierce County, NE</t>
  </si>
  <si>
    <t xml:space="preserve">  Stanton County, NE</t>
  </si>
  <si>
    <t xml:space="preserve">North Platte, NE </t>
  </si>
  <si>
    <t xml:space="preserve">  Lincoln County, NE</t>
  </si>
  <si>
    <t xml:space="preserve">  Logan County, NE</t>
  </si>
  <si>
    <t xml:space="preserve">  McPherson County, NE</t>
  </si>
  <si>
    <t xml:space="preserve">North Vernon, IN </t>
  </si>
  <si>
    <t xml:space="preserve">  Jennings County, IN</t>
  </si>
  <si>
    <t xml:space="preserve">North Wilkesboro, NC </t>
  </si>
  <si>
    <t xml:space="preserve">  Wilkes County, NC</t>
  </si>
  <si>
    <t xml:space="preserve">Norwalk, OH </t>
  </si>
  <si>
    <t xml:space="preserve">  Huron County, OH</t>
  </si>
  <si>
    <t xml:space="preserve">Oak Harbor, WA </t>
  </si>
  <si>
    <t xml:space="preserve">  Island County, WA</t>
  </si>
  <si>
    <t xml:space="preserve">Oak Hill, WV </t>
  </si>
  <si>
    <t xml:space="preserve">  Fayette County, WV</t>
  </si>
  <si>
    <t xml:space="preserve">Ocean Pines, MD </t>
  </si>
  <si>
    <t xml:space="preserve">  Worcester County, MD</t>
  </si>
  <si>
    <t xml:space="preserve">Ogdensburg-Massena, NY </t>
  </si>
  <si>
    <t xml:space="preserve">  St. Lawrence County, NY</t>
  </si>
  <si>
    <t xml:space="preserve">Oil City, PA </t>
  </si>
  <si>
    <t xml:space="preserve">  Venango County, PA</t>
  </si>
  <si>
    <t xml:space="preserve">Okeechobee, FL </t>
  </si>
  <si>
    <t xml:space="preserve">  Okeechobee County, FL</t>
  </si>
  <si>
    <t xml:space="preserve">Olean, NY </t>
  </si>
  <si>
    <t xml:space="preserve">  Cattaraugus County, NY</t>
  </si>
  <si>
    <t xml:space="preserve">Oneonta, NY </t>
  </si>
  <si>
    <t xml:space="preserve">  Otsego County, NY</t>
  </si>
  <si>
    <t xml:space="preserve">Ontario, OR-ID </t>
  </si>
  <si>
    <t xml:space="preserve">  Payette County, ID</t>
  </si>
  <si>
    <t xml:space="preserve">  Malheur County, OR</t>
  </si>
  <si>
    <t xml:space="preserve">Opelousas-Eunice, LA </t>
  </si>
  <si>
    <t xml:space="preserve">  St. Landry Parish, LA</t>
  </si>
  <si>
    <t xml:space="preserve">Orangeburg, SC </t>
  </si>
  <si>
    <t xml:space="preserve">  Orangeburg County, SC</t>
  </si>
  <si>
    <t xml:space="preserve">Oskaloosa, IA </t>
  </si>
  <si>
    <t xml:space="preserve">  Mahaska County, IA</t>
  </si>
  <si>
    <t xml:space="preserve">Ottawa-Streator, IL </t>
  </si>
  <si>
    <t xml:space="preserve">  Bureau County, IL</t>
  </si>
  <si>
    <t xml:space="preserve">  La Salle County, IL</t>
  </si>
  <si>
    <t xml:space="preserve">  Putnam County, IL</t>
  </si>
  <si>
    <t xml:space="preserve">Ottumwa, IA </t>
  </si>
  <si>
    <t xml:space="preserve">  Wapello County, IA</t>
  </si>
  <si>
    <t xml:space="preserve">Owatonna, MN </t>
  </si>
  <si>
    <t xml:space="preserve">  Steele County, MN</t>
  </si>
  <si>
    <t xml:space="preserve">Owosso, MI </t>
  </si>
  <si>
    <t xml:space="preserve">  Shiawassee County, MI</t>
  </si>
  <si>
    <t xml:space="preserve">Oxford, MS </t>
  </si>
  <si>
    <t xml:space="preserve">  Lafayette County, MS</t>
  </si>
  <si>
    <t xml:space="preserve">Paducah, KY-IL </t>
  </si>
  <si>
    <t xml:space="preserve">  Massac County, IL</t>
  </si>
  <si>
    <t xml:space="preserve">  Ballard County, KY</t>
  </si>
  <si>
    <t xml:space="preserve">  Livingston County, KY</t>
  </si>
  <si>
    <t xml:space="preserve">  McCracken County, KY</t>
  </si>
  <si>
    <t xml:space="preserve">Pahrump, NV </t>
  </si>
  <si>
    <t xml:space="preserve">  Nye County, NV</t>
  </si>
  <si>
    <t xml:space="preserve">Palatka, FL </t>
  </si>
  <si>
    <t xml:space="preserve">  Putnam County, FL</t>
  </si>
  <si>
    <t xml:space="preserve">Palestine, TX </t>
  </si>
  <si>
    <t xml:space="preserve">  Anderson County, TX</t>
  </si>
  <si>
    <t xml:space="preserve">Palm Coast, FL </t>
  </si>
  <si>
    <t xml:space="preserve">  Flagler County, FL</t>
  </si>
  <si>
    <t xml:space="preserve">Pampa, TX </t>
  </si>
  <si>
    <t xml:space="preserve">  Gray County, TX</t>
  </si>
  <si>
    <t xml:space="preserve">  Roberts County, TX</t>
  </si>
  <si>
    <t xml:space="preserve">Paragould, AR </t>
  </si>
  <si>
    <t xml:space="preserve">  Greene County, AR</t>
  </si>
  <si>
    <t xml:space="preserve">Paris, TN </t>
  </si>
  <si>
    <t xml:space="preserve">  Henry County, TN</t>
  </si>
  <si>
    <t xml:space="preserve">Paris, TX </t>
  </si>
  <si>
    <t xml:space="preserve">  Lamar County, TX</t>
  </si>
  <si>
    <t xml:space="preserve">Parsons, KS </t>
  </si>
  <si>
    <t xml:space="preserve">  Labette County, KS</t>
  </si>
  <si>
    <t xml:space="preserve">Payson, AZ </t>
  </si>
  <si>
    <t xml:space="preserve">  Gila County, AZ</t>
  </si>
  <si>
    <t xml:space="preserve">Pecos, TX </t>
  </si>
  <si>
    <t xml:space="preserve">  Reeves County, TX</t>
  </si>
  <si>
    <t xml:space="preserve">Pella, IA </t>
  </si>
  <si>
    <t xml:space="preserve">  Marion County, IA</t>
  </si>
  <si>
    <t xml:space="preserve">Pendleton-Hermiston, OR </t>
  </si>
  <si>
    <t xml:space="preserve">  Morrow County, OR</t>
  </si>
  <si>
    <t xml:space="preserve">  Umatilla County, OR</t>
  </si>
  <si>
    <t xml:space="preserve">Peru, IN </t>
  </si>
  <si>
    <t xml:space="preserve">  Miami County, IN</t>
  </si>
  <si>
    <t xml:space="preserve">Phoenix Lake-Cedar Ridge, CA </t>
  </si>
  <si>
    <t xml:space="preserve">  Tuolumne County, CA</t>
  </si>
  <si>
    <t xml:space="preserve">Picayune, MS </t>
  </si>
  <si>
    <t xml:space="preserve">  Pearl River County, MS</t>
  </si>
  <si>
    <t xml:space="preserve">Pierre, SD </t>
  </si>
  <si>
    <t xml:space="preserve">  Hughes County, SD</t>
  </si>
  <si>
    <t xml:space="preserve">  Stanley County, SD</t>
  </si>
  <si>
    <t xml:space="preserve">Pierre Part, LA </t>
  </si>
  <si>
    <t xml:space="preserve">  Assumption Parish, LA</t>
  </si>
  <si>
    <t xml:space="preserve">Pittsburg, KS </t>
  </si>
  <si>
    <t xml:space="preserve">  Crawford County, KS</t>
  </si>
  <si>
    <t xml:space="preserve">Plainview, TX </t>
  </si>
  <si>
    <t xml:space="preserve">  Hale County, TX</t>
  </si>
  <si>
    <t xml:space="preserve">Platteville, WI </t>
  </si>
  <si>
    <t xml:space="preserve">Personal income—U.S. Bureau of Economic Analysis, Regional Economic Information System </t>
  </si>
  <si>
    <t xml:space="preserve">&lt;http://www.census.gov/popest/counties/CO-EST2007-01.html&gt;); for 1990, "Population </t>
  </si>
  <si>
    <t xml:space="preserve">  Grant County, WI</t>
  </si>
  <si>
    <t xml:space="preserve">Plattsburgh, NY </t>
  </si>
  <si>
    <t xml:space="preserve">  Clinton County, NY</t>
  </si>
  <si>
    <t xml:space="preserve">Plymouth, IN </t>
  </si>
  <si>
    <t xml:space="preserve">  Marshall County, IN</t>
  </si>
  <si>
    <t xml:space="preserve">Point Pleasant, WV-OH </t>
  </si>
  <si>
    <t xml:space="preserve">  Gallia County, OH</t>
  </si>
  <si>
    <t xml:space="preserve">  Mason County, WV</t>
  </si>
  <si>
    <t xml:space="preserve">Ponca City, OK </t>
  </si>
  <si>
    <t xml:space="preserve">  Kay County, OK</t>
  </si>
  <si>
    <t xml:space="preserve">Pontiac, IL </t>
  </si>
  <si>
    <t xml:space="preserve">  Livingston County, IL</t>
  </si>
  <si>
    <t xml:space="preserve">Poplar Bluff, MO </t>
  </si>
  <si>
    <t xml:space="preserve">  Butler County, MO</t>
  </si>
  <si>
    <t xml:space="preserve">Portales, NM </t>
  </si>
  <si>
    <t xml:space="preserve">  Roosevelt County, NM</t>
  </si>
  <si>
    <t xml:space="preserve">Port Angeles, WA </t>
  </si>
  <si>
    <t xml:space="preserve">  Clallam County, WA</t>
  </si>
  <si>
    <t xml:space="preserve">Portsmouth, OH </t>
  </si>
  <si>
    <t xml:space="preserve">  Scioto County, OH</t>
  </si>
  <si>
    <t xml:space="preserve">Pottsville, PA </t>
  </si>
  <si>
    <t xml:space="preserve">  Schuylkill County, PA</t>
  </si>
  <si>
    <t xml:space="preserve">Price, UT </t>
  </si>
  <si>
    <t xml:space="preserve">  Carbon County, UT</t>
  </si>
  <si>
    <t xml:space="preserve">Prineville, OR </t>
  </si>
  <si>
    <t xml:space="preserve">  Crook County, OR</t>
  </si>
  <si>
    <t>Pullman, WA</t>
  </si>
  <si>
    <t xml:space="preserve">  Whitman County, WA</t>
  </si>
  <si>
    <t xml:space="preserve">Quincy, IL-MO </t>
  </si>
  <si>
    <t xml:space="preserve">  Adams County, IL</t>
  </si>
  <si>
    <t xml:space="preserve">  Lewis County, MO</t>
  </si>
  <si>
    <t xml:space="preserve">Raymondville, TX </t>
  </si>
  <si>
    <t xml:space="preserve">  Willacy County, TX</t>
  </si>
  <si>
    <t xml:space="preserve">Red Bluff, CA </t>
  </si>
  <si>
    <t xml:space="preserve">  Tehama County, CA</t>
  </si>
  <si>
    <t xml:space="preserve">Red Wing, MN </t>
  </si>
  <si>
    <t xml:space="preserve">  Goodhue County, MN</t>
  </si>
  <si>
    <t xml:space="preserve">Rexburg, ID </t>
  </si>
  <si>
    <t xml:space="preserve">  Fremont County, ID</t>
  </si>
  <si>
    <t xml:space="preserve">  Madison County, ID</t>
  </si>
  <si>
    <t xml:space="preserve">Richmond, IN </t>
  </si>
  <si>
    <t xml:space="preserve">  Wayne County, IN</t>
  </si>
  <si>
    <t xml:space="preserve">Richmond-Berea, KY </t>
  </si>
  <si>
    <t xml:space="preserve">  Madison County, KY</t>
  </si>
  <si>
    <t xml:space="preserve">  Rockcastle County, KY</t>
  </si>
  <si>
    <t xml:space="preserve">Rio Grande City-Roma, TX </t>
  </si>
  <si>
    <t xml:space="preserve">  Starr County, TX</t>
  </si>
  <si>
    <t xml:space="preserve">Riverton, WY </t>
  </si>
  <si>
    <t xml:space="preserve">  Fremont County, WY</t>
  </si>
  <si>
    <t xml:space="preserve">Roanoke Rapids, NC </t>
  </si>
  <si>
    <t xml:space="preserve">  Halifax County, NC</t>
  </si>
  <si>
    <t xml:space="preserve">  Northampton County, NC</t>
  </si>
  <si>
    <t xml:space="preserve">Rochelle, IL </t>
  </si>
  <si>
    <t xml:space="preserve">  Ogle County, IL</t>
  </si>
  <si>
    <t xml:space="preserve">Rockingham, NC </t>
  </si>
  <si>
    <t xml:space="preserve">  Richmond County, NC</t>
  </si>
  <si>
    <t xml:space="preserve">Rockland, ME </t>
  </si>
  <si>
    <t xml:space="preserve">  Knox County, ME</t>
  </si>
  <si>
    <t xml:space="preserve">Rock Springs, WY </t>
  </si>
  <si>
    <t xml:space="preserve">  Sweetwater County, WY</t>
  </si>
  <si>
    <t xml:space="preserve">Rolla, MO </t>
  </si>
  <si>
    <t xml:space="preserve">  Phelps County, MO</t>
  </si>
  <si>
    <t xml:space="preserve">Roseburg, OR </t>
  </si>
  <si>
    <t xml:space="preserve">  Douglas County, OR</t>
  </si>
  <si>
    <t xml:space="preserve">Roswell, NM </t>
  </si>
  <si>
    <t xml:space="preserve">  Chaves County, NM</t>
  </si>
  <si>
    <t>Ruidoso, NM</t>
  </si>
  <si>
    <t xml:space="preserve">  Lincoln County, NM</t>
  </si>
  <si>
    <t xml:space="preserve">Russellville, AR </t>
  </si>
  <si>
    <t xml:space="preserve">  Pope County, AR</t>
  </si>
  <si>
    <t xml:space="preserve">  Yell County, AR</t>
  </si>
  <si>
    <t xml:space="preserve">Ruston, LA </t>
  </si>
  <si>
    <t xml:space="preserve">  Jackson Parish, LA</t>
  </si>
  <si>
    <t xml:space="preserve">  Lincoln Parish, LA</t>
  </si>
  <si>
    <t xml:space="preserve">Rutland, VT </t>
  </si>
  <si>
    <t xml:space="preserve">  Rutland County, VT</t>
  </si>
  <si>
    <t xml:space="preserve">Safford, AZ </t>
  </si>
  <si>
    <t xml:space="preserve">  Graham County, AZ</t>
  </si>
  <si>
    <t xml:space="preserve">  Greenlee County, AZ</t>
  </si>
  <si>
    <t xml:space="preserve">St. Marys, GA </t>
  </si>
  <si>
    <t xml:space="preserve">  Camden County, GA</t>
  </si>
  <si>
    <t xml:space="preserve">St. Marys, PA </t>
  </si>
  <si>
    <t xml:space="preserve">  Elk County, PA</t>
  </si>
  <si>
    <t xml:space="preserve">Salina, KS </t>
  </si>
  <si>
    <t xml:space="preserve">  Ottawa County, KS</t>
  </si>
  <si>
    <t xml:space="preserve">  Saline County, KS</t>
  </si>
  <si>
    <t xml:space="preserve">Salisbury, NC </t>
  </si>
  <si>
    <t xml:space="preserve">  Rowan County, NC</t>
  </si>
  <si>
    <t xml:space="preserve">Sanford, NC </t>
  </si>
  <si>
    <t xml:space="preserve">  Lee County, NC</t>
  </si>
  <si>
    <t xml:space="preserve">Sault Ste. Marie, MI </t>
  </si>
  <si>
    <t xml:space="preserve">  Chippewa County, MI</t>
  </si>
  <si>
    <t xml:space="preserve">Sayre, PA </t>
  </si>
  <si>
    <t xml:space="preserve">  Bradford County, PA</t>
  </si>
  <si>
    <t xml:space="preserve">Scottsbluff, NE </t>
  </si>
  <si>
    <t xml:space="preserve">  Banner County, NE</t>
  </si>
  <si>
    <t xml:space="preserve">  Scotts Bluff County, NE</t>
  </si>
  <si>
    <t xml:space="preserve">Scottsboro, AL </t>
  </si>
  <si>
    <t xml:space="preserve">  Jackson County, AL</t>
  </si>
  <si>
    <t xml:space="preserve">Scottsburg, IN </t>
  </si>
  <si>
    <t xml:space="preserve">  Scott County, IN</t>
  </si>
  <si>
    <t xml:space="preserve">Seaford, DE </t>
  </si>
  <si>
    <t xml:space="preserve">  Sussex County, DE</t>
  </si>
  <si>
    <t xml:space="preserve">Searcy, AR </t>
  </si>
  <si>
    <t xml:space="preserve">  White County, AR</t>
  </si>
  <si>
    <t xml:space="preserve">Sebring, FL </t>
  </si>
  <si>
    <t xml:space="preserve">  Highlands County, FL</t>
  </si>
  <si>
    <t xml:space="preserve">Sedalia, MO </t>
  </si>
  <si>
    <t xml:space="preserve">  Pettis County, MO</t>
  </si>
  <si>
    <t xml:space="preserve">Selinsgrove, PA </t>
  </si>
  <si>
    <t xml:space="preserve">  Snyder County, PA</t>
  </si>
  <si>
    <t xml:space="preserve">Selma, AL </t>
  </si>
  <si>
    <t xml:space="preserve">  Dallas County, AL</t>
  </si>
  <si>
    <t xml:space="preserve">Seneca, SC </t>
  </si>
  <si>
    <t xml:space="preserve">  Oconee County, SC</t>
  </si>
  <si>
    <t xml:space="preserve">Seneca Falls, NY </t>
  </si>
  <si>
    <t xml:space="preserve">  Seneca County, NY</t>
  </si>
  <si>
    <t xml:space="preserve">Sevierville, TN </t>
  </si>
  <si>
    <t xml:space="preserve">  Sevier County, TN</t>
  </si>
  <si>
    <t xml:space="preserve">Seymour, IN </t>
  </si>
  <si>
    <t xml:space="preserve">  Jackson County, IN</t>
  </si>
  <si>
    <t xml:space="preserve">Shawnee, OK </t>
  </si>
  <si>
    <t xml:space="preserve">  Pottawatomie County, OK</t>
  </si>
  <si>
    <t xml:space="preserve">Shelby, NC </t>
  </si>
  <si>
    <t xml:space="preserve">  Cleveland County, NC</t>
  </si>
  <si>
    <t xml:space="preserve">Shelbyville, TN </t>
  </si>
  <si>
    <t xml:space="preserve">  Bedford County, TN</t>
  </si>
  <si>
    <t xml:space="preserve">Shelton, WA </t>
  </si>
  <si>
    <t xml:space="preserve">  Mason County, WA</t>
  </si>
  <si>
    <t xml:space="preserve">Sheridan, WY </t>
  </si>
  <si>
    <t xml:space="preserve">  Sheridan County, WY</t>
  </si>
  <si>
    <t xml:space="preserve">Sidney, OH </t>
  </si>
  <si>
    <t xml:space="preserve">  Shelby County, OH</t>
  </si>
  <si>
    <t xml:space="preserve">Sierra Vista-Douglas, AZ </t>
  </si>
  <si>
    <t xml:space="preserve">  Cochise County, AZ</t>
  </si>
  <si>
    <t xml:space="preserve">Sikeston, MO </t>
  </si>
  <si>
    <t xml:space="preserve">  Scott County, MO</t>
  </si>
  <si>
    <t xml:space="preserve">Silver City, NM </t>
  </si>
  <si>
    <t xml:space="preserve">  Grant County, NM</t>
  </si>
  <si>
    <t xml:space="preserve">Silverthorne, CO </t>
  </si>
  <si>
    <t xml:space="preserve">  Summit County, CO</t>
  </si>
  <si>
    <t xml:space="preserve">Snyder, TX </t>
  </si>
  <si>
    <t xml:space="preserve">  Scurry County, TX</t>
  </si>
  <si>
    <t xml:space="preserve">Somerset, KY </t>
  </si>
  <si>
    <t xml:space="preserve">  Pulaski County, KY</t>
  </si>
  <si>
    <t xml:space="preserve">Somerset, PA </t>
  </si>
  <si>
    <t xml:space="preserve">  Somerset County, PA</t>
  </si>
  <si>
    <t xml:space="preserve">Southern Pines-Pinehurst, NC </t>
  </si>
  <si>
    <t xml:space="preserve">  Moore County, NC</t>
  </si>
  <si>
    <t xml:space="preserve">Spearfish, SD </t>
  </si>
  <si>
    <t xml:space="preserve">  Lawrence County, SD</t>
  </si>
  <si>
    <t xml:space="preserve">Spencer, IA </t>
  </si>
  <si>
    <t xml:space="preserve">  Clay County, IA</t>
  </si>
  <si>
    <t xml:space="preserve">Spirit Lake, IA </t>
  </si>
  <si>
    <t xml:space="preserve">  Dickinson County, IA</t>
  </si>
  <si>
    <t>Starkville, MS</t>
  </si>
  <si>
    <t xml:space="preserve">  Oktibbeha County, MS</t>
  </si>
  <si>
    <t>Statesboro, GA</t>
  </si>
  <si>
    <t xml:space="preserve">  Bulloch County, GA</t>
  </si>
  <si>
    <t xml:space="preserve">Statesville-Mooresville, NC </t>
  </si>
  <si>
    <t xml:space="preserve">  Iredell County, NC</t>
  </si>
  <si>
    <t xml:space="preserve">Staunton-Waynesboro, VA </t>
  </si>
  <si>
    <t xml:space="preserve">  Augusta County, VA</t>
  </si>
  <si>
    <t xml:space="preserve">  Staunton city, VA</t>
  </si>
  <si>
    <t xml:space="preserve">  Waynesboro city, VA</t>
  </si>
  <si>
    <t xml:space="preserve">Stephenville, TX </t>
  </si>
  <si>
    <t xml:space="preserve">  Erath County, TX</t>
  </si>
  <si>
    <t xml:space="preserve">Sterling, CO </t>
  </si>
  <si>
    <t xml:space="preserve">  Logan County, CO</t>
  </si>
  <si>
    <t xml:space="preserve">Sterling, IL </t>
  </si>
  <si>
    <t xml:space="preserve">  Whiteside County, IL</t>
  </si>
  <si>
    <t xml:space="preserve">Stevens Point, WI </t>
  </si>
  <si>
    <t xml:space="preserve">  Portage County, WI</t>
  </si>
  <si>
    <t xml:space="preserve">Stillwater, OK </t>
  </si>
  <si>
    <t xml:space="preserve">  Payne County, OK</t>
  </si>
  <si>
    <t xml:space="preserve">Storm Lake, IA </t>
  </si>
  <si>
    <t xml:space="preserve">  Buena Vista County, IA</t>
  </si>
  <si>
    <t xml:space="preserve">Sturgis, MI </t>
  </si>
  <si>
    <t xml:space="preserve">  St. Joseph County, MI</t>
  </si>
  <si>
    <t xml:space="preserve">Sulphur Springs, TX </t>
  </si>
  <si>
    <t xml:space="preserve">  Hopkins County, TX</t>
  </si>
  <si>
    <t xml:space="preserve">Summerville, GA </t>
  </si>
  <si>
    <t xml:space="preserve">  Chattooga County, GA</t>
  </si>
  <si>
    <t xml:space="preserve">Sunbury, PA </t>
  </si>
  <si>
    <t xml:space="preserve">  Northumberland County, PA</t>
  </si>
  <si>
    <t xml:space="preserve">Susanville, CA </t>
  </si>
  <si>
    <t xml:space="preserve">  Lassen County, CA</t>
  </si>
  <si>
    <t>SYMBOL</t>
  </si>
  <si>
    <t>FOOTNOTES</t>
  </si>
  <si>
    <r>
      <t>1</t>
    </r>
    <r>
      <rPr>
        <sz val="12"/>
        <rFont val="Courier New"/>
        <family val="3"/>
      </rPr>
      <t xml:space="preserve"> The April 1, 2000, Population Estimates base reflects modifications to the Census 2000 </t>
    </r>
  </si>
  <si>
    <t xml:space="preserve">population as documented in the Count Question Resolution program and geographic program </t>
  </si>
  <si>
    <t>revisions.</t>
  </si>
  <si>
    <r>
      <t>2</t>
    </r>
    <r>
      <rPr>
        <sz val="12"/>
        <rFont val="Courier New"/>
        <family val="3"/>
      </rPr>
      <t xml:space="preserve"> The April 1, 1990, census counts include corrections processed through August 1997, </t>
    </r>
  </si>
  <si>
    <t xml:space="preserve">results of special censuses and test censuses, and do not include adjustments for census </t>
  </si>
  <si>
    <t>coverage errors.</t>
  </si>
  <si>
    <t xml:space="preserve">Note: Covers metropolitan statistical areas and metropolitan divisions as defined by the </t>
  </si>
  <si>
    <t xml:space="preserve">Office of Management and Budget as of December 2005. For information, see OMB Bulletin 06-01 </t>
  </si>
  <si>
    <t>at &lt;http://www.whitehouse.gov/omb/bulletins/fy2006/b06-01_rev_2.pdf&gt;.</t>
  </si>
  <si>
    <t>SURVEY, CENSUS, OR DATA COLLECTION METHOD</t>
  </si>
  <si>
    <t>SOURCES</t>
  </si>
  <si>
    <t>INTERNET LINKS</t>
  </si>
  <si>
    <t>http://www.census.gov/popest/archives/1990s/CO-99-02.html</t>
  </si>
  <si>
    <t>http://www.census.gov/popest/counties/CO-EST2007-01.html</t>
  </si>
  <si>
    <t>Z Less than .05 percent.</t>
  </si>
  <si>
    <r>
      <t>3</t>
    </r>
    <r>
      <rPr>
        <sz val="12"/>
        <rFont val="Courier New"/>
        <family val="3"/>
      </rPr>
      <t xml:space="preserve"> Based on resident population estimated as of July 1 of the year shown.</t>
    </r>
  </si>
  <si>
    <r>
      <t xml:space="preserve">4 </t>
    </r>
    <r>
      <rPr>
        <sz val="12"/>
        <rFont val="Courier New"/>
        <family val="3"/>
      </rPr>
      <t xml:space="preserve">Independent city of Martinsville is included with Henry County; </t>
    </r>
  </si>
  <si>
    <t>data not available separately.</t>
  </si>
  <si>
    <r>
      <t>5</t>
    </r>
    <r>
      <rPr>
        <sz val="12"/>
        <rFont val="Courier New"/>
        <family val="3"/>
      </rPr>
      <t xml:space="preserve"> Independent city of Staunton and Waynesboro included with Augusta County;</t>
    </r>
  </si>
  <si>
    <t xml:space="preserve">Survey, Census, or Data Collection Method: Population—Based on the 2000 Census of Population </t>
  </si>
  <si>
    <t xml:space="preserve">and Housing and, for population estimates, the "component of population change method"; </t>
  </si>
  <si>
    <t>for more information, see Appendix B, Limitations of the Data and Methodology,</t>
  </si>
  <si>
    <t>&lt;http://www.census.gov/popest/topics/methodology/&gt;.</t>
  </si>
  <si>
    <t xml:space="preserve">Sources: Population—U.S. Census Bureau, 2000 to 2007, compiled from "Population Estimates </t>
  </si>
  <si>
    <t xml:space="preserve">by County," Cumulative Estimates of the Components of Population Change for Counties: </t>
  </si>
  <si>
    <t xml:space="preserve">April 1, 2000 to July 1, 2007, published March 27, 2008 (related Internet site </t>
  </si>
  <si>
    <t xml:space="preserve">and Internet sites &lt;http://www.census.gov/prod/cen2000/doc/sf1.pdf&gt; and </t>
  </si>
  <si>
    <t xml:space="preserve">Estimates: Annual Time Series," archive 1990 (revised data for April 1, 1990, Population </t>
  </si>
  <si>
    <t xml:space="preserve">Estimates base) (related Internet site &lt;http://www.census.gov/popest/archives/1990s/CO-99-02.html&gt;); </t>
  </si>
  <si>
    <t xml:space="preserve">(REIS), download estimates and software (related Internet site </t>
  </si>
  <si>
    <t>http://www.bea.gov/regional/docs/reis2005dvd.cfm</t>
  </si>
  <si>
    <t>\5</t>
  </si>
  <si>
    <t>(\5)</t>
  </si>
  <si>
    <t>\4</t>
  </si>
  <si>
    <t>(\4)</t>
  </si>
  <si>
    <t>Table D-1. Micropolitan Areas -- Population and Personal Income</t>
  </si>
  <si>
    <t>FN</t>
  </si>
  <si>
    <t>Per capita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</si>
</sst>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#,##0.0"/>
  </numFmts>
  <fonts count="7">
    <font>
      <sz val="10"/>
      <name val="Arial"/>
      <family val="0"/>
    </font>
    <font>
      <sz val="12"/>
      <name val="Courier New"/>
      <family val="3"/>
    </font>
    <font>
      <i/>
      <sz val="12"/>
      <name val="Courier New"/>
      <family val="3"/>
    </font>
    <font>
      <b/>
      <sz val="12"/>
      <name val="Courier New"/>
      <family val="3"/>
    </font>
    <font>
      <vertAlign val="superscript"/>
      <sz val="12"/>
      <name val="Courier New"/>
      <family val="3"/>
    </font>
    <font>
      <u val="single"/>
      <sz val="12"/>
      <color indexed="12"/>
      <name val="Courier New"/>
      <family val="3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4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 horizontal="left"/>
    </xf>
    <xf numFmtId="3" fontId="1" fillId="0" borderId="6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19" applyFont="1" applyBorder="1" applyAlignment="1">
      <alignment/>
    </xf>
    <xf numFmtId="0" fontId="5" fillId="0" borderId="0" xfId="19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5" fillId="0" borderId="0" xfId="19" applyFont="1" applyFill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6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8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169" fontId="1" fillId="0" borderId="7" xfId="0" applyNumberFormat="1" applyFont="1" applyBorder="1" applyAlignment="1">
      <alignment/>
    </xf>
    <xf numFmtId="169" fontId="1" fillId="0" borderId="8" xfId="0" applyNumberFormat="1" applyFont="1" applyBorder="1" applyAlignment="1">
      <alignment/>
    </xf>
    <xf numFmtId="169" fontId="1" fillId="0" borderId="5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16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16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/>
    </xf>
    <xf numFmtId="168" fontId="1" fillId="0" borderId="0" xfId="0" applyNumberFormat="1" applyFont="1" applyAlignment="1">
      <alignment/>
    </xf>
    <xf numFmtId="168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archives/1990s/CO-99-02.html" TargetMode="External" /><Relationship Id="rId2" Type="http://schemas.openxmlformats.org/officeDocument/2006/relationships/hyperlink" Target="http://www.census.gov/popest/counties/CO-EST2007-01.html" TargetMode="External" /><Relationship Id="rId3" Type="http://schemas.openxmlformats.org/officeDocument/2006/relationships/hyperlink" Target="http://www.bea.gov/regional/docs/reis2005dvd.cf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324"/>
  <sheetViews>
    <sheetView tabSelected="1" workbookViewId="0" topLeftCell="A1">
      <pane xSplit="1" ySplit="6" topLeftCell="N118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50.7109375" style="1" customWidth="1"/>
    <col min="2" max="11" width="15.7109375" style="1" customWidth="1"/>
    <col min="12" max="14" width="14.7109375" style="1" customWidth="1"/>
    <col min="15" max="15" width="4.140625" style="1" bestFit="1" customWidth="1"/>
    <col min="16" max="16" width="15.7109375" style="1" customWidth="1"/>
    <col min="17" max="17" width="4.140625" style="1" bestFit="1" customWidth="1"/>
    <col min="18" max="18" width="15.7109375" style="1" customWidth="1"/>
    <col min="19" max="19" width="4.140625" style="1" bestFit="1" customWidth="1"/>
    <col min="20" max="20" width="15.7109375" style="1" customWidth="1"/>
    <col min="21" max="21" width="4.140625" style="1" bestFit="1" customWidth="1"/>
    <col min="22" max="22" width="15.7109375" style="1" customWidth="1"/>
    <col min="23" max="23" width="4.140625" style="1" bestFit="1" customWidth="1"/>
    <col min="24" max="24" width="15.7109375" style="1" customWidth="1"/>
    <col min="25" max="25" width="4.140625" style="1" bestFit="1" customWidth="1"/>
    <col min="26" max="26" width="15.7109375" style="1" customWidth="1"/>
    <col min="27" max="27" width="4.140625" style="1" bestFit="1" customWidth="1"/>
    <col min="28" max="28" width="15.7109375" style="1" customWidth="1"/>
    <col min="29" max="29" width="4.140625" style="1" customWidth="1"/>
    <col min="30" max="30" width="14.7109375" style="1" customWidth="1"/>
    <col min="31" max="31" width="4.140625" style="1" customWidth="1"/>
    <col min="32" max="32" width="14.7109375" style="1" customWidth="1"/>
    <col min="33" max="33" width="4.140625" style="1" bestFit="1" customWidth="1"/>
    <col min="34" max="34" width="14.7109375" style="1" customWidth="1"/>
    <col min="35" max="35" width="4.140625" style="1" bestFit="1" customWidth="1"/>
    <col min="36" max="36" width="14.7109375" style="1" customWidth="1"/>
    <col min="37" max="37" width="4.140625" style="1" bestFit="1" customWidth="1"/>
    <col min="38" max="38" width="14.7109375" style="1" customWidth="1"/>
    <col min="39" max="39" width="4.140625" style="1" bestFit="1" customWidth="1"/>
    <col min="40" max="40" width="14.7109375" style="1" customWidth="1"/>
    <col min="41" max="41" width="4.140625" style="1" bestFit="1" customWidth="1"/>
    <col min="42" max="42" width="14.7109375" style="1" customWidth="1"/>
    <col min="43" max="43" width="4.140625" style="1" bestFit="1" customWidth="1"/>
    <col min="44" max="46" width="14.7109375" style="1" customWidth="1"/>
    <col min="47" max="16384" width="9.140625" style="1" customWidth="1"/>
  </cols>
  <sheetData>
    <row r="1" ht="15.75">
      <c r="A1" s="51" t="s">
        <v>1334</v>
      </c>
    </row>
    <row r="2" ht="15.75">
      <c r="A2" s="51"/>
    </row>
    <row r="3" ht="15">
      <c r="A3" s="52"/>
    </row>
    <row r="4" spans="1:45" ht="24" customHeight="1">
      <c r="A4" s="62" t="s">
        <v>990</v>
      </c>
      <c r="B4" s="55" t="s">
        <v>900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 t="s">
        <v>904</v>
      </c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6"/>
      <c r="AR4" s="56"/>
      <c r="AS4" s="48"/>
    </row>
    <row r="5" spans="1:45" ht="34.5" customHeight="1">
      <c r="A5" s="63"/>
      <c r="B5" s="57" t="s">
        <v>899</v>
      </c>
      <c r="C5" s="57" t="s">
        <v>905</v>
      </c>
      <c r="D5" s="57" t="s">
        <v>906</v>
      </c>
      <c r="E5" s="57" t="s">
        <v>907</v>
      </c>
      <c r="F5" s="57" t="s">
        <v>908</v>
      </c>
      <c r="G5" s="57" t="s">
        <v>909</v>
      </c>
      <c r="H5" s="57" t="s">
        <v>910</v>
      </c>
      <c r="I5" s="57" t="s">
        <v>911</v>
      </c>
      <c r="J5" s="59" t="s">
        <v>912</v>
      </c>
      <c r="K5" s="55" t="s">
        <v>901</v>
      </c>
      <c r="L5" s="55"/>
      <c r="M5" s="55" t="s">
        <v>903</v>
      </c>
      <c r="N5" s="55"/>
      <c r="O5" s="55" t="s">
        <v>175</v>
      </c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 t="s">
        <v>1336</v>
      </c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61" t="s">
        <v>1335</v>
      </c>
      <c r="AR5" s="58" t="s">
        <v>814</v>
      </c>
      <c r="AS5" s="49"/>
    </row>
    <row r="6" spans="1:108" ht="33" customHeight="1">
      <c r="A6" s="63"/>
      <c r="B6" s="58"/>
      <c r="C6" s="58"/>
      <c r="D6" s="58"/>
      <c r="E6" s="58"/>
      <c r="F6" s="58"/>
      <c r="G6" s="58"/>
      <c r="H6" s="58"/>
      <c r="I6" s="58"/>
      <c r="J6" s="60"/>
      <c r="K6" s="4" t="s">
        <v>991</v>
      </c>
      <c r="L6" s="3" t="s">
        <v>902</v>
      </c>
      <c r="M6" s="4" t="s">
        <v>991</v>
      </c>
      <c r="N6" s="3" t="s">
        <v>902</v>
      </c>
      <c r="O6" s="7" t="s">
        <v>1335</v>
      </c>
      <c r="P6" s="6">
        <v>2006</v>
      </c>
      <c r="Q6" s="8" t="s">
        <v>1335</v>
      </c>
      <c r="R6" s="6">
        <v>2005</v>
      </c>
      <c r="S6" s="8" t="s">
        <v>1335</v>
      </c>
      <c r="T6" s="6">
        <v>2004</v>
      </c>
      <c r="U6" s="8" t="s">
        <v>1335</v>
      </c>
      <c r="V6" s="6">
        <v>2003</v>
      </c>
      <c r="W6" s="8" t="s">
        <v>1335</v>
      </c>
      <c r="X6" s="6">
        <v>2002</v>
      </c>
      <c r="Y6" s="8" t="s">
        <v>1335</v>
      </c>
      <c r="Z6" s="6">
        <v>2001</v>
      </c>
      <c r="AA6" s="8" t="s">
        <v>1335</v>
      </c>
      <c r="AB6" s="5">
        <v>2000</v>
      </c>
      <c r="AC6" s="2" t="s">
        <v>1335</v>
      </c>
      <c r="AD6" s="6">
        <v>2006</v>
      </c>
      <c r="AE6" s="2" t="s">
        <v>1335</v>
      </c>
      <c r="AF6" s="6">
        <v>2005</v>
      </c>
      <c r="AG6" s="42" t="s">
        <v>1335</v>
      </c>
      <c r="AH6" s="6">
        <v>2004</v>
      </c>
      <c r="AI6" s="42" t="s">
        <v>1335</v>
      </c>
      <c r="AJ6" s="6">
        <v>2003</v>
      </c>
      <c r="AK6" s="42" t="s">
        <v>1335</v>
      </c>
      <c r="AL6" s="6">
        <v>2002</v>
      </c>
      <c r="AM6" s="42" t="s">
        <v>1335</v>
      </c>
      <c r="AN6" s="6">
        <v>2001</v>
      </c>
      <c r="AO6" s="42" t="s">
        <v>1335</v>
      </c>
      <c r="AP6" s="5">
        <v>2000</v>
      </c>
      <c r="AQ6" s="61"/>
      <c r="AR6" s="58"/>
      <c r="AS6" s="49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45" ht="15">
      <c r="A7" s="17" t="s">
        <v>306</v>
      </c>
      <c r="B7" s="12">
        <f aca="true" t="shared" si="0" ref="B7:J7">SUM(B8)</f>
        <v>55691</v>
      </c>
      <c r="C7" s="12">
        <f t="shared" si="0"/>
        <v>55425</v>
      </c>
      <c r="D7" s="12">
        <f t="shared" si="0"/>
        <v>54938</v>
      </c>
      <c r="E7" s="12">
        <f t="shared" si="0"/>
        <v>54387</v>
      </c>
      <c r="F7" s="12">
        <f t="shared" si="0"/>
        <v>54169</v>
      </c>
      <c r="G7" s="12">
        <f t="shared" si="0"/>
        <v>54225</v>
      </c>
      <c r="H7" s="12">
        <f t="shared" si="0"/>
        <v>53948</v>
      </c>
      <c r="I7" s="12">
        <f t="shared" si="0"/>
        <v>53990</v>
      </c>
      <c r="J7" s="40">
        <f t="shared" si="0"/>
        <v>50055</v>
      </c>
      <c r="K7" s="13">
        <f aca="true" t="shared" si="1" ref="K7:K70">B7-I7</f>
        <v>1701</v>
      </c>
      <c r="L7" s="16">
        <f aca="true" t="shared" si="2" ref="L7:L70">I7-J7</f>
        <v>3935</v>
      </c>
      <c r="M7" s="21">
        <f aca="true" t="shared" si="3" ref="M7:M32">(B7-I7)/I7*100</f>
        <v>3.1505834413780334</v>
      </c>
      <c r="N7" s="44">
        <f aca="true" t="shared" si="4" ref="N7:N70">(I7-J7)/I7*100</f>
        <v>7.288386738284867</v>
      </c>
      <c r="O7" s="13"/>
      <c r="P7" s="12">
        <v>1295</v>
      </c>
      <c r="Q7" s="13"/>
      <c r="R7" s="12">
        <v>1040</v>
      </c>
      <c r="S7" s="13"/>
      <c r="T7" s="12">
        <v>1128</v>
      </c>
      <c r="U7" s="13"/>
      <c r="V7" s="12">
        <v>1123</v>
      </c>
      <c r="W7" s="13"/>
      <c r="X7" s="12">
        <v>1087.792</v>
      </c>
      <c r="Y7" s="13"/>
      <c r="Z7" s="12">
        <v>1062.946</v>
      </c>
      <c r="AA7" s="13"/>
      <c r="AB7" s="40">
        <v>1007.524</v>
      </c>
      <c r="AC7" s="12"/>
      <c r="AD7" s="13">
        <v>23364.90753270185</v>
      </c>
      <c r="AE7" s="12"/>
      <c r="AF7" s="13">
        <v>18930.43066729768</v>
      </c>
      <c r="AG7" s="13"/>
      <c r="AH7" s="13">
        <v>20740.250427491865</v>
      </c>
      <c r="AI7" s="13"/>
      <c r="AJ7" s="13">
        <v>20731.414646753678</v>
      </c>
      <c r="AK7" s="13"/>
      <c r="AL7" s="13">
        <v>20060.71000461042</v>
      </c>
      <c r="AM7" s="13"/>
      <c r="AN7" s="13">
        <v>19703.15859716764</v>
      </c>
      <c r="AO7" s="13"/>
      <c r="AP7" s="16">
        <v>18661.307649564733</v>
      </c>
      <c r="AQ7" s="13"/>
      <c r="AR7" s="53">
        <v>28.5329183225412</v>
      </c>
      <c r="AS7" s="21"/>
    </row>
    <row r="8" spans="1:45" ht="15">
      <c r="A8" s="11" t="s">
        <v>307</v>
      </c>
      <c r="B8" s="13">
        <v>55691</v>
      </c>
      <c r="C8" s="13">
        <v>55425</v>
      </c>
      <c r="D8" s="13">
        <v>54938</v>
      </c>
      <c r="E8" s="13">
        <v>54387</v>
      </c>
      <c r="F8" s="13">
        <v>54169</v>
      </c>
      <c r="G8" s="13">
        <v>54225</v>
      </c>
      <c r="H8" s="13">
        <v>53948</v>
      </c>
      <c r="I8" s="13">
        <v>53990</v>
      </c>
      <c r="J8" s="10">
        <v>50055</v>
      </c>
      <c r="K8" s="13">
        <f t="shared" si="1"/>
        <v>1701</v>
      </c>
      <c r="L8" s="10">
        <f t="shared" si="2"/>
        <v>3935</v>
      </c>
      <c r="M8" s="21">
        <f t="shared" si="3"/>
        <v>3.1505834413780334</v>
      </c>
      <c r="N8" s="45">
        <f t="shared" si="4"/>
        <v>7.288386738284867</v>
      </c>
      <c r="O8" s="13"/>
      <c r="P8" s="13">
        <v>1295</v>
      </c>
      <c r="Q8" s="13"/>
      <c r="R8" s="13">
        <v>1040</v>
      </c>
      <c r="S8" s="13"/>
      <c r="T8" s="13">
        <v>1128</v>
      </c>
      <c r="U8" s="13"/>
      <c r="V8" s="13">
        <v>1123</v>
      </c>
      <c r="W8" s="13"/>
      <c r="X8" s="13">
        <v>1087.792</v>
      </c>
      <c r="Y8" s="13"/>
      <c r="Z8" s="13">
        <v>1062.946</v>
      </c>
      <c r="AA8" s="13"/>
      <c r="AB8" s="10">
        <v>1007.524</v>
      </c>
      <c r="AC8" s="13"/>
      <c r="AD8" s="13">
        <v>23364.90753270185</v>
      </c>
      <c r="AE8" s="13"/>
      <c r="AF8" s="13">
        <v>18930.43066729768</v>
      </c>
      <c r="AG8" s="13"/>
      <c r="AH8" s="13">
        <v>20740.250427491865</v>
      </c>
      <c r="AI8" s="13"/>
      <c r="AJ8" s="13">
        <v>20731.414646753678</v>
      </c>
      <c r="AK8" s="13"/>
      <c r="AL8" s="13">
        <v>20060.71000461042</v>
      </c>
      <c r="AM8" s="13"/>
      <c r="AN8" s="13">
        <v>19703.15859716764</v>
      </c>
      <c r="AO8" s="13"/>
      <c r="AP8" s="10">
        <v>18661.307649564733</v>
      </c>
      <c r="AQ8" s="13"/>
      <c r="AR8" s="53">
        <v>28.5329183225412</v>
      </c>
      <c r="AS8" s="21"/>
    </row>
    <row r="9" spans="1:45" ht="15">
      <c r="A9" s="11" t="s">
        <v>308</v>
      </c>
      <c r="B9" s="13">
        <f aca="true" t="shared" si="5" ref="B9:J9">SUM(B10,B11)</f>
        <v>39121</v>
      </c>
      <c r="C9" s="13">
        <f t="shared" si="5"/>
        <v>38894</v>
      </c>
      <c r="D9" s="13">
        <f t="shared" si="5"/>
        <v>38985</v>
      </c>
      <c r="E9" s="13">
        <f t="shared" si="5"/>
        <v>38968</v>
      </c>
      <c r="F9" s="13">
        <f t="shared" si="5"/>
        <v>39033</v>
      </c>
      <c r="G9" s="13">
        <f t="shared" si="5"/>
        <v>39134</v>
      </c>
      <c r="H9" s="13">
        <f t="shared" si="5"/>
        <v>39412</v>
      </c>
      <c r="I9" s="13">
        <f t="shared" si="5"/>
        <v>39827</v>
      </c>
      <c r="J9" s="10">
        <f t="shared" si="5"/>
        <v>39936</v>
      </c>
      <c r="K9" s="13">
        <f t="shared" si="1"/>
        <v>-706</v>
      </c>
      <c r="L9" s="10">
        <f t="shared" si="2"/>
        <v>-109</v>
      </c>
      <c r="M9" s="21">
        <f t="shared" si="3"/>
        <v>-1.7726667838401087</v>
      </c>
      <c r="N9" s="45">
        <f t="shared" si="4"/>
        <v>-0.2736836819243227</v>
      </c>
      <c r="O9" s="13"/>
      <c r="P9" s="13">
        <v>1485</v>
      </c>
      <c r="Q9" s="13"/>
      <c r="R9" s="13">
        <v>1456</v>
      </c>
      <c r="S9" s="13"/>
      <c r="T9" s="13">
        <v>1432</v>
      </c>
      <c r="U9" s="13"/>
      <c r="V9" s="13">
        <v>1313</v>
      </c>
      <c r="W9" s="13"/>
      <c r="X9" s="13">
        <v>1245.634</v>
      </c>
      <c r="Y9" s="13"/>
      <c r="Z9" s="13">
        <v>1186.3509999999999</v>
      </c>
      <c r="AA9" s="13"/>
      <c r="AB9" s="10">
        <v>1109.38</v>
      </c>
      <c r="AC9" s="13"/>
      <c r="AD9" s="13">
        <v>38180.69625134982</v>
      </c>
      <c r="AE9" s="13"/>
      <c r="AF9" s="13">
        <v>37347.69783249968</v>
      </c>
      <c r="AG9" s="13"/>
      <c r="AH9" s="13">
        <v>36748.101005953606</v>
      </c>
      <c r="AI9" s="13"/>
      <c r="AJ9" s="13">
        <v>33638.20357133707</v>
      </c>
      <c r="AK9" s="13"/>
      <c r="AL9" s="13">
        <v>31829.968825062606</v>
      </c>
      <c r="AM9" s="13"/>
      <c r="AN9" s="13">
        <v>30101.263574545825</v>
      </c>
      <c r="AO9" s="13"/>
      <c r="AP9" s="10">
        <v>27854.972757174783</v>
      </c>
      <c r="AQ9" s="13"/>
      <c r="AR9" s="53">
        <v>33.858551623429314</v>
      </c>
      <c r="AS9" s="21"/>
    </row>
    <row r="10" spans="1:45" ht="15">
      <c r="A10" s="11" t="s">
        <v>309</v>
      </c>
      <c r="B10" s="13">
        <v>35113</v>
      </c>
      <c r="C10" s="13">
        <v>34893</v>
      </c>
      <c r="D10" s="13">
        <v>34904</v>
      </c>
      <c r="E10" s="13">
        <v>34892</v>
      </c>
      <c r="F10" s="13">
        <v>34863</v>
      </c>
      <c r="G10" s="13">
        <v>34917</v>
      </c>
      <c r="H10" s="13">
        <v>35118</v>
      </c>
      <c r="I10" s="13">
        <v>35460</v>
      </c>
      <c r="J10" s="10">
        <v>35580</v>
      </c>
      <c r="K10" s="13">
        <f t="shared" si="1"/>
        <v>-347</v>
      </c>
      <c r="L10" s="10">
        <f t="shared" si="2"/>
        <v>-120</v>
      </c>
      <c r="M10" s="21">
        <f t="shared" si="3"/>
        <v>-0.9785673998871968</v>
      </c>
      <c r="N10" s="45">
        <f t="shared" si="4"/>
        <v>-0.338409475465313</v>
      </c>
      <c r="O10" s="13"/>
      <c r="P10" s="13">
        <v>1352</v>
      </c>
      <c r="Q10" s="13"/>
      <c r="R10" s="13">
        <v>1298</v>
      </c>
      <c r="S10" s="13"/>
      <c r="T10" s="13">
        <v>1274</v>
      </c>
      <c r="U10" s="13"/>
      <c r="V10" s="13">
        <v>1171</v>
      </c>
      <c r="W10" s="13"/>
      <c r="X10" s="13">
        <v>1128.989</v>
      </c>
      <c r="Y10" s="13"/>
      <c r="Z10" s="13">
        <v>1052.34</v>
      </c>
      <c r="AA10" s="13"/>
      <c r="AB10" s="10">
        <v>987.982</v>
      </c>
      <c r="AC10" s="13"/>
      <c r="AD10" s="13">
        <v>38747.02662425128</v>
      </c>
      <c r="AE10" s="13"/>
      <c r="AF10" s="13">
        <v>37187.71487508595</v>
      </c>
      <c r="AG10" s="13"/>
      <c r="AH10" s="13">
        <v>36512.667660208645</v>
      </c>
      <c r="AI10" s="13"/>
      <c r="AJ10" s="13">
        <v>33588.61830594039</v>
      </c>
      <c r="AK10" s="13"/>
      <c r="AL10" s="13">
        <v>32333.505169401724</v>
      </c>
      <c r="AM10" s="13"/>
      <c r="AN10" s="13">
        <v>29965.82948915086</v>
      </c>
      <c r="AO10" s="13"/>
      <c r="AP10" s="10">
        <v>27861.87253243091</v>
      </c>
      <c r="AQ10" s="13"/>
      <c r="AR10" s="53">
        <v>36.84459838337136</v>
      </c>
      <c r="AS10" s="21"/>
    </row>
    <row r="11" spans="1:45" ht="15">
      <c r="A11" s="11" t="s">
        <v>310</v>
      </c>
      <c r="B11" s="13">
        <v>4008</v>
      </c>
      <c r="C11" s="13">
        <v>4001</v>
      </c>
      <c r="D11" s="13">
        <v>4081</v>
      </c>
      <c r="E11" s="13">
        <v>4076</v>
      </c>
      <c r="F11" s="13">
        <v>4170</v>
      </c>
      <c r="G11" s="13">
        <v>4217</v>
      </c>
      <c r="H11" s="13">
        <v>4294</v>
      </c>
      <c r="I11" s="13">
        <v>4367</v>
      </c>
      <c r="J11" s="10">
        <v>4356</v>
      </c>
      <c r="K11" s="13">
        <f t="shared" si="1"/>
        <v>-359</v>
      </c>
      <c r="L11" s="10">
        <f t="shared" si="2"/>
        <v>11</v>
      </c>
      <c r="M11" s="21">
        <f t="shared" si="3"/>
        <v>-8.220746507900161</v>
      </c>
      <c r="N11" s="45">
        <f t="shared" si="4"/>
        <v>0.2518891687657431</v>
      </c>
      <c r="O11" s="13"/>
      <c r="P11" s="13">
        <v>133</v>
      </c>
      <c r="Q11" s="13"/>
      <c r="R11" s="13">
        <v>158</v>
      </c>
      <c r="S11" s="13"/>
      <c r="T11" s="13">
        <v>158</v>
      </c>
      <c r="U11" s="13"/>
      <c r="V11" s="13">
        <v>142</v>
      </c>
      <c r="W11" s="13"/>
      <c r="X11" s="13">
        <v>116.645</v>
      </c>
      <c r="Y11" s="13"/>
      <c r="Z11" s="13">
        <v>134.011</v>
      </c>
      <c r="AA11" s="13"/>
      <c r="AB11" s="10">
        <v>121.398</v>
      </c>
      <c r="AC11" s="13"/>
      <c r="AD11" s="13">
        <v>33241.6895776056</v>
      </c>
      <c r="AE11" s="13"/>
      <c r="AF11" s="13">
        <v>38716.000980151926</v>
      </c>
      <c r="AG11" s="13"/>
      <c r="AH11" s="13">
        <v>38763.49362119725</v>
      </c>
      <c r="AI11" s="13"/>
      <c r="AJ11" s="13">
        <v>34052.75779376499</v>
      </c>
      <c r="AK11" s="13"/>
      <c r="AL11" s="13">
        <v>27660.659236424</v>
      </c>
      <c r="AM11" s="13"/>
      <c r="AN11" s="13">
        <v>31208.89613414066</v>
      </c>
      <c r="AO11" s="13"/>
      <c r="AP11" s="10">
        <v>27798.94664529425</v>
      </c>
      <c r="AQ11" s="13"/>
      <c r="AR11" s="53">
        <v>9.556994349165558</v>
      </c>
      <c r="AS11" s="21"/>
    </row>
    <row r="12" spans="1:45" ht="15">
      <c r="A12" s="11" t="s">
        <v>311</v>
      </c>
      <c r="B12" s="12">
        <f aca="true" t="shared" si="6" ref="B12:J12">SUM(B13)</f>
        <v>71335</v>
      </c>
      <c r="C12" s="12">
        <f t="shared" si="6"/>
        <v>70836</v>
      </c>
      <c r="D12" s="12">
        <f t="shared" si="6"/>
        <v>70209</v>
      </c>
      <c r="E12" s="12">
        <f t="shared" si="6"/>
        <v>69676</v>
      </c>
      <c r="F12" s="12">
        <f t="shared" si="6"/>
        <v>69067</v>
      </c>
      <c r="G12" s="12">
        <f t="shared" si="6"/>
        <v>68335</v>
      </c>
      <c r="H12" s="12">
        <f t="shared" si="6"/>
        <v>67955</v>
      </c>
      <c r="I12" s="12">
        <f t="shared" si="6"/>
        <v>67194</v>
      </c>
      <c r="J12" s="41">
        <f t="shared" si="6"/>
        <v>64175</v>
      </c>
      <c r="K12" s="13">
        <f t="shared" si="1"/>
        <v>4141</v>
      </c>
      <c r="L12" s="10">
        <f t="shared" si="2"/>
        <v>3019</v>
      </c>
      <c r="M12" s="21">
        <f t="shared" si="3"/>
        <v>6.162752626722624</v>
      </c>
      <c r="N12" s="45">
        <f t="shared" si="4"/>
        <v>4.4929606810131855</v>
      </c>
      <c r="O12" s="13"/>
      <c r="P12" s="12">
        <v>1837</v>
      </c>
      <c r="Q12" s="13"/>
      <c r="R12" s="12">
        <v>1735</v>
      </c>
      <c r="S12" s="13"/>
      <c r="T12" s="12">
        <v>1683</v>
      </c>
      <c r="U12" s="13"/>
      <c r="V12" s="12">
        <v>1639</v>
      </c>
      <c r="W12" s="13"/>
      <c r="X12" s="12">
        <v>1571.748</v>
      </c>
      <c r="Y12" s="13"/>
      <c r="Z12" s="12">
        <v>1527.834</v>
      </c>
      <c r="AA12" s="13"/>
      <c r="AB12" s="41">
        <v>1475.218</v>
      </c>
      <c r="AC12" s="12"/>
      <c r="AD12" s="13">
        <v>25933.141340561295</v>
      </c>
      <c r="AE12" s="12"/>
      <c r="AF12" s="13">
        <v>24711.931518751157</v>
      </c>
      <c r="AG12" s="13"/>
      <c r="AH12" s="13">
        <v>24154.65870601068</v>
      </c>
      <c r="AI12" s="13"/>
      <c r="AJ12" s="13">
        <v>23730.58045086655</v>
      </c>
      <c r="AK12" s="13"/>
      <c r="AL12" s="13">
        <v>23000.62925294505</v>
      </c>
      <c r="AM12" s="13"/>
      <c r="AN12" s="13">
        <v>22483.025531601794</v>
      </c>
      <c r="AO12" s="13"/>
      <c r="AP12" s="10">
        <v>21954.60904247403</v>
      </c>
      <c r="AQ12" s="13"/>
      <c r="AR12" s="53">
        <v>24.52396866090299</v>
      </c>
      <c r="AS12" s="21"/>
    </row>
    <row r="13" spans="1:45" ht="15">
      <c r="A13" s="11" t="s">
        <v>312</v>
      </c>
      <c r="B13" s="13">
        <v>71335</v>
      </c>
      <c r="C13" s="13">
        <v>70836</v>
      </c>
      <c r="D13" s="13">
        <v>70209</v>
      </c>
      <c r="E13" s="13">
        <v>69676</v>
      </c>
      <c r="F13" s="13">
        <v>69067</v>
      </c>
      <c r="G13" s="13">
        <v>68335</v>
      </c>
      <c r="H13" s="13">
        <v>67955</v>
      </c>
      <c r="I13" s="13">
        <v>67194</v>
      </c>
      <c r="J13" s="10">
        <v>64175</v>
      </c>
      <c r="K13" s="13">
        <f t="shared" si="1"/>
        <v>4141</v>
      </c>
      <c r="L13" s="10">
        <f t="shared" si="2"/>
        <v>3019</v>
      </c>
      <c r="M13" s="21">
        <f t="shared" si="3"/>
        <v>6.162752626722624</v>
      </c>
      <c r="N13" s="45">
        <f t="shared" si="4"/>
        <v>4.4929606810131855</v>
      </c>
      <c r="O13" s="13"/>
      <c r="P13" s="13">
        <v>1837</v>
      </c>
      <c r="Q13" s="13"/>
      <c r="R13" s="13">
        <v>1735</v>
      </c>
      <c r="S13" s="13"/>
      <c r="T13" s="13">
        <v>1683</v>
      </c>
      <c r="U13" s="13"/>
      <c r="V13" s="13">
        <v>1639</v>
      </c>
      <c r="W13" s="13"/>
      <c r="X13" s="13">
        <v>1571.748</v>
      </c>
      <c r="Y13" s="13"/>
      <c r="Z13" s="13">
        <v>1527.834</v>
      </c>
      <c r="AA13" s="13"/>
      <c r="AB13" s="10">
        <v>1475.218</v>
      </c>
      <c r="AC13" s="13"/>
      <c r="AD13" s="13">
        <v>25933.141340561295</v>
      </c>
      <c r="AE13" s="13"/>
      <c r="AF13" s="13">
        <v>24711.931518751157</v>
      </c>
      <c r="AG13" s="13"/>
      <c r="AH13" s="13">
        <v>24154.65870601068</v>
      </c>
      <c r="AI13" s="13"/>
      <c r="AJ13" s="13">
        <v>23730.58045086655</v>
      </c>
      <c r="AK13" s="13"/>
      <c r="AL13" s="13">
        <v>23000.62925294505</v>
      </c>
      <c r="AM13" s="13"/>
      <c r="AN13" s="13">
        <v>22483.025531601794</v>
      </c>
      <c r="AO13" s="13"/>
      <c r="AP13" s="10">
        <v>21954.60904247403</v>
      </c>
      <c r="AQ13" s="13"/>
      <c r="AR13" s="53">
        <v>24.52396866090299</v>
      </c>
      <c r="AS13" s="21"/>
    </row>
    <row r="14" spans="1:45" ht="15">
      <c r="A14" s="11" t="s">
        <v>313</v>
      </c>
      <c r="B14" s="12">
        <f aca="true" t="shared" si="7" ref="B14:J14">SUM(B15)</f>
        <v>36571</v>
      </c>
      <c r="C14" s="12">
        <f t="shared" si="7"/>
        <v>35864</v>
      </c>
      <c r="D14" s="12">
        <f t="shared" si="7"/>
        <v>35506</v>
      </c>
      <c r="E14" s="12">
        <f t="shared" si="7"/>
        <v>35292</v>
      </c>
      <c r="F14" s="12">
        <f t="shared" si="7"/>
        <v>35193</v>
      </c>
      <c r="G14" s="12">
        <f t="shared" si="7"/>
        <v>35043</v>
      </c>
      <c r="H14" s="12">
        <f t="shared" si="7"/>
        <v>34932</v>
      </c>
      <c r="I14" s="12">
        <f t="shared" si="7"/>
        <v>35143</v>
      </c>
      <c r="J14" s="41">
        <f t="shared" si="7"/>
        <v>34119</v>
      </c>
      <c r="K14" s="13">
        <f t="shared" si="1"/>
        <v>1428</v>
      </c>
      <c r="L14" s="10">
        <f t="shared" si="2"/>
        <v>1024</v>
      </c>
      <c r="M14" s="21">
        <f t="shared" si="3"/>
        <v>4.0633981162678205</v>
      </c>
      <c r="N14" s="45">
        <f t="shared" si="4"/>
        <v>2.9138092934581565</v>
      </c>
      <c r="O14" s="13"/>
      <c r="P14" s="12">
        <v>983</v>
      </c>
      <c r="Q14" s="13"/>
      <c r="R14" s="12">
        <v>904</v>
      </c>
      <c r="S14" s="13"/>
      <c r="T14" s="12">
        <v>854</v>
      </c>
      <c r="U14" s="13"/>
      <c r="V14" s="12">
        <v>788</v>
      </c>
      <c r="W14" s="13"/>
      <c r="X14" s="12">
        <v>747.049</v>
      </c>
      <c r="Y14" s="13"/>
      <c r="Z14" s="12">
        <v>736.536</v>
      </c>
      <c r="AA14" s="13"/>
      <c r="AB14" s="41">
        <v>728.111</v>
      </c>
      <c r="AC14" s="12"/>
      <c r="AD14" s="13">
        <v>27409.101048405086</v>
      </c>
      <c r="AE14" s="12"/>
      <c r="AF14" s="13">
        <v>25460.485551737733</v>
      </c>
      <c r="AG14" s="13"/>
      <c r="AH14" s="13">
        <v>24198.118553779892</v>
      </c>
      <c r="AI14" s="13"/>
      <c r="AJ14" s="13">
        <v>22390.816355525247</v>
      </c>
      <c r="AK14" s="13"/>
      <c r="AL14" s="13">
        <v>21318.066375595696</v>
      </c>
      <c r="AM14" s="13"/>
      <c r="AN14" s="13">
        <v>21084.850566815527</v>
      </c>
      <c r="AO14" s="13"/>
      <c r="AP14" s="10">
        <v>20718.521469424923</v>
      </c>
      <c r="AQ14" s="13"/>
      <c r="AR14" s="53">
        <v>35.00688768608084</v>
      </c>
      <c r="AS14" s="21"/>
    </row>
    <row r="15" spans="1:45" ht="15">
      <c r="A15" s="11" t="s">
        <v>314</v>
      </c>
      <c r="B15" s="13">
        <v>36571</v>
      </c>
      <c r="C15" s="13">
        <v>35864</v>
      </c>
      <c r="D15" s="13">
        <v>35506</v>
      </c>
      <c r="E15" s="13">
        <v>35292</v>
      </c>
      <c r="F15" s="13">
        <v>35193</v>
      </c>
      <c r="G15" s="13">
        <v>35043</v>
      </c>
      <c r="H15" s="13">
        <v>34932</v>
      </c>
      <c r="I15" s="13">
        <v>35143</v>
      </c>
      <c r="J15" s="10">
        <v>34119</v>
      </c>
      <c r="K15" s="13">
        <f t="shared" si="1"/>
        <v>1428</v>
      </c>
      <c r="L15" s="10">
        <f t="shared" si="2"/>
        <v>1024</v>
      </c>
      <c r="M15" s="21">
        <f t="shared" si="3"/>
        <v>4.0633981162678205</v>
      </c>
      <c r="N15" s="45">
        <f t="shared" si="4"/>
        <v>2.9138092934581565</v>
      </c>
      <c r="O15" s="13"/>
      <c r="P15" s="13">
        <v>983</v>
      </c>
      <c r="Q15" s="13"/>
      <c r="R15" s="13">
        <v>904</v>
      </c>
      <c r="S15" s="13"/>
      <c r="T15" s="13">
        <v>854</v>
      </c>
      <c r="U15" s="13"/>
      <c r="V15" s="13">
        <v>788</v>
      </c>
      <c r="W15" s="13"/>
      <c r="X15" s="13">
        <v>747.049</v>
      </c>
      <c r="Y15" s="13"/>
      <c r="Z15" s="13">
        <v>736.536</v>
      </c>
      <c r="AA15" s="13"/>
      <c r="AB15" s="10">
        <v>728.111</v>
      </c>
      <c r="AC15" s="13"/>
      <c r="AD15" s="13">
        <v>27409.101048405086</v>
      </c>
      <c r="AE15" s="13"/>
      <c r="AF15" s="13">
        <v>25460.485551737733</v>
      </c>
      <c r="AG15" s="13"/>
      <c r="AH15" s="13">
        <v>24198.118553779892</v>
      </c>
      <c r="AI15" s="13"/>
      <c r="AJ15" s="13">
        <v>22390.816355525247</v>
      </c>
      <c r="AK15" s="13"/>
      <c r="AL15" s="13">
        <v>21318.066375595696</v>
      </c>
      <c r="AM15" s="13"/>
      <c r="AN15" s="13">
        <v>21084.850566815527</v>
      </c>
      <c r="AO15" s="13"/>
      <c r="AP15" s="10">
        <v>20718.521469424923</v>
      </c>
      <c r="AQ15" s="13"/>
      <c r="AR15" s="53">
        <v>35.00688768608084</v>
      </c>
      <c r="AS15" s="21"/>
    </row>
    <row r="16" spans="1:45" ht="15">
      <c r="A16" s="11" t="s">
        <v>315</v>
      </c>
      <c r="B16" s="12">
        <f aca="true" t="shared" si="8" ref="B16:J16">SUM(B17)</f>
        <v>101243</v>
      </c>
      <c r="C16" s="12">
        <f t="shared" si="8"/>
        <v>101372</v>
      </c>
      <c r="D16" s="12">
        <f t="shared" si="8"/>
        <v>101075</v>
      </c>
      <c r="E16" s="12">
        <f t="shared" si="8"/>
        <v>101019</v>
      </c>
      <c r="F16" s="12">
        <f t="shared" si="8"/>
        <v>100545</v>
      </c>
      <c r="G16" s="12">
        <f t="shared" si="8"/>
        <v>100220</v>
      </c>
      <c r="H16" s="12">
        <f t="shared" si="8"/>
        <v>99601</v>
      </c>
      <c r="I16" s="12">
        <f t="shared" si="8"/>
        <v>98947</v>
      </c>
      <c r="J16" s="41">
        <f t="shared" si="8"/>
        <v>91476</v>
      </c>
      <c r="K16" s="13">
        <f t="shared" si="1"/>
        <v>2296</v>
      </c>
      <c r="L16" s="10">
        <f t="shared" si="2"/>
        <v>7471</v>
      </c>
      <c r="M16" s="21">
        <f t="shared" si="3"/>
        <v>2.3204341718293633</v>
      </c>
      <c r="N16" s="45">
        <f t="shared" si="4"/>
        <v>7.550506836993542</v>
      </c>
      <c r="O16" s="13"/>
      <c r="P16" s="12">
        <v>3022</v>
      </c>
      <c r="Q16" s="13"/>
      <c r="R16" s="12">
        <v>2943</v>
      </c>
      <c r="S16" s="13"/>
      <c r="T16" s="12">
        <v>2831</v>
      </c>
      <c r="U16" s="13"/>
      <c r="V16" s="12">
        <v>2818</v>
      </c>
      <c r="W16" s="13"/>
      <c r="X16" s="12">
        <v>2692.264</v>
      </c>
      <c r="Y16" s="13"/>
      <c r="Z16" s="12">
        <v>2570.538</v>
      </c>
      <c r="AA16" s="13"/>
      <c r="AB16" s="41">
        <v>2577.133</v>
      </c>
      <c r="AC16" s="12"/>
      <c r="AD16" s="13">
        <v>29810.99317365742</v>
      </c>
      <c r="AE16" s="12"/>
      <c r="AF16" s="13">
        <v>29116.992332426416</v>
      </c>
      <c r="AG16" s="13"/>
      <c r="AH16" s="13">
        <v>28024.431047624705</v>
      </c>
      <c r="AI16" s="13"/>
      <c r="AJ16" s="13">
        <v>28027.25147943707</v>
      </c>
      <c r="AK16" s="13"/>
      <c r="AL16" s="13">
        <v>26863.540211534622</v>
      </c>
      <c r="AM16" s="13"/>
      <c r="AN16" s="13">
        <v>25808.355337797813</v>
      </c>
      <c r="AO16" s="13"/>
      <c r="AP16" s="10">
        <v>26045.590063367257</v>
      </c>
      <c r="AQ16" s="13"/>
      <c r="AR16" s="53">
        <v>17.26208930621742</v>
      </c>
      <c r="AS16" s="21"/>
    </row>
    <row r="17" spans="1:45" ht="15">
      <c r="A17" s="11" t="s">
        <v>316</v>
      </c>
      <c r="B17" s="13">
        <v>101243</v>
      </c>
      <c r="C17" s="13">
        <v>101372</v>
      </c>
      <c r="D17" s="13">
        <v>101075</v>
      </c>
      <c r="E17" s="13">
        <v>101019</v>
      </c>
      <c r="F17" s="13">
        <v>100545</v>
      </c>
      <c r="G17" s="13">
        <v>100220</v>
      </c>
      <c r="H17" s="13">
        <v>99601</v>
      </c>
      <c r="I17" s="13">
        <v>98947</v>
      </c>
      <c r="J17" s="10">
        <v>91476</v>
      </c>
      <c r="K17" s="13">
        <f t="shared" si="1"/>
        <v>2296</v>
      </c>
      <c r="L17" s="10">
        <f t="shared" si="2"/>
        <v>7471</v>
      </c>
      <c r="M17" s="21">
        <f t="shared" si="3"/>
        <v>2.3204341718293633</v>
      </c>
      <c r="N17" s="45">
        <f t="shared" si="4"/>
        <v>7.550506836993542</v>
      </c>
      <c r="O17" s="13"/>
      <c r="P17" s="13">
        <v>3022</v>
      </c>
      <c r="Q17" s="13"/>
      <c r="R17" s="13">
        <v>2943</v>
      </c>
      <c r="S17" s="13"/>
      <c r="T17" s="13">
        <v>2831</v>
      </c>
      <c r="U17" s="13"/>
      <c r="V17" s="13">
        <v>2818</v>
      </c>
      <c r="W17" s="13"/>
      <c r="X17" s="13">
        <v>2692.264</v>
      </c>
      <c r="Y17" s="13"/>
      <c r="Z17" s="13">
        <v>2570.538</v>
      </c>
      <c r="AA17" s="13"/>
      <c r="AB17" s="10">
        <v>2577.133</v>
      </c>
      <c r="AC17" s="13"/>
      <c r="AD17" s="13">
        <v>29810.99317365742</v>
      </c>
      <c r="AE17" s="13"/>
      <c r="AF17" s="13">
        <v>29116.992332426416</v>
      </c>
      <c r="AG17" s="13"/>
      <c r="AH17" s="13">
        <v>28024.431047624705</v>
      </c>
      <c r="AI17" s="13"/>
      <c r="AJ17" s="13">
        <v>28027.25147943707</v>
      </c>
      <c r="AK17" s="13"/>
      <c r="AL17" s="13">
        <v>26863.540211534622</v>
      </c>
      <c r="AM17" s="13"/>
      <c r="AN17" s="13">
        <v>25808.355337797813</v>
      </c>
      <c r="AO17" s="13"/>
      <c r="AP17" s="10">
        <v>26045.590063367257</v>
      </c>
      <c r="AQ17" s="13"/>
      <c r="AR17" s="53">
        <v>17.26208930621742</v>
      </c>
      <c r="AS17" s="21"/>
    </row>
    <row r="18" spans="1:45" ht="15">
      <c r="A18" s="11" t="s">
        <v>317</v>
      </c>
      <c r="B18" s="12">
        <f aca="true" t="shared" si="9" ref="B18:J18">SUM(B19)</f>
        <v>63129</v>
      </c>
      <c r="C18" s="12">
        <f t="shared" si="9"/>
        <v>62770</v>
      </c>
      <c r="D18" s="12">
        <f t="shared" si="9"/>
        <v>63330</v>
      </c>
      <c r="E18" s="12">
        <f t="shared" si="9"/>
        <v>63407</v>
      </c>
      <c r="F18" s="12">
        <f t="shared" si="9"/>
        <v>62335</v>
      </c>
      <c r="G18" s="12">
        <f t="shared" si="9"/>
        <v>61578</v>
      </c>
      <c r="H18" s="12">
        <f t="shared" si="9"/>
        <v>61415</v>
      </c>
      <c r="I18" s="12">
        <f t="shared" si="9"/>
        <v>62298</v>
      </c>
      <c r="J18" s="41">
        <f t="shared" si="9"/>
        <v>51928</v>
      </c>
      <c r="K18" s="13">
        <f t="shared" si="1"/>
        <v>831</v>
      </c>
      <c r="L18" s="10">
        <f t="shared" si="2"/>
        <v>10370</v>
      </c>
      <c r="M18" s="21">
        <f t="shared" si="3"/>
        <v>1.3339112010016374</v>
      </c>
      <c r="N18" s="45">
        <f t="shared" si="4"/>
        <v>16.645799223089025</v>
      </c>
      <c r="O18" s="13"/>
      <c r="P18" s="12">
        <v>1431</v>
      </c>
      <c r="Q18" s="13"/>
      <c r="R18" s="12">
        <v>1345</v>
      </c>
      <c r="S18" s="13"/>
      <c r="T18" s="12">
        <v>1287</v>
      </c>
      <c r="U18" s="13"/>
      <c r="V18" s="12">
        <v>1199</v>
      </c>
      <c r="W18" s="13"/>
      <c r="X18" s="12">
        <v>1171.279</v>
      </c>
      <c r="Y18" s="13"/>
      <c r="Z18" s="12">
        <v>1117.907</v>
      </c>
      <c r="AA18" s="13"/>
      <c r="AB18" s="41">
        <v>1053.73</v>
      </c>
      <c r="AC18" s="12"/>
      <c r="AD18" s="13">
        <v>22797.514736339017</v>
      </c>
      <c r="AE18" s="12"/>
      <c r="AF18" s="13">
        <v>21237.959892625928</v>
      </c>
      <c r="AG18" s="13"/>
      <c r="AH18" s="13">
        <v>20297.44349992903</v>
      </c>
      <c r="AI18" s="13"/>
      <c r="AJ18" s="13">
        <v>19234.779818721425</v>
      </c>
      <c r="AK18" s="13"/>
      <c r="AL18" s="13">
        <v>19021.062717204197</v>
      </c>
      <c r="AM18" s="13"/>
      <c r="AN18" s="13">
        <v>18202.507530733536</v>
      </c>
      <c r="AO18" s="13"/>
      <c r="AP18" s="10">
        <v>16914.347170053614</v>
      </c>
      <c r="AQ18" s="13"/>
      <c r="AR18" s="53">
        <v>35.803289267649205</v>
      </c>
      <c r="AS18" s="21"/>
    </row>
    <row r="19" spans="1:45" ht="15">
      <c r="A19" s="11" t="s">
        <v>318</v>
      </c>
      <c r="B19" s="13">
        <v>63129</v>
      </c>
      <c r="C19" s="13">
        <v>62770</v>
      </c>
      <c r="D19" s="13">
        <v>63330</v>
      </c>
      <c r="E19" s="13">
        <v>63407</v>
      </c>
      <c r="F19" s="13">
        <v>62335</v>
      </c>
      <c r="G19" s="13">
        <v>61578</v>
      </c>
      <c r="H19" s="13">
        <v>61415</v>
      </c>
      <c r="I19" s="13">
        <v>62298</v>
      </c>
      <c r="J19" s="10">
        <v>51928</v>
      </c>
      <c r="K19" s="13">
        <f t="shared" si="1"/>
        <v>831</v>
      </c>
      <c r="L19" s="10">
        <f t="shared" si="2"/>
        <v>10370</v>
      </c>
      <c r="M19" s="21">
        <f t="shared" si="3"/>
        <v>1.3339112010016374</v>
      </c>
      <c r="N19" s="45">
        <f t="shared" si="4"/>
        <v>16.645799223089025</v>
      </c>
      <c r="O19" s="13"/>
      <c r="P19" s="13">
        <v>1431</v>
      </c>
      <c r="Q19" s="13"/>
      <c r="R19" s="13">
        <v>1345</v>
      </c>
      <c r="S19" s="13"/>
      <c r="T19" s="13">
        <v>1287</v>
      </c>
      <c r="U19" s="13"/>
      <c r="V19" s="13">
        <v>1199</v>
      </c>
      <c r="W19" s="13"/>
      <c r="X19" s="13">
        <v>1171.279</v>
      </c>
      <c r="Y19" s="13"/>
      <c r="Z19" s="13">
        <v>1117.907</v>
      </c>
      <c r="AA19" s="13"/>
      <c r="AB19" s="10">
        <v>1053.73</v>
      </c>
      <c r="AC19" s="13"/>
      <c r="AD19" s="13">
        <v>22797.514736339017</v>
      </c>
      <c r="AE19" s="13"/>
      <c r="AF19" s="13">
        <v>21237.959892625928</v>
      </c>
      <c r="AG19" s="13"/>
      <c r="AH19" s="13">
        <v>20297.44349992903</v>
      </c>
      <c r="AI19" s="13"/>
      <c r="AJ19" s="13">
        <v>19234.779818721425</v>
      </c>
      <c r="AK19" s="13"/>
      <c r="AL19" s="13">
        <v>19021.062717204197</v>
      </c>
      <c r="AM19" s="13"/>
      <c r="AN19" s="13">
        <v>18202.507530733536</v>
      </c>
      <c r="AO19" s="13"/>
      <c r="AP19" s="10">
        <v>16914.347170053614</v>
      </c>
      <c r="AQ19" s="13"/>
      <c r="AR19" s="53">
        <v>35.803289267649205</v>
      </c>
      <c r="AS19" s="21"/>
    </row>
    <row r="20" spans="1:45" ht="15">
      <c r="A20" s="11" t="s">
        <v>319</v>
      </c>
      <c r="B20" s="12">
        <f aca="true" t="shared" si="10" ref="B20:J20">SUM(B21)</f>
        <v>113264</v>
      </c>
      <c r="C20" s="12">
        <f t="shared" si="10"/>
        <v>110970</v>
      </c>
      <c r="D20" s="12">
        <f t="shared" si="10"/>
        <v>108444</v>
      </c>
      <c r="E20" s="12">
        <f t="shared" si="10"/>
        <v>107040</v>
      </c>
      <c r="F20" s="12">
        <f t="shared" si="10"/>
        <v>106190</v>
      </c>
      <c r="G20" s="12">
        <f t="shared" si="10"/>
        <v>104701</v>
      </c>
      <c r="H20" s="12">
        <f t="shared" si="10"/>
        <v>103612</v>
      </c>
      <c r="I20" s="12">
        <f t="shared" si="10"/>
        <v>103083</v>
      </c>
      <c r="J20" s="41">
        <f t="shared" si="10"/>
        <v>91227</v>
      </c>
      <c r="K20" s="13">
        <f t="shared" si="1"/>
        <v>10181</v>
      </c>
      <c r="L20" s="10">
        <f t="shared" si="2"/>
        <v>11856</v>
      </c>
      <c r="M20" s="21">
        <f t="shared" si="3"/>
        <v>9.876507280540924</v>
      </c>
      <c r="N20" s="45">
        <f t="shared" si="4"/>
        <v>11.501411483949827</v>
      </c>
      <c r="O20" s="13"/>
      <c r="P20" s="12">
        <v>2987</v>
      </c>
      <c r="Q20" s="13"/>
      <c r="R20" s="12">
        <v>2790</v>
      </c>
      <c r="S20" s="13"/>
      <c r="T20" s="12">
        <v>2712</v>
      </c>
      <c r="U20" s="13"/>
      <c r="V20" s="12">
        <v>2602</v>
      </c>
      <c r="W20" s="13"/>
      <c r="X20" s="12">
        <v>2550.286</v>
      </c>
      <c r="Y20" s="13"/>
      <c r="Z20" s="12">
        <v>2440.624</v>
      </c>
      <c r="AA20" s="13"/>
      <c r="AB20" s="41">
        <v>2328.022</v>
      </c>
      <c r="AC20" s="12"/>
      <c r="AD20" s="13">
        <v>26917.184824727403</v>
      </c>
      <c r="AE20" s="12"/>
      <c r="AF20" s="13">
        <v>25727.564457231383</v>
      </c>
      <c r="AG20" s="13"/>
      <c r="AH20" s="13">
        <v>25336.32286995516</v>
      </c>
      <c r="AI20" s="13"/>
      <c r="AJ20" s="13">
        <v>24503.248893492797</v>
      </c>
      <c r="AK20" s="13"/>
      <c r="AL20" s="13">
        <v>24357.799829992073</v>
      </c>
      <c r="AM20" s="13"/>
      <c r="AN20" s="13">
        <v>23555.41829131761</v>
      </c>
      <c r="AO20" s="13"/>
      <c r="AP20" s="10">
        <v>22583.956617483</v>
      </c>
      <c r="AQ20" s="13"/>
      <c r="AR20" s="53">
        <v>28.30634762042627</v>
      </c>
      <c r="AS20" s="21"/>
    </row>
    <row r="21" spans="1:45" ht="15">
      <c r="A21" s="11" t="s">
        <v>320</v>
      </c>
      <c r="B21" s="13">
        <v>113264</v>
      </c>
      <c r="C21" s="13">
        <v>110970</v>
      </c>
      <c r="D21" s="13">
        <v>108444</v>
      </c>
      <c r="E21" s="13">
        <v>107040</v>
      </c>
      <c r="F21" s="13">
        <v>106190</v>
      </c>
      <c r="G21" s="13">
        <v>104701</v>
      </c>
      <c r="H21" s="13">
        <v>103612</v>
      </c>
      <c r="I21" s="13">
        <v>103083</v>
      </c>
      <c r="J21" s="10">
        <v>91227</v>
      </c>
      <c r="K21" s="13">
        <f t="shared" si="1"/>
        <v>10181</v>
      </c>
      <c r="L21" s="10">
        <f t="shared" si="2"/>
        <v>11856</v>
      </c>
      <c r="M21" s="21">
        <f t="shared" si="3"/>
        <v>9.876507280540924</v>
      </c>
      <c r="N21" s="45">
        <f t="shared" si="4"/>
        <v>11.501411483949827</v>
      </c>
      <c r="O21" s="13"/>
      <c r="P21" s="13">
        <v>2987</v>
      </c>
      <c r="Q21" s="13"/>
      <c r="R21" s="13">
        <v>2790</v>
      </c>
      <c r="S21" s="13"/>
      <c r="T21" s="13">
        <v>2712</v>
      </c>
      <c r="U21" s="13"/>
      <c r="V21" s="13">
        <v>2602</v>
      </c>
      <c r="W21" s="13"/>
      <c r="X21" s="13">
        <v>2550.286</v>
      </c>
      <c r="Y21" s="13"/>
      <c r="Z21" s="13">
        <v>2440.624</v>
      </c>
      <c r="AA21" s="13"/>
      <c r="AB21" s="10">
        <v>2328.022</v>
      </c>
      <c r="AC21" s="13"/>
      <c r="AD21" s="13">
        <v>26917.184824727403</v>
      </c>
      <c r="AE21" s="13"/>
      <c r="AF21" s="13">
        <v>25727.564457231383</v>
      </c>
      <c r="AG21" s="13"/>
      <c r="AH21" s="13">
        <v>25336.32286995516</v>
      </c>
      <c r="AI21" s="13"/>
      <c r="AJ21" s="13">
        <v>24503.248893492797</v>
      </c>
      <c r="AK21" s="13"/>
      <c r="AL21" s="13">
        <v>24357.799829992073</v>
      </c>
      <c r="AM21" s="13"/>
      <c r="AN21" s="13">
        <v>23555.41829131761</v>
      </c>
      <c r="AO21" s="13"/>
      <c r="AP21" s="10">
        <v>22583.956617483</v>
      </c>
      <c r="AQ21" s="13"/>
      <c r="AR21" s="53">
        <v>28.30634762042627</v>
      </c>
      <c r="AS21" s="21"/>
    </row>
    <row r="22" spans="1:45" ht="15">
      <c r="A22" s="11" t="s">
        <v>321</v>
      </c>
      <c r="B22" s="12">
        <f aca="true" t="shared" si="11" ref="B22:J22">SUM(B23)</f>
        <v>59195</v>
      </c>
      <c r="C22" s="12">
        <f t="shared" si="11"/>
        <v>58592</v>
      </c>
      <c r="D22" s="12">
        <f t="shared" si="11"/>
        <v>58432</v>
      </c>
      <c r="E22" s="12">
        <f t="shared" si="11"/>
        <v>58235</v>
      </c>
      <c r="F22" s="12">
        <f t="shared" si="11"/>
        <v>58395</v>
      </c>
      <c r="G22" s="12">
        <f t="shared" si="11"/>
        <v>58451</v>
      </c>
      <c r="H22" s="12">
        <f t="shared" si="11"/>
        <v>58516</v>
      </c>
      <c r="I22" s="12">
        <f t="shared" si="11"/>
        <v>58100</v>
      </c>
      <c r="J22" s="41">
        <f t="shared" si="11"/>
        <v>51765</v>
      </c>
      <c r="K22" s="13">
        <f t="shared" si="1"/>
        <v>1095</v>
      </c>
      <c r="L22" s="10">
        <f t="shared" si="2"/>
        <v>6335</v>
      </c>
      <c r="M22" s="21">
        <f t="shared" si="3"/>
        <v>1.8846815834767643</v>
      </c>
      <c r="N22" s="45">
        <f t="shared" si="4"/>
        <v>10.903614457831326</v>
      </c>
      <c r="O22" s="13"/>
      <c r="P22" s="12">
        <v>1630</v>
      </c>
      <c r="Q22" s="13"/>
      <c r="R22" s="12">
        <v>1541</v>
      </c>
      <c r="S22" s="13"/>
      <c r="T22" s="12">
        <v>1433</v>
      </c>
      <c r="U22" s="13"/>
      <c r="V22" s="12">
        <v>1367</v>
      </c>
      <c r="W22" s="13"/>
      <c r="X22" s="12">
        <v>1357.297</v>
      </c>
      <c r="Y22" s="13"/>
      <c r="Z22" s="12">
        <v>1354.294</v>
      </c>
      <c r="AA22" s="13"/>
      <c r="AB22" s="41">
        <v>1345.984</v>
      </c>
      <c r="AC22" s="12"/>
      <c r="AD22" s="13">
        <v>27819.497542326597</v>
      </c>
      <c r="AE22" s="12"/>
      <c r="AF22" s="13">
        <v>26372.535596933187</v>
      </c>
      <c r="AG22" s="13"/>
      <c r="AH22" s="13">
        <v>24607.194985833263</v>
      </c>
      <c r="AI22" s="13"/>
      <c r="AJ22" s="13">
        <v>23409.538487884238</v>
      </c>
      <c r="AK22" s="13"/>
      <c r="AL22" s="13">
        <v>23221.108278729193</v>
      </c>
      <c r="AM22" s="13"/>
      <c r="AN22" s="13">
        <v>23143.994804839702</v>
      </c>
      <c r="AO22" s="13"/>
      <c r="AP22" s="10">
        <v>23166.678141135973</v>
      </c>
      <c r="AQ22" s="13"/>
      <c r="AR22" s="53">
        <v>21.100993771099812</v>
      </c>
      <c r="AS22" s="21"/>
    </row>
    <row r="23" spans="1:45" ht="15">
      <c r="A23" s="11" t="s">
        <v>322</v>
      </c>
      <c r="B23" s="13">
        <v>59195</v>
      </c>
      <c r="C23" s="13">
        <v>58592</v>
      </c>
      <c r="D23" s="13">
        <v>58432</v>
      </c>
      <c r="E23" s="13">
        <v>58235</v>
      </c>
      <c r="F23" s="13">
        <v>58395</v>
      </c>
      <c r="G23" s="13">
        <v>58451</v>
      </c>
      <c r="H23" s="13">
        <v>58516</v>
      </c>
      <c r="I23" s="13">
        <v>58100</v>
      </c>
      <c r="J23" s="10">
        <v>51765</v>
      </c>
      <c r="K23" s="13">
        <f t="shared" si="1"/>
        <v>1095</v>
      </c>
      <c r="L23" s="10">
        <f t="shared" si="2"/>
        <v>6335</v>
      </c>
      <c r="M23" s="21">
        <f t="shared" si="3"/>
        <v>1.8846815834767643</v>
      </c>
      <c r="N23" s="45">
        <f t="shared" si="4"/>
        <v>10.903614457831326</v>
      </c>
      <c r="O23" s="13"/>
      <c r="P23" s="13">
        <v>1630</v>
      </c>
      <c r="Q23" s="13"/>
      <c r="R23" s="13">
        <v>1541</v>
      </c>
      <c r="S23" s="13"/>
      <c r="T23" s="13">
        <v>1433</v>
      </c>
      <c r="U23" s="13"/>
      <c r="V23" s="13">
        <v>1367</v>
      </c>
      <c r="W23" s="13"/>
      <c r="X23" s="13">
        <v>1357.297</v>
      </c>
      <c r="Y23" s="13"/>
      <c r="Z23" s="13">
        <v>1354.294</v>
      </c>
      <c r="AA23" s="13"/>
      <c r="AB23" s="10">
        <v>1345.984</v>
      </c>
      <c r="AC23" s="13"/>
      <c r="AD23" s="13">
        <v>27819.497542326597</v>
      </c>
      <c r="AE23" s="13"/>
      <c r="AF23" s="13">
        <v>26372.535596933187</v>
      </c>
      <c r="AG23" s="13"/>
      <c r="AH23" s="13">
        <v>24607.194985833263</v>
      </c>
      <c r="AI23" s="13"/>
      <c r="AJ23" s="13">
        <v>23409.538487884238</v>
      </c>
      <c r="AK23" s="13"/>
      <c r="AL23" s="13">
        <v>23221.108278729193</v>
      </c>
      <c r="AM23" s="13"/>
      <c r="AN23" s="13">
        <v>23143.994804839702</v>
      </c>
      <c r="AO23" s="13"/>
      <c r="AP23" s="10">
        <v>23166.678141135973</v>
      </c>
      <c r="AQ23" s="13"/>
      <c r="AR23" s="53">
        <v>21.100993771099812</v>
      </c>
      <c r="AS23" s="21"/>
    </row>
    <row r="24" spans="1:45" ht="15">
      <c r="A24" s="11" t="s">
        <v>323</v>
      </c>
      <c r="B24" s="12">
        <f aca="true" t="shared" si="12" ref="B24:J24">SUM(B25)</f>
        <v>31257</v>
      </c>
      <c r="C24" s="12">
        <f t="shared" si="12"/>
        <v>31396</v>
      </c>
      <c r="D24" s="12">
        <f t="shared" si="12"/>
        <v>31540</v>
      </c>
      <c r="E24" s="12">
        <f t="shared" si="12"/>
        <v>31818</v>
      </c>
      <c r="F24" s="12">
        <f t="shared" si="12"/>
        <v>31929</v>
      </c>
      <c r="G24" s="12">
        <f t="shared" si="12"/>
        <v>31989</v>
      </c>
      <c r="H24" s="12">
        <f t="shared" si="12"/>
        <v>32442</v>
      </c>
      <c r="I24" s="12">
        <f t="shared" si="12"/>
        <v>32584</v>
      </c>
      <c r="J24" s="41">
        <f t="shared" si="12"/>
        <v>33060</v>
      </c>
      <c r="K24" s="13">
        <f t="shared" si="1"/>
        <v>-1327</v>
      </c>
      <c r="L24" s="10">
        <f t="shared" si="2"/>
        <v>-476</v>
      </c>
      <c r="M24" s="21">
        <f t="shared" si="3"/>
        <v>-4.072550945249202</v>
      </c>
      <c r="N24" s="45">
        <f t="shared" si="4"/>
        <v>-1.4608396759145592</v>
      </c>
      <c r="O24" s="13"/>
      <c r="P24" s="12">
        <v>916</v>
      </c>
      <c r="Q24" s="13"/>
      <c r="R24" s="12">
        <v>876</v>
      </c>
      <c r="S24" s="13"/>
      <c r="T24" s="12">
        <v>876</v>
      </c>
      <c r="U24" s="13"/>
      <c r="V24" s="12">
        <v>835</v>
      </c>
      <c r="W24" s="13"/>
      <c r="X24" s="12">
        <v>804.787</v>
      </c>
      <c r="Y24" s="13"/>
      <c r="Z24" s="12">
        <v>797.873</v>
      </c>
      <c r="AA24" s="13"/>
      <c r="AB24" s="41">
        <v>780.267</v>
      </c>
      <c r="AC24" s="12"/>
      <c r="AD24" s="13">
        <v>29175.69117084979</v>
      </c>
      <c r="AE24" s="12"/>
      <c r="AF24" s="13">
        <v>27774.25491439442</v>
      </c>
      <c r="AG24" s="13"/>
      <c r="AH24" s="13">
        <v>27531.58589477654</v>
      </c>
      <c r="AI24" s="13"/>
      <c r="AJ24" s="13">
        <v>26151.774249115224</v>
      </c>
      <c r="AK24" s="13"/>
      <c r="AL24" s="13">
        <v>25158.24189565163</v>
      </c>
      <c r="AM24" s="13"/>
      <c r="AN24" s="13">
        <v>24593.828987115467</v>
      </c>
      <c r="AO24" s="13"/>
      <c r="AP24" s="10">
        <v>23946.32334888289</v>
      </c>
      <c r="AQ24" s="13"/>
      <c r="AR24" s="53">
        <v>17.395711980642517</v>
      </c>
      <c r="AS24" s="21"/>
    </row>
    <row r="25" spans="1:45" ht="15">
      <c r="A25" s="11" t="s">
        <v>324</v>
      </c>
      <c r="B25" s="13">
        <v>31257</v>
      </c>
      <c r="C25" s="13">
        <v>31396</v>
      </c>
      <c r="D25" s="13">
        <v>31540</v>
      </c>
      <c r="E25" s="13">
        <v>31818</v>
      </c>
      <c r="F25" s="13">
        <v>31929</v>
      </c>
      <c r="G25" s="13">
        <v>31989</v>
      </c>
      <c r="H25" s="13">
        <v>32442</v>
      </c>
      <c r="I25" s="13">
        <v>32584</v>
      </c>
      <c r="J25" s="10">
        <v>33060</v>
      </c>
      <c r="K25" s="13">
        <f t="shared" si="1"/>
        <v>-1327</v>
      </c>
      <c r="L25" s="10">
        <f t="shared" si="2"/>
        <v>-476</v>
      </c>
      <c r="M25" s="21">
        <f t="shared" si="3"/>
        <v>-4.072550945249202</v>
      </c>
      <c r="N25" s="45">
        <f t="shared" si="4"/>
        <v>-1.4608396759145592</v>
      </c>
      <c r="O25" s="13"/>
      <c r="P25" s="13">
        <v>916</v>
      </c>
      <c r="Q25" s="13"/>
      <c r="R25" s="13">
        <v>876</v>
      </c>
      <c r="S25" s="13"/>
      <c r="T25" s="13">
        <v>876</v>
      </c>
      <c r="U25" s="13"/>
      <c r="V25" s="13">
        <v>835</v>
      </c>
      <c r="W25" s="13"/>
      <c r="X25" s="13">
        <v>804.787</v>
      </c>
      <c r="Y25" s="13"/>
      <c r="Z25" s="13">
        <v>797.873</v>
      </c>
      <c r="AA25" s="13"/>
      <c r="AB25" s="10">
        <v>780.267</v>
      </c>
      <c r="AC25" s="13"/>
      <c r="AD25" s="13">
        <v>29175.69117084979</v>
      </c>
      <c r="AE25" s="13"/>
      <c r="AF25" s="13">
        <v>27774.25491439442</v>
      </c>
      <c r="AG25" s="13"/>
      <c r="AH25" s="13">
        <v>27531.58589477654</v>
      </c>
      <c r="AI25" s="13"/>
      <c r="AJ25" s="13">
        <v>26151.774249115224</v>
      </c>
      <c r="AK25" s="13"/>
      <c r="AL25" s="13">
        <v>25158.24189565163</v>
      </c>
      <c r="AM25" s="13"/>
      <c r="AN25" s="13">
        <v>24593.828987115467</v>
      </c>
      <c r="AO25" s="13"/>
      <c r="AP25" s="10">
        <v>23946.32334888289</v>
      </c>
      <c r="AQ25" s="13"/>
      <c r="AR25" s="53">
        <v>17.395711980642517</v>
      </c>
      <c r="AS25" s="21"/>
    </row>
    <row r="26" spans="1:45" ht="15">
      <c r="A26" s="11" t="s">
        <v>325</v>
      </c>
      <c r="B26" s="12">
        <f aca="true" t="shared" si="13" ref="B26:J26">SUM(B27)</f>
        <v>87644</v>
      </c>
      <c r="C26" s="12">
        <f t="shared" si="13"/>
        <v>86422</v>
      </c>
      <c r="D26" s="12">
        <f t="shared" si="13"/>
        <v>85050</v>
      </c>
      <c r="E26" s="12">
        <f t="shared" si="13"/>
        <v>84012</v>
      </c>
      <c r="F26" s="12">
        <f t="shared" si="13"/>
        <v>83507</v>
      </c>
      <c r="G26" s="12">
        <f t="shared" si="13"/>
        <v>82894</v>
      </c>
      <c r="H26" s="12">
        <f t="shared" si="13"/>
        <v>82184</v>
      </c>
      <c r="I26" s="12">
        <f t="shared" si="13"/>
        <v>82231</v>
      </c>
      <c r="J26" s="41">
        <f t="shared" si="13"/>
        <v>70832</v>
      </c>
      <c r="K26" s="13">
        <f t="shared" si="1"/>
        <v>5413</v>
      </c>
      <c r="L26" s="10">
        <f t="shared" si="2"/>
        <v>11399</v>
      </c>
      <c r="M26" s="21">
        <f t="shared" si="3"/>
        <v>6.582675633276988</v>
      </c>
      <c r="N26" s="45">
        <f t="shared" si="4"/>
        <v>13.862168768469314</v>
      </c>
      <c r="O26" s="13"/>
      <c r="P26" s="12">
        <v>2440</v>
      </c>
      <c r="Q26" s="13"/>
      <c r="R26" s="12">
        <v>2346</v>
      </c>
      <c r="S26" s="13"/>
      <c r="T26" s="12">
        <v>2233</v>
      </c>
      <c r="U26" s="13"/>
      <c r="V26" s="12">
        <v>2107</v>
      </c>
      <c r="W26" s="13"/>
      <c r="X26" s="12">
        <v>1986.848</v>
      </c>
      <c r="Y26" s="13"/>
      <c r="Z26" s="12">
        <v>1970.057</v>
      </c>
      <c r="AA26" s="13"/>
      <c r="AB26" s="41">
        <v>1773.638</v>
      </c>
      <c r="AC26" s="12"/>
      <c r="AD26" s="13">
        <v>28233.551641943024</v>
      </c>
      <c r="AE26" s="12"/>
      <c r="AF26" s="13">
        <v>27583.774250440918</v>
      </c>
      <c r="AG26" s="13"/>
      <c r="AH26" s="13">
        <v>26579.53625672523</v>
      </c>
      <c r="AI26" s="13"/>
      <c r="AJ26" s="13">
        <v>25231.41772546014</v>
      </c>
      <c r="AK26" s="13"/>
      <c r="AL26" s="13">
        <v>23968.538133037375</v>
      </c>
      <c r="AM26" s="13"/>
      <c r="AN26" s="13">
        <v>23971.296116032318</v>
      </c>
      <c r="AO26" s="13"/>
      <c r="AP26" s="10">
        <v>21568.97033965293</v>
      </c>
      <c r="AQ26" s="13"/>
      <c r="AR26" s="53">
        <v>37.57034975569987</v>
      </c>
      <c r="AS26" s="21"/>
    </row>
    <row r="27" spans="1:45" ht="15">
      <c r="A27" s="11" t="s">
        <v>326</v>
      </c>
      <c r="B27" s="13">
        <v>87644</v>
      </c>
      <c r="C27" s="13">
        <v>86422</v>
      </c>
      <c r="D27" s="13">
        <v>85050</v>
      </c>
      <c r="E27" s="13">
        <v>84012</v>
      </c>
      <c r="F27" s="13">
        <v>83507</v>
      </c>
      <c r="G27" s="13">
        <v>82894</v>
      </c>
      <c r="H27" s="13">
        <v>82184</v>
      </c>
      <c r="I27" s="13">
        <v>82231</v>
      </c>
      <c r="J27" s="10">
        <v>70832</v>
      </c>
      <c r="K27" s="13">
        <f t="shared" si="1"/>
        <v>5413</v>
      </c>
      <c r="L27" s="10">
        <f t="shared" si="2"/>
        <v>11399</v>
      </c>
      <c r="M27" s="21">
        <f t="shared" si="3"/>
        <v>6.582675633276988</v>
      </c>
      <c r="N27" s="45">
        <f t="shared" si="4"/>
        <v>13.862168768469314</v>
      </c>
      <c r="O27" s="13"/>
      <c r="P27" s="13">
        <v>2440</v>
      </c>
      <c r="Q27" s="13"/>
      <c r="R27" s="13">
        <v>2346</v>
      </c>
      <c r="S27" s="13"/>
      <c r="T27" s="13">
        <v>2233</v>
      </c>
      <c r="U27" s="13"/>
      <c r="V27" s="13">
        <v>2107</v>
      </c>
      <c r="W27" s="13"/>
      <c r="X27" s="13">
        <v>1986.848</v>
      </c>
      <c r="Y27" s="13"/>
      <c r="Z27" s="13">
        <v>1970.057</v>
      </c>
      <c r="AA27" s="13"/>
      <c r="AB27" s="10">
        <v>1773.638</v>
      </c>
      <c r="AC27" s="13"/>
      <c r="AD27" s="13">
        <v>28233.551641943024</v>
      </c>
      <c r="AE27" s="13"/>
      <c r="AF27" s="13">
        <v>27583.774250440918</v>
      </c>
      <c r="AG27" s="13"/>
      <c r="AH27" s="13">
        <v>26579.53625672523</v>
      </c>
      <c r="AI27" s="13"/>
      <c r="AJ27" s="13">
        <v>25231.41772546014</v>
      </c>
      <c r="AK27" s="13"/>
      <c r="AL27" s="13">
        <v>23968.538133037375</v>
      </c>
      <c r="AM27" s="13"/>
      <c r="AN27" s="13">
        <v>23971.296116032318</v>
      </c>
      <c r="AO27" s="13"/>
      <c r="AP27" s="10">
        <v>21568.97033965293</v>
      </c>
      <c r="AQ27" s="13"/>
      <c r="AR27" s="53">
        <v>37.57034975569987</v>
      </c>
      <c r="AS27" s="21"/>
    </row>
    <row r="28" spans="1:45" ht="15">
      <c r="A28" s="11" t="s">
        <v>327</v>
      </c>
      <c r="B28" s="12">
        <f aca="true" t="shared" si="14" ref="B28:J28">SUM(B29,B30)</f>
        <v>51611</v>
      </c>
      <c r="C28" s="12">
        <f t="shared" si="14"/>
        <v>51641</v>
      </c>
      <c r="D28" s="12">
        <f t="shared" si="14"/>
        <v>51443</v>
      </c>
      <c r="E28" s="12">
        <f t="shared" si="14"/>
        <v>51786</v>
      </c>
      <c r="F28" s="12">
        <f t="shared" si="14"/>
        <v>52130</v>
      </c>
      <c r="G28" s="12">
        <f t="shared" si="14"/>
        <v>52493</v>
      </c>
      <c r="H28" s="12">
        <f t="shared" si="14"/>
        <v>53138</v>
      </c>
      <c r="I28" s="12">
        <f t="shared" si="14"/>
        <v>53677</v>
      </c>
      <c r="J28" s="41">
        <f t="shared" si="14"/>
        <v>49889</v>
      </c>
      <c r="K28" s="13">
        <f t="shared" si="1"/>
        <v>-2066</v>
      </c>
      <c r="L28" s="10">
        <f t="shared" si="2"/>
        <v>3788</v>
      </c>
      <c r="M28" s="21">
        <f t="shared" si="3"/>
        <v>-3.8489483391396693</v>
      </c>
      <c r="N28" s="45">
        <f t="shared" si="4"/>
        <v>7.057026286864019</v>
      </c>
      <c r="O28" s="13"/>
      <c r="P28" s="12">
        <v>1339</v>
      </c>
      <c r="Q28" s="13"/>
      <c r="R28" s="12">
        <v>1255</v>
      </c>
      <c r="S28" s="13"/>
      <c r="T28" s="12">
        <v>1208</v>
      </c>
      <c r="U28" s="13"/>
      <c r="V28" s="12">
        <v>1148</v>
      </c>
      <c r="W28" s="13"/>
      <c r="X28" s="12">
        <v>1094.043</v>
      </c>
      <c r="Y28" s="13"/>
      <c r="Z28" s="12">
        <v>1130.437</v>
      </c>
      <c r="AA28" s="13"/>
      <c r="AB28" s="41">
        <v>1102.756</v>
      </c>
      <c r="AC28" s="12"/>
      <c r="AD28" s="13">
        <v>25929.00989523828</v>
      </c>
      <c r="AE28" s="12"/>
      <c r="AF28" s="13">
        <v>24395.933363139786</v>
      </c>
      <c r="AG28" s="13"/>
      <c r="AH28" s="13">
        <v>23326.767852315297</v>
      </c>
      <c r="AI28" s="13"/>
      <c r="AJ28" s="13">
        <v>22021.868405908306</v>
      </c>
      <c r="AK28" s="13"/>
      <c r="AL28" s="13">
        <v>20841.693178138037</v>
      </c>
      <c r="AM28" s="13"/>
      <c r="AN28" s="13">
        <v>21273.608340547253</v>
      </c>
      <c r="AO28" s="13"/>
      <c r="AP28" s="10">
        <v>20544.29271382529</v>
      </c>
      <c r="AQ28" s="13"/>
      <c r="AR28" s="53">
        <v>21.423052787742698</v>
      </c>
      <c r="AS28" s="21"/>
    </row>
    <row r="29" spans="1:45" ht="15">
      <c r="A29" s="11" t="s">
        <v>328</v>
      </c>
      <c r="B29" s="13">
        <v>10864</v>
      </c>
      <c r="C29" s="13">
        <v>10918</v>
      </c>
      <c r="D29" s="13">
        <v>11001</v>
      </c>
      <c r="E29" s="13">
        <v>11190</v>
      </c>
      <c r="F29" s="13">
        <v>11452</v>
      </c>
      <c r="G29" s="13">
        <v>11564</v>
      </c>
      <c r="H29" s="13">
        <v>11768</v>
      </c>
      <c r="I29" s="13">
        <v>11875</v>
      </c>
      <c r="J29" s="10">
        <v>11063</v>
      </c>
      <c r="K29" s="13">
        <f t="shared" si="1"/>
        <v>-1011</v>
      </c>
      <c r="L29" s="10">
        <f t="shared" si="2"/>
        <v>812</v>
      </c>
      <c r="M29" s="21">
        <f t="shared" si="3"/>
        <v>-8.513684210526316</v>
      </c>
      <c r="N29" s="45">
        <f t="shared" si="4"/>
        <v>6.837894736842105</v>
      </c>
      <c r="O29" s="13"/>
      <c r="P29" s="13">
        <v>252</v>
      </c>
      <c r="Q29" s="13"/>
      <c r="R29" s="13">
        <v>239</v>
      </c>
      <c r="S29" s="13"/>
      <c r="T29" s="13">
        <v>237</v>
      </c>
      <c r="U29" s="13"/>
      <c r="V29" s="13">
        <v>230</v>
      </c>
      <c r="W29" s="13"/>
      <c r="X29" s="13">
        <v>215.489</v>
      </c>
      <c r="Y29" s="13"/>
      <c r="Z29" s="13">
        <v>219.127</v>
      </c>
      <c r="AA29" s="13"/>
      <c r="AB29" s="10">
        <v>216.92</v>
      </c>
      <c r="AC29" s="13"/>
      <c r="AD29" s="13">
        <v>23081.150393845026</v>
      </c>
      <c r="AE29" s="13"/>
      <c r="AF29" s="13">
        <v>21725.29770020907</v>
      </c>
      <c r="AG29" s="13"/>
      <c r="AH29" s="13">
        <v>21179.624664879357</v>
      </c>
      <c r="AI29" s="13"/>
      <c r="AJ29" s="13">
        <v>20083.82815228781</v>
      </c>
      <c r="AK29" s="13"/>
      <c r="AL29" s="13">
        <v>18634.46904185403</v>
      </c>
      <c r="AM29" s="13"/>
      <c r="AN29" s="13">
        <v>18620.58123725357</v>
      </c>
      <c r="AO29" s="13"/>
      <c r="AP29" s="10">
        <v>18266.947368421053</v>
      </c>
      <c r="AQ29" s="13"/>
      <c r="AR29" s="53">
        <v>16.171860593767295</v>
      </c>
      <c r="AS29" s="21"/>
    </row>
    <row r="30" spans="1:45" ht="15">
      <c r="A30" s="11" t="s">
        <v>329</v>
      </c>
      <c r="B30" s="13">
        <v>40747</v>
      </c>
      <c r="C30" s="13">
        <v>40723</v>
      </c>
      <c r="D30" s="13">
        <v>40442</v>
      </c>
      <c r="E30" s="13">
        <v>40596</v>
      </c>
      <c r="F30" s="13">
        <v>40678</v>
      </c>
      <c r="G30" s="13">
        <v>40929</v>
      </c>
      <c r="H30" s="13">
        <v>41370</v>
      </c>
      <c r="I30" s="13">
        <v>41802</v>
      </c>
      <c r="J30" s="10">
        <v>38826</v>
      </c>
      <c r="K30" s="13">
        <f t="shared" si="1"/>
        <v>-1055</v>
      </c>
      <c r="L30" s="10">
        <f t="shared" si="2"/>
        <v>2976</v>
      </c>
      <c r="M30" s="21">
        <f t="shared" si="3"/>
        <v>-2.5238026888665614</v>
      </c>
      <c r="N30" s="45">
        <f t="shared" si="4"/>
        <v>7.1192765896368595</v>
      </c>
      <c r="O30" s="13"/>
      <c r="P30" s="13">
        <v>1087</v>
      </c>
      <c r="Q30" s="13"/>
      <c r="R30" s="13">
        <v>1016</v>
      </c>
      <c r="S30" s="13"/>
      <c r="T30" s="13">
        <v>971</v>
      </c>
      <c r="U30" s="13"/>
      <c r="V30" s="13">
        <v>918</v>
      </c>
      <c r="W30" s="13"/>
      <c r="X30" s="13">
        <v>878.554</v>
      </c>
      <c r="Y30" s="13"/>
      <c r="Z30" s="13">
        <v>911.31</v>
      </c>
      <c r="AA30" s="13"/>
      <c r="AB30" s="10">
        <v>885.836</v>
      </c>
      <c r="AC30" s="13"/>
      <c r="AD30" s="13">
        <v>26692.532475505242</v>
      </c>
      <c r="AE30" s="13"/>
      <c r="AF30" s="13">
        <v>25122.397507541664</v>
      </c>
      <c r="AG30" s="13"/>
      <c r="AH30" s="13">
        <v>23918.612671199135</v>
      </c>
      <c r="AI30" s="13"/>
      <c r="AJ30" s="13">
        <v>22567.48119376567</v>
      </c>
      <c r="AK30" s="13"/>
      <c r="AL30" s="13">
        <v>21465.31798968946</v>
      </c>
      <c r="AM30" s="13"/>
      <c r="AN30" s="13">
        <v>22028.281363306745</v>
      </c>
      <c r="AO30" s="13"/>
      <c r="AP30" s="10">
        <v>21191.234869145017</v>
      </c>
      <c r="AQ30" s="13"/>
      <c r="AR30" s="53">
        <v>22.70894386771366</v>
      </c>
      <c r="AS30" s="21"/>
    </row>
    <row r="31" spans="1:45" ht="15">
      <c r="A31" s="11" t="s">
        <v>330</v>
      </c>
      <c r="B31" s="12">
        <f aca="true" t="shared" si="15" ref="B31:J31">SUM(B32)</f>
        <v>36075</v>
      </c>
      <c r="C31" s="12">
        <f t="shared" si="15"/>
        <v>35546</v>
      </c>
      <c r="D31" s="12">
        <f t="shared" si="15"/>
        <v>35180</v>
      </c>
      <c r="E31" s="12">
        <f t="shared" si="15"/>
        <v>34619</v>
      </c>
      <c r="F31" s="12">
        <f t="shared" si="15"/>
        <v>34172</v>
      </c>
      <c r="G31" s="12">
        <f t="shared" si="15"/>
        <v>33658</v>
      </c>
      <c r="H31" s="12">
        <f t="shared" si="15"/>
        <v>33247</v>
      </c>
      <c r="I31" s="12">
        <f t="shared" si="15"/>
        <v>32821</v>
      </c>
      <c r="J31" s="41">
        <f t="shared" si="15"/>
        <v>28674</v>
      </c>
      <c r="K31" s="13">
        <f t="shared" si="1"/>
        <v>3254</v>
      </c>
      <c r="L31" s="10">
        <f t="shared" si="2"/>
        <v>4147</v>
      </c>
      <c r="M31" s="21">
        <f t="shared" si="3"/>
        <v>9.914384083361263</v>
      </c>
      <c r="N31" s="45">
        <f t="shared" si="4"/>
        <v>12.635203071204412</v>
      </c>
      <c r="O31" s="13"/>
      <c r="P31" s="12">
        <v>1082</v>
      </c>
      <c r="Q31" s="13"/>
      <c r="R31" s="12">
        <v>1027</v>
      </c>
      <c r="S31" s="13"/>
      <c r="T31" s="12">
        <v>1010</v>
      </c>
      <c r="U31" s="13"/>
      <c r="V31" s="12">
        <v>948</v>
      </c>
      <c r="W31" s="13"/>
      <c r="X31" s="12">
        <v>888.633</v>
      </c>
      <c r="Y31" s="13"/>
      <c r="Z31" s="12">
        <v>848.463</v>
      </c>
      <c r="AA31" s="13"/>
      <c r="AB31" s="41">
        <v>829.916</v>
      </c>
      <c r="AC31" s="12"/>
      <c r="AD31" s="13">
        <v>30439.430596972936</v>
      </c>
      <c r="AE31" s="12"/>
      <c r="AF31" s="13">
        <v>29192.723138146674</v>
      </c>
      <c r="AG31" s="13"/>
      <c r="AH31" s="13">
        <v>29174.730639244346</v>
      </c>
      <c r="AI31" s="13"/>
      <c r="AJ31" s="13">
        <v>27742.01100316048</v>
      </c>
      <c r="AK31" s="13"/>
      <c r="AL31" s="13">
        <v>26401.83611622794</v>
      </c>
      <c r="AM31" s="13"/>
      <c r="AN31" s="13">
        <v>25519.986765723224</v>
      </c>
      <c r="AO31" s="13"/>
      <c r="AP31" s="10">
        <v>25286.127784040706</v>
      </c>
      <c r="AQ31" s="13"/>
      <c r="AR31" s="53">
        <v>30.37464032504494</v>
      </c>
      <c r="AS31" s="21"/>
    </row>
    <row r="32" spans="1:45" ht="15">
      <c r="A32" s="11" t="s">
        <v>331</v>
      </c>
      <c r="B32" s="13">
        <v>36075</v>
      </c>
      <c r="C32" s="13">
        <v>35546</v>
      </c>
      <c r="D32" s="13">
        <v>35180</v>
      </c>
      <c r="E32" s="13">
        <v>34619</v>
      </c>
      <c r="F32" s="13">
        <v>34172</v>
      </c>
      <c r="G32" s="13">
        <v>33658</v>
      </c>
      <c r="H32" s="13">
        <v>33247</v>
      </c>
      <c r="I32" s="13">
        <v>32821</v>
      </c>
      <c r="J32" s="10">
        <v>28674</v>
      </c>
      <c r="K32" s="13">
        <f t="shared" si="1"/>
        <v>3254</v>
      </c>
      <c r="L32" s="10">
        <f t="shared" si="2"/>
        <v>4147</v>
      </c>
      <c r="M32" s="21">
        <f t="shared" si="3"/>
        <v>9.914384083361263</v>
      </c>
      <c r="N32" s="45">
        <f t="shared" si="4"/>
        <v>12.635203071204412</v>
      </c>
      <c r="O32" s="13"/>
      <c r="P32" s="13">
        <v>1082</v>
      </c>
      <c r="Q32" s="13"/>
      <c r="R32" s="13">
        <v>1027</v>
      </c>
      <c r="S32" s="13"/>
      <c r="T32" s="13">
        <v>1010</v>
      </c>
      <c r="U32" s="13"/>
      <c r="V32" s="13">
        <v>948</v>
      </c>
      <c r="W32" s="13"/>
      <c r="X32" s="13">
        <v>888.633</v>
      </c>
      <c r="Y32" s="13"/>
      <c r="Z32" s="13">
        <v>848.463</v>
      </c>
      <c r="AA32" s="13"/>
      <c r="AB32" s="10">
        <v>829.916</v>
      </c>
      <c r="AC32" s="13"/>
      <c r="AD32" s="13">
        <v>30439.430596972936</v>
      </c>
      <c r="AE32" s="13"/>
      <c r="AF32" s="13">
        <v>29192.723138146674</v>
      </c>
      <c r="AG32" s="13"/>
      <c r="AH32" s="13">
        <v>29174.730639244346</v>
      </c>
      <c r="AI32" s="13"/>
      <c r="AJ32" s="13">
        <v>27742.01100316048</v>
      </c>
      <c r="AK32" s="13"/>
      <c r="AL32" s="13">
        <v>26401.83611622794</v>
      </c>
      <c r="AM32" s="13"/>
      <c r="AN32" s="13">
        <v>25519.986765723224</v>
      </c>
      <c r="AO32" s="13"/>
      <c r="AP32" s="10">
        <v>25286.127784040706</v>
      </c>
      <c r="AQ32" s="13"/>
      <c r="AR32" s="53">
        <v>30.37464032504494</v>
      </c>
      <c r="AS32" s="21"/>
    </row>
    <row r="33" spans="1:45" ht="15">
      <c r="A33" s="11" t="s">
        <v>332</v>
      </c>
      <c r="B33" s="12">
        <f aca="true" t="shared" si="16" ref="B33:J33">SUM(B34)</f>
        <v>41119</v>
      </c>
      <c r="C33" s="12">
        <f t="shared" si="16"/>
        <v>40740</v>
      </c>
      <c r="D33" s="12">
        <f t="shared" si="16"/>
        <v>40669</v>
      </c>
      <c r="E33" s="12">
        <f t="shared" si="16"/>
        <v>40490</v>
      </c>
      <c r="F33" s="12">
        <f t="shared" si="16"/>
        <v>40128</v>
      </c>
      <c r="G33" s="12">
        <f t="shared" si="16"/>
        <v>39923</v>
      </c>
      <c r="H33" s="12">
        <f t="shared" si="16"/>
        <v>39753</v>
      </c>
      <c r="I33" s="12">
        <f t="shared" si="16"/>
        <v>39326</v>
      </c>
      <c r="J33" s="41">
        <f t="shared" si="16"/>
        <v>37679</v>
      </c>
      <c r="K33" s="13">
        <f t="shared" si="1"/>
        <v>1793</v>
      </c>
      <c r="L33" s="10">
        <f t="shared" si="2"/>
        <v>1647</v>
      </c>
      <c r="M33" s="22" t="s">
        <v>992</v>
      </c>
      <c r="N33" s="45">
        <f t="shared" si="4"/>
        <v>4.188068962009867</v>
      </c>
      <c r="O33" s="13"/>
      <c r="P33" s="12">
        <v>1091</v>
      </c>
      <c r="Q33" s="13"/>
      <c r="R33" s="12">
        <v>995</v>
      </c>
      <c r="S33" s="13"/>
      <c r="T33" s="12">
        <v>913</v>
      </c>
      <c r="U33" s="13"/>
      <c r="V33" s="12">
        <v>869</v>
      </c>
      <c r="W33" s="13"/>
      <c r="X33" s="12">
        <v>804.654</v>
      </c>
      <c r="Y33" s="13"/>
      <c r="Z33" s="12">
        <v>781.834</v>
      </c>
      <c r="AA33" s="13"/>
      <c r="AB33" s="41">
        <v>734.717</v>
      </c>
      <c r="AC33" s="12"/>
      <c r="AD33" s="13">
        <v>26779.577810505645</v>
      </c>
      <c r="AE33" s="12"/>
      <c r="AF33" s="13">
        <v>24465.80933880843</v>
      </c>
      <c r="AG33" s="13"/>
      <c r="AH33" s="13">
        <v>22548.777475919982</v>
      </c>
      <c r="AI33" s="13"/>
      <c r="AJ33" s="13">
        <v>21655.701754385966</v>
      </c>
      <c r="AK33" s="13"/>
      <c r="AL33" s="13">
        <v>20155.148661172756</v>
      </c>
      <c r="AM33" s="13"/>
      <c r="AN33" s="13">
        <v>19667.295550021383</v>
      </c>
      <c r="AO33" s="13"/>
      <c r="AP33" s="10">
        <v>18682.72898336978</v>
      </c>
      <c r="AQ33" s="13"/>
      <c r="AR33" s="53">
        <v>48.49254883172705</v>
      </c>
      <c r="AS33" s="21"/>
    </row>
    <row r="34" spans="1:45" ht="15">
      <c r="A34" s="11" t="s">
        <v>333</v>
      </c>
      <c r="B34" s="13">
        <v>41119</v>
      </c>
      <c r="C34" s="13">
        <v>40740</v>
      </c>
      <c r="D34" s="13">
        <v>40669</v>
      </c>
      <c r="E34" s="13">
        <v>40490</v>
      </c>
      <c r="F34" s="13">
        <v>40128</v>
      </c>
      <c r="G34" s="13">
        <v>39923</v>
      </c>
      <c r="H34" s="13">
        <v>39753</v>
      </c>
      <c r="I34" s="13">
        <v>39326</v>
      </c>
      <c r="J34" s="10">
        <v>37679</v>
      </c>
      <c r="K34" s="13">
        <f t="shared" si="1"/>
        <v>1793</v>
      </c>
      <c r="L34" s="10">
        <f t="shared" si="2"/>
        <v>1647</v>
      </c>
      <c r="M34" s="21">
        <f>(B34-I34)/I34*100</f>
        <v>4.559324619844378</v>
      </c>
      <c r="N34" s="45">
        <f t="shared" si="4"/>
        <v>4.188068962009867</v>
      </c>
      <c r="O34" s="13"/>
      <c r="P34" s="13">
        <v>1091</v>
      </c>
      <c r="Q34" s="13"/>
      <c r="R34" s="13">
        <v>995</v>
      </c>
      <c r="S34" s="13"/>
      <c r="T34" s="13">
        <v>913</v>
      </c>
      <c r="U34" s="13"/>
      <c r="V34" s="13">
        <v>869</v>
      </c>
      <c r="W34" s="13"/>
      <c r="X34" s="13">
        <v>804.654</v>
      </c>
      <c r="Y34" s="13"/>
      <c r="Z34" s="13">
        <v>781.834</v>
      </c>
      <c r="AA34" s="13"/>
      <c r="AB34" s="10">
        <v>734.717</v>
      </c>
      <c r="AC34" s="13"/>
      <c r="AD34" s="13">
        <v>26779.577810505645</v>
      </c>
      <c r="AE34" s="13"/>
      <c r="AF34" s="13">
        <v>24465.80933880843</v>
      </c>
      <c r="AG34" s="13"/>
      <c r="AH34" s="13">
        <v>22548.777475919982</v>
      </c>
      <c r="AI34" s="13"/>
      <c r="AJ34" s="13">
        <v>21655.701754385966</v>
      </c>
      <c r="AK34" s="13"/>
      <c r="AL34" s="13">
        <v>20155.148661172756</v>
      </c>
      <c r="AM34" s="13"/>
      <c r="AN34" s="13">
        <v>19667.295550021383</v>
      </c>
      <c r="AO34" s="13"/>
      <c r="AP34" s="10">
        <v>18682.72898336978</v>
      </c>
      <c r="AQ34" s="13"/>
      <c r="AR34" s="53">
        <v>48.49254883172705</v>
      </c>
      <c r="AS34" s="21"/>
    </row>
    <row r="35" spans="1:45" ht="15">
      <c r="A35" s="11" t="s">
        <v>334</v>
      </c>
      <c r="B35" s="12">
        <f aca="true" t="shared" si="17" ref="B35:J35">SUM(B36)</f>
        <v>112761</v>
      </c>
      <c r="C35" s="12">
        <f t="shared" si="17"/>
        <v>112370</v>
      </c>
      <c r="D35" s="12">
        <f t="shared" si="17"/>
        <v>112062</v>
      </c>
      <c r="E35" s="12">
        <f t="shared" si="17"/>
        <v>111243</v>
      </c>
      <c r="F35" s="12">
        <f t="shared" si="17"/>
        <v>109981</v>
      </c>
      <c r="G35" s="12">
        <f t="shared" si="17"/>
        <v>108839</v>
      </c>
      <c r="H35" s="12">
        <f t="shared" si="17"/>
        <v>107767</v>
      </c>
      <c r="I35" s="12">
        <f t="shared" si="17"/>
        <v>105665</v>
      </c>
      <c r="J35" s="41">
        <f t="shared" si="17"/>
        <v>90509</v>
      </c>
      <c r="K35" s="13">
        <f t="shared" si="1"/>
        <v>7096</v>
      </c>
      <c r="L35" s="10">
        <f t="shared" si="2"/>
        <v>15156</v>
      </c>
      <c r="M35" s="22" t="s">
        <v>992</v>
      </c>
      <c r="N35" s="45">
        <f t="shared" si="4"/>
        <v>14.343443902900678</v>
      </c>
      <c r="O35" s="13"/>
      <c r="P35" s="12">
        <v>3385</v>
      </c>
      <c r="Q35" s="13"/>
      <c r="R35" s="12">
        <v>3263</v>
      </c>
      <c r="S35" s="13"/>
      <c r="T35" s="12">
        <v>3054</v>
      </c>
      <c r="U35" s="13"/>
      <c r="V35" s="12">
        <v>2950</v>
      </c>
      <c r="W35" s="13"/>
      <c r="X35" s="12">
        <v>2850.429</v>
      </c>
      <c r="Y35" s="13"/>
      <c r="Z35" s="12">
        <v>2903.942</v>
      </c>
      <c r="AA35" s="13"/>
      <c r="AB35" s="41">
        <v>2801.345</v>
      </c>
      <c r="AC35" s="12"/>
      <c r="AD35" s="13">
        <v>30123.69849603987</v>
      </c>
      <c r="AE35" s="12"/>
      <c r="AF35" s="13">
        <v>29117.809783869645</v>
      </c>
      <c r="AG35" s="13"/>
      <c r="AH35" s="13">
        <v>27453.41279900758</v>
      </c>
      <c r="AI35" s="13"/>
      <c r="AJ35" s="13">
        <v>26822.814849837698</v>
      </c>
      <c r="AK35" s="13"/>
      <c r="AL35" s="13">
        <v>26189.40820845469</v>
      </c>
      <c r="AM35" s="13"/>
      <c r="AN35" s="13">
        <v>26946.48640121744</v>
      </c>
      <c r="AO35" s="13"/>
      <c r="AP35" s="10">
        <v>26511.569583116452</v>
      </c>
      <c r="AQ35" s="13"/>
      <c r="AR35" s="53">
        <v>20.834813277193643</v>
      </c>
      <c r="AS35" s="21"/>
    </row>
    <row r="36" spans="1:45" ht="15">
      <c r="A36" s="11" t="s">
        <v>335</v>
      </c>
      <c r="B36" s="13">
        <v>112761</v>
      </c>
      <c r="C36" s="13">
        <v>112370</v>
      </c>
      <c r="D36" s="13">
        <v>112062</v>
      </c>
      <c r="E36" s="13">
        <v>111243</v>
      </c>
      <c r="F36" s="13">
        <v>109981</v>
      </c>
      <c r="G36" s="13">
        <v>108839</v>
      </c>
      <c r="H36" s="13">
        <v>107767</v>
      </c>
      <c r="I36" s="13">
        <v>105665</v>
      </c>
      <c r="J36" s="10">
        <v>90509</v>
      </c>
      <c r="K36" s="13">
        <f t="shared" si="1"/>
        <v>7096</v>
      </c>
      <c r="L36" s="10">
        <f t="shared" si="2"/>
        <v>15156</v>
      </c>
      <c r="M36" s="21">
        <f aca="true" t="shared" si="18" ref="M36:M99">(B36-I36)/I36*100</f>
        <v>6.715563336961152</v>
      </c>
      <c r="N36" s="45">
        <f t="shared" si="4"/>
        <v>14.343443902900678</v>
      </c>
      <c r="O36" s="13"/>
      <c r="P36" s="13">
        <v>3385</v>
      </c>
      <c r="Q36" s="13"/>
      <c r="R36" s="13">
        <v>3263</v>
      </c>
      <c r="S36" s="13"/>
      <c r="T36" s="13">
        <v>3054</v>
      </c>
      <c r="U36" s="13"/>
      <c r="V36" s="13">
        <v>2950</v>
      </c>
      <c r="W36" s="13"/>
      <c r="X36" s="13">
        <v>2850.429</v>
      </c>
      <c r="Y36" s="13"/>
      <c r="Z36" s="13">
        <v>2903.942</v>
      </c>
      <c r="AA36" s="13"/>
      <c r="AB36" s="10">
        <v>2801.345</v>
      </c>
      <c r="AC36" s="13"/>
      <c r="AD36" s="13">
        <v>30123.69849603987</v>
      </c>
      <c r="AE36" s="13"/>
      <c r="AF36" s="13">
        <v>29117.809783869645</v>
      </c>
      <c r="AG36" s="13"/>
      <c r="AH36" s="13">
        <v>27453.41279900758</v>
      </c>
      <c r="AI36" s="13"/>
      <c r="AJ36" s="13">
        <v>26822.814849837698</v>
      </c>
      <c r="AK36" s="13"/>
      <c r="AL36" s="13">
        <v>26189.40820845469</v>
      </c>
      <c r="AM36" s="13"/>
      <c r="AN36" s="13">
        <v>26946.48640121744</v>
      </c>
      <c r="AO36" s="13"/>
      <c r="AP36" s="10">
        <v>26511.569583116452</v>
      </c>
      <c r="AQ36" s="13"/>
      <c r="AR36" s="53">
        <v>20.834813277193643</v>
      </c>
      <c r="AS36" s="21"/>
    </row>
    <row r="37" spans="1:45" ht="15">
      <c r="A37" s="11" t="s">
        <v>336</v>
      </c>
      <c r="B37" s="12">
        <f aca="true" t="shared" si="19" ref="B37:J37">SUM(B38)</f>
        <v>42141</v>
      </c>
      <c r="C37" s="12">
        <f t="shared" si="19"/>
        <v>42206</v>
      </c>
      <c r="D37" s="12">
        <f t="shared" si="19"/>
        <v>42036</v>
      </c>
      <c r="E37" s="12">
        <f t="shared" si="19"/>
        <v>42198</v>
      </c>
      <c r="F37" s="12">
        <f t="shared" si="19"/>
        <v>42207</v>
      </c>
      <c r="G37" s="12">
        <f t="shared" si="19"/>
        <v>42179</v>
      </c>
      <c r="H37" s="12">
        <f t="shared" si="19"/>
        <v>42316</v>
      </c>
      <c r="I37" s="12">
        <f t="shared" si="19"/>
        <v>42285</v>
      </c>
      <c r="J37" s="41">
        <f t="shared" si="19"/>
        <v>38982</v>
      </c>
      <c r="K37" s="13">
        <f t="shared" si="1"/>
        <v>-144</v>
      </c>
      <c r="L37" s="10">
        <f t="shared" si="2"/>
        <v>3303</v>
      </c>
      <c r="M37" s="21">
        <f t="shared" si="18"/>
        <v>-0.3405462930117063</v>
      </c>
      <c r="N37" s="45">
        <f t="shared" si="4"/>
        <v>7.811280595956013</v>
      </c>
      <c r="O37" s="13"/>
      <c r="P37" s="12">
        <v>1030</v>
      </c>
      <c r="Q37" s="13"/>
      <c r="R37" s="12">
        <v>1002</v>
      </c>
      <c r="S37" s="13"/>
      <c r="T37" s="12">
        <v>968</v>
      </c>
      <c r="U37" s="13"/>
      <c r="V37" s="12">
        <v>942</v>
      </c>
      <c r="W37" s="13"/>
      <c r="X37" s="12">
        <v>921.029</v>
      </c>
      <c r="Y37" s="13"/>
      <c r="Z37" s="12">
        <v>901.046</v>
      </c>
      <c r="AA37" s="13"/>
      <c r="AB37" s="41">
        <v>848.312</v>
      </c>
      <c r="AC37" s="12"/>
      <c r="AD37" s="13">
        <v>24404.113159266453</v>
      </c>
      <c r="AE37" s="12"/>
      <c r="AF37" s="13">
        <v>23836.71139023694</v>
      </c>
      <c r="AG37" s="13"/>
      <c r="AH37" s="13">
        <v>22939.4758045405</v>
      </c>
      <c r="AI37" s="13"/>
      <c r="AJ37" s="13">
        <v>22318.572748596205</v>
      </c>
      <c r="AK37" s="13"/>
      <c r="AL37" s="13">
        <v>21836.198108063254</v>
      </c>
      <c r="AM37" s="13"/>
      <c r="AN37" s="13">
        <v>21293.269685225445</v>
      </c>
      <c r="AO37" s="13"/>
      <c r="AP37" s="10">
        <v>20061.771313704623</v>
      </c>
      <c r="AQ37" s="13"/>
      <c r="AR37" s="53">
        <v>21.4175916408114</v>
      </c>
      <c r="AS37" s="21"/>
    </row>
    <row r="38" spans="1:45" ht="15">
      <c r="A38" s="11" t="s">
        <v>337</v>
      </c>
      <c r="B38" s="13">
        <v>42141</v>
      </c>
      <c r="C38" s="13">
        <v>42206</v>
      </c>
      <c r="D38" s="13">
        <v>42036</v>
      </c>
      <c r="E38" s="13">
        <v>42198</v>
      </c>
      <c r="F38" s="13">
        <v>42207</v>
      </c>
      <c r="G38" s="13">
        <v>42179</v>
      </c>
      <c r="H38" s="13">
        <v>42316</v>
      </c>
      <c r="I38" s="13">
        <v>42285</v>
      </c>
      <c r="J38" s="10">
        <v>38982</v>
      </c>
      <c r="K38" s="13">
        <f t="shared" si="1"/>
        <v>-144</v>
      </c>
      <c r="L38" s="10">
        <f t="shared" si="2"/>
        <v>3303</v>
      </c>
      <c r="M38" s="21">
        <f t="shared" si="18"/>
        <v>-0.3405462930117063</v>
      </c>
      <c r="N38" s="45">
        <f t="shared" si="4"/>
        <v>7.811280595956013</v>
      </c>
      <c r="O38" s="13"/>
      <c r="P38" s="13">
        <v>1030</v>
      </c>
      <c r="Q38" s="13"/>
      <c r="R38" s="13">
        <v>1002</v>
      </c>
      <c r="S38" s="13"/>
      <c r="T38" s="13">
        <v>968</v>
      </c>
      <c r="U38" s="13"/>
      <c r="V38" s="13">
        <v>942</v>
      </c>
      <c r="W38" s="13"/>
      <c r="X38" s="13">
        <v>921.029</v>
      </c>
      <c r="Y38" s="13"/>
      <c r="Z38" s="13">
        <v>901.046</v>
      </c>
      <c r="AA38" s="13"/>
      <c r="AB38" s="10">
        <v>848.312</v>
      </c>
      <c r="AC38" s="13"/>
      <c r="AD38" s="13">
        <v>24404.113159266453</v>
      </c>
      <c r="AE38" s="13"/>
      <c r="AF38" s="13">
        <v>23836.71139023694</v>
      </c>
      <c r="AG38" s="13"/>
      <c r="AH38" s="13">
        <v>22939.4758045405</v>
      </c>
      <c r="AI38" s="13"/>
      <c r="AJ38" s="13">
        <v>22318.572748596205</v>
      </c>
      <c r="AK38" s="13"/>
      <c r="AL38" s="13">
        <v>21836.198108063254</v>
      </c>
      <c r="AM38" s="13"/>
      <c r="AN38" s="13">
        <v>21293.269685225445</v>
      </c>
      <c r="AO38" s="13"/>
      <c r="AP38" s="10">
        <v>20061.771313704623</v>
      </c>
      <c r="AQ38" s="13"/>
      <c r="AR38" s="53">
        <v>21.4175916408114</v>
      </c>
      <c r="AS38" s="21"/>
    </row>
    <row r="39" spans="1:45" ht="15">
      <c r="A39" s="11" t="s">
        <v>338</v>
      </c>
      <c r="B39" s="12">
        <f aca="true" t="shared" si="20" ref="B39:J39">SUM(B40)</f>
        <v>29707</v>
      </c>
      <c r="C39" s="12">
        <f t="shared" si="20"/>
        <v>29814</v>
      </c>
      <c r="D39" s="12">
        <f t="shared" si="20"/>
        <v>30186</v>
      </c>
      <c r="E39" s="12">
        <f t="shared" si="20"/>
        <v>30494</v>
      </c>
      <c r="F39" s="12">
        <f t="shared" si="20"/>
        <v>30649</v>
      </c>
      <c r="G39" s="12">
        <f t="shared" si="20"/>
        <v>30854</v>
      </c>
      <c r="H39" s="12">
        <f t="shared" si="20"/>
        <v>31131</v>
      </c>
      <c r="I39" s="12">
        <f t="shared" si="20"/>
        <v>31314</v>
      </c>
      <c r="J39" s="41">
        <f t="shared" si="20"/>
        <v>30605</v>
      </c>
      <c r="K39" s="13">
        <f t="shared" si="1"/>
        <v>-1607</v>
      </c>
      <c r="L39" s="10">
        <f t="shared" si="2"/>
        <v>709</v>
      </c>
      <c r="M39" s="21">
        <f t="shared" si="18"/>
        <v>-5.131889889506292</v>
      </c>
      <c r="N39" s="45">
        <f t="shared" si="4"/>
        <v>2.2641629941879033</v>
      </c>
      <c r="O39" s="13"/>
      <c r="P39" s="12">
        <v>851</v>
      </c>
      <c r="Q39" s="13"/>
      <c r="R39" s="12">
        <v>822</v>
      </c>
      <c r="S39" s="13"/>
      <c r="T39" s="12">
        <v>793</v>
      </c>
      <c r="U39" s="13"/>
      <c r="V39" s="12">
        <v>776</v>
      </c>
      <c r="W39" s="13"/>
      <c r="X39" s="12">
        <v>751.776</v>
      </c>
      <c r="Y39" s="13"/>
      <c r="Z39" s="12">
        <v>738.125</v>
      </c>
      <c r="AA39" s="13"/>
      <c r="AB39" s="41">
        <v>730.198</v>
      </c>
      <c r="AC39" s="12"/>
      <c r="AD39" s="13">
        <v>28543.637217414638</v>
      </c>
      <c r="AE39" s="12"/>
      <c r="AF39" s="13">
        <v>27231.166766050486</v>
      </c>
      <c r="AG39" s="13"/>
      <c r="AH39" s="13">
        <v>26005.11576047747</v>
      </c>
      <c r="AI39" s="13"/>
      <c r="AJ39" s="13">
        <v>25318.9337335639</v>
      </c>
      <c r="AK39" s="13"/>
      <c r="AL39" s="13">
        <v>24365.59279185843</v>
      </c>
      <c r="AM39" s="13"/>
      <c r="AN39" s="13">
        <v>23710.288779672996</v>
      </c>
      <c r="AO39" s="13"/>
      <c r="AP39" s="10">
        <v>23318.579549083475</v>
      </c>
      <c r="AQ39" s="13"/>
      <c r="AR39" s="53">
        <v>16.54373197406731</v>
      </c>
      <c r="AS39" s="21"/>
    </row>
    <row r="40" spans="1:45" ht="15">
      <c r="A40" s="11" t="s">
        <v>339</v>
      </c>
      <c r="B40" s="13">
        <v>29707</v>
      </c>
      <c r="C40" s="13">
        <v>29814</v>
      </c>
      <c r="D40" s="13">
        <v>30186</v>
      </c>
      <c r="E40" s="13">
        <v>30494</v>
      </c>
      <c r="F40" s="13">
        <v>30649</v>
      </c>
      <c r="G40" s="13">
        <v>30854</v>
      </c>
      <c r="H40" s="13">
        <v>31131</v>
      </c>
      <c r="I40" s="13">
        <v>31314</v>
      </c>
      <c r="J40" s="10">
        <v>30605</v>
      </c>
      <c r="K40" s="13">
        <f t="shared" si="1"/>
        <v>-1607</v>
      </c>
      <c r="L40" s="10">
        <f t="shared" si="2"/>
        <v>709</v>
      </c>
      <c r="M40" s="21">
        <f t="shared" si="18"/>
        <v>-5.131889889506292</v>
      </c>
      <c r="N40" s="45">
        <f t="shared" si="4"/>
        <v>2.2641629941879033</v>
      </c>
      <c r="O40" s="13"/>
      <c r="P40" s="13">
        <v>851</v>
      </c>
      <c r="Q40" s="13"/>
      <c r="R40" s="13">
        <v>822</v>
      </c>
      <c r="S40" s="13"/>
      <c r="T40" s="13">
        <v>793</v>
      </c>
      <c r="U40" s="13"/>
      <c r="V40" s="13">
        <v>776</v>
      </c>
      <c r="W40" s="13"/>
      <c r="X40" s="13">
        <v>751.776</v>
      </c>
      <c r="Y40" s="13"/>
      <c r="Z40" s="13">
        <v>738.125</v>
      </c>
      <c r="AA40" s="13"/>
      <c r="AB40" s="10">
        <v>730.198</v>
      </c>
      <c r="AC40" s="13"/>
      <c r="AD40" s="13">
        <v>28543.637217414638</v>
      </c>
      <c r="AE40" s="13"/>
      <c r="AF40" s="13">
        <v>27231.166766050486</v>
      </c>
      <c r="AG40" s="13"/>
      <c r="AH40" s="13">
        <v>26005.11576047747</v>
      </c>
      <c r="AI40" s="13"/>
      <c r="AJ40" s="13">
        <v>25318.9337335639</v>
      </c>
      <c r="AK40" s="13"/>
      <c r="AL40" s="13">
        <v>24365.59279185843</v>
      </c>
      <c r="AM40" s="13"/>
      <c r="AN40" s="13">
        <v>23710.288779672996</v>
      </c>
      <c r="AO40" s="13"/>
      <c r="AP40" s="10">
        <v>23318.579549083475</v>
      </c>
      <c r="AQ40" s="13"/>
      <c r="AR40" s="53">
        <v>16.54373197406731</v>
      </c>
      <c r="AS40" s="21"/>
    </row>
    <row r="41" spans="1:45" ht="15">
      <c r="A41" s="11" t="s">
        <v>340</v>
      </c>
      <c r="B41" s="12">
        <f aca="true" t="shared" si="21" ref="B41:J41">SUM(B42)</f>
        <v>25778</v>
      </c>
      <c r="C41" s="12">
        <f t="shared" si="21"/>
        <v>26227</v>
      </c>
      <c r="D41" s="12">
        <f t="shared" si="21"/>
        <v>26479</v>
      </c>
      <c r="E41" s="12">
        <f t="shared" si="21"/>
        <v>27197</v>
      </c>
      <c r="F41" s="12">
        <f t="shared" si="21"/>
        <v>27217</v>
      </c>
      <c r="G41" s="12">
        <f t="shared" si="21"/>
        <v>27362</v>
      </c>
      <c r="H41" s="12">
        <f t="shared" si="21"/>
        <v>27897</v>
      </c>
      <c r="I41" s="12">
        <f t="shared" si="21"/>
        <v>28439</v>
      </c>
      <c r="J41" s="41">
        <f t="shared" si="21"/>
        <v>28764</v>
      </c>
      <c r="K41" s="13">
        <f t="shared" si="1"/>
        <v>-2661</v>
      </c>
      <c r="L41" s="10">
        <f t="shared" si="2"/>
        <v>-325</v>
      </c>
      <c r="M41" s="21">
        <f t="shared" si="18"/>
        <v>-9.356869088223918</v>
      </c>
      <c r="N41" s="45">
        <f t="shared" si="4"/>
        <v>-1.142796863462147</v>
      </c>
      <c r="O41" s="13"/>
      <c r="P41" s="12">
        <v>736</v>
      </c>
      <c r="Q41" s="13"/>
      <c r="R41" s="12">
        <v>711</v>
      </c>
      <c r="S41" s="13"/>
      <c r="T41" s="12">
        <v>691</v>
      </c>
      <c r="U41" s="13"/>
      <c r="V41" s="12">
        <v>685</v>
      </c>
      <c r="W41" s="13"/>
      <c r="X41" s="12">
        <v>637.059</v>
      </c>
      <c r="Y41" s="13"/>
      <c r="Z41" s="12">
        <v>616.412</v>
      </c>
      <c r="AA41" s="13"/>
      <c r="AB41" s="41">
        <v>592.416</v>
      </c>
      <c r="AC41" s="12"/>
      <c r="AD41" s="13">
        <v>28062.683494109126</v>
      </c>
      <c r="AE41" s="12"/>
      <c r="AF41" s="13">
        <v>26851.467200422976</v>
      </c>
      <c r="AG41" s="13"/>
      <c r="AH41" s="13">
        <v>25407.214030959298</v>
      </c>
      <c r="AI41" s="13"/>
      <c r="AJ41" s="13">
        <v>25168.093470992393</v>
      </c>
      <c r="AK41" s="13"/>
      <c r="AL41" s="13">
        <v>23282.618229661573</v>
      </c>
      <c r="AM41" s="13"/>
      <c r="AN41" s="13">
        <v>22095.995985231388</v>
      </c>
      <c r="AO41" s="13"/>
      <c r="AP41" s="10">
        <v>20831.1122050705</v>
      </c>
      <c r="AQ41" s="13"/>
      <c r="AR41" s="53">
        <v>24.237022632744544</v>
      </c>
      <c r="AS41" s="21"/>
    </row>
    <row r="42" spans="1:45" ht="15">
      <c r="A42" s="11" t="s">
        <v>341</v>
      </c>
      <c r="B42" s="13">
        <v>25778</v>
      </c>
      <c r="C42" s="13">
        <v>26227</v>
      </c>
      <c r="D42" s="13">
        <v>26479</v>
      </c>
      <c r="E42" s="13">
        <v>27197</v>
      </c>
      <c r="F42" s="13">
        <v>27217</v>
      </c>
      <c r="G42" s="13">
        <v>27362</v>
      </c>
      <c r="H42" s="13">
        <v>27897</v>
      </c>
      <c r="I42" s="13">
        <v>28439</v>
      </c>
      <c r="J42" s="10">
        <v>28764</v>
      </c>
      <c r="K42" s="13">
        <f t="shared" si="1"/>
        <v>-2661</v>
      </c>
      <c r="L42" s="10">
        <f t="shared" si="2"/>
        <v>-325</v>
      </c>
      <c r="M42" s="21">
        <f t="shared" si="18"/>
        <v>-9.356869088223918</v>
      </c>
      <c r="N42" s="45">
        <f t="shared" si="4"/>
        <v>-1.142796863462147</v>
      </c>
      <c r="O42" s="13"/>
      <c r="P42" s="13">
        <v>736</v>
      </c>
      <c r="Q42" s="13"/>
      <c r="R42" s="13">
        <v>711</v>
      </c>
      <c r="S42" s="13"/>
      <c r="T42" s="13">
        <v>691</v>
      </c>
      <c r="U42" s="13"/>
      <c r="V42" s="13">
        <v>685</v>
      </c>
      <c r="W42" s="13"/>
      <c r="X42" s="13">
        <v>637.059</v>
      </c>
      <c r="Y42" s="13"/>
      <c r="Z42" s="13">
        <v>616.412</v>
      </c>
      <c r="AA42" s="13"/>
      <c r="AB42" s="10">
        <v>592.416</v>
      </c>
      <c r="AC42" s="13"/>
      <c r="AD42" s="13">
        <v>28062.683494109126</v>
      </c>
      <c r="AE42" s="13"/>
      <c r="AF42" s="13">
        <v>26851.467200422976</v>
      </c>
      <c r="AG42" s="13"/>
      <c r="AH42" s="13">
        <v>25407.214030959298</v>
      </c>
      <c r="AI42" s="13"/>
      <c r="AJ42" s="13">
        <v>25168.093470992393</v>
      </c>
      <c r="AK42" s="13"/>
      <c r="AL42" s="13">
        <v>23282.618229661573</v>
      </c>
      <c r="AM42" s="13"/>
      <c r="AN42" s="13">
        <v>22095.995985231388</v>
      </c>
      <c r="AO42" s="13"/>
      <c r="AP42" s="10">
        <v>20831.1122050705</v>
      </c>
      <c r="AQ42" s="13"/>
      <c r="AR42" s="53">
        <v>24.237022632744544</v>
      </c>
      <c r="AS42" s="21"/>
    </row>
    <row r="43" spans="1:45" ht="15">
      <c r="A43" s="11" t="s">
        <v>342</v>
      </c>
      <c r="B43" s="12">
        <f aca="true" t="shared" si="22" ref="B43:J43">SUM(B44,B45)</f>
        <v>36655</v>
      </c>
      <c r="C43" s="12">
        <f t="shared" si="22"/>
        <v>36514</v>
      </c>
      <c r="D43" s="12">
        <f t="shared" si="22"/>
        <v>36348</v>
      </c>
      <c r="E43" s="12">
        <f t="shared" si="22"/>
        <v>36542</v>
      </c>
      <c r="F43" s="12">
        <f t="shared" si="22"/>
        <v>36814</v>
      </c>
      <c r="G43" s="12">
        <f t="shared" si="22"/>
        <v>36902</v>
      </c>
      <c r="H43" s="12">
        <f t="shared" si="22"/>
        <v>37015</v>
      </c>
      <c r="I43" s="12">
        <f t="shared" si="22"/>
        <v>36966</v>
      </c>
      <c r="J43" s="41">
        <f t="shared" si="22"/>
        <v>33822</v>
      </c>
      <c r="K43" s="13">
        <f t="shared" si="1"/>
        <v>-311</v>
      </c>
      <c r="L43" s="10">
        <f t="shared" si="2"/>
        <v>3144</v>
      </c>
      <c r="M43" s="21">
        <f t="shared" si="18"/>
        <v>-0.8413136395606775</v>
      </c>
      <c r="N43" s="45">
        <f t="shared" si="4"/>
        <v>8.505112806362604</v>
      </c>
      <c r="O43" s="13"/>
      <c r="P43" s="12">
        <v>908</v>
      </c>
      <c r="Q43" s="13"/>
      <c r="R43" s="12">
        <v>877</v>
      </c>
      <c r="S43" s="13"/>
      <c r="T43" s="12">
        <v>846</v>
      </c>
      <c r="U43" s="13"/>
      <c r="V43" s="12">
        <v>834</v>
      </c>
      <c r="W43" s="13"/>
      <c r="X43" s="12">
        <v>812.212</v>
      </c>
      <c r="Y43" s="13"/>
      <c r="Z43" s="12">
        <v>791.9340000000001</v>
      </c>
      <c r="AA43" s="13"/>
      <c r="AB43" s="41">
        <v>774.39</v>
      </c>
      <c r="AC43" s="12"/>
      <c r="AD43" s="13">
        <v>24867.174234540176</v>
      </c>
      <c r="AE43" s="12"/>
      <c r="AF43" s="13">
        <v>24127.874986244085</v>
      </c>
      <c r="AG43" s="13"/>
      <c r="AH43" s="13">
        <v>23151.4421761261</v>
      </c>
      <c r="AI43" s="13"/>
      <c r="AJ43" s="13">
        <v>22654.42494703102</v>
      </c>
      <c r="AK43" s="13"/>
      <c r="AL43" s="13">
        <v>22009.972359221723</v>
      </c>
      <c r="AM43" s="13"/>
      <c r="AN43" s="13">
        <v>21394.947994056467</v>
      </c>
      <c r="AO43" s="13"/>
      <c r="AP43" s="10">
        <v>20948.709625060867</v>
      </c>
      <c r="AQ43" s="13"/>
      <c r="AR43" s="53">
        <v>17.25358023734811</v>
      </c>
      <c r="AS43" s="21"/>
    </row>
    <row r="44" spans="1:45" ht="15">
      <c r="A44" s="11" t="s">
        <v>343</v>
      </c>
      <c r="B44" s="13">
        <v>4123</v>
      </c>
      <c r="C44" s="13">
        <v>3995</v>
      </c>
      <c r="D44" s="13">
        <v>3947</v>
      </c>
      <c r="E44" s="13">
        <v>3824</v>
      </c>
      <c r="F44" s="13">
        <v>3797</v>
      </c>
      <c r="G44" s="13">
        <v>3800</v>
      </c>
      <c r="H44" s="13">
        <v>3797</v>
      </c>
      <c r="I44" s="13">
        <v>3766</v>
      </c>
      <c r="J44" s="10">
        <v>3590</v>
      </c>
      <c r="K44" s="13">
        <f t="shared" si="1"/>
        <v>357</v>
      </c>
      <c r="L44" s="10">
        <f t="shared" si="2"/>
        <v>176</v>
      </c>
      <c r="M44" s="21">
        <f t="shared" si="18"/>
        <v>9.479553903345725</v>
      </c>
      <c r="N44" s="45">
        <f t="shared" si="4"/>
        <v>4.673393520977164</v>
      </c>
      <c r="O44" s="13"/>
      <c r="P44" s="13">
        <v>93</v>
      </c>
      <c r="Q44" s="13"/>
      <c r="R44" s="13">
        <v>88</v>
      </c>
      <c r="S44" s="13"/>
      <c r="T44" s="13">
        <v>84</v>
      </c>
      <c r="U44" s="13"/>
      <c r="V44" s="13">
        <v>79</v>
      </c>
      <c r="W44" s="13"/>
      <c r="X44" s="13">
        <v>75.855</v>
      </c>
      <c r="Y44" s="13"/>
      <c r="Z44" s="13">
        <v>74.729</v>
      </c>
      <c r="AA44" s="13"/>
      <c r="AB44" s="10">
        <v>74.92</v>
      </c>
      <c r="AC44" s="13"/>
      <c r="AD44" s="13">
        <v>23279.09887359199</v>
      </c>
      <c r="AE44" s="13"/>
      <c r="AF44" s="13">
        <v>22295.414238662273</v>
      </c>
      <c r="AG44" s="13"/>
      <c r="AH44" s="13">
        <v>21966.527196652718</v>
      </c>
      <c r="AI44" s="13"/>
      <c r="AJ44" s="13">
        <v>20805.899394258624</v>
      </c>
      <c r="AK44" s="13"/>
      <c r="AL44" s="13">
        <v>19961.842105263157</v>
      </c>
      <c r="AM44" s="13"/>
      <c r="AN44" s="13">
        <v>19681.063997893074</v>
      </c>
      <c r="AO44" s="13"/>
      <c r="AP44" s="10">
        <v>19893.786510886883</v>
      </c>
      <c r="AQ44" s="13"/>
      <c r="AR44" s="53">
        <v>24.132407901761876</v>
      </c>
      <c r="AS44" s="21"/>
    </row>
    <row r="45" spans="1:45" ht="15">
      <c r="A45" s="11" t="s">
        <v>344</v>
      </c>
      <c r="B45" s="13">
        <v>32532</v>
      </c>
      <c r="C45" s="13">
        <v>32519</v>
      </c>
      <c r="D45" s="13">
        <v>32401</v>
      </c>
      <c r="E45" s="13">
        <v>32718</v>
      </c>
      <c r="F45" s="13">
        <v>33017</v>
      </c>
      <c r="G45" s="13">
        <v>33102</v>
      </c>
      <c r="H45" s="13">
        <v>33218</v>
      </c>
      <c r="I45" s="13">
        <v>33200</v>
      </c>
      <c r="J45" s="10">
        <v>30232</v>
      </c>
      <c r="K45" s="13">
        <f t="shared" si="1"/>
        <v>-668</v>
      </c>
      <c r="L45" s="10">
        <f t="shared" si="2"/>
        <v>2968</v>
      </c>
      <c r="M45" s="21">
        <f t="shared" si="18"/>
        <v>-2.0120481927710845</v>
      </c>
      <c r="N45" s="45">
        <f t="shared" si="4"/>
        <v>8.93975903614458</v>
      </c>
      <c r="O45" s="13"/>
      <c r="P45" s="13">
        <v>815</v>
      </c>
      <c r="Q45" s="13"/>
      <c r="R45" s="13">
        <v>789</v>
      </c>
      <c r="S45" s="13"/>
      <c r="T45" s="13">
        <v>762</v>
      </c>
      <c r="U45" s="13"/>
      <c r="V45" s="13">
        <v>755</v>
      </c>
      <c r="W45" s="13"/>
      <c r="X45" s="13">
        <v>736.357</v>
      </c>
      <c r="Y45" s="13"/>
      <c r="Z45" s="13">
        <v>717.205</v>
      </c>
      <c r="AA45" s="13"/>
      <c r="AB45" s="10">
        <v>699.47</v>
      </c>
      <c r="AC45" s="13"/>
      <c r="AD45" s="13">
        <v>25062.27128755497</v>
      </c>
      <c r="AE45" s="13"/>
      <c r="AF45" s="13">
        <v>24351.10027468288</v>
      </c>
      <c r="AG45" s="13"/>
      <c r="AH45" s="13">
        <v>23289.932147441774</v>
      </c>
      <c r="AI45" s="13"/>
      <c r="AJ45" s="13">
        <v>22867.007905018625</v>
      </c>
      <c r="AK45" s="13"/>
      <c r="AL45" s="13">
        <v>22245.090931061568</v>
      </c>
      <c r="AM45" s="13"/>
      <c r="AN45" s="13">
        <v>21590.85435607201</v>
      </c>
      <c r="AO45" s="13"/>
      <c r="AP45" s="10">
        <v>21068.373493975905</v>
      </c>
      <c r="AQ45" s="13"/>
      <c r="AR45" s="53">
        <v>16.51679128482994</v>
      </c>
      <c r="AS45" s="21"/>
    </row>
    <row r="46" spans="1:45" ht="15">
      <c r="A46" s="11" t="s">
        <v>345</v>
      </c>
      <c r="B46" s="12">
        <f aca="true" t="shared" si="23" ref="B46:J46">SUM(B47)</f>
        <v>48695</v>
      </c>
      <c r="C46" s="12">
        <f t="shared" si="23"/>
        <v>48809</v>
      </c>
      <c r="D46" s="12">
        <f t="shared" si="23"/>
        <v>48711</v>
      </c>
      <c r="E46" s="12">
        <f t="shared" si="23"/>
        <v>48821</v>
      </c>
      <c r="F46" s="12">
        <f t="shared" si="23"/>
        <v>48972</v>
      </c>
      <c r="G46" s="12">
        <f t="shared" si="23"/>
        <v>49030</v>
      </c>
      <c r="H46" s="12">
        <f t="shared" si="23"/>
        <v>49350</v>
      </c>
      <c r="I46" s="12">
        <f t="shared" si="23"/>
        <v>49708</v>
      </c>
      <c r="J46" s="41">
        <f t="shared" si="23"/>
        <v>51981</v>
      </c>
      <c r="K46" s="13">
        <f t="shared" si="1"/>
        <v>-1013</v>
      </c>
      <c r="L46" s="10">
        <f t="shared" si="2"/>
        <v>-2273</v>
      </c>
      <c r="M46" s="21">
        <f t="shared" si="18"/>
        <v>-2.037901343848073</v>
      </c>
      <c r="N46" s="45">
        <f t="shared" si="4"/>
        <v>-4.57270459483383</v>
      </c>
      <c r="O46" s="13"/>
      <c r="P46" s="12">
        <v>1431</v>
      </c>
      <c r="Q46" s="13"/>
      <c r="R46" s="12">
        <v>1362</v>
      </c>
      <c r="S46" s="13"/>
      <c r="T46" s="12">
        <v>1336</v>
      </c>
      <c r="U46" s="13"/>
      <c r="V46" s="12">
        <v>1292</v>
      </c>
      <c r="W46" s="13"/>
      <c r="X46" s="12">
        <v>1245.261</v>
      </c>
      <c r="Y46" s="13"/>
      <c r="Z46" s="12">
        <v>1214.806</v>
      </c>
      <c r="AA46" s="13"/>
      <c r="AB46" s="41">
        <v>1193.282</v>
      </c>
      <c r="AC46" s="12"/>
      <c r="AD46" s="13">
        <v>29318.363416583008</v>
      </c>
      <c r="AE46" s="12"/>
      <c r="AF46" s="13">
        <v>27960.830202623638</v>
      </c>
      <c r="AG46" s="13"/>
      <c r="AH46" s="13">
        <v>27365.273140656685</v>
      </c>
      <c r="AI46" s="13"/>
      <c r="AJ46" s="13">
        <v>26382.422608837704</v>
      </c>
      <c r="AK46" s="13"/>
      <c r="AL46" s="13">
        <v>25397.940036712218</v>
      </c>
      <c r="AM46" s="13"/>
      <c r="AN46" s="13">
        <v>24616.12968591692</v>
      </c>
      <c r="AO46" s="13"/>
      <c r="AP46" s="10">
        <v>24005.83407097449</v>
      </c>
      <c r="AQ46" s="13"/>
      <c r="AR46" s="53">
        <v>19.921359745642697</v>
      </c>
      <c r="AS46" s="21"/>
    </row>
    <row r="47" spans="1:45" ht="15">
      <c r="A47" s="11" t="s">
        <v>346</v>
      </c>
      <c r="B47" s="13">
        <v>48695</v>
      </c>
      <c r="C47" s="13">
        <v>48809</v>
      </c>
      <c r="D47" s="13">
        <v>48711</v>
      </c>
      <c r="E47" s="13">
        <v>48821</v>
      </c>
      <c r="F47" s="13">
        <v>48972</v>
      </c>
      <c r="G47" s="13">
        <v>49030</v>
      </c>
      <c r="H47" s="13">
        <v>49350</v>
      </c>
      <c r="I47" s="13">
        <v>49708</v>
      </c>
      <c r="J47" s="10">
        <v>51981</v>
      </c>
      <c r="K47" s="13">
        <f t="shared" si="1"/>
        <v>-1013</v>
      </c>
      <c r="L47" s="10">
        <f t="shared" si="2"/>
        <v>-2273</v>
      </c>
      <c r="M47" s="21">
        <f t="shared" si="18"/>
        <v>-2.037901343848073</v>
      </c>
      <c r="N47" s="45">
        <f t="shared" si="4"/>
        <v>-4.57270459483383</v>
      </c>
      <c r="O47" s="13"/>
      <c r="P47" s="13">
        <v>1431</v>
      </c>
      <c r="Q47" s="13"/>
      <c r="R47" s="13">
        <v>1362</v>
      </c>
      <c r="S47" s="13"/>
      <c r="T47" s="13">
        <v>1336</v>
      </c>
      <c r="U47" s="13"/>
      <c r="V47" s="13">
        <v>1292</v>
      </c>
      <c r="W47" s="13"/>
      <c r="X47" s="13">
        <v>1245.261</v>
      </c>
      <c r="Y47" s="13"/>
      <c r="Z47" s="13">
        <v>1214.806</v>
      </c>
      <c r="AA47" s="13"/>
      <c r="AB47" s="10">
        <v>1193.282</v>
      </c>
      <c r="AC47" s="13"/>
      <c r="AD47" s="13">
        <v>29318.363416583008</v>
      </c>
      <c r="AE47" s="13"/>
      <c r="AF47" s="13">
        <v>27960.830202623638</v>
      </c>
      <c r="AG47" s="13"/>
      <c r="AH47" s="13">
        <v>27365.273140656685</v>
      </c>
      <c r="AI47" s="13"/>
      <c r="AJ47" s="13">
        <v>26382.422608837704</v>
      </c>
      <c r="AK47" s="13"/>
      <c r="AL47" s="13">
        <v>25397.940036712218</v>
      </c>
      <c r="AM47" s="13"/>
      <c r="AN47" s="13">
        <v>24616.12968591692</v>
      </c>
      <c r="AO47" s="13"/>
      <c r="AP47" s="10">
        <v>24005.83407097449</v>
      </c>
      <c r="AQ47" s="13"/>
      <c r="AR47" s="53">
        <v>19.921359745642697</v>
      </c>
      <c r="AS47" s="21"/>
    </row>
    <row r="48" spans="1:45" ht="15">
      <c r="A48" s="11" t="s">
        <v>347</v>
      </c>
      <c r="B48" s="12">
        <f aca="true" t="shared" si="24" ref="B48:J48">SUM(B49)</f>
        <v>13140</v>
      </c>
      <c r="C48" s="12">
        <f t="shared" si="24"/>
        <v>12890</v>
      </c>
      <c r="D48" s="12">
        <f t="shared" si="24"/>
        <v>12713</v>
      </c>
      <c r="E48" s="12">
        <f t="shared" si="24"/>
        <v>12774</v>
      </c>
      <c r="F48" s="12">
        <f t="shared" si="24"/>
        <v>12801</v>
      </c>
      <c r="G48" s="12">
        <f t="shared" si="24"/>
        <v>12879</v>
      </c>
      <c r="H48" s="12">
        <f t="shared" si="24"/>
        <v>12764</v>
      </c>
      <c r="I48" s="12">
        <f t="shared" si="24"/>
        <v>13004</v>
      </c>
      <c r="J48" s="41">
        <f t="shared" si="24"/>
        <v>14338</v>
      </c>
      <c r="K48" s="13">
        <f t="shared" si="1"/>
        <v>136</v>
      </c>
      <c r="L48" s="10">
        <f t="shared" si="2"/>
        <v>-1334</v>
      </c>
      <c r="M48" s="21">
        <f t="shared" si="18"/>
        <v>1.0458320516764072</v>
      </c>
      <c r="N48" s="45">
        <f t="shared" si="4"/>
        <v>-10.258382036296524</v>
      </c>
      <c r="O48" s="13"/>
      <c r="P48" s="12">
        <v>407</v>
      </c>
      <c r="Q48" s="13"/>
      <c r="R48" s="12">
        <v>359</v>
      </c>
      <c r="S48" s="13"/>
      <c r="T48" s="12">
        <v>323</v>
      </c>
      <c r="U48" s="13"/>
      <c r="V48" s="12">
        <v>298</v>
      </c>
      <c r="W48" s="13"/>
      <c r="X48" s="12">
        <v>273.988</v>
      </c>
      <c r="Y48" s="13"/>
      <c r="Z48" s="12">
        <v>274.778</v>
      </c>
      <c r="AA48" s="13"/>
      <c r="AB48" s="41">
        <v>264.732</v>
      </c>
      <c r="AC48" s="12"/>
      <c r="AD48" s="13">
        <v>31574.86423584174</v>
      </c>
      <c r="AE48" s="12"/>
      <c r="AF48" s="13">
        <v>28238.810666247147</v>
      </c>
      <c r="AG48" s="13"/>
      <c r="AH48" s="13">
        <v>25285.736652575542</v>
      </c>
      <c r="AI48" s="13"/>
      <c r="AJ48" s="13">
        <v>23279.431294430124</v>
      </c>
      <c r="AK48" s="13"/>
      <c r="AL48" s="13">
        <v>21274.01195745011</v>
      </c>
      <c r="AM48" s="13"/>
      <c r="AN48" s="13">
        <v>21527.577561892824</v>
      </c>
      <c r="AO48" s="13"/>
      <c r="AP48" s="10">
        <v>20357.736081205785</v>
      </c>
      <c r="AQ48" s="13"/>
      <c r="AR48" s="53">
        <v>53.740386504087134</v>
      </c>
      <c r="AS48" s="21"/>
    </row>
    <row r="49" spans="1:45" ht="15">
      <c r="A49" s="11" t="s">
        <v>348</v>
      </c>
      <c r="B49" s="13">
        <v>13140</v>
      </c>
      <c r="C49" s="13">
        <v>12890</v>
      </c>
      <c r="D49" s="13">
        <v>12713</v>
      </c>
      <c r="E49" s="13">
        <v>12774</v>
      </c>
      <c r="F49" s="13">
        <v>12801</v>
      </c>
      <c r="G49" s="13">
        <v>12879</v>
      </c>
      <c r="H49" s="13">
        <v>12764</v>
      </c>
      <c r="I49" s="13">
        <v>13004</v>
      </c>
      <c r="J49" s="10">
        <v>14338</v>
      </c>
      <c r="K49" s="13">
        <f t="shared" si="1"/>
        <v>136</v>
      </c>
      <c r="L49" s="10">
        <f t="shared" si="2"/>
        <v>-1334</v>
      </c>
      <c r="M49" s="21">
        <f t="shared" si="18"/>
        <v>1.0458320516764072</v>
      </c>
      <c r="N49" s="45">
        <f t="shared" si="4"/>
        <v>-10.258382036296524</v>
      </c>
      <c r="O49" s="13"/>
      <c r="P49" s="13">
        <v>407</v>
      </c>
      <c r="Q49" s="13"/>
      <c r="R49" s="13">
        <v>359</v>
      </c>
      <c r="S49" s="13"/>
      <c r="T49" s="13">
        <v>323</v>
      </c>
      <c r="U49" s="13"/>
      <c r="V49" s="13">
        <v>298</v>
      </c>
      <c r="W49" s="13"/>
      <c r="X49" s="13">
        <v>273.988</v>
      </c>
      <c r="Y49" s="13"/>
      <c r="Z49" s="13">
        <v>274.778</v>
      </c>
      <c r="AA49" s="13"/>
      <c r="AB49" s="10">
        <v>264.732</v>
      </c>
      <c r="AC49" s="13"/>
      <c r="AD49" s="13">
        <v>31574.86423584174</v>
      </c>
      <c r="AE49" s="13"/>
      <c r="AF49" s="13">
        <v>28238.810666247147</v>
      </c>
      <c r="AG49" s="13"/>
      <c r="AH49" s="13">
        <v>25285.736652575542</v>
      </c>
      <c r="AI49" s="13"/>
      <c r="AJ49" s="13">
        <v>23279.431294430124</v>
      </c>
      <c r="AK49" s="13"/>
      <c r="AL49" s="13">
        <v>21274.01195745011</v>
      </c>
      <c r="AM49" s="13"/>
      <c r="AN49" s="13">
        <v>21527.577561892824</v>
      </c>
      <c r="AO49" s="13"/>
      <c r="AP49" s="10">
        <v>20357.736081205785</v>
      </c>
      <c r="AQ49" s="13"/>
      <c r="AR49" s="53">
        <v>53.740386504087134</v>
      </c>
      <c r="AS49" s="21"/>
    </row>
    <row r="50" spans="1:45" ht="15">
      <c r="A50" s="11" t="s">
        <v>349</v>
      </c>
      <c r="B50" s="12">
        <f aca="true" t="shared" si="25" ref="B50:J50">SUM(B51)</f>
        <v>33450</v>
      </c>
      <c r="C50" s="12">
        <f t="shared" si="25"/>
        <v>33555</v>
      </c>
      <c r="D50" s="12">
        <f t="shared" si="25"/>
        <v>33563</v>
      </c>
      <c r="E50" s="12">
        <f t="shared" si="25"/>
        <v>33429</v>
      </c>
      <c r="F50" s="12">
        <f t="shared" si="25"/>
        <v>33563</v>
      </c>
      <c r="G50" s="12">
        <f t="shared" si="25"/>
        <v>33360</v>
      </c>
      <c r="H50" s="12">
        <f t="shared" si="25"/>
        <v>33480</v>
      </c>
      <c r="I50" s="12">
        <f t="shared" si="25"/>
        <v>33214</v>
      </c>
      <c r="J50" s="41">
        <f t="shared" si="25"/>
        <v>27446</v>
      </c>
      <c r="K50" s="13">
        <f t="shared" si="1"/>
        <v>236</v>
      </c>
      <c r="L50" s="10">
        <f t="shared" si="2"/>
        <v>5768</v>
      </c>
      <c r="M50" s="21">
        <f t="shared" si="18"/>
        <v>0.7105437466128741</v>
      </c>
      <c r="N50" s="45">
        <f t="shared" si="4"/>
        <v>17.366170891792617</v>
      </c>
      <c r="O50" s="13"/>
      <c r="P50" s="12">
        <v>942</v>
      </c>
      <c r="Q50" s="13"/>
      <c r="R50" s="12">
        <v>913</v>
      </c>
      <c r="S50" s="13"/>
      <c r="T50" s="12">
        <v>883</v>
      </c>
      <c r="U50" s="13"/>
      <c r="V50" s="12">
        <v>852</v>
      </c>
      <c r="W50" s="13"/>
      <c r="X50" s="12">
        <v>826.221</v>
      </c>
      <c r="Y50" s="13"/>
      <c r="Z50" s="12">
        <v>814.5</v>
      </c>
      <c r="AA50" s="13"/>
      <c r="AB50" s="41">
        <v>849.245</v>
      </c>
      <c r="AC50" s="12"/>
      <c r="AD50" s="13">
        <v>28073.312472060796</v>
      </c>
      <c r="AE50" s="12"/>
      <c r="AF50" s="13">
        <v>27202.574263325685</v>
      </c>
      <c r="AG50" s="13"/>
      <c r="AH50" s="13">
        <v>26414.19127105208</v>
      </c>
      <c r="AI50" s="13"/>
      <c r="AJ50" s="13">
        <v>25385.096683848285</v>
      </c>
      <c r="AK50" s="13"/>
      <c r="AL50" s="13">
        <v>24766.81654676259</v>
      </c>
      <c r="AM50" s="13"/>
      <c r="AN50" s="13">
        <v>24327.956989247312</v>
      </c>
      <c r="AO50" s="13"/>
      <c r="AP50" s="10">
        <v>25568.8866140784</v>
      </c>
      <c r="AQ50" s="13"/>
      <c r="AR50" s="53">
        <v>10.922054295285811</v>
      </c>
      <c r="AS50" s="21"/>
    </row>
    <row r="51" spans="1:45" ht="15">
      <c r="A51" s="11" t="s">
        <v>350</v>
      </c>
      <c r="B51" s="13">
        <v>33450</v>
      </c>
      <c r="C51" s="13">
        <v>33555</v>
      </c>
      <c r="D51" s="13">
        <v>33563</v>
      </c>
      <c r="E51" s="13">
        <v>33429</v>
      </c>
      <c r="F51" s="13">
        <v>33563</v>
      </c>
      <c r="G51" s="13">
        <v>33360</v>
      </c>
      <c r="H51" s="13">
        <v>33480</v>
      </c>
      <c r="I51" s="13">
        <v>33214</v>
      </c>
      <c r="J51" s="10">
        <v>27446</v>
      </c>
      <c r="K51" s="13">
        <f t="shared" si="1"/>
        <v>236</v>
      </c>
      <c r="L51" s="10">
        <f t="shared" si="2"/>
        <v>5768</v>
      </c>
      <c r="M51" s="21">
        <f t="shared" si="18"/>
        <v>0.7105437466128741</v>
      </c>
      <c r="N51" s="45">
        <f t="shared" si="4"/>
        <v>17.366170891792617</v>
      </c>
      <c r="O51" s="13"/>
      <c r="P51" s="13">
        <v>942</v>
      </c>
      <c r="Q51" s="13"/>
      <c r="R51" s="13">
        <v>913</v>
      </c>
      <c r="S51" s="13"/>
      <c r="T51" s="13">
        <v>883</v>
      </c>
      <c r="U51" s="13"/>
      <c r="V51" s="13">
        <v>852</v>
      </c>
      <c r="W51" s="13"/>
      <c r="X51" s="13">
        <v>826.221</v>
      </c>
      <c r="Y51" s="13"/>
      <c r="Z51" s="13">
        <v>814.5</v>
      </c>
      <c r="AA51" s="13"/>
      <c r="AB51" s="10">
        <v>849.245</v>
      </c>
      <c r="AC51" s="13"/>
      <c r="AD51" s="13">
        <v>28073.312472060796</v>
      </c>
      <c r="AE51" s="13"/>
      <c r="AF51" s="13">
        <v>27202.574263325685</v>
      </c>
      <c r="AG51" s="13"/>
      <c r="AH51" s="13">
        <v>26414.19127105208</v>
      </c>
      <c r="AI51" s="13"/>
      <c r="AJ51" s="13">
        <v>25385.096683848285</v>
      </c>
      <c r="AK51" s="13"/>
      <c r="AL51" s="13">
        <v>24766.81654676259</v>
      </c>
      <c r="AM51" s="13"/>
      <c r="AN51" s="13">
        <v>24327.956989247312</v>
      </c>
      <c r="AO51" s="13"/>
      <c r="AP51" s="10">
        <v>25568.8866140784</v>
      </c>
      <c r="AQ51" s="13"/>
      <c r="AR51" s="53">
        <v>10.922054295285811</v>
      </c>
      <c r="AS51" s="21"/>
    </row>
    <row r="52" spans="1:45" ht="15">
      <c r="A52" s="11" t="s">
        <v>351</v>
      </c>
      <c r="B52" s="12">
        <f aca="true" t="shared" si="26" ref="B52:J52">SUM(B53)</f>
        <v>34675</v>
      </c>
      <c r="C52" s="12">
        <f t="shared" si="26"/>
        <v>34514</v>
      </c>
      <c r="D52" s="12">
        <f t="shared" si="26"/>
        <v>34301</v>
      </c>
      <c r="E52" s="12">
        <f t="shared" si="26"/>
        <v>34294</v>
      </c>
      <c r="F52" s="12">
        <f t="shared" si="26"/>
        <v>33574</v>
      </c>
      <c r="G52" s="12">
        <f t="shared" si="26"/>
        <v>32696</v>
      </c>
      <c r="H52" s="12">
        <f t="shared" si="26"/>
        <v>32609</v>
      </c>
      <c r="I52" s="12">
        <f t="shared" si="26"/>
        <v>32209</v>
      </c>
      <c r="J52" s="41">
        <f t="shared" si="26"/>
        <v>23865</v>
      </c>
      <c r="K52" s="13">
        <f t="shared" si="1"/>
        <v>2466</v>
      </c>
      <c r="L52" s="10">
        <f t="shared" si="2"/>
        <v>8344</v>
      </c>
      <c r="M52" s="21">
        <f t="shared" si="18"/>
        <v>7.656245148871434</v>
      </c>
      <c r="N52" s="45">
        <f t="shared" si="4"/>
        <v>25.905802725946163</v>
      </c>
      <c r="O52" s="13"/>
      <c r="P52" s="12">
        <v>692</v>
      </c>
      <c r="Q52" s="13"/>
      <c r="R52" s="12">
        <v>636</v>
      </c>
      <c r="S52" s="13"/>
      <c r="T52" s="12">
        <v>602</v>
      </c>
      <c r="U52" s="13"/>
      <c r="V52" s="12">
        <v>557</v>
      </c>
      <c r="W52" s="13"/>
      <c r="X52" s="12">
        <v>544.993</v>
      </c>
      <c r="Y52" s="13"/>
      <c r="Z52" s="12">
        <v>555.869</v>
      </c>
      <c r="AA52" s="13"/>
      <c r="AB52" s="41">
        <v>531.47</v>
      </c>
      <c r="AC52" s="12"/>
      <c r="AD52" s="13">
        <v>20049.834849626237</v>
      </c>
      <c r="AE52" s="12"/>
      <c r="AF52" s="13">
        <v>18541.7334771581</v>
      </c>
      <c r="AG52" s="13"/>
      <c r="AH52" s="13">
        <v>17554.091094652125</v>
      </c>
      <c r="AI52" s="13"/>
      <c r="AJ52" s="13">
        <v>16590.21862155239</v>
      </c>
      <c r="AK52" s="13"/>
      <c r="AL52" s="13">
        <v>16668.49155860044</v>
      </c>
      <c r="AM52" s="13"/>
      <c r="AN52" s="13">
        <v>17046.490232757827</v>
      </c>
      <c r="AO52" s="13"/>
      <c r="AP52" s="10">
        <v>16500.667515290756</v>
      </c>
      <c r="AQ52" s="13"/>
      <c r="AR52" s="53">
        <v>30.204903381188018</v>
      </c>
      <c r="AS52" s="21"/>
    </row>
    <row r="53" spans="1:45" ht="15">
      <c r="A53" s="11" t="s">
        <v>352</v>
      </c>
      <c r="B53" s="13">
        <v>34675</v>
      </c>
      <c r="C53" s="13">
        <v>34514</v>
      </c>
      <c r="D53" s="13">
        <v>34301</v>
      </c>
      <c r="E53" s="13">
        <v>34294</v>
      </c>
      <c r="F53" s="13">
        <v>33574</v>
      </c>
      <c r="G53" s="13">
        <v>32696</v>
      </c>
      <c r="H53" s="13">
        <v>32609</v>
      </c>
      <c r="I53" s="13">
        <v>32209</v>
      </c>
      <c r="J53" s="10">
        <v>23865</v>
      </c>
      <c r="K53" s="13">
        <f t="shared" si="1"/>
        <v>2466</v>
      </c>
      <c r="L53" s="10">
        <f t="shared" si="2"/>
        <v>8344</v>
      </c>
      <c r="M53" s="21">
        <f t="shared" si="18"/>
        <v>7.656245148871434</v>
      </c>
      <c r="N53" s="45">
        <f t="shared" si="4"/>
        <v>25.905802725946163</v>
      </c>
      <c r="O53" s="13"/>
      <c r="P53" s="13">
        <v>692</v>
      </c>
      <c r="Q53" s="13"/>
      <c r="R53" s="13">
        <v>636</v>
      </c>
      <c r="S53" s="13"/>
      <c r="T53" s="13">
        <v>602</v>
      </c>
      <c r="U53" s="13"/>
      <c r="V53" s="13">
        <v>557</v>
      </c>
      <c r="W53" s="13"/>
      <c r="X53" s="13">
        <v>544.993</v>
      </c>
      <c r="Y53" s="13"/>
      <c r="Z53" s="13">
        <v>555.869</v>
      </c>
      <c r="AA53" s="13"/>
      <c r="AB53" s="10">
        <v>531.47</v>
      </c>
      <c r="AC53" s="13"/>
      <c r="AD53" s="13">
        <v>20049.834849626237</v>
      </c>
      <c r="AE53" s="13"/>
      <c r="AF53" s="13">
        <v>18541.7334771581</v>
      </c>
      <c r="AG53" s="13"/>
      <c r="AH53" s="13">
        <v>17554.091094652125</v>
      </c>
      <c r="AI53" s="13"/>
      <c r="AJ53" s="13">
        <v>16590.21862155239</v>
      </c>
      <c r="AK53" s="13"/>
      <c r="AL53" s="13">
        <v>16668.49155860044</v>
      </c>
      <c r="AM53" s="13"/>
      <c r="AN53" s="13">
        <v>17046.490232757827</v>
      </c>
      <c r="AO53" s="13"/>
      <c r="AP53" s="10">
        <v>16500.667515290756</v>
      </c>
      <c r="AQ53" s="13"/>
      <c r="AR53" s="53">
        <v>30.204903381188018</v>
      </c>
      <c r="AS53" s="21"/>
    </row>
    <row r="54" spans="1:45" ht="15">
      <c r="A54" s="11" t="s">
        <v>353</v>
      </c>
      <c r="B54" s="12">
        <f aca="true" t="shared" si="27" ref="B54:J54">SUM(B55,B56)</f>
        <v>56694</v>
      </c>
      <c r="C54" s="12">
        <f t="shared" si="27"/>
        <v>56244</v>
      </c>
      <c r="D54" s="12">
        <f t="shared" si="27"/>
        <v>55726</v>
      </c>
      <c r="E54" s="12">
        <f t="shared" si="27"/>
        <v>55592</v>
      </c>
      <c r="F54" s="12">
        <f t="shared" si="27"/>
        <v>55016</v>
      </c>
      <c r="G54" s="12">
        <f t="shared" si="27"/>
        <v>54697</v>
      </c>
      <c r="H54" s="12">
        <f t="shared" si="27"/>
        <v>54333</v>
      </c>
      <c r="I54" s="12">
        <f t="shared" si="27"/>
        <v>54452</v>
      </c>
      <c r="J54" s="41">
        <f t="shared" si="27"/>
        <v>50707</v>
      </c>
      <c r="K54" s="13">
        <f t="shared" si="1"/>
        <v>2242</v>
      </c>
      <c r="L54" s="10">
        <f t="shared" si="2"/>
        <v>3745</v>
      </c>
      <c r="M54" s="21">
        <f t="shared" si="18"/>
        <v>4.117387791082054</v>
      </c>
      <c r="N54" s="45">
        <f t="shared" si="4"/>
        <v>6.877616983765518</v>
      </c>
      <c r="O54" s="13"/>
      <c r="P54" s="12">
        <v>1616</v>
      </c>
      <c r="Q54" s="13"/>
      <c r="R54" s="12">
        <v>1481</v>
      </c>
      <c r="S54" s="13"/>
      <c r="T54" s="12">
        <v>1401</v>
      </c>
      <c r="U54" s="13"/>
      <c r="V54" s="12">
        <v>1276</v>
      </c>
      <c r="W54" s="13"/>
      <c r="X54" s="12">
        <v>1223.0040000000001</v>
      </c>
      <c r="Y54" s="13"/>
      <c r="Z54" s="12">
        <v>1204.051</v>
      </c>
      <c r="AA54" s="13"/>
      <c r="AB54" s="41">
        <v>1229.627</v>
      </c>
      <c r="AC54" s="12"/>
      <c r="AD54" s="13">
        <v>28731.95363060949</v>
      </c>
      <c r="AE54" s="12"/>
      <c r="AF54" s="13">
        <v>26576.46341025733</v>
      </c>
      <c r="AG54" s="13"/>
      <c r="AH54" s="13">
        <v>25201.467837098862</v>
      </c>
      <c r="AI54" s="13"/>
      <c r="AJ54" s="13">
        <v>23193.252871891815</v>
      </c>
      <c r="AK54" s="13"/>
      <c r="AL54" s="13">
        <v>22359.61752929777</v>
      </c>
      <c r="AM54" s="13"/>
      <c r="AN54" s="13">
        <v>22160.58380726262</v>
      </c>
      <c r="AO54" s="13"/>
      <c r="AP54" s="10">
        <v>22581.85190626607</v>
      </c>
      <c r="AQ54" s="13"/>
      <c r="AR54" s="53">
        <v>31.421967799991386</v>
      </c>
      <c r="AS54" s="21"/>
    </row>
    <row r="55" spans="1:45" ht="15">
      <c r="A55" s="11" t="s">
        <v>354</v>
      </c>
      <c r="B55" s="13">
        <v>47582</v>
      </c>
      <c r="C55" s="13">
        <v>47160</v>
      </c>
      <c r="D55" s="13">
        <v>46685</v>
      </c>
      <c r="E55" s="13">
        <v>46640</v>
      </c>
      <c r="F55" s="13">
        <v>46168</v>
      </c>
      <c r="G55" s="13">
        <v>45901</v>
      </c>
      <c r="H55" s="13">
        <v>45603</v>
      </c>
      <c r="I55" s="13">
        <v>45621</v>
      </c>
      <c r="J55" s="10">
        <v>42919</v>
      </c>
      <c r="K55" s="13">
        <f t="shared" si="1"/>
        <v>1961</v>
      </c>
      <c r="L55" s="10">
        <f t="shared" si="2"/>
        <v>2702</v>
      </c>
      <c r="M55" s="21">
        <f t="shared" si="18"/>
        <v>4.29845904298459</v>
      </c>
      <c r="N55" s="45">
        <f t="shared" si="4"/>
        <v>5.922711032200083</v>
      </c>
      <c r="O55" s="13"/>
      <c r="P55" s="13">
        <v>1367</v>
      </c>
      <c r="Q55" s="13"/>
      <c r="R55" s="13">
        <v>1260</v>
      </c>
      <c r="S55" s="13"/>
      <c r="T55" s="13">
        <v>1202</v>
      </c>
      <c r="U55" s="13"/>
      <c r="V55" s="13">
        <v>1089</v>
      </c>
      <c r="W55" s="13"/>
      <c r="X55" s="13">
        <v>1040.476</v>
      </c>
      <c r="Y55" s="13"/>
      <c r="Z55" s="13">
        <v>1030.59</v>
      </c>
      <c r="AA55" s="13"/>
      <c r="AB55" s="10">
        <v>1066.311</v>
      </c>
      <c r="AC55" s="13"/>
      <c r="AD55" s="13">
        <v>28986.42917726887</v>
      </c>
      <c r="AE55" s="13"/>
      <c r="AF55" s="13">
        <v>26989.397022598267</v>
      </c>
      <c r="AG55" s="13"/>
      <c r="AH55" s="13">
        <v>25771.869639794168</v>
      </c>
      <c r="AI55" s="13"/>
      <c r="AJ55" s="13">
        <v>23587.76641829839</v>
      </c>
      <c r="AK55" s="13"/>
      <c r="AL55" s="13">
        <v>22667.828587612472</v>
      </c>
      <c r="AM55" s="13"/>
      <c r="AN55" s="13">
        <v>22599.171107164</v>
      </c>
      <c r="AO55" s="13"/>
      <c r="AP55" s="10">
        <v>23373.249161570326</v>
      </c>
      <c r="AQ55" s="13"/>
      <c r="AR55" s="53">
        <v>28.19899635284641</v>
      </c>
      <c r="AS55" s="21"/>
    </row>
    <row r="56" spans="1:45" ht="15">
      <c r="A56" s="11" t="s">
        <v>355</v>
      </c>
      <c r="B56" s="13">
        <v>9112</v>
      </c>
      <c r="C56" s="13">
        <v>9084</v>
      </c>
      <c r="D56" s="13">
        <v>9041</v>
      </c>
      <c r="E56" s="13">
        <v>8952</v>
      </c>
      <c r="F56" s="13">
        <v>8848</v>
      </c>
      <c r="G56" s="13">
        <v>8796</v>
      </c>
      <c r="H56" s="13">
        <v>8730</v>
      </c>
      <c r="I56" s="13">
        <v>8831</v>
      </c>
      <c r="J56" s="10">
        <v>7788</v>
      </c>
      <c r="K56" s="13">
        <f t="shared" si="1"/>
        <v>281</v>
      </c>
      <c r="L56" s="10">
        <f t="shared" si="2"/>
        <v>1043</v>
      </c>
      <c r="M56" s="21">
        <f t="shared" si="18"/>
        <v>3.1819725965349335</v>
      </c>
      <c r="N56" s="45">
        <f t="shared" si="4"/>
        <v>11.810666968633225</v>
      </c>
      <c r="O56" s="13"/>
      <c r="P56" s="13">
        <v>249</v>
      </c>
      <c r="Q56" s="13"/>
      <c r="R56" s="13">
        <v>221</v>
      </c>
      <c r="S56" s="13"/>
      <c r="T56" s="13">
        <v>199</v>
      </c>
      <c r="U56" s="13"/>
      <c r="V56" s="13">
        <v>187</v>
      </c>
      <c r="W56" s="13"/>
      <c r="X56" s="13">
        <v>182.528</v>
      </c>
      <c r="Y56" s="13"/>
      <c r="Z56" s="13">
        <v>173.461</v>
      </c>
      <c r="AA56" s="13"/>
      <c r="AB56" s="10">
        <v>163.316</v>
      </c>
      <c r="AC56" s="13"/>
      <c r="AD56" s="13">
        <v>27410.832232496698</v>
      </c>
      <c r="AE56" s="13"/>
      <c r="AF56" s="13">
        <v>24444.19865059175</v>
      </c>
      <c r="AG56" s="13"/>
      <c r="AH56" s="13">
        <v>22229.669347631814</v>
      </c>
      <c r="AI56" s="13"/>
      <c r="AJ56" s="13">
        <v>21134.719710669076</v>
      </c>
      <c r="AK56" s="13"/>
      <c r="AL56" s="13">
        <v>20751.2505684402</v>
      </c>
      <c r="AM56" s="13"/>
      <c r="AN56" s="13">
        <v>19869.530355097366</v>
      </c>
      <c r="AO56" s="13"/>
      <c r="AP56" s="10">
        <v>18493.488846110293</v>
      </c>
      <c r="AQ56" s="13"/>
      <c r="AR56" s="53">
        <v>52.465159567954146</v>
      </c>
      <c r="AS56" s="21"/>
    </row>
    <row r="57" spans="1:45" ht="15">
      <c r="A57" s="11" t="s">
        <v>356</v>
      </c>
      <c r="B57" s="12">
        <f aca="true" t="shared" si="28" ref="B57:J57">SUM(B58)</f>
        <v>23585</v>
      </c>
      <c r="C57" s="12">
        <f t="shared" si="28"/>
        <v>23478</v>
      </c>
      <c r="D57" s="12">
        <f t="shared" si="28"/>
        <v>23201</v>
      </c>
      <c r="E57" s="12">
        <f t="shared" si="28"/>
        <v>23230</v>
      </c>
      <c r="F57" s="12">
        <f t="shared" si="28"/>
        <v>23293</v>
      </c>
      <c r="G57" s="12">
        <f t="shared" si="28"/>
        <v>23548</v>
      </c>
      <c r="H57" s="12">
        <f t="shared" si="28"/>
        <v>23654</v>
      </c>
      <c r="I57" s="12">
        <f t="shared" si="28"/>
        <v>23546</v>
      </c>
      <c r="J57" s="41">
        <f t="shared" si="28"/>
        <v>21437</v>
      </c>
      <c r="K57" s="13">
        <f t="shared" si="1"/>
        <v>39</v>
      </c>
      <c r="L57" s="10">
        <f t="shared" si="2"/>
        <v>2109</v>
      </c>
      <c r="M57" s="21">
        <f t="shared" si="18"/>
        <v>0.16563322857385543</v>
      </c>
      <c r="N57" s="45">
        <f t="shared" si="4"/>
        <v>8.956935360570798</v>
      </c>
      <c r="O57" s="13"/>
      <c r="P57" s="12">
        <v>570</v>
      </c>
      <c r="Q57" s="13"/>
      <c r="R57" s="12">
        <v>538</v>
      </c>
      <c r="S57" s="13"/>
      <c r="T57" s="12">
        <v>522</v>
      </c>
      <c r="U57" s="13"/>
      <c r="V57" s="12">
        <v>504</v>
      </c>
      <c r="W57" s="13"/>
      <c r="X57" s="12">
        <v>477.965</v>
      </c>
      <c r="Y57" s="13"/>
      <c r="Z57" s="12">
        <v>478.509</v>
      </c>
      <c r="AA57" s="13"/>
      <c r="AB57" s="41">
        <v>442.132</v>
      </c>
      <c r="AC57" s="12"/>
      <c r="AD57" s="13">
        <v>24278.04753386149</v>
      </c>
      <c r="AE57" s="12"/>
      <c r="AF57" s="13">
        <v>23188.655661393906</v>
      </c>
      <c r="AG57" s="13"/>
      <c r="AH57" s="13">
        <v>22470.942746448556</v>
      </c>
      <c r="AI57" s="13"/>
      <c r="AJ57" s="13">
        <v>21637.401794530546</v>
      </c>
      <c r="AK57" s="13"/>
      <c r="AL57" s="13">
        <v>20297.477492780705</v>
      </c>
      <c r="AM57" s="13"/>
      <c r="AN57" s="13">
        <v>20229.517206392153</v>
      </c>
      <c r="AO57" s="13"/>
      <c r="AP57" s="10">
        <v>18777.371952773294</v>
      </c>
      <c r="AQ57" s="13"/>
      <c r="AR57" s="53">
        <v>28.920774791238813</v>
      </c>
      <c r="AS57" s="21"/>
    </row>
    <row r="58" spans="1:45" ht="15">
      <c r="A58" s="11" t="s">
        <v>357</v>
      </c>
      <c r="B58" s="13">
        <v>23585</v>
      </c>
      <c r="C58" s="13">
        <v>23478</v>
      </c>
      <c r="D58" s="13">
        <v>23201</v>
      </c>
      <c r="E58" s="13">
        <v>23230</v>
      </c>
      <c r="F58" s="13">
        <v>23293</v>
      </c>
      <c r="G58" s="13">
        <v>23548</v>
      </c>
      <c r="H58" s="13">
        <v>23654</v>
      </c>
      <c r="I58" s="13">
        <v>23546</v>
      </c>
      <c r="J58" s="10">
        <v>21437</v>
      </c>
      <c r="K58" s="13">
        <f t="shared" si="1"/>
        <v>39</v>
      </c>
      <c r="L58" s="10">
        <f t="shared" si="2"/>
        <v>2109</v>
      </c>
      <c r="M58" s="21">
        <f t="shared" si="18"/>
        <v>0.16563322857385543</v>
      </c>
      <c r="N58" s="45">
        <f t="shared" si="4"/>
        <v>8.956935360570798</v>
      </c>
      <c r="O58" s="13"/>
      <c r="P58" s="13">
        <v>570</v>
      </c>
      <c r="Q58" s="13"/>
      <c r="R58" s="13">
        <v>538</v>
      </c>
      <c r="S58" s="13"/>
      <c r="T58" s="13">
        <v>522</v>
      </c>
      <c r="U58" s="13"/>
      <c r="V58" s="13">
        <v>504</v>
      </c>
      <c r="W58" s="13"/>
      <c r="X58" s="13">
        <v>477.965</v>
      </c>
      <c r="Y58" s="13"/>
      <c r="Z58" s="13">
        <v>478.509</v>
      </c>
      <c r="AA58" s="13"/>
      <c r="AB58" s="10">
        <v>442.132</v>
      </c>
      <c r="AC58" s="13"/>
      <c r="AD58" s="13">
        <v>24278.04753386149</v>
      </c>
      <c r="AE58" s="13"/>
      <c r="AF58" s="13">
        <v>23188.655661393906</v>
      </c>
      <c r="AG58" s="13"/>
      <c r="AH58" s="13">
        <v>22470.942746448556</v>
      </c>
      <c r="AI58" s="13"/>
      <c r="AJ58" s="13">
        <v>21637.401794530546</v>
      </c>
      <c r="AK58" s="13"/>
      <c r="AL58" s="13">
        <v>20297.477492780705</v>
      </c>
      <c r="AM58" s="13"/>
      <c r="AN58" s="13">
        <v>20229.517206392153</v>
      </c>
      <c r="AO58" s="13"/>
      <c r="AP58" s="10">
        <v>18777.371952773294</v>
      </c>
      <c r="AQ58" s="13"/>
      <c r="AR58" s="53">
        <v>28.920774791238813</v>
      </c>
      <c r="AS58" s="21"/>
    </row>
    <row r="59" spans="1:45" ht="15">
      <c r="A59" s="11" t="s">
        <v>358</v>
      </c>
      <c r="B59" s="12">
        <f aca="true" t="shared" si="29" ref="B59:J59">SUM(B60)</f>
        <v>54902</v>
      </c>
      <c r="C59" s="12">
        <f t="shared" si="29"/>
        <v>54387</v>
      </c>
      <c r="D59" s="12">
        <f t="shared" si="29"/>
        <v>54016</v>
      </c>
      <c r="E59" s="12">
        <f t="shared" si="29"/>
        <v>53657</v>
      </c>
      <c r="F59" s="12">
        <f t="shared" si="29"/>
        <v>53487</v>
      </c>
      <c r="G59" s="12">
        <f t="shared" si="29"/>
        <v>53066</v>
      </c>
      <c r="H59" s="12">
        <f t="shared" si="29"/>
        <v>52832</v>
      </c>
      <c r="I59" s="12">
        <f t="shared" si="29"/>
        <v>52523</v>
      </c>
      <c r="J59" s="41">
        <f t="shared" si="29"/>
        <v>47507</v>
      </c>
      <c r="K59" s="13">
        <f t="shared" si="1"/>
        <v>2379</v>
      </c>
      <c r="L59" s="10">
        <f t="shared" si="2"/>
        <v>5016</v>
      </c>
      <c r="M59" s="21">
        <f t="shared" si="18"/>
        <v>4.529444243474288</v>
      </c>
      <c r="N59" s="45">
        <f t="shared" si="4"/>
        <v>9.550101860137463</v>
      </c>
      <c r="O59" s="13"/>
      <c r="P59" s="12">
        <v>1385</v>
      </c>
      <c r="Q59" s="13"/>
      <c r="R59" s="12">
        <v>1349</v>
      </c>
      <c r="S59" s="13"/>
      <c r="T59" s="12">
        <v>1284</v>
      </c>
      <c r="U59" s="13"/>
      <c r="V59" s="12">
        <v>1264</v>
      </c>
      <c r="W59" s="13"/>
      <c r="X59" s="12">
        <v>1229.026</v>
      </c>
      <c r="Y59" s="13"/>
      <c r="Z59" s="12">
        <v>1194.461</v>
      </c>
      <c r="AA59" s="13"/>
      <c r="AB59" s="41">
        <v>1175.344</v>
      </c>
      <c r="AC59" s="12"/>
      <c r="AD59" s="13">
        <v>25465.644363542757</v>
      </c>
      <c r="AE59" s="12"/>
      <c r="AF59" s="13">
        <v>24974.081753554503</v>
      </c>
      <c r="AG59" s="13"/>
      <c r="AH59" s="13">
        <v>23929.776170863075</v>
      </c>
      <c r="AI59" s="13"/>
      <c r="AJ59" s="13">
        <v>23631.91055770561</v>
      </c>
      <c r="AK59" s="13"/>
      <c r="AL59" s="13">
        <v>23160.328647344817</v>
      </c>
      <c r="AM59" s="13"/>
      <c r="AN59" s="13">
        <v>22608.66520290733</v>
      </c>
      <c r="AO59" s="13"/>
      <c r="AP59" s="10">
        <v>22377.701197570586</v>
      </c>
      <c r="AQ59" s="13"/>
      <c r="AR59" s="53">
        <v>17.837841517036708</v>
      </c>
      <c r="AS59" s="21"/>
    </row>
    <row r="60" spans="1:45" ht="15">
      <c r="A60" s="11" t="s">
        <v>359</v>
      </c>
      <c r="B60" s="13">
        <v>54902</v>
      </c>
      <c r="C60" s="13">
        <v>54387</v>
      </c>
      <c r="D60" s="13">
        <v>54016</v>
      </c>
      <c r="E60" s="13">
        <v>53657</v>
      </c>
      <c r="F60" s="13">
        <v>53487</v>
      </c>
      <c r="G60" s="13">
        <v>53066</v>
      </c>
      <c r="H60" s="13">
        <v>52832</v>
      </c>
      <c r="I60" s="13">
        <v>52523</v>
      </c>
      <c r="J60" s="10">
        <v>47507</v>
      </c>
      <c r="K60" s="13">
        <f t="shared" si="1"/>
        <v>2379</v>
      </c>
      <c r="L60" s="10">
        <f t="shared" si="2"/>
        <v>5016</v>
      </c>
      <c r="M60" s="21">
        <f t="shared" si="18"/>
        <v>4.529444243474288</v>
      </c>
      <c r="N60" s="45">
        <f t="shared" si="4"/>
        <v>9.550101860137463</v>
      </c>
      <c r="O60" s="13"/>
      <c r="P60" s="13">
        <v>1385</v>
      </c>
      <c r="Q60" s="13"/>
      <c r="R60" s="13">
        <v>1349</v>
      </c>
      <c r="S60" s="13"/>
      <c r="T60" s="13">
        <v>1284</v>
      </c>
      <c r="U60" s="13"/>
      <c r="V60" s="13">
        <v>1264</v>
      </c>
      <c r="W60" s="13"/>
      <c r="X60" s="13">
        <v>1229.026</v>
      </c>
      <c r="Y60" s="13"/>
      <c r="Z60" s="13">
        <v>1194.461</v>
      </c>
      <c r="AA60" s="13"/>
      <c r="AB60" s="10">
        <v>1175.344</v>
      </c>
      <c r="AC60" s="13"/>
      <c r="AD60" s="13">
        <v>25465.644363542757</v>
      </c>
      <c r="AE60" s="13"/>
      <c r="AF60" s="13">
        <v>24974.081753554503</v>
      </c>
      <c r="AG60" s="13"/>
      <c r="AH60" s="13">
        <v>23929.776170863075</v>
      </c>
      <c r="AI60" s="13"/>
      <c r="AJ60" s="13">
        <v>23631.91055770561</v>
      </c>
      <c r="AK60" s="13"/>
      <c r="AL60" s="13">
        <v>23160.328647344817</v>
      </c>
      <c r="AM60" s="13"/>
      <c r="AN60" s="13">
        <v>22608.66520290733</v>
      </c>
      <c r="AO60" s="13"/>
      <c r="AP60" s="10">
        <v>22377.701197570586</v>
      </c>
      <c r="AQ60" s="13"/>
      <c r="AR60" s="53">
        <v>17.837841517036708</v>
      </c>
      <c r="AS60" s="21"/>
    </row>
    <row r="61" spans="1:45" ht="15">
      <c r="A61" s="11" t="s">
        <v>360</v>
      </c>
      <c r="B61" s="12">
        <f aca="true" t="shared" si="30" ref="B61:J61">SUM(B62)</f>
        <v>101141</v>
      </c>
      <c r="C61" s="12">
        <f t="shared" si="30"/>
        <v>101500</v>
      </c>
      <c r="D61" s="12">
        <f t="shared" si="30"/>
        <v>102090</v>
      </c>
      <c r="E61" s="12">
        <f t="shared" si="30"/>
        <v>102306</v>
      </c>
      <c r="F61" s="12">
        <f t="shared" si="30"/>
        <v>102502</v>
      </c>
      <c r="G61" s="12">
        <f t="shared" si="30"/>
        <v>102636</v>
      </c>
      <c r="H61" s="12">
        <f t="shared" si="30"/>
        <v>102678</v>
      </c>
      <c r="I61" s="12">
        <f t="shared" si="30"/>
        <v>102728</v>
      </c>
      <c r="J61" s="41">
        <f t="shared" si="30"/>
        <v>99821</v>
      </c>
      <c r="K61" s="13">
        <f t="shared" si="1"/>
        <v>-1587</v>
      </c>
      <c r="L61" s="10">
        <f t="shared" si="2"/>
        <v>2907</v>
      </c>
      <c r="M61" s="21">
        <f t="shared" si="18"/>
        <v>-1.5448563196012772</v>
      </c>
      <c r="N61" s="45">
        <f t="shared" si="4"/>
        <v>2.8298029748461957</v>
      </c>
      <c r="O61" s="13"/>
      <c r="P61" s="12">
        <v>2697</v>
      </c>
      <c r="Q61" s="13"/>
      <c r="R61" s="12">
        <v>2607</v>
      </c>
      <c r="S61" s="13"/>
      <c r="T61" s="12">
        <v>2529</v>
      </c>
      <c r="U61" s="13"/>
      <c r="V61" s="12">
        <v>2479</v>
      </c>
      <c r="W61" s="13"/>
      <c r="X61" s="12">
        <v>2407.721</v>
      </c>
      <c r="Y61" s="13"/>
      <c r="Z61" s="12">
        <v>2352.962</v>
      </c>
      <c r="AA61" s="13"/>
      <c r="AB61" s="41">
        <v>2304.918</v>
      </c>
      <c r="AC61" s="12"/>
      <c r="AD61" s="13">
        <v>26571.428571428572</v>
      </c>
      <c r="AE61" s="12"/>
      <c r="AF61" s="13">
        <v>25536.291507493388</v>
      </c>
      <c r="AG61" s="13"/>
      <c r="AH61" s="13">
        <v>24719.95777373761</v>
      </c>
      <c r="AI61" s="13"/>
      <c r="AJ61" s="13">
        <v>24184.893953288716</v>
      </c>
      <c r="AK61" s="13"/>
      <c r="AL61" s="13">
        <v>23458.83510659028</v>
      </c>
      <c r="AM61" s="13"/>
      <c r="AN61" s="13">
        <v>22915.931358226688</v>
      </c>
      <c r="AO61" s="13"/>
      <c r="AP61" s="10">
        <v>22437.096020559147</v>
      </c>
      <c r="AQ61" s="13"/>
      <c r="AR61" s="53">
        <v>17.01067022774779</v>
      </c>
      <c r="AS61" s="21"/>
    </row>
    <row r="62" spans="1:45" ht="15">
      <c r="A62" s="11" t="s">
        <v>361</v>
      </c>
      <c r="B62" s="13">
        <v>101141</v>
      </c>
      <c r="C62" s="13">
        <v>101500</v>
      </c>
      <c r="D62" s="13">
        <v>102090</v>
      </c>
      <c r="E62" s="13">
        <v>102306</v>
      </c>
      <c r="F62" s="13">
        <v>102502</v>
      </c>
      <c r="G62" s="13">
        <v>102636</v>
      </c>
      <c r="H62" s="13">
        <v>102678</v>
      </c>
      <c r="I62" s="13">
        <v>102728</v>
      </c>
      <c r="J62" s="10">
        <v>99821</v>
      </c>
      <c r="K62" s="13">
        <f t="shared" si="1"/>
        <v>-1587</v>
      </c>
      <c r="L62" s="10">
        <f t="shared" si="2"/>
        <v>2907</v>
      </c>
      <c r="M62" s="21">
        <f t="shared" si="18"/>
        <v>-1.5448563196012772</v>
      </c>
      <c r="N62" s="45">
        <f t="shared" si="4"/>
        <v>2.8298029748461957</v>
      </c>
      <c r="O62" s="13"/>
      <c r="P62" s="13">
        <v>2697</v>
      </c>
      <c r="Q62" s="13"/>
      <c r="R62" s="13">
        <v>2607</v>
      </c>
      <c r="S62" s="13"/>
      <c r="T62" s="13">
        <v>2529</v>
      </c>
      <c r="U62" s="13"/>
      <c r="V62" s="13">
        <v>2479</v>
      </c>
      <c r="W62" s="13"/>
      <c r="X62" s="13">
        <v>2407.721</v>
      </c>
      <c r="Y62" s="13"/>
      <c r="Z62" s="13">
        <v>2352.962</v>
      </c>
      <c r="AA62" s="13"/>
      <c r="AB62" s="10">
        <v>2304.918</v>
      </c>
      <c r="AC62" s="13"/>
      <c r="AD62" s="13">
        <v>26571.428571428572</v>
      </c>
      <c r="AE62" s="13"/>
      <c r="AF62" s="13">
        <v>25536.291507493388</v>
      </c>
      <c r="AG62" s="13"/>
      <c r="AH62" s="13">
        <v>24719.95777373761</v>
      </c>
      <c r="AI62" s="13"/>
      <c r="AJ62" s="13">
        <v>24184.893953288716</v>
      </c>
      <c r="AK62" s="13"/>
      <c r="AL62" s="13">
        <v>23458.83510659028</v>
      </c>
      <c r="AM62" s="13"/>
      <c r="AN62" s="13">
        <v>22915.931358226688</v>
      </c>
      <c r="AO62" s="13"/>
      <c r="AP62" s="10">
        <v>22437.096020559147</v>
      </c>
      <c r="AQ62" s="13"/>
      <c r="AR62" s="53">
        <v>17.01067022774779</v>
      </c>
      <c r="AS62" s="21"/>
    </row>
    <row r="63" spans="1:45" ht="15">
      <c r="A63" s="11" t="s">
        <v>362</v>
      </c>
      <c r="B63" s="12">
        <f aca="true" t="shared" si="31" ref="B63:J63">SUM(B64)</f>
        <v>37364</v>
      </c>
      <c r="C63" s="12">
        <f t="shared" si="31"/>
        <v>37021</v>
      </c>
      <c r="D63" s="12">
        <f t="shared" si="31"/>
        <v>36543</v>
      </c>
      <c r="E63" s="12">
        <f t="shared" si="31"/>
        <v>36132</v>
      </c>
      <c r="F63" s="12">
        <f t="shared" si="31"/>
        <v>35824</v>
      </c>
      <c r="G63" s="12">
        <f t="shared" si="31"/>
        <v>35632</v>
      </c>
      <c r="H63" s="12">
        <f t="shared" si="31"/>
        <v>35549</v>
      </c>
      <c r="I63" s="12">
        <f t="shared" si="31"/>
        <v>35630</v>
      </c>
      <c r="J63" s="41">
        <f t="shared" si="31"/>
        <v>33301</v>
      </c>
      <c r="K63" s="13">
        <f t="shared" si="1"/>
        <v>1734</v>
      </c>
      <c r="L63" s="10">
        <f t="shared" si="2"/>
        <v>2329</v>
      </c>
      <c r="M63" s="21">
        <f t="shared" si="18"/>
        <v>4.866685377490879</v>
      </c>
      <c r="N63" s="45">
        <f t="shared" si="4"/>
        <v>6.536626438394612</v>
      </c>
      <c r="O63" s="13"/>
      <c r="P63" s="12">
        <v>1095</v>
      </c>
      <c r="Q63" s="13"/>
      <c r="R63" s="12">
        <v>1029</v>
      </c>
      <c r="S63" s="13"/>
      <c r="T63" s="12">
        <v>982</v>
      </c>
      <c r="U63" s="13"/>
      <c r="V63" s="12">
        <v>973</v>
      </c>
      <c r="W63" s="13"/>
      <c r="X63" s="12">
        <v>927.393</v>
      </c>
      <c r="Y63" s="13"/>
      <c r="Z63" s="12">
        <v>871.147</v>
      </c>
      <c r="AA63" s="13"/>
      <c r="AB63" s="41">
        <v>861.806</v>
      </c>
      <c r="AC63" s="12"/>
      <c r="AD63" s="13">
        <v>29577.807190513493</v>
      </c>
      <c r="AE63" s="12"/>
      <c r="AF63" s="13">
        <v>28158.60766767917</v>
      </c>
      <c r="AG63" s="13"/>
      <c r="AH63" s="13">
        <v>27178.124654046274</v>
      </c>
      <c r="AI63" s="13"/>
      <c r="AJ63" s="13">
        <v>27160.562751228226</v>
      </c>
      <c r="AK63" s="13"/>
      <c r="AL63" s="13">
        <v>26026.97013920072</v>
      </c>
      <c r="AM63" s="13"/>
      <c r="AN63" s="13">
        <v>24505.527581647868</v>
      </c>
      <c r="AO63" s="13"/>
      <c r="AP63" s="10">
        <v>24187.65085602021</v>
      </c>
      <c r="AQ63" s="13"/>
      <c r="AR63" s="53">
        <v>27.058758003541396</v>
      </c>
      <c r="AS63" s="21"/>
    </row>
    <row r="64" spans="1:45" ht="15">
      <c r="A64" s="11" t="s">
        <v>363</v>
      </c>
      <c r="B64" s="13">
        <v>37364</v>
      </c>
      <c r="C64" s="13">
        <v>37021</v>
      </c>
      <c r="D64" s="13">
        <v>36543</v>
      </c>
      <c r="E64" s="13">
        <v>36132</v>
      </c>
      <c r="F64" s="13">
        <v>35824</v>
      </c>
      <c r="G64" s="13">
        <v>35632</v>
      </c>
      <c r="H64" s="13">
        <v>35549</v>
      </c>
      <c r="I64" s="13">
        <v>35630</v>
      </c>
      <c r="J64" s="10">
        <v>33301</v>
      </c>
      <c r="K64" s="13">
        <f t="shared" si="1"/>
        <v>1734</v>
      </c>
      <c r="L64" s="10">
        <f t="shared" si="2"/>
        <v>2329</v>
      </c>
      <c r="M64" s="21">
        <f t="shared" si="18"/>
        <v>4.866685377490879</v>
      </c>
      <c r="N64" s="45">
        <f t="shared" si="4"/>
        <v>6.536626438394612</v>
      </c>
      <c r="O64" s="13"/>
      <c r="P64" s="13">
        <v>1095</v>
      </c>
      <c r="Q64" s="13"/>
      <c r="R64" s="13">
        <v>1029</v>
      </c>
      <c r="S64" s="13"/>
      <c r="T64" s="13">
        <v>982</v>
      </c>
      <c r="U64" s="13"/>
      <c r="V64" s="13">
        <v>973</v>
      </c>
      <c r="W64" s="13"/>
      <c r="X64" s="13">
        <v>927.393</v>
      </c>
      <c r="Y64" s="13"/>
      <c r="Z64" s="13">
        <v>871.147</v>
      </c>
      <c r="AA64" s="13"/>
      <c r="AB64" s="10">
        <v>861.806</v>
      </c>
      <c r="AC64" s="13"/>
      <c r="AD64" s="13">
        <v>29577.807190513493</v>
      </c>
      <c r="AE64" s="13"/>
      <c r="AF64" s="13">
        <v>28158.60766767917</v>
      </c>
      <c r="AG64" s="13"/>
      <c r="AH64" s="13">
        <v>27178.124654046274</v>
      </c>
      <c r="AI64" s="13"/>
      <c r="AJ64" s="13">
        <v>27160.562751228226</v>
      </c>
      <c r="AK64" s="13"/>
      <c r="AL64" s="13">
        <v>26026.97013920072</v>
      </c>
      <c r="AM64" s="13"/>
      <c r="AN64" s="13">
        <v>24505.527581647868</v>
      </c>
      <c r="AO64" s="13"/>
      <c r="AP64" s="10">
        <v>24187.65085602021</v>
      </c>
      <c r="AQ64" s="13"/>
      <c r="AR64" s="53">
        <v>27.058758003541396</v>
      </c>
      <c r="AS64" s="21"/>
    </row>
    <row r="65" spans="1:45" ht="15">
      <c r="A65" s="11" t="s">
        <v>364</v>
      </c>
      <c r="B65" s="12">
        <f aca="true" t="shared" si="32" ref="B65:J65">SUM(B66)</f>
        <v>16571</v>
      </c>
      <c r="C65" s="12">
        <f t="shared" si="32"/>
        <v>16633</v>
      </c>
      <c r="D65" s="12">
        <f t="shared" si="32"/>
        <v>16607</v>
      </c>
      <c r="E65" s="12">
        <f t="shared" si="32"/>
        <v>16730</v>
      </c>
      <c r="F65" s="12">
        <f t="shared" si="32"/>
        <v>16709</v>
      </c>
      <c r="G65" s="12">
        <f t="shared" si="32"/>
        <v>16714</v>
      </c>
      <c r="H65" s="12">
        <f t="shared" si="32"/>
        <v>16800</v>
      </c>
      <c r="I65" s="12">
        <f t="shared" si="32"/>
        <v>16774</v>
      </c>
      <c r="J65" s="41">
        <f t="shared" si="32"/>
        <v>16932</v>
      </c>
      <c r="K65" s="13">
        <f t="shared" si="1"/>
        <v>-203</v>
      </c>
      <c r="L65" s="10">
        <f t="shared" si="2"/>
        <v>-158</v>
      </c>
      <c r="M65" s="21">
        <f t="shared" si="18"/>
        <v>-1.2102062716108264</v>
      </c>
      <c r="N65" s="45">
        <f t="shared" si="4"/>
        <v>-0.9419339453916776</v>
      </c>
      <c r="O65" s="13"/>
      <c r="P65" s="12">
        <v>443</v>
      </c>
      <c r="Q65" s="13"/>
      <c r="R65" s="12">
        <v>415</v>
      </c>
      <c r="S65" s="13"/>
      <c r="T65" s="12">
        <v>392</v>
      </c>
      <c r="U65" s="13"/>
      <c r="V65" s="12">
        <v>363</v>
      </c>
      <c r="W65" s="13"/>
      <c r="X65" s="12">
        <v>358.288</v>
      </c>
      <c r="Y65" s="13"/>
      <c r="Z65" s="12">
        <v>359.826</v>
      </c>
      <c r="AA65" s="13"/>
      <c r="AB65" s="41">
        <v>343.013</v>
      </c>
      <c r="AC65" s="12"/>
      <c r="AD65" s="13">
        <v>26633.80027655865</v>
      </c>
      <c r="AE65" s="12"/>
      <c r="AF65" s="13">
        <v>24989.4622749443</v>
      </c>
      <c r="AG65" s="13"/>
      <c r="AH65" s="13">
        <v>23430.962343096235</v>
      </c>
      <c r="AI65" s="13"/>
      <c r="AJ65" s="13">
        <v>21724.818959842003</v>
      </c>
      <c r="AK65" s="13"/>
      <c r="AL65" s="13">
        <v>21436.400622232857</v>
      </c>
      <c r="AM65" s="13"/>
      <c r="AN65" s="13">
        <v>21418.214285714286</v>
      </c>
      <c r="AO65" s="13"/>
      <c r="AP65" s="10">
        <v>20449.087874090856</v>
      </c>
      <c r="AQ65" s="13"/>
      <c r="AR65" s="53">
        <v>29.149624066726343</v>
      </c>
      <c r="AS65" s="21"/>
    </row>
    <row r="66" spans="1:45" ht="15">
      <c r="A66" s="11" t="s">
        <v>365</v>
      </c>
      <c r="B66" s="13">
        <v>16571</v>
      </c>
      <c r="C66" s="13">
        <v>16633</v>
      </c>
      <c r="D66" s="13">
        <v>16607</v>
      </c>
      <c r="E66" s="13">
        <v>16730</v>
      </c>
      <c r="F66" s="13">
        <v>16709</v>
      </c>
      <c r="G66" s="13">
        <v>16714</v>
      </c>
      <c r="H66" s="13">
        <v>16800</v>
      </c>
      <c r="I66" s="13">
        <v>16774</v>
      </c>
      <c r="J66" s="10">
        <v>16932</v>
      </c>
      <c r="K66" s="13">
        <f t="shared" si="1"/>
        <v>-203</v>
      </c>
      <c r="L66" s="10">
        <f t="shared" si="2"/>
        <v>-158</v>
      </c>
      <c r="M66" s="21">
        <f t="shared" si="18"/>
        <v>-1.2102062716108264</v>
      </c>
      <c r="N66" s="45">
        <f t="shared" si="4"/>
        <v>-0.9419339453916776</v>
      </c>
      <c r="O66" s="13"/>
      <c r="P66" s="13">
        <v>443</v>
      </c>
      <c r="Q66" s="13"/>
      <c r="R66" s="13">
        <v>415</v>
      </c>
      <c r="S66" s="13"/>
      <c r="T66" s="13">
        <v>392</v>
      </c>
      <c r="U66" s="13"/>
      <c r="V66" s="13">
        <v>363</v>
      </c>
      <c r="W66" s="13"/>
      <c r="X66" s="13">
        <v>358.288</v>
      </c>
      <c r="Y66" s="13"/>
      <c r="Z66" s="13">
        <v>359.826</v>
      </c>
      <c r="AA66" s="13"/>
      <c r="AB66" s="10">
        <v>343.013</v>
      </c>
      <c r="AC66" s="13"/>
      <c r="AD66" s="13">
        <v>26633.80027655865</v>
      </c>
      <c r="AE66" s="13"/>
      <c r="AF66" s="13">
        <v>24989.4622749443</v>
      </c>
      <c r="AG66" s="13"/>
      <c r="AH66" s="13">
        <v>23430.962343096235</v>
      </c>
      <c r="AI66" s="13"/>
      <c r="AJ66" s="13">
        <v>21724.818959842003</v>
      </c>
      <c r="AK66" s="13"/>
      <c r="AL66" s="13">
        <v>21436.400622232857</v>
      </c>
      <c r="AM66" s="13"/>
      <c r="AN66" s="13">
        <v>21418.214285714286</v>
      </c>
      <c r="AO66" s="13"/>
      <c r="AP66" s="10">
        <v>20449.087874090856</v>
      </c>
      <c r="AQ66" s="13"/>
      <c r="AR66" s="53">
        <v>29.149624066726343</v>
      </c>
      <c r="AS66" s="21"/>
    </row>
    <row r="67" spans="1:45" ht="15">
      <c r="A67" s="11" t="s">
        <v>366</v>
      </c>
      <c r="B67" s="12">
        <f aca="true" t="shared" si="33" ref="B67:J67">SUM(B68)</f>
        <v>63275</v>
      </c>
      <c r="C67" s="12">
        <f t="shared" si="33"/>
        <v>63237</v>
      </c>
      <c r="D67" s="12">
        <f t="shared" si="33"/>
        <v>63282</v>
      </c>
      <c r="E67" s="12">
        <f t="shared" si="33"/>
        <v>62597</v>
      </c>
      <c r="F67" s="12">
        <f t="shared" si="33"/>
        <v>63338</v>
      </c>
      <c r="G67" s="12">
        <f t="shared" si="33"/>
        <v>63120</v>
      </c>
      <c r="H67" s="12">
        <f t="shared" si="33"/>
        <v>62847</v>
      </c>
      <c r="I67" s="12">
        <f t="shared" si="33"/>
        <v>62223</v>
      </c>
      <c r="J67" s="41">
        <f t="shared" si="33"/>
        <v>59549</v>
      </c>
      <c r="K67" s="13">
        <f t="shared" si="1"/>
        <v>1052</v>
      </c>
      <c r="L67" s="10">
        <f t="shared" si="2"/>
        <v>2674</v>
      </c>
      <c r="M67" s="21">
        <f t="shared" si="18"/>
        <v>1.6906931520498851</v>
      </c>
      <c r="N67" s="45">
        <f t="shared" si="4"/>
        <v>4.297446281921475</v>
      </c>
      <c r="O67" s="13"/>
      <c r="P67" s="12">
        <v>1393</v>
      </c>
      <c r="Q67" s="13"/>
      <c r="R67" s="12">
        <v>1352</v>
      </c>
      <c r="S67" s="13"/>
      <c r="T67" s="12">
        <v>1310</v>
      </c>
      <c r="U67" s="13"/>
      <c r="V67" s="12">
        <v>1294</v>
      </c>
      <c r="W67" s="13"/>
      <c r="X67" s="12">
        <v>1265.335</v>
      </c>
      <c r="Y67" s="13"/>
      <c r="Z67" s="12">
        <v>1229.143</v>
      </c>
      <c r="AA67" s="13"/>
      <c r="AB67" s="41">
        <v>1113.819</v>
      </c>
      <c r="AC67" s="12"/>
      <c r="AD67" s="13">
        <v>22028.242959027153</v>
      </c>
      <c r="AE67" s="12"/>
      <c r="AF67" s="13">
        <v>21364.68506052274</v>
      </c>
      <c r="AG67" s="13"/>
      <c r="AH67" s="13">
        <v>20927.52048820231</v>
      </c>
      <c r="AI67" s="13"/>
      <c r="AJ67" s="13">
        <v>20430.073573526162</v>
      </c>
      <c r="AK67" s="13"/>
      <c r="AL67" s="13">
        <v>20046.498732572876</v>
      </c>
      <c r="AM67" s="13"/>
      <c r="AN67" s="13">
        <v>19557.703629449297</v>
      </c>
      <c r="AO67" s="13"/>
      <c r="AP67" s="10">
        <v>17900.438744515694</v>
      </c>
      <c r="AQ67" s="13"/>
      <c r="AR67" s="53">
        <v>25.065203592325147</v>
      </c>
      <c r="AS67" s="21"/>
    </row>
    <row r="68" spans="1:45" ht="15">
      <c r="A68" s="11" t="s">
        <v>367</v>
      </c>
      <c r="B68" s="13">
        <v>63275</v>
      </c>
      <c r="C68" s="13">
        <v>63237</v>
      </c>
      <c r="D68" s="13">
        <v>63282</v>
      </c>
      <c r="E68" s="13">
        <v>62597</v>
      </c>
      <c r="F68" s="13">
        <v>63338</v>
      </c>
      <c r="G68" s="13">
        <v>63120</v>
      </c>
      <c r="H68" s="13">
        <v>62847</v>
      </c>
      <c r="I68" s="13">
        <v>62223</v>
      </c>
      <c r="J68" s="10">
        <v>59549</v>
      </c>
      <c r="K68" s="13">
        <f t="shared" si="1"/>
        <v>1052</v>
      </c>
      <c r="L68" s="10">
        <f t="shared" si="2"/>
        <v>2674</v>
      </c>
      <c r="M68" s="21">
        <f t="shared" si="18"/>
        <v>1.6906931520498851</v>
      </c>
      <c r="N68" s="45">
        <f t="shared" si="4"/>
        <v>4.297446281921475</v>
      </c>
      <c r="O68" s="13"/>
      <c r="P68" s="13">
        <v>1393</v>
      </c>
      <c r="Q68" s="13"/>
      <c r="R68" s="13">
        <v>1352</v>
      </c>
      <c r="S68" s="13"/>
      <c r="T68" s="13">
        <v>1310</v>
      </c>
      <c r="U68" s="13"/>
      <c r="V68" s="13">
        <v>1294</v>
      </c>
      <c r="W68" s="13"/>
      <c r="X68" s="13">
        <v>1265.335</v>
      </c>
      <c r="Y68" s="13"/>
      <c r="Z68" s="13">
        <v>1229.143</v>
      </c>
      <c r="AA68" s="13"/>
      <c r="AB68" s="10">
        <v>1113.819</v>
      </c>
      <c r="AC68" s="13"/>
      <c r="AD68" s="13">
        <v>22028.242959027153</v>
      </c>
      <c r="AE68" s="13"/>
      <c r="AF68" s="13">
        <v>21364.68506052274</v>
      </c>
      <c r="AG68" s="13"/>
      <c r="AH68" s="13">
        <v>20927.52048820231</v>
      </c>
      <c r="AI68" s="13"/>
      <c r="AJ68" s="13">
        <v>20430.073573526162</v>
      </c>
      <c r="AK68" s="13"/>
      <c r="AL68" s="13">
        <v>20046.498732572876</v>
      </c>
      <c r="AM68" s="13"/>
      <c r="AN68" s="13">
        <v>19557.703629449297</v>
      </c>
      <c r="AO68" s="13"/>
      <c r="AP68" s="10">
        <v>17900.438744515694</v>
      </c>
      <c r="AQ68" s="13"/>
      <c r="AR68" s="53">
        <v>25.065203592325147</v>
      </c>
      <c r="AS68" s="21"/>
    </row>
    <row r="69" spans="1:45" ht="15">
      <c r="A69" s="11" t="s">
        <v>368</v>
      </c>
      <c r="B69" s="12">
        <f aca="true" t="shared" si="34" ref="B69:J69">SUM(B70)</f>
        <v>52131</v>
      </c>
      <c r="C69" s="12">
        <f t="shared" si="34"/>
        <v>51628</v>
      </c>
      <c r="D69" s="12">
        <f t="shared" si="34"/>
        <v>51069</v>
      </c>
      <c r="E69" s="12">
        <f t="shared" si="34"/>
        <v>50484</v>
      </c>
      <c r="F69" s="12">
        <f t="shared" si="34"/>
        <v>50267</v>
      </c>
      <c r="G69" s="12">
        <f t="shared" si="34"/>
        <v>50047</v>
      </c>
      <c r="H69" s="12">
        <f t="shared" si="34"/>
        <v>49784</v>
      </c>
      <c r="I69" s="12">
        <f t="shared" si="34"/>
        <v>49010</v>
      </c>
      <c r="J69" s="41">
        <f t="shared" si="34"/>
        <v>42383</v>
      </c>
      <c r="K69" s="13">
        <f t="shared" si="1"/>
        <v>3121</v>
      </c>
      <c r="L69" s="10">
        <f t="shared" si="2"/>
        <v>6627</v>
      </c>
      <c r="M69" s="21">
        <f t="shared" si="18"/>
        <v>6.368088145276474</v>
      </c>
      <c r="N69" s="45">
        <f t="shared" si="4"/>
        <v>13.52173025913079</v>
      </c>
      <c r="O69" s="13"/>
      <c r="P69" s="12">
        <v>1320</v>
      </c>
      <c r="Q69" s="13"/>
      <c r="R69" s="12">
        <v>1248</v>
      </c>
      <c r="S69" s="13"/>
      <c r="T69" s="12">
        <v>1175</v>
      </c>
      <c r="U69" s="13"/>
      <c r="V69" s="12">
        <v>1131</v>
      </c>
      <c r="W69" s="13"/>
      <c r="X69" s="12">
        <v>1068.121</v>
      </c>
      <c r="Y69" s="13"/>
      <c r="Z69" s="12">
        <v>1046.632</v>
      </c>
      <c r="AA69" s="13"/>
      <c r="AB69" s="41">
        <v>1009.192</v>
      </c>
      <c r="AC69" s="12"/>
      <c r="AD69" s="13">
        <v>25567.52149996126</v>
      </c>
      <c r="AE69" s="12"/>
      <c r="AF69" s="13">
        <v>24437.525700522823</v>
      </c>
      <c r="AG69" s="13"/>
      <c r="AH69" s="13">
        <v>23274.700895333175</v>
      </c>
      <c r="AI69" s="13"/>
      <c r="AJ69" s="13">
        <v>22499.85079674538</v>
      </c>
      <c r="AK69" s="13"/>
      <c r="AL69" s="13">
        <v>21342.358183307693</v>
      </c>
      <c r="AM69" s="13"/>
      <c r="AN69" s="13">
        <v>21023.461353045157</v>
      </c>
      <c r="AO69" s="13"/>
      <c r="AP69" s="10">
        <v>20591.55274433789</v>
      </c>
      <c r="AQ69" s="13"/>
      <c r="AR69" s="53">
        <v>30.797707472909018</v>
      </c>
      <c r="AS69" s="21"/>
    </row>
    <row r="70" spans="1:45" ht="15">
      <c r="A70" s="11" t="s">
        <v>369</v>
      </c>
      <c r="B70" s="13">
        <v>52131</v>
      </c>
      <c r="C70" s="13">
        <v>51628</v>
      </c>
      <c r="D70" s="13">
        <v>51069</v>
      </c>
      <c r="E70" s="13">
        <v>50484</v>
      </c>
      <c r="F70" s="13">
        <v>50267</v>
      </c>
      <c r="G70" s="13">
        <v>50047</v>
      </c>
      <c r="H70" s="13">
        <v>49784</v>
      </c>
      <c r="I70" s="13">
        <v>49010</v>
      </c>
      <c r="J70" s="10">
        <v>42383</v>
      </c>
      <c r="K70" s="13">
        <f t="shared" si="1"/>
        <v>3121</v>
      </c>
      <c r="L70" s="10">
        <f t="shared" si="2"/>
        <v>6627</v>
      </c>
      <c r="M70" s="21">
        <f t="shared" si="18"/>
        <v>6.368088145276474</v>
      </c>
      <c r="N70" s="45">
        <f t="shared" si="4"/>
        <v>13.52173025913079</v>
      </c>
      <c r="O70" s="13"/>
      <c r="P70" s="13">
        <v>1320</v>
      </c>
      <c r="Q70" s="13"/>
      <c r="R70" s="13">
        <v>1248</v>
      </c>
      <c r="S70" s="13"/>
      <c r="T70" s="13">
        <v>1175</v>
      </c>
      <c r="U70" s="13"/>
      <c r="V70" s="13">
        <v>1131</v>
      </c>
      <c r="W70" s="13"/>
      <c r="X70" s="13">
        <v>1068.121</v>
      </c>
      <c r="Y70" s="13"/>
      <c r="Z70" s="13">
        <v>1046.632</v>
      </c>
      <c r="AA70" s="13"/>
      <c r="AB70" s="10">
        <v>1009.192</v>
      </c>
      <c r="AC70" s="13"/>
      <c r="AD70" s="13">
        <v>25567.52149996126</v>
      </c>
      <c r="AE70" s="13"/>
      <c r="AF70" s="13">
        <v>24437.525700522823</v>
      </c>
      <c r="AG70" s="13"/>
      <c r="AH70" s="13">
        <v>23274.700895333175</v>
      </c>
      <c r="AI70" s="13"/>
      <c r="AJ70" s="13">
        <v>22499.85079674538</v>
      </c>
      <c r="AK70" s="13"/>
      <c r="AL70" s="13">
        <v>21342.358183307693</v>
      </c>
      <c r="AM70" s="13"/>
      <c r="AN70" s="13">
        <v>21023.461353045157</v>
      </c>
      <c r="AO70" s="13"/>
      <c r="AP70" s="10">
        <v>20591.55274433789</v>
      </c>
      <c r="AQ70" s="13"/>
      <c r="AR70" s="53">
        <v>30.797707472909018</v>
      </c>
      <c r="AS70" s="21"/>
    </row>
    <row r="71" spans="1:45" ht="15">
      <c r="A71" s="11" t="s">
        <v>370</v>
      </c>
      <c r="B71" s="12">
        <f aca="true" t="shared" si="35" ref="B71:J71">SUM(B72)</f>
        <v>78897</v>
      </c>
      <c r="C71" s="12">
        <f t="shared" si="35"/>
        <v>78949</v>
      </c>
      <c r="D71" s="12">
        <f t="shared" si="35"/>
        <v>78597</v>
      </c>
      <c r="E71" s="12">
        <f t="shared" si="35"/>
        <v>78341</v>
      </c>
      <c r="F71" s="12">
        <f t="shared" si="35"/>
        <v>76790</v>
      </c>
      <c r="G71" s="12">
        <f t="shared" si="35"/>
        <v>75105</v>
      </c>
      <c r="H71" s="12">
        <f t="shared" si="35"/>
        <v>74058</v>
      </c>
      <c r="I71" s="12">
        <f t="shared" si="35"/>
        <v>73277</v>
      </c>
      <c r="J71" s="41">
        <f t="shared" si="35"/>
        <v>58543</v>
      </c>
      <c r="K71" s="13">
        <f aca="true" t="shared" si="36" ref="K71:K134">B71-I71</f>
        <v>5620</v>
      </c>
      <c r="L71" s="10">
        <f aca="true" t="shared" si="37" ref="L71:L134">I71-J71</f>
        <v>14734</v>
      </c>
      <c r="M71" s="21">
        <f t="shared" si="18"/>
        <v>7.669527955565866</v>
      </c>
      <c r="N71" s="45">
        <f aca="true" t="shared" si="38" ref="N71:N134">(I71-J71)/I71*100</f>
        <v>20.107264216602754</v>
      </c>
      <c r="O71" s="13"/>
      <c r="P71" s="12">
        <v>2105</v>
      </c>
      <c r="Q71" s="13"/>
      <c r="R71" s="12">
        <v>1972</v>
      </c>
      <c r="S71" s="13"/>
      <c r="T71" s="12">
        <v>1859</v>
      </c>
      <c r="U71" s="13"/>
      <c r="V71" s="12">
        <v>1811</v>
      </c>
      <c r="W71" s="13"/>
      <c r="X71" s="12">
        <v>1752.965</v>
      </c>
      <c r="Y71" s="13"/>
      <c r="Z71" s="12">
        <v>1747.142</v>
      </c>
      <c r="AA71" s="13"/>
      <c r="AB71" s="41">
        <v>1677.179</v>
      </c>
      <c r="AC71" s="12"/>
      <c r="AD71" s="13">
        <v>26662.782302499083</v>
      </c>
      <c r="AE71" s="12"/>
      <c r="AF71" s="13">
        <v>25090.016158377548</v>
      </c>
      <c r="AG71" s="13"/>
      <c r="AH71" s="13">
        <v>23729.592422869253</v>
      </c>
      <c r="AI71" s="13"/>
      <c r="AJ71" s="13">
        <v>23583.79997395494</v>
      </c>
      <c r="AK71" s="13"/>
      <c r="AL71" s="13">
        <v>23340.190400106516</v>
      </c>
      <c r="AM71" s="13"/>
      <c r="AN71" s="13">
        <v>23591.536363390856</v>
      </c>
      <c r="AO71" s="13"/>
      <c r="AP71" s="10">
        <v>22888.205030227768</v>
      </c>
      <c r="AQ71" s="13"/>
      <c r="AR71" s="53">
        <v>25.508368516419527</v>
      </c>
      <c r="AS71" s="21"/>
    </row>
    <row r="72" spans="1:45" ht="15">
      <c r="A72" s="11" t="s">
        <v>371</v>
      </c>
      <c r="B72" s="13">
        <v>78897</v>
      </c>
      <c r="C72" s="13">
        <v>78949</v>
      </c>
      <c r="D72" s="13">
        <v>78597</v>
      </c>
      <c r="E72" s="13">
        <v>78341</v>
      </c>
      <c r="F72" s="13">
        <v>76790</v>
      </c>
      <c r="G72" s="13">
        <v>75105</v>
      </c>
      <c r="H72" s="13">
        <v>74058</v>
      </c>
      <c r="I72" s="13">
        <v>73277</v>
      </c>
      <c r="J72" s="10">
        <v>58543</v>
      </c>
      <c r="K72" s="13">
        <f t="shared" si="36"/>
        <v>5620</v>
      </c>
      <c r="L72" s="10">
        <f t="shared" si="37"/>
        <v>14734</v>
      </c>
      <c r="M72" s="21">
        <f t="shared" si="18"/>
        <v>7.669527955565866</v>
      </c>
      <c r="N72" s="45">
        <f t="shared" si="38"/>
        <v>20.107264216602754</v>
      </c>
      <c r="O72" s="13"/>
      <c r="P72" s="13">
        <v>2105</v>
      </c>
      <c r="Q72" s="13"/>
      <c r="R72" s="13">
        <v>1972</v>
      </c>
      <c r="S72" s="13"/>
      <c r="T72" s="13">
        <v>1859</v>
      </c>
      <c r="U72" s="13"/>
      <c r="V72" s="13">
        <v>1811</v>
      </c>
      <c r="W72" s="13"/>
      <c r="X72" s="13">
        <v>1752.965</v>
      </c>
      <c r="Y72" s="13"/>
      <c r="Z72" s="13">
        <v>1747.142</v>
      </c>
      <c r="AA72" s="13"/>
      <c r="AB72" s="10">
        <v>1677.179</v>
      </c>
      <c r="AC72" s="13"/>
      <c r="AD72" s="13">
        <v>26662.782302499083</v>
      </c>
      <c r="AE72" s="13"/>
      <c r="AF72" s="13">
        <v>25090.016158377548</v>
      </c>
      <c r="AG72" s="13"/>
      <c r="AH72" s="13">
        <v>23729.592422869253</v>
      </c>
      <c r="AI72" s="13"/>
      <c r="AJ72" s="13">
        <v>23583.79997395494</v>
      </c>
      <c r="AK72" s="13"/>
      <c r="AL72" s="13">
        <v>23340.190400106516</v>
      </c>
      <c r="AM72" s="13"/>
      <c r="AN72" s="13">
        <v>23591.536363390856</v>
      </c>
      <c r="AO72" s="13"/>
      <c r="AP72" s="10">
        <v>22888.205030227768</v>
      </c>
      <c r="AQ72" s="13"/>
      <c r="AR72" s="53">
        <v>25.508368516419527</v>
      </c>
      <c r="AS72" s="21"/>
    </row>
    <row r="73" spans="1:45" ht="15">
      <c r="A73" s="11" t="s">
        <v>372</v>
      </c>
      <c r="B73" s="12">
        <f aca="true" t="shared" si="39" ref="B73:J73">SUM(B74)</f>
        <v>41796</v>
      </c>
      <c r="C73" s="12">
        <f t="shared" si="39"/>
        <v>41540</v>
      </c>
      <c r="D73" s="12">
        <f t="shared" si="39"/>
        <v>41420</v>
      </c>
      <c r="E73" s="12">
        <f t="shared" si="39"/>
        <v>41198</v>
      </c>
      <c r="F73" s="12">
        <f t="shared" si="39"/>
        <v>40937</v>
      </c>
      <c r="G73" s="12">
        <f t="shared" si="39"/>
        <v>40631</v>
      </c>
      <c r="H73" s="12">
        <f t="shared" si="39"/>
        <v>40466</v>
      </c>
      <c r="I73" s="12">
        <f t="shared" si="39"/>
        <v>40285</v>
      </c>
      <c r="J73" s="41">
        <f t="shared" si="39"/>
        <v>35324</v>
      </c>
      <c r="K73" s="13">
        <f t="shared" si="36"/>
        <v>1511</v>
      </c>
      <c r="L73" s="10">
        <f t="shared" si="37"/>
        <v>4961</v>
      </c>
      <c r="M73" s="21">
        <f t="shared" si="18"/>
        <v>3.7507757229738115</v>
      </c>
      <c r="N73" s="45">
        <f t="shared" si="38"/>
        <v>12.314757353853793</v>
      </c>
      <c r="O73" s="13"/>
      <c r="P73" s="12">
        <v>1208</v>
      </c>
      <c r="Q73" s="13"/>
      <c r="R73" s="12">
        <v>1164</v>
      </c>
      <c r="S73" s="13"/>
      <c r="T73" s="12">
        <v>1125</v>
      </c>
      <c r="U73" s="13"/>
      <c r="V73" s="12">
        <v>1079</v>
      </c>
      <c r="W73" s="13"/>
      <c r="X73" s="12">
        <v>1042.282</v>
      </c>
      <c r="Y73" s="13"/>
      <c r="Z73" s="12">
        <v>1043.382</v>
      </c>
      <c r="AA73" s="13"/>
      <c r="AB73" s="41">
        <v>1027.913</v>
      </c>
      <c r="AC73" s="12"/>
      <c r="AD73" s="13">
        <v>29080.404429465576</v>
      </c>
      <c r="AE73" s="12"/>
      <c r="AF73" s="13">
        <v>28102.366006760018</v>
      </c>
      <c r="AG73" s="13"/>
      <c r="AH73" s="13">
        <v>27307.150832564686</v>
      </c>
      <c r="AI73" s="13"/>
      <c r="AJ73" s="13">
        <v>26357.573832962844</v>
      </c>
      <c r="AK73" s="13"/>
      <c r="AL73" s="13">
        <v>25652.38364795353</v>
      </c>
      <c r="AM73" s="13"/>
      <c r="AN73" s="13">
        <v>25784.16448376415</v>
      </c>
      <c r="AO73" s="13"/>
      <c r="AP73" s="10">
        <v>25516.023333747053</v>
      </c>
      <c r="AQ73" s="13"/>
      <c r="AR73" s="53">
        <v>17.51967335757014</v>
      </c>
      <c r="AS73" s="21"/>
    </row>
    <row r="74" spans="1:45" ht="15">
      <c r="A74" s="11" t="s">
        <v>373</v>
      </c>
      <c r="B74" s="13">
        <v>41796</v>
      </c>
      <c r="C74" s="13">
        <v>41540</v>
      </c>
      <c r="D74" s="13">
        <v>41420</v>
      </c>
      <c r="E74" s="13">
        <v>41198</v>
      </c>
      <c r="F74" s="13">
        <v>40937</v>
      </c>
      <c r="G74" s="13">
        <v>40631</v>
      </c>
      <c r="H74" s="13">
        <v>40466</v>
      </c>
      <c r="I74" s="13">
        <v>40285</v>
      </c>
      <c r="J74" s="10">
        <v>35324</v>
      </c>
      <c r="K74" s="13">
        <f t="shared" si="36"/>
        <v>1511</v>
      </c>
      <c r="L74" s="10">
        <f t="shared" si="37"/>
        <v>4961</v>
      </c>
      <c r="M74" s="21">
        <f t="shared" si="18"/>
        <v>3.7507757229738115</v>
      </c>
      <c r="N74" s="45">
        <f t="shared" si="38"/>
        <v>12.314757353853793</v>
      </c>
      <c r="O74" s="13"/>
      <c r="P74" s="13">
        <v>1208</v>
      </c>
      <c r="Q74" s="13"/>
      <c r="R74" s="13">
        <v>1164</v>
      </c>
      <c r="S74" s="13"/>
      <c r="T74" s="13">
        <v>1125</v>
      </c>
      <c r="U74" s="13"/>
      <c r="V74" s="13">
        <v>1079</v>
      </c>
      <c r="W74" s="13"/>
      <c r="X74" s="13">
        <v>1042.282</v>
      </c>
      <c r="Y74" s="13"/>
      <c r="Z74" s="13">
        <v>1043.382</v>
      </c>
      <c r="AA74" s="13"/>
      <c r="AB74" s="10">
        <v>1027.913</v>
      </c>
      <c r="AC74" s="13"/>
      <c r="AD74" s="13">
        <v>29080.404429465576</v>
      </c>
      <c r="AE74" s="13"/>
      <c r="AF74" s="13">
        <v>28102.366006760018</v>
      </c>
      <c r="AG74" s="13"/>
      <c r="AH74" s="13">
        <v>27307.150832564686</v>
      </c>
      <c r="AI74" s="13"/>
      <c r="AJ74" s="13">
        <v>26357.573832962844</v>
      </c>
      <c r="AK74" s="13"/>
      <c r="AL74" s="13">
        <v>25652.38364795353</v>
      </c>
      <c r="AM74" s="13"/>
      <c r="AN74" s="13">
        <v>25784.16448376415</v>
      </c>
      <c r="AO74" s="13"/>
      <c r="AP74" s="10">
        <v>25516.023333747053</v>
      </c>
      <c r="AQ74" s="13"/>
      <c r="AR74" s="53">
        <v>17.51967335757014</v>
      </c>
      <c r="AS74" s="21"/>
    </row>
    <row r="75" spans="1:45" ht="15">
      <c r="A75" s="11" t="s">
        <v>374</v>
      </c>
      <c r="B75" s="12">
        <f aca="true" t="shared" si="40" ref="B75:J75">SUM(B76)</f>
        <v>80066</v>
      </c>
      <c r="C75" s="12">
        <f t="shared" si="40"/>
        <v>80352</v>
      </c>
      <c r="D75" s="12">
        <f t="shared" si="40"/>
        <v>80637</v>
      </c>
      <c r="E75" s="12">
        <f t="shared" si="40"/>
        <v>80928</v>
      </c>
      <c r="F75" s="12">
        <f t="shared" si="40"/>
        <v>81128</v>
      </c>
      <c r="G75" s="12">
        <f t="shared" si="40"/>
        <v>81270</v>
      </c>
      <c r="H75" s="12">
        <f t="shared" si="40"/>
        <v>81282</v>
      </c>
      <c r="I75" s="12">
        <f t="shared" si="40"/>
        <v>81963</v>
      </c>
      <c r="J75" s="41">
        <f t="shared" si="40"/>
        <v>82313</v>
      </c>
      <c r="K75" s="13">
        <f t="shared" si="36"/>
        <v>-1897</v>
      </c>
      <c r="L75" s="10">
        <f t="shared" si="37"/>
        <v>-350</v>
      </c>
      <c r="M75" s="21">
        <f t="shared" si="18"/>
        <v>-2.3144589631907078</v>
      </c>
      <c r="N75" s="45">
        <f t="shared" si="38"/>
        <v>-0.4270219489281749</v>
      </c>
      <c r="O75" s="13"/>
      <c r="P75" s="12">
        <v>2250</v>
      </c>
      <c r="Q75" s="13"/>
      <c r="R75" s="12">
        <v>2186</v>
      </c>
      <c r="S75" s="13"/>
      <c r="T75" s="12">
        <v>2178</v>
      </c>
      <c r="U75" s="13"/>
      <c r="V75" s="12">
        <v>2081</v>
      </c>
      <c r="W75" s="13"/>
      <c r="X75" s="12">
        <v>1978.993</v>
      </c>
      <c r="Y75" s="13"/>
      <c r="Z75" s="12">
        <v>1933.946</v>
      </c>
      <c r="AA75" s="13"/>
      <c r="AB75" s="41">
        <v>1859.847</v>
      </c>
      <c r="AC75" s="12"/>
      <c r="AD75" s="13">
        <v>28001.79211469534</v>
      </c>
      <c r="AE75" s="12"/>
      <c r="AF75" s="13">
        <v>27109.143445316666</v>
      </c>
      <c r="AG75" s="13"/>
      <c r="AH75" s="13">
        <v>26912.811387900358</v>
      </c>
      <c r="AI75" s="13"/>
      <c r="AJ75" s="13">
        <v>25650.823390198206</v>
      </c>
      <c r="AK75" s="13"/>
      <c r="AL75" s="13">
        <v>24350.842869447522</v>
      </c>
      <c r="AM75" s="13"/>
      <c r="AN75" s="13">
        <v>23793.041509805367</v>
      </c>
      <c r="AO75" s="13"/>
      <c r="AP75" s="10">
        <v>22691.299732806267</v>
      </c>
      <c r="AQ75" s="13"/>
      <c r="AR75" s="53">
        <v>20.977693326386525</v>
      </c>
      <c r="AS75" s="21"/>
    </row>
    <row r="76" spans="1:45" ht="15">
      <c r="A76" s="11" t="s">
        <v>375</v>
      </c>
      <c r="B76" s="13">
        <v>80066</v>
      </c>
      <c r="C76" s="13">
        <v>80352</v>
      </c>
      <c r="D76" s="13">
        <v>80637</v>
      </c>
      <c r="E76" s="13">
        <v>80928</v>
      </c>
      <c r="F76" s="13">
        <v>81128</v>
      </c>
      <c r="G76" s="13">
        <v>81270</v>
      </c>
      <c r="H76" s="13">
        <v>81282</v>
      </c>
      <c r="I76" s="13">
        <v>81963</v>
      </c>
      <c r="J76" s="10">
        <v>82313</v>
      </c>
      <c r="K76" s="13">
        <f t="shared" si="36"/>
        <v>-1897</v>
      </c>
      <c r="L76" s="10">
        <f t="shared" si="37"/>
        <v>-350</v>
      </c>
      <c r="M76" s="21">
        <f t="shared" si="18"/>
        <v>-2.3144589631907078</v>
      </c>
      <c r="N76" s="45">
        <f t="shared" si="38"/>
        <v>-0.4270219489281749</v>
      </c>
      <c r="O76" s="13"/>
      <c r="P76" s="13">
        <v>2250</v>
      </c>
      <c r="Q76" s="13"/>
      <c r="R76" s="13">
        <v>2186</v>
      </c>
      <c r="S76" s="13"/>
      <c r="T76" s="13">
        <v>2178</v>
      </c>
      <c r="U76" s="13"/>
      <c r="V76" s="13">
        <v>2081</v>
      </c>
      <c r="W76" s="13"/>
      <c r="X76" s="13">
        <v>1978.993</v>
      </c>
      <c r="Y76" s="13"/>
      <c r="Z76" s="13">
        <v>1933.946</v>
      </c>
      <c r="AA76" s="13"/>
      <c r="AB76" s="10">
        <v>1859.847</v>
      </c>
      <c r="AC76" s="13"/>
      <c r="AD76" s="13">
        <v>28001.79211469534</v>
      </c>
      <c r="AE76" s="13"/>
      <c r="AF76" s="13">
        <v>27109.143445316666</v>
      </c>
      <c r="AG76" s="13"/>
      <c r="AH76" s="13">
        <v>26912.811387900358</v>
      </c>
      <c r="AI76" s="13"/>
      <c r="AJ76" s="13">
        <v>25650.823390198206</v>
      </c>
      <c r="AK76" s="13"/>
      <c r="AL76" s="13">
        <v>24350.842869447522</v>
      </c>
      <c r="AM76" s="13"/>
      <c r="AN76" s="13">
        <v>23793.041509805367</v>
      </c>
      <c r="AO76" s="13"/>
      <c r="AP76" s="10">
        <v>22691.299732806267</v>
      </c>
      <c r="AQ76" s="13"/>
      <c r="AR76" s="53">
        <v>20.977693326386525</v>
      </c>
      <c r="AS76" s="21"/>
    </row>
    <row r="77" spans="1:45" ht="15">
      <c r="A77" s="11" t="s">
        <v>376</v>
      </c>
      <c r="B77" s="12">
        <f aca="true" t="shared" si="41" ref="B77:J77">SUM(B78)</f>
        <v>120839</v>
      </c>
      <c r="C77" s="12">
        <f t="shared" si="41"/>
        <v>120594</v>
      </c>
      <c r="D77" s="12">
        <f t="shared" si="41"/>
        <v>120244</v>
      </c>
      <c r="E77" s="12">
        <f t="shared" si="41"/>
        <v>119802</v>
      </c>
      <c r="F77" s="12">
        <f t="shared" si="41"/>
        <v>119201</v>
      </c>
      <c r="G77" s="12">
        <f t="shared" si="41"/>
        <v>118463</v>
      </c>
      <c r="H77" s="12">
        <f t="shared" si="41"/>
        <v>117980</v>
      </c>
      <c r="I77" s="12">
        <f t="shared" si="41"/>
        <v>117114</v>
      </c>
      <c r="J77" s="41">
        <f t="shared" si="41"/>
        <v>115904</v>
      </c>
      <c r="K77" s="13">
        <f t="shared" si="36"/>
        <v>3725</v>
      </c>
      <c r="L77" s="10">
        <f t="shared" si="37"/>
        <v>1210</v>
      </c>
      <c r="M77" s="21">
        <f t="shared" si="18"/>
        <v>3.1806615776081424</v>
      </c>
      <c r="N77" s="45">
        <f t="shared" si="38"/>
        <v>1.033181344672712</v>
      </c>
      <c r="O77" s="13"/>
      <c r="P77" s="12">
        <v>3660</v>
      </c>
      <c r="Q77" s="13"/>
      <c r="R77" s="12">
        <v>3515</v>
      </c>
      <c r="S77" s="13"/>
      <c r="T77" s="12">
        <v>3420</v>
      </c>
      <c r="U77" s="13"/>
      <c r="V77" s="12">
        <v>3346</v>
      </c>
      <c r="W77" s="13"/>
      <c r="X77" s="12">
        <v>3237.344</v>
      </c>
      <c r="Y77" s="13"/>
      <c r="Z77" s="12">
        <v>3098.815</v>
      </c>
      <c r="AA77" s="13"/>
      <c r="AB77" s="41">
        <v>2981.066</v>
      </c>
      <c r="AC77" s="12"/>
      <c r="AD77" s="13">
        <v>30349.76864520623</v>
      </c>
      <c r="AE77" s="12"/>
      <c r="AF77" s="13">
        <v>29232.227803466285</v>
      </c>
      <c r="AG77" s="13"/>
      <c r="AH77" s="13">
        <v>28547.102719487153</v>
      </c>
      <c r="AI77" s="13"/>
      <c r="AJ77" s="13">
        <v>28070.234310114847</v>
      </c>
      <c r="AK77" s="13"/>
      <c r="AL77" s="13">
        <v>27327.891409131964</v>
      </c>
      <c r="AM77" s="13"/>
      <c r="AN77" s="13">
        <v>26265.595863705712</v>
      </c>
      <c r="AO77" s="13"/>
      <c r="AP77" s="10">
        <v>25454.394863124817</v>
      </c>
      <c r="AQ77" s="13"/>
      <c r="AR77" s="53">
        <v>22.77487314940361</v>
      </c>
      <c r="AS77" s="21"/>
    </row>
    <row r="78" spans="1:45" ht="15">
      <c r="A78" s="11" t="s">
        <v>377</v>
      </c>
      <c r="B78" s="13">
        <v>120839</v>
      </c>
      <c r="C78" s="13">
        <v>120594</v>
      </c>
      <c r="D78" s="13">
        <v>120244</v>
      </c>
      <c r="E78" s="13">
        <v>119802</v>
      </c>
      <c r="F78" s="13">
        <v>119201</v>
      </c>
      <c r="G78" s="13">
        <v>118463</v>
      </c>
      <c r="H78" s="13">
        <v>117980</v>
      </c>
      <c r="I78" s="13">
        <v>117114</v>
      </c>
      <c r="J78" s="10">
        <v>115904</v>
      </c>
      <c r="K78" s="13">
        <f t="shared" si="36"/>
        <v>3725</v>
      </c>
      <c r="L78" s="10">
        <f t="shared" si="37"/>
        <v>1210</v>
      </c>
      <c r="M78" s="21">
        <f t="shared" si="18"/>
        <v>3.1806615776081424</v>
      </c>
      <c r="N78" s="45">
        <f t="shared" si="38"/>
        <v>1.033181344672712</v>
      </c>
      <c r="O78" s="13"/>
      <c r="P78" s="13">
        <v>3660</v>
      </c>
      <c r="Q78" s="13"/>
      <c r="R78" s="13">
        <v>3515</v>
      </c>
      <c r="S78" s="13"/>
      <c r="T78" s="13">
        <v>3420</v>
      </c>
      <c r="U78" s="13"/>
      <c r="V78" s="13">
        <v>3346</v>
      </c>
      <c r="W78" s="13"/>
      <c r="X78" s="13">
        <v>3237.344</v>
      </c>
      <c r="Y78" s="13"/>
      <c r="Z78" s="13">
        <v>3098.815</v>
      </c>
      <c r="AA78" s="13"/>
      <c r="AB78" s="10">
        <v>2981.066</v>
      </c>
      <c r="AC78" s="13"/>
      <c r="AD78" s="13">
        <v>30349.76864520623</v>
      </c>
      <c r="AE78" s="13"/>
      <c r="AF78" s="13">
        <v>29232.227803466285</v>
      </c>
      <c r="AG78" s="13"/>
      <c r="AH78" s="13">
        <v>28547.102719487153</v>
      </c>
      <c r="AI78" s="13"/>
      <c r="AJ78" s="13">
        <v>28070.234310114847</v>
      </c>
      <c r="AK78" s="13"/>
      <c r="AL78" s="13">
        <v>27327.891409131964</v>
      </c>
      <c r="AM78" s="13"/>
      <c r="AN78" s="13">
        <v>26265.595863705712</v>
      </c>
      <c r="AO78" s="13"/>
      <c r="AP78" s="10">
        <v>25454.394863124817</v>
      </c>
      <c r="AQ78" s="13"/>
      <c r="AR78" s="53">
        <v>22.77487314940361</v>
      </c>
      <c r="AS78" s="21"/>
    </row>
    <row r="79" spans="1:45" ht="15">
      <c r="A79" s="11" t="s">
        <v>378</v>
      </c>
      <c r="B79" s="12">
        <f aca="true" t="shared" si="42" ref="B79:J79">SUM(B80)</f>
        <v>38040</v>
      </c>
      <c r="C79" s="12">
        <f t="shared" si="42"/>
        <v>38141</v>
      </c>
      <c r="D79" s="12">
        <f t="shared" si="42"/>
        <v>38222</v>
      </c>
      <c r="E79" s="12">
        <f t="shared" si="42"/>
        <v>38560</v>
      </c>
      <c r="F79" s="12">
        <f t="shared" si="42"/>
        <v>38480</v>
      </c>
      <c r="G79" s="12">
        <f t="shared" si="42"/>
        <v>38522</v>
      </c>
      <c r="H79" s="12">
        <f t="shared" si="42"/>
        <v>38691</v>
      </c>
      <c r="I79" s="12">
        <f t="shared" si="42"/>
        <v>38603</v>
      </c>
      <c r="J79" s="41">
        <f t="shared" si="42"/>
        <v>37385</v>
      </c>
      <c r="K79" s="13">
        <f t="shared" si="36"/>
        <v>-563</v>
      </c>
      <c r="L79" s="10">
        <f t="shared" si="37"/>
        <v>1218</v>
      </c>
      <c r="M79" s="21">
        <f t="shared" si="18"/>
        <v>-1.4584358728596223</v>
      </c>
      <c r="N79" s="45">
        <f t="shared" si="38"/>
        <v>3.1551951920835166</v>
      </c>
      <c r="O79" s="13"/>
      <c r="P79" s="12">
        <v>1217</v>
      </c>
      <c r="Q79" s="13"/>
      <c r="R79" s="12">
        <v>1158</v>
      </c>
      <c r="S79" s="13"/>
      <c r="T79" s="12">
        <v>1147</v>
      </c>
      <c r="U79" s="13"/>
      <c r="V79" s="12">
        <v>1095</v>
      </c>
      <c r="W79" s="13"/>
      <c r="X79" s="12">
        <v>1065.472</v>
      </c>
      <c r="Y79" s="13"/>
      <c r="Z79" s="12">
        <v>1002.136</v>
      </c>
      <c r="AA79" s="13"/>
      <c r="AB79" s="41">
        <v>979.09</v>
      </c>
      <c r="AC79" s="12"/>
      <c r="AD79" s="13">
        <v>31907.920610366797</v>
      </c>
      <c r="AE79" s="12"/>
      <c r="AF79" s="13">
        <v>30296.68777144053</v>
      </c>
      <c r="AG79" s="13"/>
      <c r="AH79" s="13">
        <v>29745.85062240664</v>
      </c>
      <c r="AI79" s="13"/>
      <c r="AJ79" s="13">
        <v>28456.340956340955</v>
      </c>
      <c r="AK79" s="13"/>
      <c r="AL79" s="13">
        <v>27658.792378381186</v>
      </c>
      <c r="AM79" s="13"/>
      <c r="AN79" s="13">
        <v>25901.01057093381</v>
      </c>
      <c r="AO79" s="13"/>
      <c r="AP79" s="10">
        <v>25363.05468486905</v>
      </c>
      <c r="AQ79" s="13"/>
      <c r="AR79" s="53">
        <v>24.29909405672614</v>
      </c>
      <c r="AS79" s="21"/>
    </row>
    <row r="80" spans="1:45" ht="15">
      <c r="A80" s="11" t="s">
        <v>379</v>
      </c>
      <c r="B80" s="13">
        <v>38040</v>
      </c>
      <c r="C80" s="13">
        <v>38141</v>
      </c>
      <c r="D80" s="13">
        <v>38222</v>
      </c>
      <c r="E80" s="13">
        <v>38560</v>
      </c>
      <c r="F80" s="13">
        <v>38480</v>
      </c>
      <c r="G80" s="13">
        <v>38522</v>
      </c>
      <c r="H80" s="13">
        <v>38691</v>
      </c>
      <c r="I80" s="13">
        <v>38603</v>
      </c>
      <c r="J80" s="10">
        <v>37385</v>
      </c>
      <c r="K80" s="13">
        <f t="shared" si="36"/>
        <v>-563</v>
      </c>
      <c r="L80" s="10">
        <f t="shared" si="37"/>
        <v>1218</v>
      </c>
      <c r="M80" s="21">
        <f t="shared" si="18"/>
        <v>-1.4584358728596223</v>
      </c>
      <c r="N80" s="45">
        <f t="shared" si="38"/>
        <v>3.1551951920835166</v>
      </c>
      <c r="O80" s="13"/>
      <c r="P80" s="13">
        <v>1217</v>
      </c>
      <c r="Q80" s="13"/>
      <c r="R80" s="13">
        <v>1158</v>
      </c>
      <c r="S80" s="13"/>
      <c r="T80" s="13">
        <v>1147</v>
      </c>
      <c r="U80" s="13"/>
      <c r="V80" s="13">
        <v>1095</v>
      </c>
      <c r="W80" s="13"/>
      <c r="X80" s="13">
        <v>1065.472</v>
      </c>
      <c r="Y80" s="13"/>
      <c r="Z80" s="13">
        <v>1002.136</v>
      </c>
      <c r="AA80" s="13"/>
      <c r="AB80" s="10">
        <v>979.09</v>
      </c>
      <c r="AC80" s="13"/>
      <c r="AD80" s="13">
        <v>31907.920610366797</v>
      </c>
      <c r="AE80" s="13"/>
      <c r="AF80" s="13">
        <v>30296.68777144053</v>
      </c>
      <c r="AG80" s="13"/>
      <c r="AH80" s="13">
        <v>29745.85062240664</v>
      </c>
      <c r="AI80" s="13"/>
      <c r="AJ80" s="13">
        <v>28456.340956340955</v>
      </c>
      <c r="AK80" s="13"/>
      <c r="AL80" s="13">
        <v>27658.792378381186</v>
      </c>
      <c r="AM80" s="13"/>
      <c r="AN80" s="13">
        <v>25901.01057093381</v>
      </c>
      <c r="AO80" s="13"/>
      <c r="AP80" s="10">
        <v>25363.05468486905</v>
      </c>
      <c r="AQ80" s="13"/>
      <c r="AR80" s="53">
        <v>24.29909405672614</v>
      </c>
      <c r="AS80" s="21"/>
    </row>
    <row r="81" spans="1:45" ht="15">
      <c r="A81" s="11" t="s">
        <v>380</v>
      </c>
      <c r="B81" s="12">
        <f aca="true" t="shared" si="43" ref="B81:J81">SUM(B82)</f>
        <v>28544</v>
      </c>
      <c r="C81" s="12">
        <f t="shared" si="43"/>
        <v>28356</v>
      </c>
      <c r="D81" s="12">
        <f t="shared" si="43"/>
        <v>27978</v>
      </c>
      <c r="E81" s="12">
        <f t="shared" si="43"/>
        <v>28135</v>
      </c>
      <c r="F81" s="12">
        <f t="shared" si="43"/>
        <v>28066</v>
      </c>
      <c r="G81" s="12">
        <f t="shared" si="43"/>
        <v>28078</v>
      </c>
      <c r="H81" s="12">
        <f t="shared" si="43"/>
        <v>27981</v>
      </c>
      <c r="I81" s="12">
        <f t="shared" si="43"/>
        <v>28240</v>
      </c>
      <c r="J81" s="41">
        <f t="shared" si="43"/>
        <v>25517</v>
      </c>
      <c r="K81" s="13">
        <f t="shared" si="36"/>
        <v>304</v>
      </c>
      <c r="L81" s="10">
        <f t="shared" si="37"/>
        <v>2723</v>
      </c>
      <c r="M81" s="21">
        <f t="shared" si="18"/>
        <v>1.076487252124646</v>
      </c>
      <c r="N81" s="45">
        <f t="shared" si="38"/>
        <v>9.642351274787535</v>
      </c>
      <c r="O81" s="13"/>
      <c r="P81" s="12">
        <v>650</v>
      </c>
      <c r="Q81" s="13"/>
      <c r="R81" s="12">
        <v>636</v>
      </c>
      <c r="S81" s="13"/>
      <c r="T81" s="12">
        <v>595</v>
      </c>
      <c r="U81" s="13"/>
      <c r="V81" s="12">
        <v>589</v>
      </c>
      <c r="W81" s="13"/>
      <c r="X81" s="12">
        <v>579.123</v>
      </c>
      <c r="Y81" s="13"/>
      <c r="Z81" s="12">
        <v>577.246</v>
      </c>
      <c r="AA81" s="13"/>
      <c r="AB81" s="41">
        <v>562.899</v>
      </c>
      <c r="AC81" s="12"/>
      <c r="AD81" s="13">
        <v>22922.838200028214</v>
      </c>
      <c r="AE81" s="12"/>
      <c r="AF81" s="13">
        <v>22732.146686682394</v>
      </c>
      <c r="AG81" s="13"/>
      <c r="AH81" s="13">
        <v>21148.036253776434</v>
      </c>
      <c r="AI81" s="13"/>
      <c r="AJ81" s="13">
        <v>20986.24670419725</v>
      </c>
      <c r="AK81" s="13"/>
      <c r="AL81" s="13">
        <v>20625.507514780256</v>
      </c>
      <c r="AM81" s="13"/>
      <c r="AN81" s="13">
        <v>20629.927450770167</v>
      </c>
      <c r="AO81" s="13"/>
      <c r="AP81" s="10">
        <v>19932.68413597734</v>
      </c>
      <c r="AQ81" s="13"/>
      <c r="AR81" s="53">
        <v>15.473646249149493</v>
      </c>
      <c r="AS81" s="21"/>
    </row>
    <row r="82" spans="1:45" ht="15">
      <c r="A82" s="11" t="s">
        <v>381</v>
      </c>
      <c r="B82" s="13">
        <v>28544</v>
      </c>
      <c r="C82" s="13">
        <v>28356</v>
      </c>
      <c r="D82" s="13">
        <v>27978</v>
      </c>
      <c r="E82" s="13">
        <v>28135</v>
      </c>
      <c r="F82" s="13">
        <v>28066</v>
      </c>
      <c r="G82" s="13">
        <v>28078</v>
      </c>
      <c r="H82" s="13">
        <v>27981</v>
      </c>
      <c r="I82" s="13">
        <v>28240</v>
      </c>
      <c r="J82" s="10">
        <v>25517</v>
      </c>
      <c r="K82" s="13">
        <f t="shared" si="36"/>
        <v>304</v>
      </c>
      <c r="L82" s="10">
        <f t="shared" si="37"/>
        <v>2723</v>
      </c>
      <c r="M82" s="21">
        <f t="shared" si="18"/>
        <v>1.076487252124646</v>
      </c>
      <c r="N82" s="45">
        <f t="shared" si="38"/>
        <v>9.642351274787535</v>
      </c>
      <c r="O82" s="13"/>
      <c r="P82" s="13">
        <v>650</v>
      </c>
      <c r="Q82" s="13"/>
      <c r="R82" s="13">
        <v>636</v>
      </c>
      <c r="S82" s="13"/>
      <c r="T82" s="13">
        <v>595</v>
      </c>
      <c r="U82" s="13"/>
      <c r="V82" s="13">
        <v>589</v>
      </c>
      <c r="W82" s="13"/>
      <c r="X82" s="13">
        <v>579.123</v>
      </c>
      <c r="Y82" s="13"/>
      <c r="Z82" s="13">
        <v>577.246</v>
      </c>
      <c r="AA82" s="13"/>
      <c r="AB82" s="10">
        <v>562.899</v>
      </c>
      <c r="AC82" s="13"/>
      <c r="AD82" s="13">
        <v>22922.838200028214</v>
      </c>
      <c r="AE82" s="13"/>
      <c r="AF82" s="13">
        <v>22732.146686682394</v>
      </c>
      <c r="AG82" s="13"/>
      <c r="AH82" s="13">
        <v>21148.036253776434</v>
      </c>
      <c r="AI82" s="13"/>
      <c r="AJ82" s="13">
        <v>20986.24670419725</v>
      </c>
      <c r="AK82" s="13"/>
      <c r="AL82" s="13">
        <v>20625.507514780256</v>
      </c>
      <c r="AM82" s="13"/>
      <c r="AN82" s="13">
        <v>20629.927450770167</v>
      </c>
      <c r="AO82" s="13"/>
      <c r="AP82" s="10">
        <v>19932.68413597734</v>
      </c>
      <c r="AQ82" s="13"/>
      <c r="AR82" s="53">
        <v>15.473646249149493</v>
      </c>
      <c r="AS82" s="21"/>
    </row>
    <row r="83" spans="1:45" ht="15">
      <c r="A83" s="11" t="s">
        <v>382</v>
      </c>
      <c r="B83" s="12">
        <f aca="true" t="shared" si="44" ref="B83:J83">SUM(B84)</f>
        <v>58477</v>
      </c>
      <c r="C83" s="12">
        <f t="shared" si="44"/>
        <v>57953</v>
      </c>
      <c r="D83" s="12">
        <f t="shared" si="44"/>
        <v>57457</v>
      </c>
      <c r="E83" s="12">
        <f t="shared" si="44"/>
        <v>56935</v>
      </c>
      <c r="F83" s="12">
        <f t="shared" si="44"/>
        <v>56288</v>
      </c>
      <c r="G83" s="12">
        <f t="shared" si="44"/>
        <v>55815</v>
      </c>
      <c r="H83" s="12">
        <f t="shared" si="44"/>
        <v>55414</v>
      </c>
      <c r="I83" s="12">
        <f t="shared" si="44"/>
        <v>55225</v>
      </c>
      <c r="J83" s="41">
        <f t="shared" si="44"/>
        <v>46975</v>
      </c>
      <c r="K83" s="13">
        <f t="shared" si="36"/>
        <v>3252</v>
      </c>
      <c r="L83" s="10">
        <f t="shared" si="37"/>
        <v>8250</v>
      </c>
      <c r="M83" s="21">
        <f t="shared" si="18"/>
        <v>5.888637392485287</v>
      </c>
      <c r="N83" s="45">
        <f t="shared" si="38"/>
        <v>14.938886373924854</v>
      </c>
      <c r="O83" s="13"/>
      <c r="P83" s="12">
        <v>1912</v>
      </c>
      <c r="Q83" s="13"/>
      <c r="R83" s="12">
        <v>1824</v>
      </c>
      <c r="S83" s="13"/>
      <c r="T83" s="12">
        <v>1739</v>
      </c>
      <c r="U83" s="13"/>
      <c r="V83" s="12">
        <v>1654</v>
      </c>
      <c r="W83" s="13"/>
      <c r="X83" s="12">
        <v>1581.423</v>
      </c>
      <c r="Y83" s="13"/>
      <c r="Z83" s="12">
        <v>1524.784</v>
      </c>
      <c r="AA83" s="13"/>
      <c r="AB83" s="41">
        <v>1458.266</v>
      </c>
      <c r="AC83" s="12"/>
      <c r="AD83" s="13">
        <v>32992.252342415406</v>
      </c>
      <c r="AE83" s="12"/>
      <c r="AF83" s="13">
        <v>31745.479227944375</v>
      </c>
      <c r="AG83" s="13"/>
      <c r="AH83" s="13">
        <v>30543.60235356108</v>
      </c>
      <c r="AI83" s="13"/>
      <c r="AJ83" s="13">
        <v>29384.593519044913</v>
      </c>
      <c r="AK83" s="13"/>
      <c r="AL83" s="13">
        <v>28333.297500671863</v>
      </c>
      <c r="AM83" s="13"/>
      <c r="AN83" s="13">
        <v>27516.223337062835</v>
      </c>
      <c r="AO83" s="13"/>
      <c r="AP83" s="10">
        <v>26405.903123585333</v>
      </c>
      <c r="AQ83" s="13"/>
      <c r="AR83" s="53">
        <v>31.114625178122502</v>
      </c>
      <c r="AS83" s="21"/>
    </row>
    <row r="84" spans="1:45" ht="15">
      <c r="A84" s="11" t="s">
        <v>383</v>
      </c>
      <c r="B84" s="13">
        <v>58477</v>
      </c>
      <c r="C84" s="13">
        <v>57953</v>
      </c>
      <c r="D84" s="13">
        <v>57457</v>
      </c>
      <c r="E84" s="13">
        <v>56935</v>
      </c>
      <c r="F84" s="13">
        <v>56288</v>
      </c>
      <c r="G84" s="13">
        <v>55815</v>
      </c>
      <c r="H84" s="13">
        <v>55414</v>
      </c>
      <c r="I84" s="13">
        <v>55225</v>
      </c>
      <c r="J84" s="10">
        <v>46975</v>
      </c>
      <c r="K84" s="13">
        <f t="shared" si="36"/>
        <v>3252</v>
      </c>
      <c r="L84" s="10">
        <f t="shared" si="37"/>
        <v>8250</v>
      </c>
      <c r="M84" s="21">
        <f t="shared" si="18"/>
        <v>5.888637392485287</v>
      </c>
      <c r="N84" s="45">
        <f t="shared" si="38"/>
        <v>14.938886373924854</v>
      </c>
      <c r="O84" s="13"/>
      <c r="P84" s="13">
        <v>1912</v>
      </c>
      <c r="Q84" s="13"/>
      <c r="R84" s="13">
        <v>1824</v>
      </c>
      <c r="S84" s="13"/>
      <c r="T84" s="13">
        <v>1739</v>
      </c>
      <c r="U84" s="13"/>
      <c r="V84" s="13">
        <v>1654</v>
      </c>
      <c r="W84" s="13"/>
      <c r="X84" s="13">
        <v>1581.423</v>
      </c>
      <c r="Y84" s="13"/>
      <c r="Z84" s="13">
        <v>1524.784</v>
      </c>
      <c r="AA84" s="13"/>
      <c r="AB84" s="10">
        <v>1458.266</v>
      </c>
      <c r="AC84" s="13"/>
      <c r="AD84" s="13">
        <v>32992.252342415406</v>
      </c>
      <c r="AE84" s="13"/>
      <c r="AF84" s="13">
        <v>31745.479227944375</v>
      </c>
      <c r="AG84" s="13"/>
      <c r="AH84" s="13">
        <v>30543.60235356108</v>
      </c>
      <c r="AI84" s="13"/>
      <c r="AJ84" s="13">
        <v>29384.593519044913</v>
      </c>
      <c r="AK84" s="13"/>
      <c r="AL84" s="13">
        <v>28333.297500671863</v>
      </c>
      <c r="AM84" s="13"/>
      <c r="AN84" s="13">
        <v>27516.223337062835</v>
      </c>
      <c r="AO84" s="13"/>
      <c r="AP84" s="10">
        <v>26405.903123585333</v>
      </c>
      <c r="AQ84" s="13"/>
      <c r="AR84" s="53">
        <v>31.114625178122502</v>
      </c>
      <c r="AS84" s="21"/>
    </row>
    <row r="85" spans="1:45" ht="15">
      <c r="A85" s="11" t="s">
        <v>384</v>
      </c>
      <c r="B85" s="12">
        <f aca="true" t="shared" si="45" ref="B85:J85">SUM(B86)</f>
        <v>58926</v>
      </c>
      <c r="C85" s="12">
        <f t="shared" si="45"/>
        <v>59037</v>
      </c>
      <c r="D85" s="12">
        <f t="shared" si="45"/>
        <v>59023</v>
      </c>
      <c r="E85" s="12">
        <f t="shared" si="45"/>
        <v>58804</v>
      </c>
      <c r="F85" s="12">
        <f t="shared" si="45"/>
        <v>58744</v>
      </c>
      <c r="G85" s="12">
        <f t="shared" si="45"/>
        <v>58762</v>
      </c>
      <c r="H85" s="12">
        <f t="shared" si="45"/>
        <v>58455</v>
      </c>
      <c r="I85" s="12">
        <f t="shared" si="45"/>
        <v>58039</v>
      </c>
      <c r="J85" s="41">
        <f t="shared" si="45"/>
        <v>54928</v>
      </c>
      <c r="K85" s="13">
        <f t="shared" si="36"/>
        <v>887</v>
      </c>
      <c r="L85" s="10">
        <f t="shared" si="37"/>
        <v>3111</v>
      </c>
      <c r="M85" s="21">
        <f t="shared" si="18"/>
        <v>1.5282827064560036</v>
      </c>
      <c r="N85" s="45">
        <f t="shared" si="38"/>
        <v>5.360188838539603</v>
      </c>
      <c r="O85" s="13"/>
      <c r="P85" s="12">
        <v>2148</v>
      </c>
      <c r="Q85" s="13"/>
      <c r="R85" s="12">
        <v>2030</v>
      </c>
      <c r="S85" s="13"/>
      <c r="T85" s="12">
        <v>1950</v>
      </c>
      <c r="U85" s="13"/>
      <c r="V85" s="12">
        <v>1829</v>
      </c>
      <c r="W85" s="13"/>
      <c r="X85" s="12">
        <v>1772.782</v>
      </c>
      <c r="Y85" s="13"/>
      <c r="Z85" s="12">
        <v>1755.629</v>
      </c>
      <c r="AA85" s="13"/>
      <c r="AB85" s="41">
        <v>1648.971</v>
      </c>
      <c r="AC85" s="12"/>
      <c r="AD85" s="13">
        <v>36383.96259972559</v>
      </c>
      <c r="AE85" s="12"/>
      <c r="AF85" s="13">
        <v>34393.37207529268</v>
      </c>
      <c r="AG85" s="13"/>
      <c r="AH85" s="13">
        <v>33161.00945513911</v>
      </c>
      <c r="AI85" s="13"/>
      <c r="AJ85" s="13">
        <v>31135.094647964048</v>
      </c>
      <c r="AK85" s="13"/>
      <c r="AL85" s="13">
        <v>30168.850617746164</v>
      </c>
      <c r="AM85" s="13"/>
      <c r="AN85" s="13">
        <v>30033.85510221538</v>
      </c>
      <c r="AO85" s="13"/>
      <c r="AP85" s="10">
        <v>28411.430245179967</v>
      </c>
      <c r="AQ85" s="13"/>
      <c r="AR85" s="53">
        <v>30.26305495972943</v>
      </c>
      <c r="AS85" s="21"/>
    </row>
    <row r="86" spans="1:45" ht="15">
      <c r="A86" s="11" t="s">
        <v>385</v>
      </c>
      <c r="B86" s="13">
        <v>58926</v>
      </c>
      <c r="C86" s="13">
        <v>59037</v>
      </c>
      <c r="D86" s="13">
        <v>59023</v>
      </c>
      <c r="E86" s="13">
        <v>58804</v>
      </c>
      <c r="F86" s="13">
        <v>58744</v>
      </c>
      <c r="G86" s="13">
        <v>58762</v>
      </c>
      <c r="H86" s="13">
        <v>58455</v>
      </c>
      <c r="I86" s="13">
        <v>58039</v>
      </c>
      <c r="J86" s="10">
        <v>54928</v>
      </c>
      <c r="K86" s="13">
        <f t="shared" si="36"/>
        <v>887</v>
      </c>
      <c r="L86" s="10">
        <f t="shared" si="37"/>
        <v>3111</v>
      </c>
      <c r="M86" s="21">
        <f t="shared" si="18"/>
        <v>1.5282827064560036</v>
      </c>
      <c r="N86" s="45">
        <f t="shared" si="38"/>
        <v>5.360188838539603</v>
      </c>
      <c r="O86" s="13"/>
      <c r="P86" s="13">
        <v>2148</v>
      </c>
      <c r="Q86" s="13"/>
      <c r="R86" s="13">
        <v>2030</v>
      </c>
      <c r="S86" s="13"/>
      <c r="T86" s="13">
        <v>1950</v>
      </c>
      <c r="U86" s="13"/>
      <c r="V86" s="13">
        <v>1829</v>
      </c>
      <c r="W86" s="13"/>
      <c r="X86" s="13">
        <v>1772.782</v>
      </c>
      <c r="Y86" s="13"/>
      <c r="Z86" s="13">
        <v>1755.629</v>
      </c>
      <c r="AA86" s="13"/>
      <c r="AB86" s="10">
        <v>1648.971</v>
      </c>
      <c r="AC86" s="13"/>
      <c r="AD86" s="13">
        <v>36383.96259972559</v>
      </c>
      <c r="AE86" s="13"/>
      <c r="AF86" s="13">
        <v>34393.37207529268</v>
      </c>
      <c r="AG86" s="13"/>
      <c r="AH86" s="13">
        <v>33161.00945513911</v>
      </c>
      <c r="AI86" s="13"/>
      <c r="AJ86" s="13">
        <v>31135.094647964048</v>
      </c>
      <c r="AK86" s="13"/>
      <c r="AL86" s="13">
        <v>30168.850617746164</v>
      </c>
      <c r="AM86" s="13"/>
      <c r="AN86" s="13">
        <v>30033.85510221538</v>
      </c>
      <c r="AO86" s="13"/>
      <c r="AP86" s="10">
        <v>28411.430245179967</v>
      </c>
      <c r="AQ86" s="13"/>
      <c r="AR86" s="53">
        <v>30.26305495972943</v>
      </c>
      <c r="AS86" s="21"/>
    </row>
    <row r="87" spans="1:45" ht="15">
      <c r="A87" s="11" t="s">
        <v>386</v>
      </c>
      <c r="B87" s="12">
        <f aca="true" t="shared" si="46" ref="B87:J87">SUM(B88)</f>
        <v>49888</v>
      </c>
      <c r="C87" s="12">
        <f t="shared" si="46"/>
        <v>48971</v>
      </c>
      <c r="D87" s="12">
        <f t="shared" si="46"/>
        <v>48660</v>
      </c>
      <c r="E87" s="12">
        <f t="shared" si="46"/>
        <v>48843</v>
      </c>
      <c r="F87" s="12">
        <f t="shared" si="46"/>
        <v>48884</v>
      </c>
      <c r="G87" s="12">
        <f t="shared" si="46"/>
        <v>48979</v>
      </c>
      <c r="H87" s="12">
        <f t="shared" si="46"/>
        <v>48875</v>
      </c>
      <c r="I87" s="12">
        <f t="shared" si="46"/>
        <v>48996</v>
      </c>
      <c r="J87" s="41">
        <f t="shared" si="46"/>
        <v>48066</v>
      </c>
      <c r="K87" s="13">
        <f t="shared" si="36"/>
        <v>892</v>
      </c>
      <c r="L87" s="10">
        <f t="shared" si="37"/>
        <v>930</v>
      </c>
      <c r="M87" s="21">
        <f t="shared" si="18"/>
        <v>1.820556780145318</v>
      </c>
      <c r="N87" s="45">
        <f t="shared" si="38"/>
        <v>1.8981141317658583</v>
      </c>
      <c r="O87" s="13"/>
      <c r="P87" s="12">
        <v>1766</v>
      </c>
      <c r="Q87" s="13"/>
      <c r="R87" s="12">
        <v>1614</v>
      </c>
      <c r="S87" s="13"/>
      <c r="T87" s="12">
        <v>1574</v>
      </c>
      <c r="U87" s="13"/>
      <c r="V87" s="12">
        <v>1437</v>
      </c>
      <c r="W87" s="13"/>
      <c r="X87" s="12">
        <v>1396.413</v>
      </c>
      <c r="Y87" s="13"/>
      <c r="Z87" s="12">
        <v>1399.331</v>
      </c>
      <c r="AA87" s="13"/>
      <c r="AB87" s="41">
        <v>1371.129</v>
      </c>
      <c r="AC87" s="12"/>
      <c r="AD87" s="13">
        <v>36062.159237099506</v>
      </c>
      <c r="AE87" s="12"/>
      <c r="AF87" s="13">
        <v>33168.92725030826</v>
      </c>
      <c r="AG87" s="13"/>
      <c r="AH87" s="13">
        <v>32225.702761910612</v>
      </c>
      <c r="AI87" s="13"/>
      <c r="AJ87" s="13">
        <v>29396.12143032485</v>
      </c>
      <c r="AK87" s="13"/>
      <c r="AL87" s="13">
        <v>28510.443251189285</v>
      </c>
      <c r="AM87" s="13"/>
      <c r="AN87" s="13">
        <v>28630.813299232737</v>
      </c>
      <c r="AO87" s="13"/>
      <c r="AP87" s="10">
        <v>27984.508939505267</v>
      </c>
      <c r="AQ87" s="13"/>
      <c r="AR87" s="53">
        <v>28.798967857874796</v>
      </c>
      <c r="AS87" s="21"/>
    </row>
    <row r="88" spans="1:45" ht="15">
      <c r="A88" s="11" t="s">
        <v>387</v>
      </c>
      <c r="B88" s="13">
        <v>49888</v>
      </c>
      <c r="C88" s="13">
        <v>48971</v>
      </c>
      <c r="D88" s="13">
        <v>48660</v>
      </c>
      <c r="E88" s="13">
        <v>48843</v>
      </c>
      <c r="F88" s="13">
        <v>48884</v>
      </c>
      <c r="G88" s="13">
        <v>48979</v>
      </c>
      <c r="H88" s="13">
        <v>48875</v>
      </c>
      <c r="I88" s="13">
        <v>48996</v>
      </c>
      <c r="J88" s="10">
        <v>48066</v>
      </c>
      <c r="K88" s="13">
        <f t="shared" si="36"/>
        <v>892</v>
      </c>
      <c r="L88" s="10">
        <f t="shared" si="37"/>
        <v>930</v>
      </c>
      <c r="M88" s="21">
        <f t="shared" si="18"/>
        <v>1.820556780145318</v>
      </c>
      <c r="N88" s="45">
        <f t="shared" si="38"/>
        <v>1.8981141317658583</v>
      </c>
      <c r="O88" s="13"/>
      <c r="P88" s="13">
        <v>1766</v>
      </c>
      <c r="Q88" s="13"/>
      <c r="R88" s="13">
        <v>1614</v>
      </c>
      <c r="S88" s="13"/>
      <c r="T88" s="13">
        <v>1574</v>
      </c>
      <c r="U88" s="13"/>
      <c r="V88" s="13">
        <v>1437</v>
      </c>
      <c r="W88" s="13"/>
      <c r="X88" s="13">
        <v>1396.413</v>
      </c>
      <c r="Y88" s="13"/>
      <c r="Z88" s="13">
        <v>1399.331</v>
      </c>
      <c r="AA88" s="13"/>
      <c r="AB88" s="10">
        <v>1371.129</v>
      </c>
      <c r="AC88" s="13"/>
      <c r="AD88" s="13">
        <v>36062.159237099506</v>
      </c>
      <c r="AE88" s="13"/>
      <c r="AF88" s="13">
        <v>33168.92725030826</v>
      </c>
      <c r="AG88" s="13"/>
      <c r="AH88" s="13">
        <v>32225.702761910612</v>
      </c>
      <c r="AI88" s="13"/>
      <c r="AJ88" s="13">
        <v>29396.12143032485</v>
      </c>
      <c r="AK88" s="13"/>
      <c r="AL88" s="13">
        <v>28510.443251189285</v>
      </c>
      <c r="AM88" s="13"/>
      <c r="AN88" s="13">
        <v>28630.813299232737</v>
      </c>
      <c r="AO88" s="13"/>
      <c r="AP88" s="10">
        <v>27984.508939505267</v>
      </c>
      <c r="AQ88" s="13"/>
      <c r="AR88" s="53">
        <v>28.798967857874796</v>
      </c>
      <c r="AS88" s="21"/>
    </row>
    <row r="89" spans="1:45" ht="15">
      <c r="A89" s="11" t="s">
        <v>388</v>
      </c>
      <c r="B89" s="12">
        <f aca="true" t="shared" si="47" ref="B89:J89">SUM(B90)</f>
        <v>28783</v>
      </c>
      <c r="C89" s="12">
        <f t="shared" si="47"/>
        <v>29274</v>
      </c>
      <c r="D89" s="12">
        <f t="shared" si="47"/>
        <v>29440</v>
      </c>
      <c r="E89" s="12">
        <f t="shared" si="47"/>
        <v>29962</v>
      </c>
      <c r="F89" s="12">
        <f t="shared" si="47"/>
        <v>30272</v>
      </c>
      <c r="G89" s="12">
        <f t="shared" si="47"/>
        <v>30368</v>
      </c>
      <c r="H89" s="12">
        <f t="shared" si="47"/>
        <v>30631</v>
      </c>
      <c r="I89" s="12">
        <f t="shared" si="47"/>
        <v>31021</v>
      </c>
      <c r="J89" s="41">
        <f t="shared" si="47"/>
        <v>31938</v>
      </c>
      <c r="K89" s="13">
        <f t="shared" si="36"/>
        <v>-2238</v>
      </c>
      <c r="L89" s="10">
        <f t="shared" si="37"/>
        <v>-917</v>
      </c>
      <c r="M89" s="21">
        <f t="shared" si="18"/>
        <v>-7.214467618709906</v>
      </c>
      <c r="N89" s="45">
        <f t="shared" si="38"/>
        <v>-2.9560620225008867</v>
      </c>
      <c r="O89" s="13"/>
      <c r="P89" s="12">
        <v>666</v>
      </c>
      <c r="Q89" s="13"/>
      <c r="R89" s="12">
        <v>652</v>
      </c>
      <c r="S89" s="13"/>
      <c r="T89" s="12">
        <v>626</v>
      </c>
      <c r="U89" s="13"/>
      <c r="V89" s="12">
        <v>636</v>
      </c>
      <c r="W89" s="13"/>
      <c r="X89" s="12">
        <v>583.852</v>
      </c>
      <c r="Y89" s="13"/>
      <c r="Z89" s="12">
        <v>581.173</v>
      </c>
      <c r="AA89" s="13"/>
      <c r="AB89" s="41">
        <v>564.311</v>
      </c>
      <c r="AC89" s="12"/>
      <c r="AD89" s="13">
        <v>22750.563640090182</v>
      </c>
      <c r="AE89" s="12"/>
      <c r="AF89" s="13">
        <v>22146.739130434784</v>
      </c>
      <c r="AG89" s="13"/>
      <c r="AH89" s="13">
        <v>20893.13129964622</v>
      </c>
      <c r="AI89" s="13"/>
      <c r="AJ89" s="13">
        <v>21009.513742071882</v>
      </c>
      <c r="AK89" s="13"/>
      <c r="AL89" s="13">
        <v>19225.895679662804</v>
      </c>
      <c r="AM89" s="13"/>
      <c r="AN89" s="13">
        <v>18973.360321243184</v>
      </c>
      <c r="AO89" s="13"/>
      <c r="AP89" s="10">
        <v>18191.25753521808</v>
      </c>
      <c r="AQ89" s="13"/>
      <c r="AR89" s="53">
        <v>18.020027963303917</v>
      </c>
      <c r="AS89" s="21"/>
    </row>
    <row r="90" spans="1:45" ht="15">
      <c r="A90" s="11" t="s">
        <v>389</v>
      </c>
      <c r="B90" s="13">
        <v>28783</v>
      </c>
      <c r="C90" s="13">
        <v>29274</v>
      </c>
      <c r="D90" s="13">
        <v>29440</v>
      </c>
      <c r="E90" s="13">
        <v>29962</v>
      </c>
      <c r="F90" s="13">
        <v>30272</v>
      </c>
      <c r="G90" s="13">
        <v>30368</v>
      </c>
      <c r="H90" s="13">
        <v>30631</v>
      </c>
      <c r="I90" s="13">
        <v>31021</v>
      </c>
      <c r="J90" s="10">
        <v>31938</v>
      </c>
      <c r="K90" s="13">
        <f t="shared" si="36"/>
        <v>-2238</v>
      </c>
      <c r="L90" s="10">
        <f t="shared" si="37"/>
        <v>-917</v>
      </c>
      <c r="M90" s="21">
        <f t="shared" si="18"/>
        <v>-7.214467618709906</v>
      </c>
      <c r="N90" s="45">
        <f t="shared" si="38"/>
        <v>-2.9560620225008867</v>
      </c>
      <c r="O90" s="13"/>
      <c r="P90" s="13">
        <v>666</v>
      </c>
      <c r="Q90" s="13"/>
      <c r="R90" s="13">
        <v>652</v>
      </c>
      <c r="S90" s="13"/>
      <c r="T90" s="13">
        <v>626</v>
      </c>
      <c r="U90" s="13"/>
      <c r="V90" s="13">
        <v>636</v>
      </c>
      <c r="W90" s="13"/>
      <c r="X90" s="13">
        <v>583.852</v>
      </c>
      <c r="Y90" s="13"/>
      <c r="Z90" s="13">
        <v>581.173</v>
      </c>
      <c r="AA90" s="13"/>
      <c r="AB90" s="10">
        <v>564.311</v>
      </c>
      <c r="AC90" s="13"/>
      <c r="AD90" s="13">
        <v>22750.563640090182</v>
      </c>
      <c r="AE90" s="13"/>
      <c r="AF90" s="13">
        <v>22146.739130434784</v>
      </c>
      <c r="AG90" s="13"/>
      <c r="AH90" s="13">
        <v>20893.13129964622</v>
      </c>
      <c r="AI90" s="13"/>
      <c r="AJ90" s="13">
        <v>21009.513742071882</v>
      </c>
      <c r="AK90" s="13"/>
      <c r="AL90" s="13">
        <v>19225.895679662804</v>
      </c>
      <c r="AM90" s="13"/>
      <c r="AN90" s="13">
        <v>18973.360321243184</v>
      </c>
      <c r="AO90" s="13"/>
      <c r="AP90" s="10">
        <v>18191.25753521808</v>
      </c>
      <c r="AQ90" s="13"/>
      <c r="AR90" s="53">
        <v>18.020027963303917</v>
      </c>
      <c r="AS90" s="21"/>
    </row>
    <row r="91" spans="1:45" ht="15">
      <c r="A91" s="11" t="s">
        <v>390</v>
      </c>
      <c r="B91" s="12">
        <f aca="true" t="shared" si="48" ref="B91:J91">SUM(B92)</f>
        <v>58122</v>
      </c>
      <c r="C91" s="12">
        <f t="shared" si="48"/>
        <v>58418</v>
      </c>
      <c r="D91" s="12">
        <f t="shared" si="48"/>
        <v>58795</v>
      </c>
      <c r="E91" s="12">
        <f t="shared" si="48"/>
        <v>59169</v>
      </c>
      <c r="F91" s="12">
        <f t="shared" si="48"/>
        <v>59559</v>
      </c>
      <c r="G91" s="12">
        <f t="shared" si="48"/>
        <v>59684</v>
      </c>
      <c r="H91" s="12">
        <f t="shared" si="48"/>
        <v>59905</v>
      </c>
      <c r="I91" s="12">
        <f t="shared" si="48"/>
        <v>60370</v>
      </c>
      <c r="J91" s="41">
        <f t="shared" si="48"/>
        <v>60060</v>
      </c>
      <c r="K91" s="13">
        <f t="shared" si="36"/>
        <v>-2248</v>
      </c>
      <c r="L91" s="10">
        <f t="shared" si="37"/>
        <v>310</v>
      </c>
      <c r="M91" s="21">
        <f t="shared" si="18"/>
        <v>-3.723703826403843</v>
      </c>
      <c r="N91" s="45">
        <f t="shared" si="38"/>
        <v>0.513500082822594</v>
      </c>
      <c r="O91" s="13"/>
      <c r="P91" s="12">
        <v>1698</v>
      </c>
      <c r="Q91" s="13"/>
      <c r="R91" s="12">
        <v>1636</v>
      </c>
      <c r="S91" s="13"/>
      <c r="T91" s="12">
        <v>1588</v>
      </c>
      <c r="U91" s="13"/>
      <c r="V91" s="12">
        <v>1547</v>
      </c>
      <c r="W91" s="13"/>
      <c r="X91" s="12">
        <v>1486.9</v>
      </c>
      <c r="Y91" s="13"/>
      <c r="Z91" s="12">
        <v>1469.776</v>
      </c>
      <c r="AA91" s="13"/>
      <c r="AB91" s="41">
        <v>1435.479</v>
      </c>
      <c r="AC91" s="12"/>
      <c r="AD91" s="13">
        <v>29066.383648875348</v>
      </c>
      <c r="AE91" s="12"/>
      <c r="AF91" s="13">
        <v>27825.495365252147</v>
      </c>
      <c r="AG91" s="13"/>
      <c r="AH91" s="13">
        <v>26838.37820480319</v>
      </c>
      <c r="AI91" s="13"/>
      <c r="AJ91" s="13">
        <v>25974.24402693128</v>
      </c>
      <c r="AK91" s="13"/>
      <c r="AL91" s="13">
        <v>24912.87447222036</v>
      </c>
      <c r="AM91" s="13"/>
      <c r="AN91" s="13">
        <v>24535.113930389783</v>
      </c>
      <c r="AO91" s="13"/>
      <c r="AP91" s="10">
        <v>23778.018883551435</v>
      </c>
      <c r="AQ91" s="13"/>
      <c r="AR91" s="53">
        <v>18.28804183133295</v>
      </c>
      <c r="AS91" s="21"/>
    </row>
    <row r="92" spans="1:45" ht="15">
      <c r="A92" s="11" t="s">
        <v>391</v>
      </c>
      <c r="B92" s="13">
        <v>58122</v>
      </c>
      <c r="C92" s="13">
        <v>58418</v>
      </c>
      <c r="D92" s="13">
        <v>58795</v>
      </c>
      <c r="E92" s="13">
        <v>59169</v>
      </c>
      <c r="F92" s="13">
        <v>59559</v>
      </c>
      <c r="G92" s="13">
        <v>59684</v>
      </c>
      <c r="H92" s="13">
        <v>59905</v>
      </c>
      <c r="I92" s="13">
        <v>60370</v>
      </c>
      <c r="J92" s="10">
        <v>60060</v>
      </c>
      <c r="K92" s="13">
        <f t="shared" si="36"/>
        <v>-2248</v>
      </c>
      <c r="L92" s="10">
        <f t="shared" si="37"/>
        <v>310</v>
      </c>
      <c r="M92" s="21">
        <f t="shared" si="18"/>
        <v>-3.723703826403843</v>
      </c>
      <c r="N92" s="45">
        <f t="shared" si="38"/>
        <v>0.513500082822594</v>
      </c>
      <c r="O92" s="13"/>
      <c r="P92" s="13">
        <v>1698</v>
      </c>
      <c r="Q92" s="13"/>
      <c r="R92" s="13">
        <v>1636</v>
      </c>
      <c r="S92" s="13"/>
      <c r="T92" s="13">
        <v>1588</v>
      </c>
      <c r="U92" s="13"/>
      <c r="V92" s="13">
        <v>1547</v>
      </c>
      <c r="W92" s="13"/>
      <c r="X92" s="13">
        <v>1486.9</v>
      </c>
      <c r="Y92" s="13"/>
      <c r="Z92" s="13">
        <v>1469.776</v>
      </c>
      <c r="AA92" s="13"/>
      <c r="AB92" s="10">
        <v>1435.479</v>
      </c>
      <c r="AC92" s="13"/>
      <c r="AD92" s="13">
        <v>29066.383648875348</v>
      </c>
      <c r="AE92" s="13"/>
      <c r="AF92" s="13">
        <v>27825.495365252147</v>
      </c>
      <c r="AG92" s="13"/>
      <c r="AH92" s="13">
        <v>26838.37820480319</v>
      </c>
      <c r="AI92" s="13"/>
      <c r="AJ92" s="13">
        <v>25974.24402693128</v>
      </c>
      <c r="AK92" s="13"/>
      <c r="AL92" s="13">
        <v>24912.87447222036</v>
      </c>
      <c r="AM92" s="13"/>
      <c r="AN92" s="13">
        <v>24535.113930389783</v>
      </c>
      <c r="AO92" s="13"/>
      <c r="AP92" s="10">
        <v>23778.018883551435</v>
      </c>
      <c r="AQ92" s="13"/>
      <c r="AR92" s="53">
        <v>18.28804183133295</v>
      </c>
      <c r="AS92" s="21"/>
    </row>
    <row r="93" spans="1:45" ht="15">
      <c r="A93" s="11" t="s">
        <v>392</v>
      </c>
      <c r="B93" s="12">
        <f aca="true" t="shared" si="49" ref="B93:J93">SUM(B94)</f>
        <v>34566</v>
      </c>
      <c r="C93" s="12">
        <f t="shared" si="49"/>
        <v>34450</v>
      </c>
      <c r="D93" s="12">
        <f t="shared" si="49"/>
        <v>34300</v>
      </c>
      <c r="E93" s="12">
        <f t="shared" si="49"/>
        <v>34289</v>
      </c>
      <c r="F93" s="12">
        <f t="shared" si="49"/>
        <v>34129</v>
      </c>
      <c r="G93" s="12">
        <f t="shared" si="49"/>
        <v>34148</v>
      </c>
      <c r="H93" s="12">
        <f t="shared" si="49"/>
        <v>34166</v>
      </c>
      <c r="I93" s="12">
        <f t="shared" si="49"/>
        <v>34233</v>
      </c>
      <c r="J93" s="41">
        <f t="shared" si="49"/>
        <v>31192</v>
      </c>
      <c r="K93" s="13">
        <f t="shared" si="36"/>
        <v>333</v>
      </c>
      <c r="L93" s="10">
        <f t="shared" si="37"/>
        <v>3041</v>
      </c>
      <c r="M93" s="21">
        <f t="shared" si="18"/>
        <v>0.972745596354395</v>
      </c>
      <c r="N93" s="45">
        <f t="shared" si="38"/>
        <v>8.883241316858003</v>
      </c>
      <c r="O93" s="13"/>
      <c r="P93" s="12">
        <v>954</v>
      </c>
      <c r="Q93" s="13"/>
      <c r="R93" s="12">
        <v>898</v>
      </c>
      <c r="S93" s="13"/>
      <c r="T93" s="12">
        <v>838</v>
      </c>
      <c r="U93" s="13"/>
      <c r="V93" s="12">
        <v>766</v>
      </c>
      <c r="W93" s="13"/>
      <c r="X93" s="12">
        <v>733.385</v>
      </c>
      <c r="Y93" s="13"/>
      <c r="Z93" s="12">
        <v>742.579</v>
      </c>
      <c r="AA93" s="13"/>
      <c r="AB93" s="41">
        <v>699.877</v>
      </c>
      <c r="AC93" s="12"/>
      <c r="AD93" s="13">
        <v>27692.30769230769</v>
      </c>
      <c r="AE93" s="12"/>
      <c r="AF93" s="13">
        <v>26180.75801749271</v>
      </c>
      <c r="AG93" s="13"/>
      <c r="AH93" s="13">
        <v>24439.324564729213</v>
      </c>
      <c r="AI93" s="13"/>
      <c r="AJ93" s="13">
        <v>22444.255618389052</v>
      </c>
      <c r="AK93" s="13"/>
      <c r="AL93" s="13">
        <v>21476.66041935106</v>
      </c>
      <c r="AM93" s="13"/>
      <c r="AN93" s="13">
        <v>21734.443598899492</v>
      </c>
      <c r="AO93" s="13"/>
      <c r="AP93" s="10">
        <v>20444.512604796542</v>
      </c>
      <c r="AQ93" s="13"/>
      <c r="AR93" s="53">
        <v>36.309665841283554</v>
      </c>
      <c r="AS93" s="21"/>
    </row>
    <row r="94" spans="1:45" ht="15">
      <c r="A94" s="11" t="s">
        <v>393</v>
      </c>
      <c r="B94" s="13">
        <v>34566</v>
      </c>
      <c r="C94" s="13">
        <v>34450</v>
      </c>
      <c r="D94" s="13">
        <v>34300</v>
      </c>
      <c r="E94" s="13">
        <v>34289</v>
      </c>
      <c r="F94" s="13">
        <v>34129</v>
      </c>
      <c r="G94" s="13">
        <v>34148</v>
      </c>
      <c r="H94" s="13">
        <v>34166</v>
      </c>
      <c r="I94" s="13">
        <v>34233</v>
      </c>
      <c r="J94" s="10">
        <v>31192</v>
      </c>
      <c r="K94" s="13">
        <f t="shared" si="36"/>
        <v>333</v>
      </c>
      <c r="L94" s="10">
        <f t="shared" si="37"/>
        <v>3041</v>
      </c>
      <c r="M94" s="21">
        <f t="shared" si="18"/>
        <v>0.972745596354395</v>
      </c>
      <c r="N94" s="45">
        <f t="shared" si="38"/>
        <v>8.883241316858003</v>
      </c>
      <c r="O94" s="13"/>
      <c r="P94" s="13">
        <v>954</v>
      </c>
      <c r="Q94" s="13"/>
      <c r="R94" s="13">
        <v>898</v>
      </c>
      <c r="S94" s="13"/>
      <c r="T94" s="13">
        <v>838</v>
      </c>
      <c r="U94" s="13"/>
      <c r="V94" s="13">
        <v>766</v>
      </c>
      <c r="W94" s="13"/>
      <c r="X94" s="13">
        <v>733.385</v>
      </c>
      <c r="Y94" s="13"/>
      <c r="Z94" s="13">
        <v>742.579</v>
      </c>
      <c r="AA94" s="13"/>
      <c r="AB94" s="10">
        <v>699.877</v>
      </c>
      <c r="AC94" s="13"/>
      <c r="AD94" s="13">
        <v>27692.30769230769</v>
      </c>
      <c r="AE94" s="13"/>
      <c r="AF94" s="13">
        <v>26180.75801749271</v>
      </c>
      <c r="AG94" s="13"/>
      <c r="AH94" s="13">
        <v>24439.324564729213</v>
      </c>
      <c r="AI94" s="13"/>
      <c r="AJ94" s="13">
        <v>22444.255618389052</v>
      </c>
      <c r="AK94" s="13"/>
      <c r="AL94" s="13">
        <v>21476.66041935106</v>
      </c>
      <c r="AM94" s="13"/>
      <c r="AN94" s="13">
        <v>21734.443598899492</v>
      </c>
      <c r="AO94" s="13"/>
      <c r="AP94" s="10">
        <v>20444.512604796542</v>
      </c>
      <c r="AQ94" s="13"/>
      <c r="AR94" s="53">
        <v>36.309665841283554</v>
      </c>
      <c r="AS94" s="21"/>
    </row>
    <row r="95" spans="1:45" ht="15">
      <c r="A95" s="11" t="s">
        <v>394</v>
      </c>
      <c r="B95" s="12">
        <f aca="true" t="shared" si="50" ref="B95:J95">SUM(B96)</f>
        <v>37024</v>
      </c>
      <c r="C95" s="12">
        <f t="shared" si="50"/>
        <v>37122</v>
      </c>
      <c r="D95" s="12">
        <f t="shared" si="50"/>
        <v>37383</v>
      </c>
      <c r="E95" s="12">
        <f t="shared" si="50"/>
        <v>37613</v>
      </c>
      <c r="F95" s="12">
        <f t="shared" si="50"/>
        <v>37854</v>
      </c>
      <c r="G95" s="12">
        <f t="shared" si="50"/>
        <v>37813</v>
      </c>
      <c r="H95" s="12">
        <f t="shared" si="50"/>
        <v>37915</v>
      </c>
      <c r="I95" s="12">
        <f t="shared" si="50"/>
        <v>37957</v>
      </c>
      <c r="J95" s="41">
        <f t="shared" si="50"/>
        <v>36928</v>
      </c>
      <c r="K95" s="13">
        <f t="shared" si="36"/>
        <v>-933</v>
      </c>
      <c r="L95" s="10">
        <f t="shared" si="37"/>
        <v>1029</v>
      </c>
      <c r="M95" s="21">
        <f t="shared" si="18"/>
        <v>-2.4580446294491134</v>
      </c>
      <c r="N95" s="45">
        <f t="shared" si="38"/>
        <v>2.710962404826514</v>
      </c>
      <c r="O95" s="13"/>
      <c r="P95" s="12">
        <v>927</v>
      </c>
      <c r="Q95" s="13"/>
      <c r="R95" s="12">
        <v>875</v>
      </c>
      <c r="S95" s="13"/>
      <c r="T95" s="12">
        <v>830</v>
      </c>
      <c r="U95" s="13"/>
      <c r="V95" s="12">
        <v>804</v>
      </c>
      <c r="W95" s="13"/>
      <c r="X95" s="12">
        <v>789.442</v>
      </c>
      <c r="Y95" s="13"/>
      <c r="Z95" s="12">
        <v>811.219</v>
      </c>
      <c r="AA95" s="13"/>
      <c r="AB95" s="41">
        <v>779.947</v>
      </c>
      <c r="AC95" s="12"/>
      <c r="AD95" s="13">
        <v>24971.7148860514</v>
      </c>
      <c r="AE95" s="12"/>
      <c r="AF95" s="13">
        <v>23406.361180215605</v>
      </c>
      <c r="AG95" s="13"/>
      <c r="AH95" s="13">
        <v>22066.83859303964</v>
      </c>
      <c r="AI95" s="13"/>
      <c r="AJ95" s="13">
        <v>21239.499128229512</v>
      </c>
      <c r="AK95" s="13"/>
      <c r="AL95" s="13">
        <v>20877.528892179937</v>
      </c>
      <c r="AM95" s="13"/>
      <c r="AN95" s="13">
        <v>21395.727284715813</v>
      </c>
      <c r="AO95" s="13"/>
      <c r="AP95" s="10">
        <v>20548.172932528912</v>
      </c>
      <c r="AQ95" s="13"/>
      <c r="AR95" s="53">
        <v>18.854229838694167</v>
      </c>
      <c r="AS95" s="21"/>
    </row>
    <row r="96" spans="1:45" ht="15">
      <c r="A96" s="11" t="s">
        <v>395</v>
      </c>
      <c r="B96" s="13">
        <v>37024</v>
      </c>
      <c r="C96" s="13">
        <v>37122</v>
      </c>
      <c r="D96" s="13">
        <v>37383</v>
      </c>
      <c r="E96" s="13">
        <v>37613</v>
      </c>
      <c r="F96" s="13">
        <v>37854</v>
      </c>
      <c r="G96" s="13">
        <v>37813</v>
      </c>
      <c r="H96" s="13">
        <v>37915</v>
      </c>
      <c r="I96" s="13">
        <v>37957</v>
      </c>
      <c r="J96" s="10">
        <v>36928</v>
      </c>
      <c r="K96" s="13">
        <f t="shared" si="36"/>
        <v>-933</v>
      </c>
      <c r="L96" s="10">
        <f t="shared" si="37"/>
        <v>1029</v>
      </c>
      <c r="M96" s="21">
        <f t="shared" si="18"/>
        <v>-2.4580446294491134</v>
      </c>
      <c r="N96" s="45">
        <f t="shared" si="38"/>
        <v>2.710962404826514</v>
      </c>
      <c r="O96" s="13"/>
      <c r="P96" s="13">
        <v>927</v>
      </c>
      <c r="Q96" s="13"/>
      <c r="R96" s="13">
        <v>875</v>
      </c>
      <c r="S96" s="13"/>
      <c r="T96" s="13">
        <v>830</v>
      </c>
      <c r="U96" s="13"/>
      <c r="V96" s="13">
        <v>804</v>
      </c>
      <c r="W96" s="13"/>
      <c r="X96" s="13">
        <v>789.442</v>
      </c>
      <c r="Y96" s="13"/>
      <c r="Z96" s="13">
        <v>811.219</v>
      </c>
      <c r="AA96" s="13"/>
      <c r="AB96" s="10">
        <v>779.947</v>
      </c>
      <c r="AC96" s="13"/>
      <c r="AD96" s="13">
        <v>24971.7148860514</v>
      </c>
      <c r="AE96" s="13"/>
      <c r="AF96" s="13">
        <v>23406.361180215605</v>
      </c>
      <c r="AG96" s="13"/>
      <c r="AH96" s="13">
        <v>22066.83859303964</v>
      </c>
      <c r="AI96" s="13"/>
      <c r="AJ96" s="13">
        <v>21239.499128229512</v>
      </c>
      <c r="AK96" s="13"/>
      <c r="AL96" s="13">
        <v>20877.528892179937</v>
      </c>
      <c r="AM96" s="13"/>
      <c r="AN96" s="13">
        <v>21395.727284715813</v>
      </c>
      <c r="AO96" s="13"/>
      <c r="AP96" s="10">
        <v>20548.172932528912</v>
      </c>
      <c r="AQ96" s="13"/>
      <c r="AR96" s="53">
        <v>18.854229838694167</v>
      </c>
      <c r="AS96" s="21"/>
    </row>
    <row r="97" spans="1:45" ht="15">
      <c r="A97" s="11" t="s">
        <v>396</v>
      </c>
      <c r="B97" s="12">
        <f aca="true" t="shared" si="51" ref="B97:J97">SUM(B98)</f>
        <v>23219</v>
      </c>
      <c r="C97" s="12">
        <f t="shared" si="51"/>
        <v>23158</v>
      </c>
      <c r="D97" s="12">
        <f t="shared" si="51"/>
        <v>23061</v>
      </c>
      <c r="E97" s="12">
        <f t="shared" si="51"/>
        <v>23216</v>
      </c>
      <c r="F97" s="12">
        <f t="shared" si="51"/>
        <v>23180</v>
      </c>
      <c r="G97" s="12">
        <f t="shared" si="51"/>
        <v>23126</v>
      </c>
      <c r="H97" s="12">
        <f t="shared" si="51"/>
        <v>23096</v>
      </c>
      <c r="I97" s="12">
        <f t="shared" si="51"/>
        <v>22993</v>
      </c>
      <c r="J97" s="41">
        <f t="shared" si="51"/>
        <v>22794</v>
      </c>
      <c r="K97" s="13">
        <f t="shared" si="36"/>
        <v>226</v>
      </c>
      <c r="L97" s="10">
        <f t="shared" si="37"/>
        <v>199</v>
      </c>
      <c r="M97" s="21">
        <f t="shared" si="18"/>
        <v>0.9829078415169834</v>
      </c>
      <c r="N97" s="45">
        <f t="shared" si="38"/>
        <v>0.8654807985038924</v>
      </c>
      <c r="O97" s="13"/>
      <c r="P97" s="12">
        <v>713</v>
      </c>
      <c r="Q97" s="13"/>
      <c r="R97" s="12">
        <v>685</v>
      </c>
      <c r="S97" s="13"/>
      <c r="T97" s="12">
        <v>693</v>
      </c>
      <c r="U97" s="13"/>
      <c r="V97" s="12">
        <v>657</v>
      </c>
      <c r="W97" s="13"/>
      <c r="X97" s="12">
        <v>609.651</v>
      </c>
      <c r="Y97" s="13"/>
      <c r="Z97" s="12">
        <v>631.802</v>
      </c>
      <c r="AA97" s="13"/>
      <c r="AB97" s="41">
        <v>584.861</v>
      </c>
      <c r="AC97" s="12"/>
      <c r="AD97" s="13">
        <v>30788.496415925383</v>
      </c>
      <c r="AE97" s="12"/>
      <c r="AF97" s="13">
        <v>29703.82897532631</v>
      </c>
      <c r="AG97" s="13"/>
      <c r="AH97" s="13">
        <v>29850.10337698139</v>
      </c>
      <c r="AI97" s="13"/>
      <c r="AJ97" s="13">
        <v>28343.39948231234</v>
      </c>
      <c r="AK97" s="13"/>
      <c r="AL97" s="13">
        <v>26362.146501772895</v>
      </c>
      <c r="AM97" s="13"/>
      <c r="AN97" s="13">
        <v>27355.47280914444</v>
      </c>
      <c r="AO97" s="13"/>
      <c r="AP97" s="10">
        <v>25436.4806680294</v>
      </c>
      <c r="AQ97" s="13"/>
      <c r="AR97" s="53">
        <v>21.909308365577466</v>
      </c>
      <c r="AS97" s="21"/>
    </row>
    <row r="98" spans="1:45" ht="15">
      <c r="A98" s="11" t="s">
        <v>397</v>
      </c>
      <c r="B98" s="13">
        <v>23219</v>
      </c>
      <c r="C98" s="13">
        <v>23158</v>
      </c>
      <c r="D98" s="13">
        <v>23061</v>
      </c>
      <c r="E98" s="13">
        <v>23216</v>
      </c>
      <c r="F98" s="13">
        <v>23180</v>
      </c>
      <c r="G98" s="13">
        <v>23126</v>
      </c>
      <c r="H98" s="13">
        <v>23096</v>
      </c>
      <c r="I98" s="13">
        <v>22993</v>
      </c>
      <c r="J98" s="10">
        <v>22794</v>
      </c>
      <c r="K98" s="13">
        <f t="shared" si="36"/>
        <v>226</v>
      </c>
      <c r="L98" s="10">
        <f t="shared" si="37"/>
        <v>199</v>
      </c>
      <c r="M98" s="21">
        <f t="shared" si="18"/>
        <v>0.9829078415169834</v>
      </c>
      <c r="N98" s="45">
        <f t="shared" si="38"/>
        <v>0.8654807985038924</v>
      </c>
      <c r="O98" s="13"/>
      <c r="P98" s="13">
        <v>713</v>
      </c>
      <c r="Q98" s="13"/>
      <c r="R98" s="13">
        <v>685</v>
      </c>
      <c r="S98" s="13"/>
      <c r="T98" s="13">
        <v>693</v>
      </c>
      <c r="U98" s="13"/>
      <c r="V98" s="13">
        <v>657</v>
      </c>
      <c r="W98" s="13"/>
      <c r="X98" s="13">
        <v>609.651</v>
      </c>
      <c r="Y98" s="13"/>
      <c r="Z98" s="13">
        <v>631.802</v>
      </c>
      <c r="AA98" s="13"/>
      <c r="AB98" s="10">
        <v>584.861</v>
      </c>
      <c r="AC98" s="13"/>
      <c r="AD98" s="13">
        <v>30788.496415925383</v>
      </c>
      <c r="AE98" s="13"/>
      <c r="AF98" s="13">
        <v>29703.82897532631</v>
      </c>
      <c r="AG98" s="13"/>
      <c r="AH98" s="13">
        <v>29850.10337698139</v>
      </c>
      <c r="AI98" s="13"/>
      <c r="AJ98" s="13">
        <v>28343.39948231234</v>
      </c>
      <c r="AK98" s="13"/>
      <c r="AL98" s="13">
        <v>26362.146501772895</v>
      </c>
      <c r="AM98" s="13"/>
      <c r="AN98" s="13">
        <v>27355.47280914444</v>
      </c>
      <c r="AO98" s="13"/>
      <c r="AP98" s="10">
        <v>25436.4806680294</v>
      </c>
      <c r="AQ98" s="13"/>
      <c r="AR98" s="53">
        <v>21.909308365577466</v>
      </c>
      <c r="AS98" s="21"/>
    </row>
    <row r="99" spans="1:45" ht="15">
      <c r="A99" s="11" t="s">
        <v>398</v>
      </c>
      <c r="B99" s="12">
        <f aca="true" t="shared" si="52" ref="B99:J99">SUM(B100)</f>
        <v>87786</v>
      </c>
      <c r="C99" s="12">
        <f t="shared" si="52"/>
        <v>87902</v>
      </c>
      <c r="D99" s="12">
        <f t="shared" si="52"/>
        <v>87212</v>
      </c>
      <c r="E99" s="12">
        <f t="shared" si="52"/>
        <v>87236</v>
      </c>
      <c r="F99" s="12">
        <f t="shared" si="52"/>
        <v>86801</v>
      </c>
      <c r="G99" s="12">
        <f t="shared" si="52"/>
        <v>86535</v>
      </c>
      <c r="H99" s="12">
        <f t="shared" si="52"/>
        <v>86240</v>
      </c>
      <c r="I99" s="12">
        <f t="shared" si="52"/>
        <v>85898</v>
      </c>
      <c r="J99" s="41">
        <f t="shared" si="52"/>
        <v>76559</v>
      </c>
      <c r="K99" s="13">
        <f t="shared" si="36"/>
        <v>1888</v>
      </c>
      <c r="L99" s="10">
        <f t="shared" si="37"/>
        <v>9339</v>
      </c>
      <c r="M99" s="21">
        <f t="shared" si="18"/>
        <v>2.1979557149176934</v>
      </c>
      <c r="N99" s="45">
        <f t="shared" si="38"/>
        <v>10.872197257212042</v>
      </c>
      <c r="O99" s="13"/>
      <c r="P99" s="12">
        <v>2522</v>
      </c>
      <c r="Q99" s="13"/>
      <c r="R99" s="12">
        <v>2431</v>
      </c>
      <c r="S99" s="13"/>
      <c r="T99" s="12">
        <v>2334</v>
      </c>
      <c r="U99" s="13"/>
      <c r="V99" s="12">
        <v>2284</v>
      </c>
      <c r="W99" s="13"/>
      <c r="X99" s="12">
        <v>2208.511</v>
      </c>
      <c r="Y99" s="13"/>
      <c r="Z99" s="12">
        <v>2205.56</v>
      </c>
      <c r="AA99" s="13"/>
      <c r="AB99" s="41">
        <v>2194.689</v>
      </c>
      <c r="AC99" s="12"/>
      <c r="AD99" s="13">
        <v>28691.04229710359</v>
      </c>
      <c r="AE99" s="12"/>
      <c r="AF99" s="13">
        <v>27874.604412236848</v>
      </c>
      <c r="AG99" s="13"/>
      <c r="AH99" s="13">
        <v>26755.009399789076</v>
      </c>
      <c r="AI99" s="13"/>
      <c r="AJ99" s="13">
        <v>26313.060909436528</v>
      </c>
      <c r="AK99" s="13"/>
      <c r="AL99" s="13">
        <v>25521.592419252327</v>
      </c>
      <c r="AM99" s="13"/>
      <c r="AN99" s="13">
        <v>25574.675324675325</v>
      </c>
      <c r="AO99" s="13"/>
      <c r="AP99" s="10">
        <v>25549.9429555985</v>
      </c>
      <c r="AQ99" s="13"/>
      <c r="AR99" s="53">
        <v>14.913775938185328</v>
      </c>
      <c r="AS99" s="21"/>
    </row>
    <row r="100" spans="1:45" ht="15">
      <c r="A100" s="11" t="s">
        <v>399</v>
      </c>
      <c r="B100" s="13">
        <v>87786</v>
      </c>
      <c r="C100" s="13">
        <v>87902</v>
      </c>
      <c r="D100" s="13">
        <v>87212</v>
      </c>
      <c r="E100" s="13">
        <v>87236</v>
      </c>
      <c r="F100" s="13">
        <v>86801</v>
      </c>
      <c r="G100" s="13">
        <v>86535</v>
      </c>
      <c r="H100" s="13">
        <v>86240</v>
      </c>
      <c r="I100" s="13">
        <v>85898</v>
      </c>
      <c r="J100" s="10">
        <v>76559</v>
      </c>
      <c r="K100" s="13">
        <f t="shared" si="36"/>
        <v>1888</v>
      </c>
      <c r="L100" s="10">
        <f t="shared" si="37"/>
        <v>9339</v>
      </c>
      <c r="M100" s="21">
        <f aca="true" t="shared" si="53" ref="M100:M163">(B100-I100)/I100*100</f>
        <v>2.1979557149176934</v>
      </c>
      <c r="N100" s="45">
        <f t="shared" si="38"/>
        <v>10.872197257212042</v>
      </c>
      <c r="O100" s="13"/>
      <c r="P100" s="13">
        <v>2522</v>
      </c>
      <c r="Q100" s="13"/>
      <c r="R100" s="13">
        <v>2431</v>
      </c>
      <c r="S100" s="13"/>
      <c r="T100" s="13">
        <v>2334</v>
      </c>
      <c r="U100" s="13"/>
      <c r="V100" s="13">
        <v>2284</v>
      </c>
      <c r="W100" s="13"/>
      <c r="X100" s="13">
        <v>2208.511</v>
      </c>
      <c r="Y100" s="13"/>
      <c r="Z100" s="13">
        <v>2205.56</v>
      </c>
      <c r="AA100" s="13"/>
      <c r="AB100" s="10">
        <v>2194.689</v>
      </c>
      <c r="AC100" s="13"/>
      <c r="AD100" s="13">
        <v>28691.04229710359</v>
      </c>
      <c r="AE100" s="13"/>
      <c r="AF100" s="13">
        <v>27874.604412236848</v>
      </c>
      <c r="AG100" s="13"/>
      <c r="AH100" s="13">
        <v>26755.009399789076</v>
      </c>
      <c r="AI100" s="13"/>
      <c r="AJ100" s="13">
        <v>26313.060909436528</v>
      </c>
      <c r="AK100" s="13"/>
      <c r="AL100" s="13">
        <v>25521.592419252327</v>
      </c>
      <c r="AM100" s="13"/>
      <c r="AN100" s="13">
        <v>25574.675324675325</v>
      </c>
      <c r="AO100" s="13"/>
      <c r="AP100" s="10">
        <v>25549.9429555985</v>
      </c>
      <c r="AQ100" s="13"/>
      <c r="AR100" s="53">
        <v>14.913775938185328</v>
      </c>
      <c r="AS100" s="21"/>
    </row>
    <row r="101" spans="1:45" ht="15">
      <c r="A101" s="11" t="s">
        <v>400</v>
      </c>
      <c r="B101" s="12">
        <f aca="true" t="shared" si="54" ref="B101:J101">SUM(B102)</f>
        <v>79170</v>
      </c>
      <c r="C101" s="12">
        <f t="shared" si="54"/>
        <v>78708</v>
      </c>
      <c r="D101" s="12">
        <f t="shared" si="54"/>
        <v>78651</v>
      </c>
      <c r="E101" s="12">
        <f t="shared" si="54"/>
        <v>78690</v>
      </c>
      <c r="F101" s="12">
        <f t="shared" si="54"/>
        <v>78644</v>
      </c>
      <c r="G101" s="12">
        <f t="shared" si="54"/>
        <v>78887</v>
      </c>
      <c r="H101" s="12">
        <f t="shared" si="54"/>
        <v>78344</v>
      </c>
      <c r="I101" s="12">
        <f t="shared" si="54"/>
        <v>79220</v>
      </c>
      <c r="J101" s="41">
        <f t="shared" si="54"/>
        <v>76819</v>
      </c>
      <c r="K101" s="13">
        <f t="shared" si="36"/>
        <v>-50</v>
      </c>
      <c r="L101" s="10">
        <f t="shared" si="37"/>
        <v>2401</v>
      </c>
      <c r="M101" s="21">
        <f t="shared" si="53"/>
        <v>-0.06311537490532694</v>
      </c>
      <c r="N101" s="45">
        <f t="shared" si="38"/>
        <v>3.0308003029537995</v>
      </c>
      <c r="O101" s="13"/>
      <c r="P101" s="12">
        <v>2269</v>
      </c>
      <c r="Q101" s="13"/>
      <c r="R101" s="12">
        <v>2123</v>
      </c>
      <c r="S101" s="13"/>
      <c r="T101" s="12">
        <v>2001</v>
      </c>
      <c r="U101" s="13"/>
      <c r="V101" s="12">
        <v>1922</v>
      </c>
      <c r="W101" s="13"/>
      <c r="X101" s="12">
        <v>1907.37</v>
      </c>
      <c r="Y101" s="13"/>
      <c r="Z101" s="12">
        <v>1842.386</v>
      </c>
      <c r="AA101" s="13"/>
      <c r="AB101" s="41">
        <v>1714.104</v>
      </c>
      <c r="AC101" s="12"/>
      <c r="AD101" s="13">
        <v>28828.073385170504</v>
      </c>
      <c r="AE101" s="12"/>
      <c r="AF101" s="13">
        <v>26992.663793213054</v>
      </c>
      <c r="AG101" s="13"/>
      <c r="AH101" s="13">
        <v>25428.898208158596</v>
      </c>
      <c r="AI101" s="13"/>
      <c r="AJ101" s="13">
        <v>24439.24520624587</v>
      </c>
      <c r="AK101" s="13"/>
      <c r="AL101" s="13">
        <v>24178.508499499283</v>
      </c>
      <c r="AM101" s="13"/>
      <c r="AN101" s="13">
        <v>23516.61901358113</v>
      </c>
      <c r="AO101" s="13"/>
      <c r="AP101" s="10">
        <v>21637.263317344106</v>
      </c>
      <c r="AQ101" s="13"/>
      <c r="AR101" s="53">
        <v>32.37236480400256</v>
      </c>
      <c r="AS101" s="21"/>
    </row>
    <row r="102" spans="1:45" ht="15">
      <c r="A102" s="11" t="s">
        <v>401</v>
      </c>
      <c r="B102" s="13">
        <v>79170</v>
      </c>
      <c r="C102" s="13">
        <v>78708</v>
      </c>
      <c r="D102" s="13">
        <v>78651</v>
      </c>
      <c r="E102" s="13">
        <v>78690</v>
      </c>
      <c r="F102" s="13">
        <v>78644</v>
      </c>
      <c r="G102" s="13">
        <v>78887</v>
      </c>
      <c r="H102" s="13">
        <v>78344</v>
      </c>
      <c r="I102" s="13">
        <v>79220</v>
      </c>
      <c r="J102" s="10">
        <v>76819</v>
      </c>
      <c r="K102" s="13">
        <f t="shared" si="36"/>
        <v>-50</v>
      </c>
      <c r="L102" s="10">
        <f t="shared" si="37"/>
        <v>2401</v>
      </c>
      <c r="M102" s="21">
        <f t="shared" si="53"/>
        <v>-0.06311537490532694</v>
      </c>
      <c r="N102" s="45">
        <f t="shared" si="38"/>
        <v>3.0308003029537995</v>
      </c>
      <c r="O102" s="13"/>
      <c r="P102" s="13">
        <v>2269</v>
      </c>
      <c r="Q102" s="13"/>
      <c r="R102" s="13">
        <v>2123</v>
      </c>
      <c r="S102" s="13"/>
      <c r="T102" s="13">
        <v>2001</v>
      </c>
      <c r="U102" s="13"/>
      <c r="V102" s="13">
        <v>1922</v>
      </c>
      <c r="W102" s="13"/>
      <c r="X102" s="13">
        <v>1907.37</v>
      </c>
      <c r="Y102" s="13"/>
      <c r="Z102" s="13">
        <v>1842.386</v>
      </c>
      <c r="AA102" s="13"/>
      <c r="AB102" s="10">
        <v>1714.104</v>
      </c>
      <c r="AC102" s="13"/>
      <c r="AD102" s="13">
        <v>28828.073385170504</v>
      </c>
      <c r="AE102" s="13"/>
      <c r="AF102" s="13">
        <v>26992.663793213054</v>
      </c>
      <c r="AG102" s="13"/>
      <c r="AH102" s="13">
        <v>25428.898208158596</v>
      </c>
      <c r="AI102" s="13"/>
      <c r="AJ102" s="13">
        <v>24439.24520624587</v>
      </c>
      <c r="AK102" s="13"/>
      <c r="AL102" s="13">
        <v>24178.508499499283</v>
      </c>
      <c r="AM102" s="13"/>
      <c r="AN102" s="13">
        <v>23516.61901358113</v>
      </c>
      <c r="AO102" s="13"/>
      <c r="AP102" s="10">
        <v>21637.263317344106</v>
      </c>
      <c r="AQ102" s="13"/>
      <c r="AR102" s="53">
        <v>32.37236480400256</v>
      </c>
      <c r="AS102" s="21"/>
    </row>
    <row r="103" spans="1:45" ht="15">
      <c r="A103" s="11" t="s">
        <v>402</v>
      </c>
      <c r="B103" s="12">
        <f aca="true" t="shared" si="55" ref="B103:J103">SUM(B104)</f>
        <v>46033</v>
      </c>
      <c r="C103" s="12">
        <f t="shared" si="55"/>
        <v>45892</v>
      </c>
      <c r="D103" s="12">
        <f t="shared" si="55"/>
        <v>45982</v>
      </c>
      <c r="E103" s="12">
        <f t="shared" si="55"/>
        <v>45906</v>
      </c>
      <c r="F103" s="12">
        <f t="shared" si="55"/>
        <v>46018</v>
      </c>
      <c r="G103" s="12">
        <f t="shared" si="55"/>
        <v>45961</v>
      </c>
      <c r="H103" s="12">
        <f t="shared" si="55"/>
        <v>45928</v>
      </c>
      <c r="I103" s="12">
        <f t="shared" si="55"/>
        <v>45922</v>
      </c>
      <c r="J103" s="41">
        <f t="shared" si="55"/>
        <v>42836</v>
      </c>
      <c r="K103" s="13">
        <f t="shared" si="36"/>
        <v>111</v>
      </c>
      <c r="L103" s="10">
        <f t="shared" si="37"/>
        <v>3086</v>
      </c>
      <c r="M103" s="21">
        <f t="shared" si="53"/>
        <v>0.24171421105352556</v>
      </c>
      <c r="N103" s="45">
        <f t="shared" si="38"/>
        <v>6.720090588389008</v>
      </c>
      <c r="O103" s="13"/>
      <c r="P103" s="12">
        <v>1271</v>
      </c>
      <c r="Q103" s="13"/>
      <c r="R103" s="12">
        <v>1210</v>
      </c>
      <c r="S103" s="13"/>
      <c r="T103" s="12">
        <v>1175</v>
      </c>
      <c r="U103" s="13"/>
      <c r="V103" s="12">
        <v>1145</v>
      </c>
      <c r="W103" s="13"/>
      <c r="X103" s="12">
        <v>1120.404</v>
      </c>
      <c r="Y103" s="13"/>
      <c r="Z103" s="12">
        <v>1094.09</v>
      </c>
      <c r="AA103" s="13"/>
      <c r="AB103" s="41">
        <v>1087.568</v>
      </c>
      <c r="AC103" s="12"/>
      <c r="AD103" s="13">
        <v>27695.458903512594</v>
      </c>
      <c r="AE103" s="12"/>
      <c r="AF103" s="13">
        <v>26314.64486103258</v>
      </c>
      <c r="AG103" s="13"/>
      <c r="AH103" s="13">
        <v>25595.78268635908</v>
      </c>
      <c r="AI103" s="13"/>
      <c r="AJ103" s="13">
        <v>24881.568082054848</v>
      </c>
      <c r="AK103" s="13"/>
      <c r="AL103" s="13">
        <v>24377.2763865016</v>
      </c>
      <c r="AM103" s="13"/>
      <c r="AN103" s="13">
        <v>23821.85159379899</v>
      </c>
      <c r="AO103" s="13"/>
      <c r="AP103" s="10">
        <v>23682.940638473934</v>
      </c>
      <c r="AQ103" s="13"/>
      <c r="AR103" s="53">
        <v>16.866255719182618</v>
      </c>
      <c r="AS103" s="21"/>
    </row>
    <row r="104" spans="1:45" ht="15">
      <c r="A104" s="11" t="s">
        <v>403</v>
      </c>
      <c r="B104" s="13">
        <v>46033</v>
      </c>
      <c r="C104" s="13">
        <v>45892</v>
      </c>
      <c r="D104" s="13">
        <v>45982</v>
      </c>
      <c r="E104" s="13">
        <v>45906</v>
      </c>
      <c r="F104" s="13">
        <v>46018</v>
      </c>
      <c r="G104" s="13">
        <v>45961</v>
      </c>
      <c r="H104" s="13">
        <v>45928</v>
      </c>
      <c r="I104" s="13">
        <v>45922</v>
      </c>
      <c r="J104" s="10">
        <v>42836</v>
      </c>
      <c r="K104" s="13">
        <f t="shared" si="36"/>
        <v>111</v>
      </c>
      <c r="L104" s="10">
        <f t="shared" si="37"/>
        <v>3086</v>
      </c>
      <c r="M104" s="21">
        <f t="shared" si="53"/>
        <v>0.24171421105352556</v>
      </c>
      <c r="N104" s="45">
        <f t="shared" si="38"/>
        <v>6.720090588389008</v>
      </c>
      <c r="O104" s="13"/>
      <c r="P104" s="13">
        <v>1271</v>
      </c>
      <c r="Q104" s="13"/>
      <c r="R104" s="13">
        <v>1210</v>
      </c>
      <c r="S104" s="13"/>
      <c r="T104" s="13">
        <v>1175</v>
      </c>
      <c r="U104" s="13"/>
      <c r="V104" s="13">
        <v>1145</v>
      </c>
      <c r="W104" s="13"/>
      <c r="X104" s="13">
        <v>1120.404</v>
      </c>
      <c r="Y104" s="13"/>
      <c r="Z104" s="13">
        <v>1094.09</v>
      </c>
      <c r="AA104" s="13"/>
      <c r="AB104" s="10">
        <v>1087.568</v>
      </c>
      <c r="AC104" s="13"/>
      <c r="AD104" s="13">
        <v>27695.458903512594</v>
      </c>
      <c r="AE104" s="13"/>
      <c r="AF104" s="13">
        <v>26314.64486103258</v>
      </c>
      <c r="AG104" s="13"/>
      <c r="AH104" s="13">
        <v>25595.78268635908</v>
      </c>
      <c r="AI104" s="13"/>
      <c r="AJ104" s="13">
        <v>24881.568082054848</v>
      </c>
      <c r="AK104" s="13"/>
      <c r="AL104" s="13">
        <v>24377.2763865016</v>
      </c>
      <c r="AM104" s="13"/>
      <c r="AN104" s="13">
        <v>23821.85159379899</v>
      </c>
      <c r="AO104" s="13"/>
      <c r="AP104" s="10">
        <v>23682.940638473934</v>
      </c>
      <c r="AQ104" s="13"/>
      <c r="AR104" s="53">
        <v>16.866255719182618</v>
      </c>
      <c r="AS104" s="21"/>
    </row>
    <row r="105" spans="1:45" ht="15">
      <c r="A105" s="11" t="s">
        <v>404</v>
      </c>
      <c r="B105" s="12">
        <f aca="true" t="shared" si="56" ref="B105:J105">SUM(B106)</f>
        <v>32689</v>
      </c>
      <c r="C105" s="12">
        <f t="shared" si="56"/>
        <v>32494</v>
      </c>
      <c r="D105" s="12">
        <f t="shared" si="56"/>
        <v>32481</v>
      </c>
      <c r="E105" s="12">
        <f t="shared" si="56"/>
        <v>32661</v>
      </c>
      <c r="F105" s="12">
        <f t="shared" si="56"/>
        <v>32872</v>
      </c>
      <c r="G105" s="12">
        <f t="shared" si="56"/>
        <v>31985</v>
      </c>
      <c r="H105" s="12">
        <f t="shared" si="56"/>
        <v>31821</v>
      </c>
      <c r="I105" s="12">
        <f t="shared" si="56"/>
        <v>32359</v>
      </c>
      <c r="J105" s="41">
        <f t="shared" si="56"/>
        <v>25135</v>
      </c>
      <c r="K105" s="13">
        <f t="shared" si="36"/>
        <v>330</v>
      </c>
      <c r="L105" s="10">
        <f t="shared" si="37"/>
        <v>7224</v>
      </c>
      <c r="M105" s="21">
        <f t="shared" si="53"/>
        <v>1.0198090175839798</v>
      </c>
      <c r="N105" s="45">
        <f t="shared" si="38"/>
        <v>22.32454649402021</v>
      </c>
      <c r="O105" s="13"/>
      <c r="P105" s="12">
        <v>629</v>
      </c>
      <c r="Q105" s="13"/>
      <c r="R105" s="12">
        <v>586</v>
      </c>
      <c r="S105" s="13"/>
      <c r="T105" s="12">
        <v>549</v>
      </c>
      <c r="U105" s="13"/>
      <c r="V105" s="12">
        <v>523</v>
      </c>
      <c r="W105" s="13"/>
      <c r="X105" s="12">
        <v>497.47</v>
      </c>
      <c r="Y105" s="13"/>
      <c r="Z105" s="12">
        <v>493.882</v>
      </c>
      <c r="AA105" s="13"/>
      <c r="AB105" s="41">
        <v>483.187</v>
      </c>
      <c r="AC105" s="12"/>
      <c r="AD105" s="13">
        <v>19357.41983135348</v>
      </c>
      <c r="AE105" s="12"/>
      <c r="AF105" s="13">
        <v>18041.31646193159</v>
      </c>
      <c r="AG105" s="13"/>
      <c r="AH105" s="13">
        <v>16809.03830256269</v>
      </c>
      <c r="AI105" s="13"/>
      <c r="AJ105" s="13">
        <v>15910.19712825505</v>
      </c>
      <c r="AK105" s="13"/>
      <c r="AL105" s="13">
        <v>15553.228075660465</v>
      </c>
      <c r="AM105" s="13"/>
      <c r="AN105" s="13">
        <v>15520.631029823073</v>
      </c>
      <c r="AO105" s="13"/>
      <c r="AP105" s="10">
        <v>14932.074538768195</v>
      </c>
      <c r="AQ105" s="13"/>
      <c r="AR105" s="53">
        <v>30.17734334739966</v>
      </c>
      <c r="AS105" s="21"/>
    </row>
    <row r="106" spans="1:45" ht="15">
      <c r="A106" s="11" t="s">
        <v>405</v>
      </c>
      <c r="B106" s="13">
        <v>32689</v>
      </c>
      <c r="C106" s="13">
        <v>32494</v>
      </c>
      <c r="D106" s="13">
        <v>32481</v>
      </c>
      <c r="E106" s="13">
        <v>32661</v>
      </c>
      <c r="F106" s="13">
        <v>32872</v>
      </c>
      <c r="G106" s="13">
        <v>31985</v>
      </c>
      <c r="H106" s="13">
        <v>31821</v>
      </c>
      <c r="I106" s="13">
        <v>32359</v>
      </c>
      <c r="J106" s="10">
        <v>25135</v>
      </c>
      <c r="K106" s="13">
        <f t="shared" si="36"/>
        <v>330</v>
      </c>
      <c r="L106" s="10">
        <f t="shared" si="37"/>
        <v>7224</v>
      </c>
      <c r="M106" s="21">
        <f t="shared" si="53"/>
        <v>1.0198090175839798</v>
      </c>
      <c r="N106" s="45">
        <f t="shared" si="38"/>
        <v>22.32454649402021</v>
      </c>
      <c r="O106" s="13"/>
      <c r="P106" s="13">
        <v>629</v>
      </c>
      <c r="Q106" s="13"/>
      <c r="R106" s="13">
        <v>586</v>
      </c>
      <c r="S106" s="13"/>
      <c r="T106" s="13">
        <v>549</v>
      </c>
      <c r="U106" s="13"/>
      <c r="V106" s="13">
        <v>523</v>
      </c>
      <c r="W106" s="13"/>
      <c r="X106" s="13">
        <v>497.47</v>
      </c>
      <c r="Y106" s="13"/>
      <c r="Z106" s="13">
        <v>493.882</v>
      </c>
      <c r="AA106" s="13"/>
      <c r="AB106" s="10">
        <v>483.187</v>
      </c>
      <c r="AC106" s="13"/>
      <c r="AD106" s="13">
        <v>19357.41983135348</v>
      </c>
      <c r="AE106" s="13"/>
      <c r="AF106" s="13">
        <v>18041.31646193159</v>
      </c>
      <c r="AG106" s="13"/>
      <c r="AH106" s="13">
        <v>16809.03830256269</v>
      </c>
      <c r="AI106" s="13"/>
      <c r="AJ106" s="13">
        <v>15910.19712825505</v>
      </c>
      <c r="AK106" s="13"/>
      <c r="AL106" s="13">
        <v>15553.228075660465</v>
      </c>
      <c r="AM106" s="13"/>
      <c r="AN106" s="13">
        <v>15520.631029823073</v>
      </c>
      <c r="AO106" s="13"/>
      <c r="AP106" s="10">
        <v>14932.074538768195</v>
      </c>
      <c r="AQ106" s="13"/>
      <c r="AR106" s="53">
        <v>30.17734334739966</v>
      </c>
      <c r="AS106" s="21"/>
    </row>
    <row r="107" spans="1:45" ht="15">
      <c r="A107" s="11" t="s">
        <v>406</v>
      </c>
      <c r="B107" s="12">
        <f aca="true" t="shared" si="57" ref="B107:J107">SUM(B108)</f>
        <v>46279</v>
      </c>
      <c r="C107" s="12">
        <f t="shared" si="57"/>
        <v>46104</v>
      </c>
      <c r="D107" s="12">
        <f t="shared" si="57"/>
        <v>46327</v>
      </c>
      <c r="E107" s="12">
        <f t="shared" si="57"/>
        <v>46469</v>
      </c>
      <c r="F107" s="12">
        <f t="shared" si="57"/>
        <v>46423</v>
      </c>
      <c r="G107" s="12">
        <f t="shared" si="57"/>
        <v>46233</v>
      </c>
      <c r="H107" s="12">
        <f t="shared" si="57"/>
        <v>45954</v>
      </c>
      <c r="I107" s="12">
        <f t="shared" si="57"/>
        <v>46005</v>
      </c>
      <c r="J107" s="41">
        <f t="shared" si="57"/>
        <v>42310</v>
      </c>
      <c r="K107" s="13">
        <f t="shared" si="36"/>
        <v>274</v>
      </c>
      <c r="L107" s="10">
        <f t="shared" si="37"/>
        <v>3695</v>
      </c>
      <c r="M107" s="21">
        <f t="shared" si="53"/>
        <v>0.5955874361482447</v>
      </c>
      <c r="N107" s="45">
        <f t="shared" si="38"/>
        <v>8.03173568090425</v>
      </c>
      <c r="O107" s="13"/>
      <c r="P107" s="12">
        <v>1394</v>
      </c>
      <c r="Q107" s="13"/>
      <c r="R107" s="12">
        <v>1350</v>
      </c>
      <c r="S107" s="13"/>
      <c r="T107" s="12">
        <v>1298</v>
      </c>
      <c r="U107" s="13"/>
      <c r="V107" s="12">
        <v>1312</v>
      </c>
      <c r="W107" s="13"/>
      <c r="X107" s="12">
        <v>1219.053</v>
      </c>
      <c r="Y107" s="13"/>
      <c r="Z107" s="12">
        <v>1181.484</v>
      </c>
      <c r="AA107" s="13"/>
      <c r="AB107" s="41">
        <v>1186.038</v>
      </c>
      <c r="AC107" s="12"/>
      <c r="AD107" s="13">
        <v>30235.98820058997</v>
      </c>
      <c r="AE107" s="12"/>
      <c r="AF107" s="13">
        <v>29140.67390506616</v>
      </c>
      <c r="AG107" s="13"/>
      <c r="AH107" s="13">
        <v>27932.600228109062</v>
      </c>
      <c r="AI107" s="13"/>
      <c r="AJ107" s="13">
        <v>28261.852960816836</v>
      </c>
      <c r="AK107" s="13"/>
      <c r="AL107" s="13">
        <v>26367.594575303356</v>
      </c>
      <c r="AM107" s="13"/>
      <c r="AN107" s="13">
        <v>25710.144927536232</v>
      </c>
      <c r="AO107" s="13"/>
      <c r="AP107" s="10">
        <v>25780.63253994131</v>
      </c>
      <c r="AQ107" s="13"/>
      <c r="AR107" s="53">
        <v>17.534176813896348</v>
      </c>
      <c r="AS107" s="21"/>
    </row>
    <row r="108" spans="1:45" ht="15">
      <c r="A108" s="11" t="s">
        <v>407</v>
      </c>
      <c r="B108" s="13">
        <v>46279</v>
      </c>
      <c r="C108" s="13">
        <v>46104</v>
      </c>
      <c r="D108" s="13">
        <v>46327</v>
      </c>
      <c r="E108" s="13">
        <v>46469</v>
      </c>
      <c r="F108" s="13">
        <v>46423</v>
      </c>
      <c r="G108" s="13">
        <v>46233</v>
      </c>
      <c r="H108" s="13">
        <v>45954</v>
      </c>
      <c r="I108" s="13">
        <v>46005</v>
      </c>
      <c r="J108" s="10">
        <v>42310</v>
      </c>
      <c r="K108" s="13">
        <f t="shared" si="36"/>
        <v>274</v>
      </c>
      <c r="L108" s="10">
        <f t="shared" si="37"/>
        <v>3695</v>
      </c>
      <c r="M108" s="21">
        <f t="shared" si="53"/>
        <v>0.5955874361482447</v>
      </c>
      <c r="N108" s="45">
        <f t="shared" si="38"/>
        <v>8.03173568090425</v>
      </c>
      <c r="O108" s="13"/>
      <c r="P108" s="13">
        <v>1394</v>
      </c>
      <c r="Q108" s="13"/>
      <c r="R108" s="13">
        <v>1350</v>
      </c>
      <c r="S108" s="13"/>
      <c r="T108" s="13">
        <v>1298</v>
      </c>
      <c r="U108" s="13"/>
      <c r="V108" s="13">
        <v>1312</v>
      </c>
      <c r="W108" s="13"/>
      <c r="X108" s="13">
        <v>1219.053</v>
      </c>
      <c r="Y108" s="13"/>
      <c r="Z108" s="13">
        <v>1181.484</v>
      </c>
      <c r="AA108" s="13"/>
      <c r="AB108" s="10">
        <v>1186.038</v>
      </c>
      <c r="AC108" s="13"/>
      <c r="AD108" s="13">
        <v>30235.98820058997</v>
      </c>
      <c r="AE108" s="13"/>
      <c r="AF108" s="13">
        <v>29140.67390506616</v>
      </c>
      <c r="AG108" s="13"/>
      <c r="AH108" s="13">
        <v>27932.600228109062</v>
      </c>
      <c r="AI108" s="13"/>
      <c r="AJ108" s="13">
        <v>28261.852960816836</v>
      </c>
      <c r="AK108" s="13"/>
      <c r="AL108" s="13">
        <v>26367.594575303356</v>
      </c>
      <c r="AM108" s="13"/>
      <c r="AN108" s="13">
        <v>25710.144927536232</v>
      </c>
      <c r="AO108" s="13"/>
      <c r="AP108" s="10">
        <v>25780.63253994131</v>
      </c>
      <c r="AQ108" s="13"/>
      <c r="AR108" s="53">
        <v>17.534176813896348</v>
      </c>
      <c r="AS108" s="21"/>
    </row>
    <row r="109" spans="1:45" ht="15">
      <c r="A109" s="11" t="s">
        <v>408</v>
      </c>
      <c r="B109" s="12">
        <f aca="true" t="shared" si="58" ref="B109:J109">SUM(B110)</f>
        <v>43609</v>
      </c>
      <c r="C109" s="12">
        <f t="shared" si="58"/>
        <v>43158</v>
      </c>
      <c r="D109" s="12">
        <f t="shared" si="58"/>
        <v>42718</v>
      </c>
      <c r="E109" s="12">
        <f t="shared" si="58"/>
        <v>42111</v>
      </c>
      <c r="F109" s="12">
        <f t="shared" si="58"/>
        <v>41660</v>
      </c>
      <c r="G109" s="12">
        <f t="shared" si="58"/>
        <v>41068</v>
      </c>
      <c r="H109" s="12">
        <f t="shared" si="58"/>
        <v>40433</v>
      </c>
      <c r="I109" s="12">
        <f t="shared" si="58"/>
        <v>39650</v>
      </c>
      <c r="J109" s="41">
        <f t="shared" si="58"/>
        <v>34384</v>
      </c>
      <c r="K109" s="13">
        <f t="shared" si="36"/>
        <v>3959</v>
      </c>
      <c r="L109" s="10">
        <f t="shared" si="37"/>
        <v>5266</v>
      </c>
      <c r="M109" s="21">
        <f t="shared" si="53"/>
        <v>9.984867591424969</v>
      </c>
      <c r="N109" s="45">
        <f t="shared" si="38"/>
        <v>13.281210592686001</v>
      </c>
      <c r="O109" s="13"/>
      <c r="P109" s="12">
        <v>1133</v>
      </c>
      <c r="Q109" s="13"/>
      <c r="R109" s="12">
        <v>1062</v>
      </c>
      <c r="S109" s="13"/>
      <c r="T109" s="12">
        <v>1053</v>
      </c>
      <c r="U109" s="13"/>
      <c r="V109" s="12">
        <v>1010</v>
      </c>
      <c r="W109" s="13"/>
      <c r="X109" s="12">
        <v>961.514</v>
      </c>
      <c r="Y109" s="13"/>
      <c r="Z109" s="12">
        <v>940.327</v>
      </c>
      <c r="AA109" s="13"/>
      <c r="AB109" s="41">
        <v>856.346</v>
      </c>
      <c r="AC109" s="12"/>
      <c r="AD109" s="13">
        <v>26252.37499420733</v>
      </c>
      <c r="AE109" s="12"/>
      <c r="AF109" s="13">
        <v>24860.714452923825</v>
      </c>
      <c r="AG109" s="13"/>
      <c r="AH109" s="13">
        <v>25005.34302201325</v>
      </c>
      <c r="AI109" s="13"/>
      <c r="AJ109" s="13">
        <v>24243.879020643304</v>
      </c>
      <c r="AK109" s="13"/>
      <c r="AL109" s="13">
        <v>23412.730106165385</v>
      </c>
      <c r="AM109" s="13"/>
      <c r="AN109" s="13">
        <v>23256.424207948952</v>
      </c>
      <c r="AO109" s="13"/>
      <c r="AP109" s="10">
        <v>21597.629255989912</v>
      </c>
      <c r="AQ109" s="13"/>
      <c r="AR109" s="53">
        <v>32.30633412195537</v>
      </c>
      <c r="AS109" s="21"/>
    </row>
    <row r="110" spans="1:45" ht="15">
      <c r="A110" s="11" t="s">
        <v>409</v>
      </c>
      <c r="B110" s="13">
        <v>43609</v>
      </c>
      <c r="C110" s="13">
        <v>43158</v>
      </c>
      <c r="D110" s="13">
        <v>42718</v>
      </c>
      <c r="E110" s="13">
        <v>42111</v>
      </c>
      <c r="F110" s="13">
        <v>41660</v>
      </c>
      <c r="G110" s="13">
        <v>41068</v>
      </c>
      <c r="H110" s="13">
        <v>40433</v>
      </c>
      <c r="I110" s="13">
        <v>39650</v>
      </c>
      <c r="J110" s="10">
        <v>34384</v>
      </c>
      <c r="K110" s="13">
        <f t="shared" si="36"/>
        <v>3959</v>
      </c>
      <c r="L110" s="10">
        <f t="shared" si="37"/>
        <v>5266</v>
      </c>
      <c r="M110" s="21">
        <f t="shared" si="53"/>
        <v>9.984867591424969</v>
      </c>
      <c r="N110" s="45">
        <f t="shared" si="38"/>
        <v>13.281210592686001</v>
      </c>
      <c r="O110" s="13"/>
      <c r="P110" s="13">
        <v>1133</v>
      </c>
      <c r="Q110" s="13"/>
      <c r="R110" s="13">
        <v>1062</v>
      </c>
      <c r="S110" s="13"/>
      <c r="T110" s="13">
        <v>1053</v>
      </c>
      <c r="U110" s="13"/>
      <c r="V110" s="13">
        <v>1010</v>
      </c>
      <c r="W110" s="13"/>
      <c r="X110" s="13">
        <v>961.514</v>
      </c>
      <c r="Y110" s="13"/>
      <c r="Z110" s="13">
        <v>940.327</v>
      </c>
      <c r="AA110" s="13"/>
      <c r="AB110" s="10">
        <v>856.346</v>
      </c>
      <c r="AC110" s="13"/>
      <c r="AD110" s="13">
        <v>26252.37499420733</v>
      </c>
      <c r="AE110" s="13"/>
      <c r="AF110" s="13">
        <v>24860.714452923825</v>
      </c>
      <c r="AG110" s="13"/>
      <c r="AH110" s="13">
        <v>25005.34302201325</v>
      </c>
      <c r="AI110" s="13"/>
      <c r="AJ110" s="13">
        <v>24243.879020643304</v>
      </c>
      <c r="AK110" s="13"/>
      <c r="AL110" s="13">
        <v>23412.730106165385</v>
      </c>
      <c r="AM110" s="13"/>
      <c r="AN110" s="13">
        <v>23256.424207948952</v>
      </c>
      <c r="AO110" s="13"/>
      <c r="AP110" s="10">
        <v>21597.629255989912</v>
      </c>
      <c r="AQ110" s="13"/>
      <c r="AR110" s="53">
        <v>32.30633412195537</v>
      </c>
      <c r="AS110" s="21"/>
    </row>
    <row r="111" spans="1:45" ht="15">
      <c r="A111" s="11" t="s">
        <v>410</v>
      </c>
      <c r="B111" s="12">
        <f aca="true" t="shared" si="59" ref="B111:J111">SUM(B112)</f>
        <v>28819</v>
      </c>
      <c r="C111" s="12">
        <f t="shared" si="59"/>
        <v>28954</v>
      </c>
      <c r="D111" s="12">
        <f t="shared" si="59"/>
        <v>27606</v>
      </c>
      <c r="E111" s="12">
        <f t="shared" si="59"/>
        <v>28112</v>
      </c>
      <c r="F111" s="12">
        <f t="shared" si="59"/>
        <v>28290</v>
      </c>
      <c r="G111" s="12">
        <f t="shared" si="59"/>
        <v>28481</v>
      </c>
      <c r="H111" s="12">
        <f t="shared" si="59"/>
        <v>28550</v>
      </c>
      <c r="I111" s="12">
        <f t="shared" si="59"/>
        <v>28818</v>
      </c>
      <c r="J111" s="41">
        <f t="shared" si="59"/>
        <v>29716</v>
      </c>
      <c r="K111" s="13">
        <f t="shared" si="36"/>
        <v>1</v>
      </c>
      <c r="L111" s="10">
        <f t="shared" si="37"/>
        <v>-898</v>
      </c>
      <c r="M111" s="21">
        <f t="shared" si="53"/>
        <v>0.003470053438822958</v>
      </c>
      <c r="N111" s="45">
        <f t="shared" si="38"/>
        <v>-3.116107988063016</v>
      </c>
      <c r="O111" s="13"/>
      <c r="P111" s="12">
        <v>598</v>
      </c>
      <c r="Q111" s="13"/>
      <c r="R111" s="12">
        <v>563</v>
      </c>
      <c r="S111" s="13"/>
      <c r="T111" s="12">
        <v>540</v>
      </c>
      <c r="U111" s="13"/>
      <c r="V111" s="12">
        <v>526</v>
      </c>
      <c r="W111" s="13"/>
      <c r="X111" s="12">
        <v>504.265</v>
      </c>
      <c r="Y111" s="13"/>
      <c r="Z111" s="12">
        <v>508.589</v>
      </c>
      <c r="AA111" s="13"/>
      <c r="AB111" s="41">
        <v>485.284</v>
      </c>
      <c r="AC111" s="12"/>
      <c r="AD111" s="13">
        <v>20653.45030047662</v>
      </c>
      <c r="AE111" s="12"/>
      <c r="AF111" s="13">
        <v>20394.117220894008</v>
      </c>
      <c r="AG111" s="13"/>
      <c r="AH111" s="13">
        <v>19208.87877063176</v>
      </c>
      <c r="AI111" s="13"/>
      <c r="AJ111" s="13">
        <v>18593.142453163662</v>
      </c>
      <c r="AK111" s="13"/>
      <c r="AL111" s="13">
        <v>17705.31231347214</v>
      </c>
      <c r="AM111" s="13"/>
      <c r="AN111" s="13">
        <v>17813.975481611207</v>
      </c>
      <c r="AO111" s="13"/>
      <c r="AP111" s="10">
        <v>16839.614130057602</v>
      </c>
      <c r="AQ111" s="13"/>
      <c r="AR111" s="53">
        <v>23.22681151655526</v>
      </c>
      <c r="AS111" s="21"/>
    </row>
    <row r="112" spans="1:45" ht="15">
      <c r="A112" s="11" t="s">
        <v>411</v>
      </c>
      <c r="B112" s="13">
        <v>28819</v>
      </c>
      <c r="C112" s="13">
        <v>28954</v>
      </c>
      <c r="D112" s="13">
        <v>27606</v>
      </c>
      <c r="E112" s="13">
        <v>28112</v>
      </c>
      <c r="F112" s="13">
        <v>28290</v>
      </c>
      <c r="G112" s="13">
        <v>28481</v>
      </c>
      <c r="H112" s="13">
        <v>28550</v>
      </c>
      <c r="I112" s="13">
        <v>28818</v>
      </c>
      <c r="J112" s="10">
        <v>29716</v>
      </c>
      <c r="K112" s="13">
        <f t="shared" si="36"/>
        <v>1</v>
      </c>
      <c r="L112" s="10">
        <f t="shared" si="37"/>
        <v>-898</v>
      </c>
      <c r="M112" s="21">
        <f t="shared" si="53"/>
        <v>0.003470053438822958</v>
      </c>
      <c r="N112" s="45">
        <f t="shared" si="38"/>
        <v>-3.116107988063016</v>
      </c>
      <c r="O112" s="13"/>
      <c r="P112" s="13">
        <v>598</v>
      </c>
      <c r="Q112" s="13"/>
      <c r="R112" s="13">
        <v>563</v>
      </c>
      <c r="S112" s="13"/>
      <c r="T112" s="13">
        <v>540</v>
      </c>
      <c r="U112" s="13"/>
      <c r="V112" s="13">
        <v>526</v>
      </c>
      <c r="W112" s="13"/>
      <c r="X112" s="13">
        <v>504.265</v>
      </c>
      <c r="Y112" s="13"/>
      <c r="Z112" s="13">
        <v>508.589</v>
      </c>
      <c r="AA112" s="13"/>
      <c r="AB112" s="10">
        <v>485.284</v>
      </c>
      <c r="AC112" s="13"/>
      <c r="AD112" s="13">
        <v>20653.45030047662</v>
      </c>
      <c r="AE112" s="13"/>
      <c r="AF112" s="13">
        <v>20394.117220894008</v>
      </c>
      <c r="AG112" s="13"/>
      <c r="AH112" s="13">
        <v>19208.87877063176</v>
      </c>
      <c r="AI112" s="13"/>
      <c r="AJ112" s="13">
        <v>18593.142453163662</v>
      </c>
      <c r="AK112" s="13"/>
      <c r="AL112" s="13">
        <v>17705.31231347214</v>
      </c>
      <c r="AM112" s="13"/>
      <c r="AN112" s="13">
        <v>17813.975481611207</v>
      </c>
      <c r="AO112" s="13"/>
      <c r="AP112" s="10">
        <v>16839.614130057602</v>
      </c>
      <c r="AQ112" s="13"/>
      <c r="AR112" s="53">
        <v>23.22681151655526</v>
      </c>
      <c r="AS112" s="21"/>
    </row>
    <row r="113" spans="1:45" ht="15">
      <c r="A113" s="11" t="s">
        <v>412</v>
      </c>
      <c r="B113" s="12">
        <f aca="true" t="shared" si="60" ref="B113:J113">SUM(B114)</f>
        <v>36452</v>
      </c>
      <c r="C113" s="12">
        <f t="shared" si="60"/>
        <v>36583</v>
      </c>
      <c r="D113" s="12">
        <f t="shared" si="60"/>
        <v>36552</v>
      </c>
      <c r="E113" s="12">
        <f t="shared" si="60"/>
        <v>36743</v>
      </c>
      <c r="F113" s="12">
        <f t="shared" si="60"/>
        <v>36842</v>
      </c>
      <c r="G113" s="12">
        <f t="shared" si="60"/>
        <v>36965</v>
      </c>
      <c r="H113" s="12">
        <f t="shared" si="60"/>
        <v>36911</v>
      </c>
      <c r="I113" s="12">
        <f t="shared" si="60"/>
        <v>36994</v>
      </c>
      <c r="J113" s="41">
        <f t="shared" si="60"/>
        <v>35845</v>
      </c>
      <c r="K113" s="13">
        <f t="shared" si="36"/>
        <v>-542</v>
      </c>
      <c r="L113" s="10">
        <f t="shared" si="37"/>
        <v>1149</v>
      </c>
      <c r="M113" s="21">
        <f t="shared" si="53"/>
        <v>-1.4651024490457913</v>
      </c>
      <c r="N113" s="45">
        <f t="shared" si="38"/>
        <v>3.1059090663350815</v>
      </c>
      <c r="O113" s="13"/>
      <c r="P113" s="12">
        <v>1376</v>
      </c>
      <c r="Q113" s="13"/>
      <c r="R113" s="12">
        <v>1278</v>
      </c>
      <c r="S113" s="13"/>
      <c r="T113" s="12">
        <v>1260</v>
      </c>
      <c r="U113" s="13"/>
      <c r="V113" s="12">
        <v>1182</v>
      </c>
      <c r="W113" s="13"/>
      <c r="X113" s="12">
        <v>1145.432</v>
      </c>
      <c r="Y113" s="13"/>
      <c r="Z113" s="12">
        <v>1157.892</v>
      </c>
      <c r="AA113" s="13"/>
      <c r="AB113" s="41">
        <v>1079.815</v>
      </c>
      <c r="AC113" s="12"/>
      <c r="AD113" s="13">
        <v>37613.09898040073</v>
      </c>
      <c r="AE113" s="12"/>
      <c r="AF113" s="13">
        <v>34963.887065003284</v>
      </c>
      <c r="AG113" s="13"/>
      <c r="AH113" s="13">
        <v>34292.24614212231</v>
      </c>
      <c r="AI113" s="13"/>
      <c r="AJ113" s="13">
        <v>32082.948808425168</v>
      </c>
      <c r="AK113" s="13"/>
      <c r="AL113" s="13">
        <v>30986.933585824427</v>
      </c>
      <c r="AM113" s="13"/>
      <c r="AN113" s="13">
        <v>31369.835550377935</v>
      </c>
      <c r="AO113" s="13"/>
      <c r="AP113" s="10">
        <v>29188.92252797751</v>
      </c>
      <c r="AQ113" s="13"/>
      <c r="AR113" s="53">
        <v>27.429235563499297</v>
      </c>
      <c r="AS113" s="21"/>
    </row>
    <row r="114" spans="1:45" ht="15">
      <c r="A114" s="11" t="s">
        <v>413</v>
      </c>
      <c r="B114" s="13">
        <v>36452</v>
      </c>
      <c r="C114" s="13">
        <v>36583</v>
      </c>
      <c r="D114" s="13">
        <v>36552</v>
      </c>
      <c r="E114" s="13">
        <v>36743</v>
      </c>
      <c r="F114" s="13">
        <v>36842</v>
      </c>
      <c r="G114" s="13">
        <v>36965</v>
      </c>
      <c r="H114" s="13">
        <v>36911</v>
      </c>
      <c r="I114" s="13">
        <v>36994</v>
      </c>
      <c r="J114" s="10">
        <v>35845</v>
      </c>
      <c r="K114" s="13">
        <f t="shared" si="36"/>
        <v>-542</v>
      </c>
      <c r="L114" s="10">
        <f t="shared" si="37"/>
        <v>1149</v>
      </c>
      <c r="M114" s="21">
        <f t="shared" si="53"/>
        <v>-1.4651024490457913</v>
      </c>
      <c r="N114" s="45">
        <f t="shared" si="38"/>
        <v>3.1059090663350815</v>
      </c>
      <c r="O114" s="13"/>
      <c r="P114" s="13">
        <v>1376</v>
      </c>
      <c r="Q114" s="13"/>
      <c r="R114" s="13">
        <v>1278</v>
      </c>
      <c r="S114" s="13"/>
      <c r="T114" s="13">
        <v>1260</v>
      </c>
      <c r="U114" s="13"/>
      <c r="V114" s="13">
        <v>1182</v>
      </c>
      <c r="W114" s="13"/>
      <c r="X114" s="13">
        <v>1145.432</v>
      </c>
      <c r="Y114" s="13"/>
      <c r="Z114" s="13">
        <v>1157.892</v>
      </c>
      <c r="AA114" s="13"/>
      <c r="AB114" s="10">
        <v>1079.815</v>
      </c>
      <c r="AC114" s="13"/>
      <c r="AD114" s="13">
        <v>37613.09898040073</v>
      </c>
      <c r="AE114" s="13"/>
      <c r="AF114" s="13">
        <v>34963.887065003284</v>
      </c>
      <c r="AG114" s="13"/>
      <c r="AH114" s="13">
        <v>34292.24614212231</v>
      </c>
      <c r="AI114" s="13"/>
      <c r="AJ114" s="13">
        <v>32082.948808425168</v>
      </c>
      <c r="AK114" s="13"/>
      <c r="AL114" s="13">
        <v>30986.933585824427</v>
      </c>
      <c r="AM114" s="13"/>
      <c r="AN114" s="13">
        <v>31369.835550377935</v>
      </c>
      <c r="AO114" s="13"/>
      <c r="AP114" s="10">
        <v>29188.92252797751</v>
      </c>
      <c r="AQ114" s="13"/>
      <c r="AR114" s="53">
        <v>27.429235563499297</v>
      </c>
      <c r="AS114" s="21"/>
    </row>
    <row r="115" spans="1:45" ht="15">
      <c r="A115" s="11" t="s">
        <v>414</v>
      </c>
      <c r="B115" s="12">
        <f aca="true" t="shared" si="61" ref="B115:J115">SUM(B116,B117)</f>
        <v>39267</v>
      </c>
      <c r="C115" s="12">
        <f t="shared" si="61"/>
        <v>39411</v>
      </c>
      <c r="D115" s="12">
        <f t="shared" si="61"/>
        <v>39708</v>
      </c>
      <c r="E115" s="12">
        <f t="shared" si="61"/>
        <v>39678</v>
      </c>
      <c r="F115" s="12">
        <f t="shared" si="61"/>
        <v>39725</v>
      </c>
      <c r="G115" s="12">
        <f t="shared" si="61"/>
        <v>39732</v>
      </c>
      <c r="H115" s="12">
        <f t="shared" si="61"/>
        <v>39633</v>
      </c>
      <c r="I115" s="12">
        <f t="shared" si="61"/>
        <v>39570</v>
      </c>
      <c r="J115" s="41">
        <f t="shared" si="61"/>
        <v>41233</v>
      </c>
      <c r="K115" s="13">
        <f t="shared" si="36"/>
        <v>-303</v>
      </c>
      <c r="L115" s="10">
        <f t="shared" si="37"/>
        <v>-1663</v>
      </c>
      <c r="M115" s="21">
        <f t="shared" si="53"/>
        <v>-0.7657316148597423</v>
      </c>
      <c r="N115" s="45">
        <f t="shared" si="38"/>
        <v>-4.2026787970684865</v>
      </c>
      <c r="O115" s="13"/>
      <c r="P115" s="12">
        <v>1139</v>
      </c>
      <c r="Q115" s="13"/>
      <c r="R115" s="12">
        <v>1095</v>
      </c>
      <c r="S115" s="13"/>
      <c r="T115" s="12">
        <v>1082</v>
      </c>
      <c r="U115" s="13"/>
      <c r="V115" s="12">
        <v>1033</v>
      </c>
      <c r="W115" s="13"/>
      <c r="X115" s="12">
        <v>980.151</v>
      </c>
      <c r="Y115" s="13"/>
      <c r="Z115" s="12">
        <v>974.111</v>
      </c>
      <c r="AA115" s="13"/>
      <c r="AB115" s="41">
        <v>958.354</v>
      </c>
      <c r="AC115" s="12"/>
      <c r="AD115" s="13">
        <v>28900.560757149018</v>
      </c>
      <c r="AE115" s="12"/>
      <c r="AF115" s="13">
        <v>27576.307041402237</v>
      </c>
      <c r="AG115" s="13"/>
      <c r="AH115" s="13">
        <v>27269.51963304602</v>
      </c>
      <c r="AI115" s="13"/>
      <c r="AJ115" s="13">
        <v>26003.775959723098</v>
      </c>
      <c r="AK115" s="13"/>
      <c r="AL115" s="13">
        <v>24669.057686499546</v>
      </c>
      <c r="AM115" s="13"/>
      <c r="AN115" s="13">
        <v>24578.28072565791</v>
      </c>
      <c r="AO115" s="13"/>
      <c r="AP115" s="10">
        <v>24219.206469547637</v>
      </c>
      <c r="AQ115" s="13"/>
      <c r="AR115" s="53">
        <v>18.84961089534764</v>
      </c>
      <c r="AS115" s="21"/>
    </row>
    <row r="116" spans="1:45" ht="15">
      <c r="A116" s="11" t="s">
        <v>415</v>
      </c>
      <c r="B116" s="13">
        <v>32772</v>
      </c>
      <c r="C116" s="13">
        <v>33005</v>
      </c>
      <c r="D116" s="13">
        <v>33208</v>
      </c>
      <c r="E116" s="13">
        <v>33156</v>
      </c>
      <c r="F116" s="13">
        <v>33208</v>
      </c>
      <c r="G116" s="13">
        <v>33200</v>
      </c>
      <c r="H116" s="13">
        <v>33146</v>
      </c>
      <c r="I116" s="13">
        <v>33111</v>
      </c>
      <c r="J116" s="10">
        <v>34828</v>
      </c>
      <c r="K116" s="13">
        <f t="shared" si="36"/>
        <v>-339</v>
      </c>
      <c r="L116" s="10">
        <f t="shared" si="37"/>
        <v>-1717</v>
      </c>
      <c r="M116" s="21">
        <f t="shared" si="53"/>
        <v>-1.0238289390232853</v>
      </c>
      <c r="N116" s="45">
        <f t="shared" si="38"/>
        <v>-5.185587871100238</v>
      </c>
      <c r="O116" s="13"/>
      <c r="P116" s="13">
        <v>1002</v>
      </c>
      <c r="Q116" s="13"/>
      <c r="R116" s="13">
        <v>963</v>
      </c>
      <c r="S116" s="13"/>
      <c r="T116" s="13">
        <v>955</v>
      </c>
      <c r="U116" s="13"/>
      <c r="V116" s="13">
        <v>910</v>
      </c>
      <c r="W116" s="13"/>
      <c r="X116" s="13">
        <v>859.207</v>
      </c>
      <c r="Y116" s="13"/>
      <c r="Z116" s="13">
        <v>850.893</v>
      </c>
      <c r="AA116" s="13"/>
      <c r="AB116" s="10">
        <v>836.996</v>
      </c>
      <c r="AC116" s="13"/>
      <c r="AD116" s="13">
        <v>30359.036509619753</v>
      </c>
      <c r="AE116" s="13"/>
      <c r="AF116" s="13">
        <v>28999.03637677668</v>
      </c>
      <c r="AG116" s="13"/>
      <c r="AH116" s="13">
        <v>28803.23320062734</v>
      </c>
      <c r="AI116" s="13"/>
      <c r="AJ116" s="13">
        <v>27403.03541315346</v>
      </c>
      <c r="AK116" s="13"/>
      <c r="AL116" s="13">
        <v>25879.72891566265</v>
      </c>
      <c r="AM116" s="13"/>
      <c r="AN116" s="13">
        <v>25671.061364870573</v>
      </c>
      <c r="AO116" s="13"/>
      <c r="AP116" s="10">
        <v>25278.48751170306</v>
      </c>
      <c r="AQ116" s="13"/>
      <c r="AR116" s="53">
        <v>19.713833757867423</v>
      </c>
      <c r="AS116" s="21"/>
    </row>
    <row r="117" spans="1:45" ht="15">
      <c r="A117" s="11" t="s">
        <v>416</v>
      </c>
      <c r="B117" s="13">
        <v>6495</v>
      </c>
      <c r="C117" s="13">
        <v>6406</v>
      </c>
      <c r="D117" s="13">
        <v>6500</v>
      </c>
      <c r="E117" s="13">
        <v>6522</v>
      </c>
      <c r="F117" s="13">
        <v>6517</v>
      </c>
      <c r="G117" s="13">
        <v>6532</v>
      </c>
      <c r="H117" s="13">
        <v>6487</v>
      </c>
      <c r="I117" s="13">
        <v>6459</v>
      </c>
      <c r="J117" s="10">
        <v>6405</v>
      </c>
      <c r="K117" s="13">
        <f t="shared" si="36"/>
        <v>36</v>
      </c>
      <c r="L117" s="10">
        <f t="shared" si="37"/>
        <v>54</v>
      </c>
      <c r="M117" s="21">
        <f t="shared" si="53"/>
        <v>0.5573618207152811</v>
      </c>
      <c r="N117" s="45">
        <f t="shared" si="38"/>
        <v>0.8360427310729215</v>
      </c>
      <c r="O117" s="13"/>
      <c r="P117" s="13">
        <v>137</v>
      </c>
      <c r="Q117" s="13"/>
      <c r="R117" s="13">
        <v>132</v>
      </c>
      <c r="S117" s="13"/>
      <c r="T117" s="13">
        <v>127</v>
      </c>
      <c r="U117" s="13"/>
      <c r="V117" s="13">
        <v>123</v>
      </c>
      <c r="W117" s="13"/>
      <c r="X117" s="13">
        <v>120.944</v>
      </c>
      <c r="Y117" s="13"/>
      <c r="Z117" s="13">
        <v>123.218</v>
      </c>
      <c r="AA117" s="13"/>
      <c r="AB117" s="10">
        <v>121.358</v>
      </c>
      <c r="AC117" s="13"/>
      <c r="AD117" s="13">
        <v>21386.20043709023</v>
      </c>
      <c r="AE117" s="13"/>
      <c r="AF117" s="13">
        <v>20307.69230769231</v>
      </c>
      <c r="AG117" s="13"/>
      <c r="AH117" s="13">
        <v>19472.554431156088</v>
      </c>
      <c r="AI117" s="13"/>
      <c r="AJ117" s="13">
        <v>18873.714899493632</v>
      </c>
      <c r="AK117" s="13"/>
      <c r="AL117" s="13">
        <v>18515.61543172076</v>
      </c>
      <c r="AM117" s="13"/>
      <c r="AN117" s="13">
        <v>18994.60459380299</v>
      </c>
      <c r="AO117" s="13"/>
      <c r="AP117" s="10">
        <v>18788.976621768077</v>
      </c>
      <c r="AQ117" s="13"/>
      <c r="AR117" s="53">
        <v>12.889137922510255</v>
      </c>
      <c r="AS117" s="21"/>
    </row>
    <row r="118" spans="1:45" ht="15">
      <c r="A118" s="11" t="s">
        <v>417</v>
      </c>
      <c r="B118" s="12">
        <f aca="true" t="shared" si="62" ref="B118:J118">SUM(B119)</f>
        <v>42090</v>
      </c>
      <c r="C118" s="12">
        <f t="shared" si="62"/>
        <v>42370</v>
      </c>
      <c r="D118" s="12">
        <f t="shared" si="62"/>
        <v>42345</v>
      </c>
      <c r="E118" s="12">
        <f t="shared" si="62"/>
        <v>42106</v>
      </c>
      <c r="F118" s="12">
        <f t="shared" si="62"/>
        <v>41728</v>
      </c>
      <c r="G118" s="12">
        <f t="shared" si="62"/>
        <v>41434</v>
      </c>
      <c r="H118" s="12">
        <f t="shared" si="62"/>
        <v>40895</v>
      </c>
      <c r="I118" s="12">
        <f t="shared" si="62"/>
        <v>40553</v>
      </c>
      <c r="J118" s="41">
        <f t="shared" si="62"/>
        <v>37308</v>
      </c>
      <c r="K118" s="13">
        <f t="shared" si="36"/>
        <v>1537</v>
      </c>
      <c r="L118" s="10">
        <f t="shared" si="37"/>
        <v>3245</v>
      </c>
      <c r="M118" s="21">
        <f t="shared" si="53"/>
        <v>3.7901018420338812</v>
      </c>
      <c r="N118" s="45">
        <f t="shared" si="38"/>
        <v>8.001874090696127</v>
      </c>
      <c r="O118" s="13"/>
      <c r="P118" s="12">
        <v>945</v>
      </c>
      <c r="Q118" s="13"/>
      <c r="R118" s="12">
        <v>903</v>
      </c>
      <c r="S118" s="13"/>
      <c r="T118" s="12">
        <v>855</v>
      </c>
      <c r="U118" s="13"/>
      <c r="V118" s="12">
        <v>842</v>
      </c>
      <c r="W118" s="13"/>
      <c r="X118" s="12">
        <v>809.368</v>
      </c>
      <c r="Y118" s="13"/>
      <c r="Z118" s="12">
        <v>789.861</v>
      </c>
      <c r="AA118" s="13"/>
      <c r="AB118" s="41">
        <v>753.991</v>
      </c>
      <c r="AC118" s="12"/>
      <c r="AD118" s="13">
        <v>22303.51663913146</v>
      </c>
      <c r="AE118" s="12"/>
      <c r="AF118" s="13">
        <v>21324.831739284447</v>
      </c>
      <c r="AG118" s="13"/>
      <c r="AH118" s="13">
        <v>20305.89464684368</v>
      </c>
      <c r="AI118" s="13"/>
      <c r="AJ118" s="13">
        <v>20178.29754601227</v>
      </c>
      <c r="AK118" s="13"/>
      <c r="AL118" s="13">
        <v>19533.909349809335</v>
      </c>
      <c r="AM118" s="13"/>
      <c r="AN118" s="13">
        <v>19314.366059420467</v>
      </c>
      <c r="AO118" s="13"/>
      <c r="AP118" s="10">
        <v>18592.73050082608</v>
      </c>
      <c r="AQ118" s="13"/>
      <c r="AR118" s="53">
        <v>25.333061004706952</v>
      </c>
      <c r="AS118" s="21"/>
    </row>
    <row r="119" spans="1:45" ht="15">
      <c r="A119" s="11" t="s">
        <v>418</v>
      </c>
      <c r="B119" s="13">
        <v>42090</v>
      </c>
      <c r="C119" s="13">
        <v>42370</v>
      </c>
      <c r="D119" s="13">
        <v>42345</v>
      </c>
      <c r="E119" s="13">
        <v>42106</v>
      </c>
      <c r="F119" s="13">
        <v>41728</v>
      </c>
      <c r="G119" s="13">
        <v>41434</v>
      </c>
      <c r="H119" s="13">
        <v>40895</v>
      </c>
      <c r="I119" s="13">
        <v>40553</v>
      </c>
      <c r="J119" s="10">
        <v>37308</v>
      </c>
      <c r="K119" s="13">
        <f t="shared" si="36"/>
        <v>1537</v>
      </c>
      <c r="L119" s="10">
        <f t="shared" si="37"/>
        <v>3245</v>
      </c>
      <c r="M119" s="21">
        <f t="shared" si="53"/>
        <v>3.7901018420338812</v>
      </c>
      <c r="N119" s="45">
        <f t="shared" si="38"/>
        <v>8.001874090696127</v>
      </c>
      <c r="O119" s="13"/>
      <c r="P119" s="13">
        <v>945</v>
      </c>
      <c r="Q119" s="13"/>
      <c r="R119" s="13">
        <v>903</v>
      </c>
      <c r="S119" s="13"/>
      <c r="T119" s="13">
        <v>855</v>
      </c>
      <c r="U119" s="13"/>
      <c r="V119" s="13">
        <v>842</v>
      </c>
      <c r="W119" s="13"/>
      <c r="X119" s="13">
        <v>809.368</v>
      </c>
      <c r="Y119" s="13"/>
      <c r="Z119" s="13">
        <v>789.861</v>
      </c>
      <c r="AA119" s="13"/>
      <c r="AB119" s="10">
        <v>753.991</v>
      </c>
      <c r="AC119" s="13"/>
      <c r="AD119" s="13">
        <v>22303.51663913146</v>
      </c>
      <c r="AE119" s="13"/>
      <c r="AF119" s="13">
        <v>21324.831739284447</v>
      </c>
      <c r="AG119" s="13"/>
      <c r="AH119" s="13">
        <v>20305.89464684368</v>
      </c>
      <c r="AI119" s="13"/>
      <c r="AJ119" s="13">
        <v>20178.29754601227</v>
      </c>
      <c r="AK119" s="13"/>
      <c r="AL119" s="13">
        <v>19533.909349809335</v>
      </c>
      <c r="AM119" s="13"/>
      <c r="AN119" s="13">
        <v>19314.366059420467</v>
      </c>
      <c r="AO119" s="13"/>
      <c r="AP119" s="10">
        <v>18592.73050082608</v>
      </c>
      <c r="AQ119" s="13"/>
      <c r="AR119" s="53">
        <v>25.333061004706952</v>
      </c>
      <c r="AS119" s="21"/>
    </row>
    <row r="120" spans="1:45" ht="15">
      <c r="A120" s="11" t="s">
        <v>419</v>
      </c>
      <c r="B120" s="12">
        <f aca="true" t="shared" si="63" ref="B120:J120">SUM(B121)</f>
        <v>32295</v>
      </c>
      <c r="C120" s="12">
        <f t="shared" si="63"/>
        <v>31970</v>
      </c>
      <c r="D120" s="12">
        <f t="shared" si="63"/>
        <v>32074</v>
      </c>
      <c r="E120" s="12">
        <f t="shared" si="63"/>
        <v>32417</v>
      </c>
      <c r="F120" s="12">
        <f t="shared" si="63"/>
        <v>32624</v>
      </c>
      <c r="G120" s="12">
        <f t="shared" si="63"/>
        <v>32986</v>
      </c>
      <c r="H120" s="12">
        <f t="shared" si="63"/>
        <v>33032</v>
      </c>
      <c r="I120" s="12">
        <f t="shared" si="63"/>
        <v>33627</v>
      </c>
      <c r="J120" s="41">
        <f t="shared" si="63"/>
        <v>32343</v>
      </c>
      <c r="K120" s="13">
        <f t="shared" si="36"/>
        <v>-1332</v>
      </c>
      <c r="L120" s="10">
        <f t="shared" si="37"/>
        <v>1284</v>
      </c>
      <c r="M120" s="21">
        <f t="shared" si="53"/>
        <v>-3.9611026853421354</v>
      </c>
      <c r="N120" s="45">
        <f t="shared" si="38"/>
        <v>3.818360246230707</v>
      </c>
      <c r="O120" s="13"/>
      <c r="P120" s="12">
        <v>853</v>
      </c>
      <c r="Q120" s="13"/>
      <c r="R120" s="12">
        <v>782</v>
      </c>
      <c r="S120" s="13"/>
      <c r="T120" s="12">
        <v>744</v>
      </c>
      <c r="U120" s="13"/>
      <c r="V120" s="12">
        <v>724</v>
      </c>
      <c r="W120" s="13"/>
      <c r="X120" s="12">
        <v>695.045</v>
      </c>
      <c r="Y120" s="13"/>
      <c r="Z120" s="12">
        <v>693.863</v>
      </c>
      <c r="AA120" s="13"/>
      <c r="AB120" s="41">
        <v>669.659</v>
      </c>
      <c r="AC120" s="12"/>
      <c r="AD120" s="13">
        <v>26681.26368470441</v>
      </c>
      <c r="AE120" s="12"/>
      <c r="AF120" s="13">
        <v>24381.1186630916</v>
      </c>
      <c r="AG120" s="13"/>
      <c r="AH120" s="13">
        <v>22950.920813153592</v>
      </c>
      <c r="AI120" s="13"/>
      <c r="AJ120" s="13">
        <v>22192.2511034821</v>
      </c>
      <c r="AK120" s="13"/>
      <c r="AL120" s="13">
        <v>21070.90887042988</v>
      </c>
      <c r="AM120" s="13"/>
      <c r="AN120" s="13">
        <v>21005.782271736498</v>
      </c>
      <c r="AO120" s="13"/>
      <c r="AP120" s="10">
        <v>19914.324798524995</v>
      </c>
      <c r="AQ120" s="13"/>
      <c r="AR120" s="53">
        <v>27.37826266801462</v>
      </c>
      <c r="AS120" s="21"/>
    </row>
    <row r="121" spans="1:45" ht="15">
      <c r="A121" s="11" t="s">
        <v>420</v>
      </c>
      <c r="B121" s="13">
        <v>32295</v>
      </c>
      <c r="C121" s="13">
        <v>31970</v>
      </c>
      <c r="D121" s="13">
        <v>32074</v>
      </c>
      <c r="E121" s="13">
        <v>32417</v>
      </c>
      <c r="F121" s="13">
        <v>32624</v>
      </c>
      <c r="G121" s="13">
        <v>32986</v>
      </c>
      <c r="H121" s="13">
        <v>33032</v>
      </c>
      <c r="I121" s="13">
        <v>33627</v>
      </c>
      <c r="J121" s="10">
        <v>32343</v>
      </c>
      <c r="K121" s="13">
        <f t="shared" si="36"/>
        <v>-1332</v>
      </c>
      <c r="L121" s="10">
        <f t="shared" si="37"/>
        <v>1284</v>
      </c>
      <c r="M121" s="21">
        <f t="shared" si="53"/>
        <v>-3.9611026853421354</v>
      </c>
      <c r="N121" s="45">
        <f t="shared" si="38"/>
        <v>3.818360246230707</v>
      </c>
      <c r="O121" s="13"/>
      <c r="P121" s="13">
        <v>853</v>
      </c>
      <c r="Q121" s="13"/>
      <c r="R121" s="13">
        <v>782</v>
      </c>
      <c r="S121" s="13"/>
      <c r="T121" s="13">
        <v>744</v>
      </c>
      <c r="U121" s="13"/>
      <c r="V121" s="13">
        <v>724</v>
      </c>
      <c r="W121" s="13"/>
      <c r="X121" s="13">
        <v>695.045</v>
      </c>
      <c r="Y121" s="13"/>
      <c r="Z121" s="13">
        <v>693.863</v>
      </c>
      <c r="AA121" s="13"/>
      <c r="AB121" s="10">
        <v>669.659</v>
      </c>
      <c r="AC121" s="13"/>
      <c r="AD121" s="13">
        <v>26681.26368470441</v>
      </c>
      <c r="AE121" s="13"/>
      <c r="AF121" s="13">
        <v>24381.1186630916</v>
      </c>
      <c r="AG121" s="13"/>
      <c r="AH121" s="13">
        <v>22950.920813153592</v>
      </c>
      <c r="AI121" s="13"/>
      <c r="AJ121" s="13">
        <v>22192.2511034821</v>
      </c>
      <c r="AK121" s="13"/>
      <c r="AL121" s="13">
        <v>21070.90887042988</v>
      </c>
      <c r="AM121" s="13"/>
      <c r="AN121" s="13">
        <v>21005.782271736498</v>
      </c>
      <c r="AO121" s="13"/>
      <c r="AP121" s="10">
        <v>19914.324798524995</v>
      </c>
      <c r="AQ121" s="13"/>
      <c r="AR121" s="53">
        <v>27.37826266801462</v>
      </c>
      <c r="AS121" s="21"/>
    </row>
    <row r="122" spans="1:45" ht="15">
      <c r="A122" s="11" t="s">
        <v>421</v>
      </c>
      <c r="B122" s="12">
        <f aca="true" t="shared" si="64" ref="B122:J122">SUM(B123)</f>
        <v>17449</v>
      </c>
      <c r="C122" s="12">
        <f t="shared" si="64"/>
        <v>17572</v>
      </c>
      <c r="D122" s="12">
        <f t="shared" si="64"/>
        <v>17743</v>
      </c>
      <c r="E122" s="12">
        <f t="shared" si="64"/>
        <v>17985</v>
      </c>
      <c r="F122" s="12">
        <f t="shared" si="64"/>
        <v>18141</v>
      </c>
      <c r="G122" s="12">
        <f t="shared" si="64"/>
        <v>18088</v>
      </c>
      <c r="H122" s="12">
        <f t="shared" si="64"/>
        <v>17947</v>
      </c>
      <c r="I122" s="12">
        <f t="shared" si="64"/>
        <v>17945</v>
      </c>
      <c r="J122" s="41">
        <f t="shared" si="64"/>
        <v>18281</v>
      </c>
      <c r="K122" s="13">
        <f t="shared" si="36"/>
        <v>-496</v>
      </c>
      <c r="L122" s="10">
        <f t="shared" si="37"/>
        <v>-336</v>
      </c>
      <c r="M122" s="21">
        <f t="shared" si="53"/>
        <v>-2.7640011145165784</v>
      </c>
      <c r="N122" s="45">
        <f t="shared" si="38"/>
        <v>-1.8723878517692951</v>
      </c>
      <c r="O122" s="13"/>
      <c r="P122" s="12">
        <v>569</v>
      </c>
      <c r="Q122" s="13"/>
      <c r="R122" s="12">
        <v>541</v>
      </c>
      <c r="S122" s="13"/>
      <c r="T122" s="12">
        <v>520</v>
      </c>
      <c r="U122" s="13"/>
      <c r="V122" s="12">
        <v>474</v>
      </c>
      <c r="W122" s="13"/>
      <c r="X122" s="12">
        <v>453.358</v>
      </c>
      <c r="Y122" s="13"/>
      <c r="Z122" s="12">
        <v>462.358</v>
      </c>
      <c r="AA122" s="13"/>
      <c r="AB122" s="41">
        <v>435.023</v>
      </c>
      <c r="AC122" s="12"/>
      <c r="AD122" s="13">
        <v>32381.060778511266</v>
      </c>
      <c r="AE122" s="12"/>
      <c r="AF122" s="13">
        <v>30490.897818858142</v>
      </c>
      <c r="AG122" s="13"/>
      <c r="AH122" s="13">
        <v>28912.98304142341</v>
      </c>
      <c r="AI122" s="13"/>
      <c r="AJ122" s="13">
        <v>26128.658839093765</v>
      </c>
      <c r="AK122" s="13"/>
      <c r="AL122" s="13">
        <v>25064.020344980097</v>
      </c>
      <c r="AM122" s="13"/>
      <c r="AN122" s="13">
        <v>25762.41154510503</v>
      </c>
      <c r="AO122" s="13"/>
      <c r="AP122" s="10">
        <v>24242.017275006965</v>
      </c>
      <c r="AQ122" s="13"/>
      <c r="AR122" s="53">
        <v>30.7976819616434</v>
      </c>
      <c r="AS122" s="21"/>
    </row>
    <row r="123" spans="1:45" ht="15">
      <c r="A123" s="11" t="s">
        <v>422</v>
      </c>
      <c r="B123" s="13">
        <v>17449</v>
      </c>
      <c r="C123" s="13">
        <v>17572</v>
      </c>
      <c r="D123" s="13">
        <v>17743</v>
      </c>
      <c r="E123" s="13">
        <v>17985</v>
      </c>
      <c r="F123" s="13">
        <v>18141</v>
      </c>
      <c r="G123" s="13">
        <v>18088</v>
      </c>
      <c r="H123" s="13">
        <v>17947</v>
      </c>
      <c r="I123" s="13">
        <v>17945</v>
      </c>
      <c r="J123" s="10">
        <v>18281</v>
      </c>
      <c r="K123" s="13">
        <f t="shared" si="36"/>
        <v>-496</v>
      </c>
      <c r="L123" s="10">
        <f t="shared" si="37"/>
        <v>-336</v>
      </c>
      <c r="M123" s="21">
        <f t="shared" si="53"/>
        <v>-2.7640011145165784</v>
      </c>
      <c r="N123" s="45">
        <f t="shared" si="38"/>
        <v>-1.8723878517692951</v>
      </c>
      <c r="O123" s="13"/>
      <c r="P123" s="13">
        <v>569</v>
      </c>
      <c r="Q123" s="13"/>
      <c r="R123" s="13">
        <v>541</v>
      </c>
      <c r="S123" s="13"/>
      <c r="T123" s="13">
        <v>520</v>
      </c>
      <c r="U123" s="13"/>
      <c r="V123" s="13">
        <v>474</v>
      </c>
      <c r="W123" s="13"/>
      <c r="X123" s="13">
        <v>453.358</v>
      </c>
      <c r="Y123" s="13"/>
      <c r="Z123" s="13">
        <v>462.358</v>
      </c>
      <c r="AA123" s="13"/>
      <c r="AB123" s="10">
        <v>435.023</v>
      </c>
      <c r="AC123" s="13"/>
      <c r="AD123" s="13">
        <v>32381.060778511266</v>
      </c>
      <c r="AE123" s="13"/>
      <c r="AF123" s="13">
        <v>30490.897818858142</v>
      </c>
      <c r="AG123" s="13"/>
      <c r="AH123" s="13">
        <v>28912.98304142341</v>
      </c>
      <c r="AI123" s="13"/>
      <c r="AJ123" s="13">
        <v>26128.658839093765</v>
      </c>
      <c r="AK123" s="13"/>
      <c r="AL123" s="13">
        <v>25064.020344980097</v>
      </c>
      <c r="AM123" s="13"/>
      <c r="AN123" s="13">
        <v>25762.41154510503</v>
      </c>
      <c r="AO123" s="13"/>
      <c r="AP123" s="10">
        <v>24242.017275006965</v>
      </c>
      <c r="AQ123" s="13"/>
      <c r="AR123" s="53">
        <v>30.7976819616434</v>
      </c>
      <c r="AS123" s="21"/>
    </row>
    <row r="124" spans="1:45" ht="15">
      <c r="A124" s="11" t="s">
        <v>423</v>
      </c>
      <c r="B124" s="12">
        <f aca="true" t="shared" si="65" ref="B124:J124">SUM(B125)</f>
        <v>43466</v>
      </c>
      <c r="C124" s="12">
        <f t="shared" si="65"/>
        <v>43089</v>
      </c>
      <c r="D124" s="12">
        <f t="shared" si="65"/>
        <v>42888</v>
      </c>
      <c r="E124" s="12">
        <f t="shared" si="65"/>
        <v>42495</v>
      </c>
      <c r="F124" s="12">
        <f t="shared" si="65"/>
        <v>42398</v>
      </c>
      <c r="G124" s="12">
        <f t="shared" si="65"/>
        <v>42017</v>
      </c>
      <c r="H124" s="12">
        <f t="shared" si="65"/>
        <v>42028</v>
      </c>
      <c r="I124" s="12">
        <f t="shared" si="65"/>
        <v>41735</v>
      </c>
      <c r="J124" s="41">
        <f t="shared" si="65"/>
        <v>37583</v>
      </c>
      <c r="K124" s="13">
        <f t="shared" si="36"/>
        <v>1731</v>
      </c>
      <c r="L124" s="10">
        <f t="shared" si="37"/>
        <v>4152</v>
      </c>
      <c r="M124" s="21">
        <f t="shared" si="53"/>
        <v>4.147597939379418</v>
      </c>
      <c r="N124" s="45">
        <f t="shared" si="38"/>
        <v>9.948484485443872</v>
      </c>
      <c r="O124" s="13"/>
      <c r="P124" s="12">
        <v>996</v>
      </c>
      <c r="Q124" s="13"/>
      <c r="R124" s="12">
        <v>924</v>
      </c>
      <c r="S124" s="13"/>
      <c r="T124" s="12">
        <v>902</v>
      </c>
      <c r="U124" s="13"/>
      <c r="V124" s="12">
        <v>847</v>
      </c>
      <c r="W124" s="13"/>
      <c r="X124" s="12">
        <v>857.661</v>
      </c>
      <c r="Y124" s="13"/>
      <c r="Z124" s="12">
        <v>824.072</v>
      </c>
      <c r="AA124" s="13"/>
      <c r="AB124" s="41">
        <v>805.595</v>
      </c>
      <c r="AC124" s="12"/>
      <c r="AD124" s="13">
        <v>23114.948130613382</v>
      </c>
      <c r="AE124" s="12"/>
      <c r="AF124" s="13">
        <v>21544.487968662565</v>
      </c>
      <c r="AG124" s="13"/>
      <c r="AH124" s="13">
        <v>21226.02659136369</v>
      </c>
      <c r="AI124" s="13"/>
      <c r="AJ124" s="13">
        <v>19977.35742251993</v>
      </c>
      <c r="AK124" s="13"/>
      <c r="AL124" s="13">
        <v>20412.23790370564</v>
      </c>
      <c r="AM124" s="13"/>
      <c r="AN124" s="13">
        <v>19607.690111354335</v>
      </c>
      <c r="AO124" s="13"/>
      <c r="AP124" s="10">
        <v>19302.623697136696</v>
      </c>
      <c r="AQ124" s="13"/>
      <c r="AR124" s="53">
        <v>23.635325442685215</v>
      </c>
      <c r="AS124" s="21"/>
    </row>
    <row r="125" spans="1:45" ht="15">
      <c r="A125" s="11" t="s">
        <v>424</v>
      </c>
      <c r="B125" s="13">
        <v>43466</v>
      </c>
      <c r="C125" s="13">
        <v>43089</v>
      </c>
      <c r="D125" s="13">
        <v>42888</v>
      </c>
      <c r="E125" s="13">
        <v>42495</v>
      </c>
      <c r="F125" s="13">
        <v>42398</v>
      </c>
      <c r="G125" s="13">
        <v>42017</v>
      </c>
      <c r="H125" s="13">
        <v>42028</v>
      </c>
      <c r="I125" s="13">
        <v>41735</v>
      </c>
      <c r="J125" s="10">
        <v>37583</v>
      </c>
      <c r="K125" s="13">
        <f t="shared" si="36"/>
        <v>1731</v>
      </c>
      <c r="L125" s="10">
        <f t="shared" si="37"/>
        <v>4152</v>
      </c>
      <c r="M125" s="21">
        <f t="shared" si="53"/>
        <v>4.147597939379418</v>
      </c>
      <c r="N125" s="45">
        <f t="shared" si="38"/>
        <v>9.948484485443872</v>
      </c>
      <c r="O125" s="13"/>
      <c r="P125" s="13">
        <v>996</v>
      </c>
      <c r="Q125" s="13"/>
      <c r="R125" s="13">
        <v>924</v>
      </c>
      <c r="S125" s="13"/>
      <c r="T125" s="13">
        <v>902</v>
      </c>
      <c r="U125" s="13"/>
      <c r="V125" s="13">
        <v>847</v>
      </c>
      <c r="W125" s="13"/>
      <c r="X125" s="13">
        <v>857.661</v>
      </c>
      <c r="Y125" s="13"/>
      <c r="Z125" s="13">
        <v>824.072</v>
      </c>
      <c r="AA125" s="13"/>
      <c r="AB125" s="10">
        <v>805.595</v>
      </c>
      <c r="AC125" s="13"/>
      <c r="AD125" s="13">
        <v>23114.948130613382</v>
      </c>
      <c r="AE125" s="13"/>
      <c r="AF125" s="13">
        <v>21544.487968662565</v>
      </c>
      <c r="AG125" s="13"/>
      <c r="AH125" s="13">
        <v>21226.02659136369</v>
      </c>
      <c r="AI125" s="13"/>
      <c r="AJ125" s="13">
        <v>19977.35742251993</v>
      </c>
      <c r="AK125" s="13"/>
      <c r="AL125" s="13">
        <v>20412.23790370564</v>
      </c>
      <c r="AM125" s="13"/>
      <c r="AN125" s="13">
        <v>19607.690111354335</v>
      </c>
      <c r="AO125" s="13"/>
      <c r="AP125" s="10">
        <v>19302.623697136696</v>
      </c>
      <c r="AQ125" s="13"/>
      <c r="AR125" s="53">
        <v>23.635325442685215</v>
      </c>
      <c r="AS125" s="21"/>
    </row>
    <row r="126" spans="1:45" ht="15">
      <c r="A126" s="11" t="s">
        <v>425</v>
      </c>
      <c r="B126" s="12">
        <f aca="true" t="shared" si="66" ref="B126:J126">SUM(B127,B128)</f>
        <v>82543</v>
      </c>
      <c r="C126" s="12">
        <f t="shared" si="66"/>
        <v>82516</v>
      </c>
      <c r="D126" s="12">
        <f t="shared" si="66"/>
        <v>82513</v>
      </c>
      <c r="E126" s="12">
        <f t="shared" si="66"/>
        <v>82589</v>
      </c>
      <c r="F126" s="12">
        <f t="shared" si="66"/>
        <v>82577</v>
      </c>
      <c r="G126" s="12">
        <f t="shared" si="66"/>
        <v>82487</v>
      </c>
      <c r="H126" s="12">
        <f t="shared" si="66"/>
        <v>82519</v>
      </c>
      <c r="I126" s="12">
        <f t="shared" si="66"/>
        <v>82387</v>
      </c>
      <c r="J126" s="41">
        <f t="shared" si="66"/>
        <v>80937</v>
      </c>
      <c r="K126" s="13">
        <f t="shared" si="36"/>
        <v>156</v>
      </c>
      <c r="L126" s="10">
        <f t="shared" si="37"/>
        <v>1450</v>
      </c>
      <c r="M126" s="21">
        <f t="shared" si="53"/>
        <v>0.1893502615703934</v>
      </c>
      <c r="N126" s="45">
        <f t="shared" si="38"/>
        <v>1.7599864056222465</v>
      </c>
      <c r="O126" s="13"/>
      <c r="P126" s="12">
        <v>2456</v>
      </c>
      <c r="Q126" s="13"/>
      <c r="R126" s="12">
        <v>2342</v>
      </c>
      <c r="S126" s="13"/>
      <c r="T126" s="12">
        <v>2304</v>
      </c>
      <c r="U126" s="13"/>
      <c r="V126" s="12">
        <v>2201</v>
      </c>
      <c r="W126" s="13"/>
      <c r="X126" s="12">
        <v>2135.128</v>
      </c>
      <c r="Y126" s="13"/>
      <c r="Z126" s="12">
        <v>2032.1239999999998</v>
      </c>
      <c r="AA126" s="13"/>
      <c r="AB126" s="41">
        <v>1927.298</v>
      </c>
      <c r="AC126" s="12"/>
      <c r="AD126" s="13">
        <v>29763.924572204178</v>
      </c>
      <c r="AE126" s="12"/>
      <c r="AF126" s="13">
        <v>28383.406251136184</v>
      </c>
      <c r="AG126" s="13"/>
      <c r="AH126" s="13">
        <v>27897.177590235988</v>
      </c>
      <c r="AI126" s="13"/>
      <c r="AJ126" s="13">
        <v>26653.91089528561</v>
      </c>
      <c r="AK126" s="13"/>
      <c r="AL126" s="13">
        <v>25884.418150738908</v>
      </c>
      <c r="AM126" s="13"/>
      <c r="AN126" s="13">
        <v>24626.134587185978</v>
      </c>
      <c r="AO126" s="13"/>
      <c r="AP126" s="10">
        <v>23393.22951436513</v>
      </c>
      <c r="AQ126" s="13"/>
      <c r="AR126" s="53">
        <v>27.432291218067988</v>
      </c>
      <c r="AS126" s="21"/>
    </row>
    <row r="127" spans="1:45" ht="15">
      <c r="A127" s="11" t="s">
        <v>426</v>
      </c>
      <c r="B127" s="13">
        <v>64726</v>
      </c>
      <c r="C127" s="13">
        <v>64668</v>
      </c>
      <c r="D127" s="13">
        <v>64589</v>
      </c>
      <c r="E127" s="13">
        <v>64624</v>
      </c>
      <c r="F127" s="13">
        <v>64507</v>
      </c>
      <c r="G127" s="13">
        <v>64363</v>
      </c>
      <c r="H127" s="13">
        <v>64266</v>
      </c>
      <c r="I127" s="13">
        <v>64148</v>
      </c>
      <c r="J127" s="10">
        <v>63202</v>
      </c>
      <c r="K127" s="13">
        <f t="shared" si="36"/>
        <v>578</v>
      </c>
      <c r="L127" s="10">
        <f t="shared" si="37"/>
        <v>946</v>
      </c>
      <c r="M127" s="21">
        <f t="shared" si="53"/>
        <v>0.9010413418968635</v>
      </c>
      <c r="N127" s="45">
        <f t="shared" si="38"/>
        <v>1.474714722204901</v>
      </c>
      <c r="O127" s="13"/>
      <c r="P127" s="13">
        <v>1820</v>
      </c>
      <c r="Q127" s="13"/>
      <c r="R127" s="13">
        <v>1739</v>
      </c>
      <c r="S127" s="13"/>
      <c r="T127" s="13">
        <v>1723</v>
      </c>
      <c r="U127" s="13"/>
      <c r="V127" s="13">
        <v>1661</v>
      </c>
      <c r="W127" s="13"/>
      <c r="X127" s="13">
        <v>1613.808</v>
      </c>
      <c r="Y127" s="13"/>
      <c r="Z127" s="13">
        <v>1544.581</v>
      </c>
      <c r="AA127" s="13"/>
      <c r="AB127" s="10">
        <v>1451.96</v>
      </c>
      <c r="AC127" s="13"/>
      <c r="AD127" s="13">
        <v>28143.749613410033</v>
      </c>
      <c r="AE127" s="13"/>
      <c r="AF127" s="13">
        <v>26924.089241202062</v>
      </c>
      <c r="AG127" s="13"/>
      <c r="AH127" s="13">
        <v>26661.921267640504</v>
      </c>
      <c r="AI127" s="13"/>
      <c r="AJ127" s="13">
        <v>25749.14350380579</v>
      </c>
      <c r="AK127" s="13"/>
      <c r="AL127" s="13">
        <v>25073.536037785685</v>
      </c>
      <c r="AM127" s="13"/>
      <c r="AN127" s="13">
        <v>24034.186039274267</v>
      </c>
      <c r="AO127" s="13"/>
      <c r="AP127" s="10">
        <v>22634.532643262457</v>
      </c>
      <c r="AQ127" s="13"/>
      <c r="AR127" s="53">
        <v>25.34780572467561</v>
      </c>
      <c r="AS127" s="21"/>
    </row>
    <row r="128" spans="1:45" ht="15">
      <c r="A128" s="11" t="s">
        <v>427</v>
      </c>
      <c r="B128" s="13">
        <v>17817</v>
      </c>
      <c r="C128" s="13">
        <v>17848</v>
      </c>
      <c r="D128" s="13">
        <v>17924</v>
      </c>
      <c r="E128" s="13">
        <v>17965</v>
      </c>
      <c r="F128" s="13">
        <v>18070</v>
      </c>
      <c r="G128" s="13">
        <v>18124</v>
      </c>
      <c r="H128" s="13">
        <v>18253</v>
      </c>
      <c r="I128" s="13">
        <v>18239</v>
      </c>
      <c r="J128" s="10">
        <v>17735</v>
      </c>
      <c r="K128" s="13">
        <f t="shared" si="36"/>
        <v>-422</v>
      </c>
      <c r="L128" s="10">
        <f t="shared" si="37"/>
        <v>504</v>
      </c>
      <c r="M128" s="21">
        <f t="shared" si="53"/>
        <v>-2.3137233400954</v>
      </c>
      <c r="N128" s="45">
        <f t="shared" si="38"/>
        <v>2.7633093919622786</v>
      </c>
      <c r="O128" s="13"/>
      <c r="P128" s="13">
        <v>636</v>
      </c>
      <c r="Q128" s="13"/>
      <c r="R128" s="13">
        <v>603</v>
      </c>
      <c r="S128" s="13"/>
      <c r="T128" s="13">
        <v>581</v>
      </c>
      <c r="U128" s="13"/>
      <c r="V128" s="13">
        <v>540</v>
      </c>
      <c r="W128" s="13"/>
      <c r="X128" s="13">
        <v>521.32</v>
      </c>
      <c r="Y128" s="13"/>
      <c r="Z128" s="13">
        <v>487.543</v>
      </c>
      <c r="AA128" s="13"/>
      <c r="AB128" s="10">
        <v>475.338</v>
      </c>
      <c r="AC128" s="13"/>
      <c r="AD128" s="13">
        <v>35634.24473330345</v>
      </c>
      <c r="AE128" s="13"/>
      <c r="AF128" s="13">
        <v>33642.0441865655</v>
      </c>
      <c r="AG128" s="13"/>
      <c r="AH128" s="13">
        <v>32340.66239910938</v>
      </c>
      <c r="AI128" s="13"/>
      <c r="AJ128" s="13">
        <v>29883.78527946873</v>
      </c>
      <c r="AK128" s="13"/>
      <c r="AL128" s="13">
        <v>28764.06974177886</v>
      </c>
      <c r="AM128" s="13"/>
      <c r="AN128" s="13">
        <v>26710.294198213993</v>
      </c>
      <c r="AO128" s="13"/>
      <c r="AP128" s="10">
        <v>26061.626185646142</v>
      </c>
      <c r="AQ128" s="13"/>
      <c r="AR128" s="53">
        <v>33.7995279148732</v>
      </c>
      <c r="AS128" s="21"/>
    </row>
    <row r="129" spans="1:45" ht="15">
      <c r="A129" s="11" t="s">
        <v>428</v>
      </c>
      <c r="B129" s="12">
        <f aca="true" t="shared" si="67" ref="B129:J129">SUM(B130,B131)</f>
        <v>105205</v>
      </c>
      <c r="C129" s="12">
        <f t="shared" si="67"/>
        <v>105033</v>
      </c>
      <c r="D129" s="12">
        <f t="shared" si="67"/>
        <v>105133</v>
      </c>
      <c r="E129" s="12">
        <f t="shared" si="67"/>
        <v>105668</v>
      </c>
      <c r="F129" s="12">
        <f t="shared" si="67"/>
        <v>105826</v>
      </c>
      <c r="G129" s="12">
        <f t="shared" si="67"/>
        <v>105983</v>
      </c>
      <c r="H129" s="12">
        <f t="shared" si="67"/>
        <v>105854</v>
      </c>
      <c r="I129" s="12">
        <f t="shared" si="67"/>
        <v>107578</v>
      </c>
      <c r="J129" s="41">
        <f t="shared" si="67"/>
        <v>110940</v>
      </c>
      <c r="K129" s="13">
        <f t="shared" si="36"/>
        <v>-2373</v>
      </c>
      <c r="L129" s="10">
        <f t="shared" si="37"/>
        <v>-3362</v>
      </c>
      <c r="M129" s="21">
        <f t="shared" si="53"/>
        <v>-2.2058413430255257</v>
      </c>
      <c r="N129" s="45">
        <f t="shared" si="38"/>
        <v>-3.1251742921415158</v>
      </c>
      <c r="O129" s="13"/>
      <c r="P129" s="12">
        <v>2850</v>
      </c>
      <c r="Q129" s="13"/>
      <c r="R129" s="12">
        <v>2684</v>
      </c>
      <c r="S129" s="13"/>
      <c r="T129" s="12">
        <v>2571</v>
      </c>
      <c r="U129" s="13"/>
      <c r="V129" s="12">
        <v>2469</v>
      </c>
      <c r="W129" s="13"/>
      <c r="X129" s="12">
        <v>2451.549</v>
      </c>
      <c r="Y129" s="13"/>
      <c r="Z129" s="12">
        <v>2363.8269999999998</v>
      </c>
      <c r="AA129" s="13"/>
      <c r="AB129" s="41">
        <v>2263.41</v>
      </c>
      <c r="AC129" s="12"/>
      <c r="AD129" s="13">
        <v>27134.32921081946</v>
      </c>
      <c r="AE129" s="12"/>
      <c r="AF129" s="13">
        <v>25529.56730997879</v>
      </c>
      <c r="AG129" s="13"/>
      <c r="AH129" s="13">
        <v>24330.923269107014</v>
      </c>
      <c r="AI129" s="13"/>
      <c r="AJ129" s="13">
        <v>23330.75047719842</v>
      </c>
      <c r="AK129" s="13"/>
      <c r="AL129" s="13">
        <v>23131.530528480984</v>
      </c>
      <c r="AM129" s="13"/>
      <c r="AN129" s="13">
        <v>22331.0125266877</v>
      </c>
      <c r="AO129" s="13"/>
      <c r="AP129" s="10">
        <v>21039.710721522988</v>
      </c>
      <c r="AQ129" s="13"/>
      <c r="AR129" s="53">
        <v>25.916206078439174</v>
      </c>
      <c r="AS129" s="21"/>
    </row>
    <row r="130" spans="1:45" ht="15">
      <c r="A130" s="11" t="s">
        <v>429</v>
      </c>
      <c r="B130" s="13">
        <v>43855</v>
      </c>
      <c r="C130" s="13">
        <v>43915</v>
      </c>
      <c r="D130" s="13">
        <v>43886</v>
      </c>
      <c r="E130" s="13">
        <v>44000</v>
      </c>
      <c r="F130" s="13">
        <v>43959</v>
      </c>
      <c r="G130" s="13">
        <v>43968</v>
      </c>
      <c r="H130" s="13">
        <v>43990</v>
      </c>
      <c r="I130" s="13">
        <v>44598</v>
      </c>
      <c r="J130" s="10">
        <v>45960</v>
      </c>
      <c r="K130" s="13">
        <f t="shared" si="36"/>
        <v>-743</v>
      </c>
      <c r="L130" s="10">
        <f t="shared" si="37"/>
        <v>-1362</v>
      </c>
      <c r="M130" s="21">
        <f t="shared" si="53"/>
        <v>-1.6659939907619177</v>
      </c>
      <c r="N130" s="45">
        <f t="shared" si="38"/>
        <v>-3.053948607560877</v>
      </c>
      <c r="O130" s="13"/>
      <c r="P130" s="13">
        <v>1186</v>
      </c>
      <c r="Q130" s="13"/>
      <c r="R130" s="13">
        <v>1123</v>
      </c>
      <c r="S130" s="13"/>
      <c r="T130" s="13">
        <v>1058</v>
      </c>
      <c r="U130" s="13"/>
      <c r="V130" s="13">
        <v>1003</v>
      </c>
      <c r="W130" s="13"/>
      <c r="X130" s="13">
        <v>984.472</v>
      </c>
      <c r="Y130" s="13"/>
      <c r="Z130" s="13">
        <v>945.901</v>
      </c>
      <c r="AA130" s="13"/>
      <c r="AB130" s="10">
        <v>903.567</v>
      </c>
      <c r="AC130" s="13"/>
      <c r="AD130" s="13">
        <v>27006.717522486622</v>
      </c>
      <c r="AE130" s="13"/>
      <c r="AF130" s="13">
        <v>25589.026113111242</v>
      </c>
      <c r="AG130" s="13"/>
      <c r="AH130" s="13">
        <v>24045.454545454544</v>
      </c>
      <c r="AI130" s="13"/>
      <c r="AJ130" s="13">
        <v>22816.715575877522</v>
      </c>
      <c r="AK130" s="13"/>
      <c r="AL130" s="13">
        <v>22390.647743813683</v>
      </c>
      <c r="AM130" s="13"/>
      <c r="AN130" s="13">
        <v>21502.636962946122</v>
      </c>
      <c r="AO130" s="13"/>
      <c r="AP130" s="10">
        <v>20260.258307547425</v>
      </c>
      <c r="AQ130" s="13"/>
      <c r="AR130" s="53">
        <v>31.257560313734345</v>
      </c>
      <c r="AS130" s="21"/>
    </row>
    <row r="131" spans="1:45" ht="15">
      <c r="A131" s="11" t="s">
        <v>430</v>
      </c>
      <c r="B131" s="13">
        <v>61350</v>
      </c>
      <c r="C131" s="13">
        <v>61118</v>
      </c>
      <c r="D131" s="13">
        <v>61247</v>
      </c>
      <c r="E131" s="13">
        <v>61668</v>
      </c>
      <c r="F131" s="13">
        <v>61867</v>
      </c>
      <c r="G131" s="13">
        <v>62015</v>
      </c>
      <c r="H131" s="13">
        <v>61864</v>
      </c>
      <c r="I131" s="13">
        <v>62980</v>
      </c>
      <c r="J131" s="10">
        <v>64980</v>
      </c>
      <c r="K131" s="13">
        <f t="shared" si="36"/>
        <v>-1630</v>
      </c>
      <c r="L131" s="10">
        <f t="shared" si="37"/>
        <v>-2000</v>
      </c>
      <c r="M131" s="21">
        <f t="shared" si="53"/>
        <v>-2.588123213718641</v>
      </c>
      <c r="N131" s="45">
        <f t="shared" si="38"/>
        <v>-3.1756113051762465</v>
      </c>
      <c r="O131" s="13"/>
      <c r="P131" s="13">
        <v>1664</v>
      </c>
      <c r="Q131" s="13"/>
      <c r="R131" s="13">
        <v>1561</v>
      </c>
      <c r="S131" s="13"/>
      <c r="T131" s="13">
        <v>1513</v>
      </c>
      <c r="U131" s="13"/>
      <c r="V131" s="13">
        <v>1466</v>
      </c>
      <c r="W131" s="13"/>
      <c r="X131" s="13">
        <v>1467.077</v>
      </c>
      <c r="Y131" s="13"/>
      <c r="Z131" s="13">
        <v>1417.926</v>
      </c>
      <c r="AA131" s="13"/>
      <c r="AB131" s="10">
        <v>1359.843</v>
      </c>
      <c r="AC131" s="13"/>
      <c r="AD131" s="13">
        <v>27226.021793906868</v>
      </c>
      <c r="AE131" s="13"/>
      <c r="AF131" s="13">
        <v>25486.9626267409</v>
      </c>
      <c r="AG131" s="13"/>
      <c r="AH131" s="13">
        <v>24534.6046571966</v>
      </c>
      <c r="AI131" s="13"/>
      <c r="AJ131" s="13">
        <v>23695.993017279</v>
      </c>
      <c r="AK131" s="13"/>
      <c r="AL131" s="13">
        <v>23656.808836571796</v>
      </c>
      <c r="AM131" s="13"/>
      <c r="AN131" s="13">
        <v>22920.05043320833</v>
      </c>
      <c r="AO131" s="13"/>
      <c r="AP131" s="10">
        <v>21591.66402032391</v>
      </c>
      <c r="AQ131" s="13"/>
      <c r="AR131" s="53">
        <v>22.367067374689572</v>
      </c>
      <c r="AS131" s="21"/>
    </row>
    <row r="132" spans="1:45" ht="15">
      <c r="A132" s="11" t="s">
        <v>431</v>
      </c>
      <c r="B132" s="12">
        <f aca="true" t="shared" si="68" ref="B132:J132">SUM(B133)</f>
        <v>46664</v>
      </c>
      <c r="C132" s="12">
        <f t="shared" si="68"/>
        <v>46861</v>
      </c>
      <c r="D132" s="12">
        <f t="shared" si="68"/>
        <v>47176</v>
      </c>
      <c r="E132" s="12">
        <f t="shared" si="68"/>
        <v>47608</v>
      </c>
      <c r="F132" s="12">
        <f t="shared" si="68"/>
        <v>48421</v>
      </c>
      <c r="G132" s="12">
        <f t="shared" si="68"/>
        <v>49883</v>
      </c>
      <c r="H132" s="12">
        <f t="shared" si="68"/>
        <v>50973</v>
      </c>
      <c r="I132" s="12">
        <f t="shared" si="68"/>
        <v>51979</v>
      </c>
      <c r="J132" s="41">
        <f t="shared" si="68"/>
        <v>57525</v>
      </c>
      <c r="K132" s="13">
        <f t="shared" si="36"/>
        <v>-5315</v>
      </c>
      <c r="L132" s="10">
        <f t="shared" si="37"/>
        <v>-5546</v>
      </c>
      <c r="M132" s="21">
        <f t="shared" si="53"/>
        <v>-10.225283287481483</v>
      </c>
      <c r="N132" s="45">
        <f t="shared" si="38"/>
        <v>-10.669693530079455</v>
      </c>
      <c r="O132" s="13"/>
      <c r="P132" s="12">
        <v>1220</v>
      </c>
      <c r="Q132" s="13"/>
      <c r="R132" s="12">
        <v>1127</v>
      </c>
      <c r="S132" s="13"/>
      <c r="T132" s="12">
        <v>1095</v>
      </c>
      <c r="U132" s="13"/>
      <c r="V132" s="12">
        <v>1084</v>
      </c>
      <c r="W132" s="13"/>
      <c r="X132" s="12">
        <v>982.561</v>
      </c>
      <c r="Y132" s="13"/>
      <c r="Z132" s="12">
        <v>1006.417</v>
      </c>
      <c r="AA132" s="13"/>
      <c r="AB132" s="41">
        <v>952.849</v>
      </c>
      <c r="AC132" s="12"/>
      <c r="AD132" s="13">
        <v>26034.44228676298</v>
      </c>
      <c r="AE132" s="12"/>
      <c r="AF132" s="13">
        <v>23889.265728336442</v>
      </c>
      <c r="AG132" s="13"/>
      <c r="AH132" s="13">
        <v>23000.33607797009</v>
      </c>
      <c r="AI132" s="13"/>
      <c r="AJ132" s="13">
        <v>22386.980855413974</v>
      </c>
      <c r="AK132" s="13"/>
      <c r="AL132" s="13">
        <v>19697.311709399997</v>
      </c>
      <c r="AM132" s="13"/>
      <c r="AN132" s="13">
        <v>19744.119435779725</v>
      </c>
      <c r="AO132" s="13"/>
      <c r="AP132" s="10">
        <v>18331.4223051617</v>
      </c>
      <c r="AQ132" s="13"/>
      <c r="AR132" s="53">
        <v>28.037076178911867</v>
      </c>
      <c r="AS132" s="21"/>
    </row>
    <row r="133" spans="1:45" ht="15">
      <c r="A133" s="11" t="s">
        <v>432</v>
      </c>
      <c r="B133" s="13">
        <v>46664</v>
      </c>
      <c r="C133" s="13">
        <v>46861</v>
      </c>
      <c r="D133" s="13">
        <v>47176</v>
      </c>
      <c r="E133" s="13">
        <v>47608</v>
      </c>
      <c r="F133" s="13">
        <v>48421</v>
      </c>
      <c r="G133" s="13">
        <v>49883</v>
      </c>
      <c r="H133" s="13">
        <v>50973</v>
      </c>
      <c r="I133" s="13">
        <v>51979</v>
      </c>
      <c r="J133" s="10">
        <v>57525</v>
      </c>
      <c r="K133" s="13">
        <f t="shared" si="36"/>
        <v>-5315</v>
      </c>
      <c r="L133" s="10">
        <f t="shared" si="37"/>
        <v>-5546</v>
      </c>
      <c r="M133" s="21">
        <f t="shared" si="53"/>
        <v>-10.225283287481483</v>
      </c>
      <c r="N133" s="45">
        <f t="shared" si="38"/>
        <v>-10.669693530079455</v>
      </c>
      <c r="O133" s="13"/>
      <c r="P133" s="13">
        <v>1220</v>
      </c>
      <c r="Q133" s="13"/>
      <c r="R133" s="13">
        <v>1127</v>
      </c>
      <c r="S133" s="13"/>
      <c r="T133" s="13">
        <v>1095</v>
      </c>
      <c r="U133" s="13"/>
      <c r="V133" s="13">
        <v>1084</v>
      </c>
      <c r="W133" s="13"/>
      <c r="X133" s="13">
        <v>982.561</v>
      </c>
      <c r="Y133" s="13"/>
      <c r="Z133" s="13">
        <v>1006.417</v>
      </c>
      <c r="AA133" s="13"/>
      <c r="AB133" s="10">
        <v>952.849</v>
      </c>
      <c r="AC133" s="13"/>
      <c r="AD133" s="13">
        <v>26034.44228676298</v>
      </c>
      <c r="AE133" s="13"/>
      <c r="AF133" s="13">
        <v>23889.265728336442</v>
      </c>
      <c r="AG133" s="13"/>
      <c r="AH133" s="13">
        <v>23000.33607797009</v>
      </c>
      <c r="AI133" s="13"/>
      <c r="AJ133" s="13">
        <v>22386.980855413974</v>
      </c>
      <c r="AK133" s="13"/>
      <c r="AL133" s="13">
        <v>19697.311709399997</v>
      </c>
      <c r="AM133" s="13"/>
      <c r="AN133" s="13">
        <v>19744.119435779725</v>
      </c>
      <c r="AO133" s="13"/>
      <c r="AP133" s="10">
        <v>18331.4223051617</v>
      </c>
      <c r="AQ133" s="13"/>
      <c r="AR133" s="53">
        <v>28.037076178911867</v>
      </c>
      <c r="AS133" s="21"/>
    </row>
    <row r="134" spans="1:45" ht="15">
      <c r="A134" s="11" t="s">
        <v>433</v>
      </c>
      <c r="B134" s="12">
        <f aca="true" t="shared" si="69" ref="B134:J134">SUM(B135)</f>
        <v>44920</v>
      </c>
      <c r="C134" s="12">
        <f t="shared" si="69"/>
        <v>44061</v>
      </c>
      <c r="D134" s="12">
        <f t="shared" si="69"/>
        <v>43951</v>
      </c>
      <c r="E134" s="12">
        <f t="shared" si="69"/>
        <v>43773</v>
      </c>
      <c r="F134" s="12">
        <f t="shared" si="69"/>
        <v>43705</v>
      </c>
      <c r="G134" s="12">
        <f t="shared" si="69"/>
        <v>43778</v>
      </c>
      <c r="H134" s="12">
        <f t="shared" si="69"/>
        <v>43780</v>
      </c>
      <c r="I134" s="12">
        <f t="shared" si="69"/>
        <v>43926</v>
      </c>
      <c r="J134" s="41">
        <f t="shared" si="69"/>
        <v>43185</v>
      </c>
      <c r="K134" s="13">
        <f t="shared" si="36"/>
        <v>994</v>
      </c>
      <c r="L134" s="10">
        <f t="shared" si="37"/>
        <v>741</v>
      </c>
      <c r="M134" s="21">
        <f t="shared" si="53"/>
        <v>2.2628966898875382</v>
      </c>
      <c r="N134" s="45">
        <f t="shared" si="38"/>
        <v>1.6869280152984567</v>
      </c>
      <c r="O134" s="13"/>
      <c r="P134" s="12">
        <v>1029</v>
      </c>
      <c r="Q134" s="13"/>
      <c r="R134" s="12">
        <v>825</v>
      </c>
      <c r="S134" s="13"/>
      <c r="T134" s="12">
        <v>912</v>
      </c>
      <c r="U134" s="13"/>
      <c r="V134" s="12">
        <v>861</v>
      </c>
      <c r="W134" s="13"/>
      <c r="X134" s="12">
        <v>856.237</v>
      </c>
      <c r="Y134" s="13"/>
      <c r="Z134" s="12">
        <v>822.505</v>
      </c>
      <c r="AA134" s="13"/>
      <c r="AB134" s="41">
        <v>761.156</v>
      </c>
      <c r="AC134" s="12"/>
      <c r="AD134" s="13">
        <v>23353.98651869</v>
      </c>
      <c r="AE134" s="12"/>
      <c r="AF134" s="13">
        <v>18770.903961229553</v>
      </c>
      <c r="AG134" s="13"/>
      <c r="AH134" s="13">
        <v>20834.76115413611</v>
      </c>
      <c r="AI134" s="13"/>
      <c r="AJ134" s="13">
        <v>19700.26312778858</v>
      </c>
      <c r="AK134" s="13"/>
      <c r="AL134" s="13">
        <v>19558.613915665403</v>
      </c>
      <c r="AM134" s="13"/>
      <c r="AN134" s="13">
        <v>18787.2316126085</v>
      </c>
      <c r="AO134" s="13"/>
      <c r="AP134" s="10">
        <v>17328.142785593955</v>
      </c>
      <c r="AQ134" s="13"/>
      <c r="AR134" s="53">
        <v>35.18910709499762</v>
      </c>
      <c r="AS134" s="21"/>
    </row>
    <row r="135" spans="1:45" ht="15">
      <c r="A135" s="11" t="s">
        <v>434</v>
      </c>
      <c r="B135" s="13">
        <v>44920</v>
      </c>
      <c r="C135" s="13">
        <v>44061</v>
      </c>
      <c r="D135" s="13">
        <v>43951</v>
      </c>
      <c r="E135" s="13">
        <v>43773</v>
      </c>
      <c r="F135" s="13">
        <v>43705</v>
      </c>
      <c r="G135" s="13">
        <v>43778</v>
      </c>
      <c r="H135" s="13">
        <v>43780</v>
      </c>
      <c r="I135" s="13">
        <v>43926</v>
      </c>
      <c r="J135" s="10">
        <v>43185</v>
      </c>
      <c r="K135" s="13">
        <f aca="true" t="shared" si="70" ref="K135:K198">B135-I135</f>
        <v>994</v>
      </c>
      <c r="L135" s="10">
        <f aca="true" t="shared" si="71" ref="L135:L198">I135-J135</f>
        <v>741</v>
      </c>
      <c r="M135" s="21">
        <f t="shared" si="53"/>
        <v>2.2628966898875382</v>
      </c>
      <c r="N135" s="45">
        <f aca="true" t="shared" si="72" ref="N135:N198">(I135-J135)/I135*100</f>
        <v>1.6869280152984567</v>
      </c>
      <c r="O135" s="13"/>
      <c r="P135" s="13">
        <v>1029</v>
      </c>
      <c r="Q135" s="13"/>
      <c r="R135" s="13">
        <v>825</v>
      </c>
      <c r="S135" s="13"/>
      <c r="T135" s="13">
        <v>912</v>
      </c>
      <c r="U135" s="13"/>
      <c r="V135" s="13">
        <v>861</v>
      </c>
      <c r="W135" s="13"/>
      <c r="X135" s="13">
        <v>856.237</v>
      </c>
      <c r="Y135" s="13"/>
      <c r="Z135" s="13">
        <v>822.505</v>
      </c>
      <c r="AA135" s="13"/>
      <c r="AB135" s="10">
        <v>761.156</v>
      </c>
      <c r="AC135" s="13"/>
      <c r="AD135" s="13">
        <v>23353.98651869</v>
      </c>
      <c r="AE135" s="13"/>
      <c r="AF135" s="13">
        <v>18770.903961229553</v>
      </c>
      <c r="AG135" s="13"/>
      <c r="AH135" s="13">
        <v>20834.76115413611</v>
      </c>
      <c r="AI135" s="13"/>
      <c r="AJ135" s="13">
        <v>19700.26312778858</v>
      </c>
      <c r="AK135" s="13"/>
      <c r="AL135" s="13">
        <v>19558.613915665403</v>
      </c>
      <c r="AM135" s="13"/>
      <c r="AN135" s="13">
        <v>18787.2316126085</v>
      </c>
      <c r="AO135" s="13"/>
      <c r="AP135" s="10">
        <v>17328.142785593955</v>
      </c>
      <c r="AQ135" s="13"/>
      <c r="AR135" s="53">
        <v>35.18910709499762</v>
      </c>
      <c r="AS135" s="21"/>
    </row>
    <row r="136" spans="1:45" ht="15">
      <c r="A136" s="11" t="s">
        <v>435</v>
      </c>
      <c r="B136" s="12">
        <f aca="true" t="shared" si="73" ref="B136:J136">SUM(B137)</f>
        <v>33067</v>
      </c>
      <c r="C136" s="12">
        <f t="shared" si="73"/>
        <v>32870</v>
      </c>
      <c r="D136" s="12">
        <f t="shared" si="73"/>
        <v>32687</v>
      </c>
      <c r="E136" s="12">
        <f t="shared" si="73"/>
        <v>32271</v>
      </c>
      <c r="F136" s="12">
        <f t="shared" si="73"/>
        <v>32077</v>
      </c>
      <c r="G136" s="12">
        <f t="shared" si="73"/>
        <v>31599</v>
      </c>
      <c r="H136" s="12">
        <f t="shared" si="73"/>
        <v>31311</v>
      </c>
      <c r="I136" s="12">
        <f t="shared" si="73"/>
        <v>31242</v>
      </c>
      <c r="J136" s="41">
        <f t="shared" si="73"/>
        <v>24804</v>
      </c>
      <c r="K136" s="13">
        <f t="shared" si="70"/>
        <v>1825</v>
      </c>
      <c r="L136" s="10">
        <f t="shared" si="71"/>
        <v>6438</v>
      </c>
      <c r="M136" s="21">
        <f t="shared" si="53"/>
        <v>5.841495422828244</v>
      </c>
      <c r="N136" s="45">
        <f t="shared" si="72"/>
        <v>20.606875360092182</v>
      </c>
      <c r="O136" s="13"/>
      <c r="P136" s="12">
        <v>793</v>
      </c>
      <c r="Q136" s="13"/>
      <c r="R136" s="12">
        <v>747</v>
      </c>
      <c r="S136" s="13"/>
      <c r="T136" s="12">
        <v>711</v>
      </c>
      <c r="U136" s="13"/>
      <c r="V136" s="12">
        <v>681</v>
      </c>
      <c r="W136" s="13"/>
      <c r="X136" s="12">
        <v>651.102</v>
      </c>
      <c r="Y136" s="13"/>
      <c r="Z136" s="12">
        <v>650.934</v>
      </c>
      <c r="AA136" s="13"/>
      <c r="AB136" s="41">
        <v>625.109</v>
      </c>
      <c r="AC136" s="12"/>
      <c r="AD136" s="13">
        <v>24125.34225737755</v>
      </c>
      <c r="AE136" s="12"/>
      <c r="AF136" s="13">
        <v>22853.122036283537</v>
      </c>
      <c r="AG136" s="13"/>
      <c r="AH136" s="13">
        <v>22032.16510179418</v>
      </c>
      <c r="AI136" s="13"/>
      <c r="AJ136" s="13">
        <v>21230.164915671667</v>
      </c>
      <c r="AK136" s="13"/>
      <c r="AL136" s="13">
        <v>20605.14573245989</v>
      </c>
      <c r="AM136" s="13"/>
      <c r="AN136" s="13">
        <v>20789.307272204656</v>
      </c>
      <c r="AO136" s="13"/>
      <c r="AP136" s="10">
        <v>20008.610204212277</v>
      </c>
      <c r="AQ136" s="13"/>
      <c r="AR136" s="53">
        <v>26.85787598642796</v>
      </c>
      <c r="AS136" s="21"/>
    </row>
    <row r="137" spans="1:45" ht="15">
      <c r="A137" s="11" t="s">
        <v>436</v>
      </c>
      <c r="B137" s="13">
        <v>33067</v>
      </c>
      <c r="C137" s="13">
        <v>32870</v>
      </c>
      <c r="D137" s="13">
        <v>32687</v>
      </c>
      <c r="E137" s="13">
        <v>32271</v>
      </c>
      <c r="F137" s="13">
        <v>32077</v>
      </c>
      <c r="G137" s="13">
        <v>31599</v>
      </c>
      <c r="H137" s="13">
        <v>31311</v>
      </c>
      <c r="I137" s="13">
        <v>31242</v>
      </c>
      <c r="J137" s="10">
        <v>24804</v>
      </c>
      <c r="K137" s="13">
        <f t="shared" si="70"/>
        <v>1825</v>
      </c>
      <c r="L137" s="10">
        <f t="shared" si="71"/>
        <v>6438</v>
      </c>
      <c r="M137" s="21">
        <f t="shared" si="53"/>
        <v>5.841495422828244</v>
      </c>
      <c r="N137" s="45">
        <f t="shared" si="72"/>
        <v>20.606875360092182</v>
      </c>
      <c r="O137" s="13"/>
      <c r="P137" s="13">
        <v>793</v>
      </c>
      <c r="Q137" s="13"/>
      <c r="R137" s="13">
        <v>747</v>
      </c>
      <c r="S137" s="13"/>
      <c r="T137" s="13">
        <v>711</v>
      </c>
      <c r="U137" s="13"/>
      <c r="V137" s="13">
        <v>681</v>
      </c>
      <c r="W137" s="13"/>
      <c r="X137" s="13">
        <v>651.102</v>
      </c>
      <c r="Y137" s="13"/>
      <c r="Z137" s="13">
        <v>650.934</v>
      </c>
      <c r="AA137" s="13"/>
      <c r="AB137" s="10">
        <v>625.109</v>
      </c>
      <c r="AC137" s="13"/>
      <c r="AD137" s="13">
        <v>24125.34225737755</v>
      </c>
      <c r="AE137" s="13"/>
      <c r="AF137" s="13">
        <v>22853.122036283537</v>
      </c>
      <c r="AG137" s="13"/>
      <c r="AH137" s="13">
        <v>22032.16510179418</v>
      </c>
      <c r="AI137" s="13"/>
      <c r="AJ137" s="13">
        <v>21230.164915671667</v>
      </c>
      <c r="AK137" s="13"/>
      <c r="AL137" s="13">
        <v>20605.14573245989</v>
      </c>
      <c r="AM137" s="13"/>
      <c r="AN137" s="13">
        <v>20789.307272204656</v>
      </c>
      <c r="AO137" s="13"/>
      <c r="AP137" s="10">
        <v>20008.610204212277</v>
      </c>
      <c r="AQ137" s="13"/>
      <c r="AR137" s="53">
        <v>26.85787598642796</v>
      </c>
      <c r="AS137" s="21"/>
    </row>
    <row r="138" spans="1:45" ht="15">
      <c r="A138" s="11" t="s">
        <v>437</v>
      </c>
      <c r="B138" s="12">
        <f aca="true" t="shared" si="74" ref="B138:J138">SUM(B139)</f>
        <v>26391</v>
      </c>
      <c r="C138" s="12">
        <f t="shared" si="74"/>
        <v>26325</v>
      </c>
      <c r="D138" s="12">
        <f t="shared" si="74"/>
        <v>26357</v>
      </c>
      <c r="E138" s="12">
        <f t="shared" si="74"/>
        <v>26263</v>
      </c>
      <c r="F138" s="12">
        <f t="shared" si="74"/>
        <v>26153</v>
      </c>
      <c r="G138" s="12">
        <f t="shared" si="74"/>
        <v>26059</v>
      </c>
      <c r="H138" s="12">
        <f t="shared" si="74"/>
        <v>26227</v>
      </c>
      <c r="I138" s="12">
        <f t="shared" si="74"/>
        <v>26224</v>
      </c>
      <c r="J138" s="41">
        <f t="shared" si="74"/>
        <v>25186</v>
      </c>
      <c r="K138" s="13">
        <f t="shared" si="70"/>
        <v>167</v>
      </c>
      <c r="L138" s="10">
        <f t="shared" si="71"/>
        <v>1038</v>
      </c>
      <c r="M138" s="21">
        <f t="shared" si="53"/>
        <v>0.6368212324588164</v>
      </c>
      <c r="N138" s="45">
        <f t="shared" si="72"/>
        <v>3.958206223306895</v>
      </c>
      <c r="O138" s="13"/>
      <c r="P138" s="12">
        <v>885</v>
      </c>
      <c r="Q138" s="13"/>
      <c r="R138" s="12">
        <v>812</v>
      </c>
      <c r="S138" s="13"/>
      <c r="T138" s="12">
        <v>803</v>
      </c>
      <c r="U138" s="13"/>
      <c r="V138" s="12">
        <v>762</v>
      </c>
      <c r="W138" s="13"/>
      <c r="X138" s="12">
        <v>745.124</v>
      </c>
      <c r="Y138" s="13"/>
      <c r="Z138" s="12">
        <v>722.88</v>
      </c>
      <c r="AA138" s="13"/>
      <c r="AB138" s="41">
        <v>713.184</v>
      </c>
      <c r="AC138" s="12"/>
      <c r="AD138" s="13">
        <v>33618.233618233615</v>
      </c>
      <c r="AE138" s="12"/>
      <c r="AF138" s="13">
        <v>30807.75505558296</v>
      </c>
      <c r="AG138" s="13"/>
      <c r="AH138" s="13">
        <v>30575.33412024521</v>
      </c>
      <c r="AI138" s="13"/>
      <c r="AJ138" s="13">
        <v>29136.236760601078</v>
      </c>
      <c r="AK138" s="13"/>
      <c r="AL138" s="13">
        <v>28593.72961356921</v>
      </c>
      <c r="AM138" s="13"/>
      <c r="AN138" s="13">
        <v>27562.435657909788</v>
      </c>
      <c r="AO138" s="13"/>
      <c r="AP138" s="10">
        <v>27195.851128737035</v>
      </c>
      <c r="AQ138" s="13"/>
      <c r="AR138" s="53">
        <v>24.091398573159246</v>
      </c>
      <c r="AS138" s="21"/>
    </row>
    <row r="139" spans="1:45" ht="15">
      <c r="A139" s="11" t="s">
        <v>438</v>
      </c>
      <c r="B139" s="13">
        <v>26391</v>
      </c>
      <c r="C139" s="13">
        <v>26325</v>
      </c>
      <c r="D139" s="13">
        <v>26357</v>
      </c>
      <c r="E139" s="13">
        <v>26263</v>
      </c>
      <c r="F139" s="13">
        <v>26153</v>
      </c>
      <c r="G139" s="13">
        <v>26059</v>
      </c>
      <c r="H139" s="13">
        <v>26227</v>
      </c>
      <c r="I139" s="13">
        <v>26224</v>
      </c>
      <c r="J139" s="10">
        <v>25186</v>
      </c>
      <c r="K139" s="13">
        <f t="shared" si="70"/>
        <v>167</v>
      </c>
      <c r="L139" s="10">
        <f t="shared" si="71"/>
        <v>1038</v>
      </c>
      <c r="M139" s="21">
        <f t="shared" si="53"/>
        <v>0.6368212324588164</v>
      </c>
      <c r="N139" s="45">
        <f t="shared" si="72"/>
        <v>3.958206223306895</v>
      </c>
      <c r="O139" s="13"/>
      <c r="P139" s="13">
        <v>885</v>
      </c>
      <c r="Q139" s="13"/>
      <c r="R139" s="13">
        <v>812</v>
      </c>
      <c r="S139" s="13"/>
      <c r="T139" s="13">
        <v>803</v>
      </c>
      <c r="U139" s="13"/>
      <c r="V139" s="13">
        <v>762</v>
      </c>
      <c r="W139" s="13"/>
      <c r="X139" s="13">
        <v>745.124</v>
      </c>
      <c r="Y139" s="13"/>
      <c r="Z139" s="13">
        <v>722.88</v>
      </c>
      <c r="AA139" s="13"/>
      <c r="AB139" s="10">
        <v>713.184</v>
      </c>
      <c r="AC139" s="13"/>
      <c r="AD139" s="13">
        <v>33618.233618233615</v>
      </c>
      <c r="AE139" s="13"/>
      <c r="AF139" s="13">
        <v>30807.75505558296</v>
      </c>
      <c r="AG139" s="13"/>
      <c r="AH139" s="13">
        <v>30575.33412024521</v>
      </c>
      <c r="AI139" s="13"/>
      <c r="AJ139" s="13">
        <v>29136.236760601078</v>
      </c>
      <c r="AK139" s="13"/>
      <c r="AL139" s="13">
        <v>28593.72961356921</v>
      </c>
      <c r="AM139" s="13"/>
      <c r="AN139" s="13">
        <v>27562.435657909788</v>
      </c>
      <c r="AO139" s="13"/>
      <c r="AP139" s="10">
        <v>27195.851128737035</v>
      </c>
      <c r="AQ139" s="13"/>
      <c r="AR139" s="53">
        <v>24.091398573159246</v>
      </c>
      <c r="AS139" s="21"/>
    </row>
    <row r="140" spans="1:45" ht="15">
      <c r="A140" s="11" t="s">
        <v>439</v>
      </c>
      <c r="B140" s="12">
        <f aca="true" t="shared" si="75" ref="B140:J140">SUM(B141)</f>
        <v>44541</v>
      </c>
      <c r="C140" s="12">
        <f t="shared" si="75"/>
        <v>44165</v>
      </c>
      <c r="D140" s="12">
        <f t="shared" si="75"/>
        <v>43505</v>
      </c>
      <c r="E140" s="12">
        <f t="shared" si="75"/>
        <v>43213</v>
      </c>
      <c r="F140" s="12">
        <f t="shared" si="75"/>
        <v>43351</v>
      </c>
      <c r="G140" s="12">
        <f t="shared" si="75"/>
        <v>43411</v>
      </c>
      <c r="H140" s="12">
        <f t="shared" si="75"/>
        <v>43236</v>
      </c>
      <c r="I140" s="12">
        <f t="shared" si="75"/>
        <v>42693</v>
      </c>
      <c r="J140" s="41">
        <f t="shared" si="75"/>
        <v>36952</v>
      </c>
      <c r="K140" s="13">
        <f t="shared" si="70"/>
        <v>1848</v>
      </c>
      <c r="L140" s="10">
        <f t="shared" si="71"/>
        <v>5741</v>
      </c>
      <c r="M140" s="21">
        <f t="shared" si="53"/>
        <v>4.328578455484506</v>
      </c>
      <c r="N140" s="45">
        <f t="shared" si="72"/>
        <v>13.447169325182115</v>
      </c>
      <c r="O140" s="13"/>
      <c r="P140" s="12">
        <v>1274</v>
      </c>
      <c r="Q140" s="13"/>
      <c r="R140" s="12">
        <v>1186</v>
      </c>
      <c r="S140" s="13"/>
      <c r="T140" s="12">
        <v>1109</v>
      </c>
      <c r="U140" s="13"/>
      <c r="V140" s="12">
        <v>1038</v>
      </c>
      <c r="W140" s="13"/>
      <c r="X140" s="12">
        <v>1010.393</v>
      </c>
      <c r="Y140" s="13"/>
      <c r="Z140" s="12">
        <v>1003.045</v>
      </c>
      <c r="AA140" s="13"/>
      <c r="AB140" s="41">
        <v>960.38</v>
      </c>
      <c r="AC140" s="12"/>
      <c r="AD140" s="13">
        <v>28846.371561190987</v>
      </c>
      <c r="AE140" s="12"/>
      <c r="AF140" s="13">
        <v>27261.234340880357</v>
      </c>
      <c r="AG140" s="13"/>
      <c r="AH140" s="13">
        <v>25663.573461689768</v>
      </c>
      <c r="AI140" s="13"/>
      <c r="AJ140" s="13">
        <v>23944.0843348481</v>
      </c>
      <c r="AK140" s="13"/>
      <c r="AL140" s="13">
        <v>23275.045495381353</v>
      </c>
      <c r="AM140" s="13"/>
      <c r="AN140" s="13">
        <v>23199.30150800259</v>
      </c>
      <c r="AO140" s="13"/>
      <c r="AP140" s="10">
        <v>22495.022603237063</v>
      </c>
      <c r="AQ140" s="13"/>
      <c r="AR140" s="53">
        <v>32.65582373643766</v>
      </c>
      <c r="AS140" s="21"/>
    </row>
    <row r="141" spans="1:45" ht="15">
      <c r="A141" s="11" t="s">
        <v>440</v>
      </c>
      <c r="B141" s="13">
        <v>44541</v>
      </c>
      <c r="C141" s="13">
        <v>44165</v>
      </c>
      <c r="D141" s="13">
        <v>43505</v>
      </c>
      <c r="E141" s="13">
        <v>43213</v>
      </c>
      <c r="F141" s="13">
        <v>43351</v>
      </c>
      <c r="G141" s="13">
        <v>43411</v>
      </c>
      <c r="H141" s="13">
        <v>43236</v>
      </c>
      <c r="I141" s="13">
        <v>42693</v>
      </c>
      <c r="J141" s="10">
        <v>36952</v>
      </c>
      <c r="K141" s="13">
        <f t="shared" si="70"/>
        <v>1848</v>
      </c>
      <c r="L141" s="10">
        <f t="shared" si="71"/>
        <v>5741</v>
      </c>
      <c r="M141" s="21">
        <f t="shared" si="53"/>
        <v>4.328578455484506</v>
      </c>
      <c r="N141" s="45">
        <f t="shared" si="72"/>
        <v>13.447169325182115</v>
      </c>
      <c r="O141" s="13"/>
      <c r="P141" s="13">
        <v>1274</v>
      </c>
      <c r="Q141" s="13"/>
      <c r="R141" s="13">
        <v>1186</v>
      </c>
      <c r="S141" s="13"/>
      <c r="T141" s="13">
        <v>1109</v>
      </c>
      <c r="U141" s="13"/>
      <c r="V141" s="13">
        <v>1038</v>
      </c>
      <c r="W141" s="13"/>
      <c r="X141" s="13">
        <v>1010.393</v>
      </c>
      <c r="Y141" s="13"/>
      <c r="Z141" s="13">
        <v>1003.045</v>
      </c>
      <c r="AA141" s="13"/>
      <c r="AB141" s="10">
        <v>960.38</v>
      </c>
      <c r="AC141" s="13"/>
      <c r="AD141" s="13">
        <v>28846.371561190987</v>
      </c>
      <c r="AE141" s="13"/>
      <c r="AF141" s="13">
        <v>27261.234340880357</v>
      </c>
      <c r="AG141" s="13"/>
      <c r="AH141" s="13">
        <v>25663.573461689768</v>
      </c>
      <c r="AI141" s="13"/>
      <c r="AJ141" s="13">
        <v>23944.0843348481</v>
      </c>
      <c r="AK141" s="13"/>
      <c r="AL141" s="13">
        <v>23275.045495381353</v>
      </c>
      <c r="AM141" s="13"/>
      <c r="AN141" s="13">
        <v>23199.30150800259</v>
      </c>
      <c r="AO141" s="13"/>
      <c r="AP141" s="10">
        <v>22495.022603237063</v>
      </c>
      <c r="AQ141" s="13"/>
      <c r="AR141" s="53">
        <v>32.65582373643766</v>
      </c>
      <c r="AS141" s="21"/>
    </row>
    <row r="142" spans="1:45" ht="15">
      <c r="A142" s="11" t="s">
        <v>441</v>
      </c>
      <c r="B142" s="12">
        <f aca="true" t="shared" si="76" ref="B142:J142">SUM(B143)</f>
        <v>21845</v>
      </c>
      <c r="C142" s="12">
        <f t="shared" si="76"/>
        <v>21952</v>
      </c>
      <c r="D142" s="12">
        <f t="shared" si="76"/>
        <v>21924</v>
      </c>
      <c r="E142" s="12">
        <f t="shared" si="76"/>
        <v>22262</v>
      </c>
      <c r="F142" s="12">
        <f t="shared" si="76"/>
        <v>22617</v>
      </c>
      <c r="G142" s="12">
        <f t="shared" si="76"/>
        <v>23037</v>
      </c>
      <c r="H142" s="12">
        <f t="shared" si="76"/>
        <v>23176</v>
      </c>
      <c r="I142" s="12">
        <f t="shared" si="76"/>
        <v>23857</v>
      </c>
      <c r="J142" s="41">
        <f t="shared" si="76"/>
        <v>25689</v>
      </c>
      <c r="K142" s="13">
        <f t="shared" si="70"/>
        <v>-2012</v>
      </c>
      <c r="L142" s="10">
        <f t="shared" si="71"/>
        <v>-1832</v>
      </c>
      <c r="M142" s="21">
        <f t="shared" si="53"/>
        <v>-8.433583434631345</v>
      </c>
      <c r="N142" s="45">
        <f t="shared" si="72"/>
        <v>-7.679087898729932</v>
      </c>
      <c r="O142" s="13"/>
      <c r="P142" s="12">
        <v>630</v>
      </c>
      <c r="Q142" s="13"/>
      <c r="R142" s="12">
        <v>570</v>
      </c>
      <c r="S142" s="13"/>
      <c r="T142" s="12">
        <v>530</v>
      </c>
      <c r="U142" s="13"/>
      <c r="V142" s="12">
        <v>509</v>
      </c>
      <c r="W142" s="13"/>
      <c r="X142" s="12">
        <v>568.141</v>
      </c>
      <c r="Y142" s="13"/>
      <c r="Z142" s="12">
        <v>550.855</v>
      </c>
      <c r="AA142" s="13"/>
      <c r="AB142" s="41">
        <v>556.498</v>
      </c>
      <c r="AC142" s="12"/>
      <c r="AD142" s="13">
        <v>28698.979591836734</v>
      </c>
      <c r="AE142" s="12"/>
      <c r="AF142" s="13">
        <v>25998.905309250138</v>
      </c>
      <c r="AG142" s="13"/>
      <c r="AH142" s="13">
        <v>23807.384781241577</v>
      </c>
      <c r="AI142" s="13"/>
      <c r="AJ142" s="13">
        <v>22505.19520714507</v>
      </c>
      <c r="AK142" s="13"/>
      <c r="AL142" s="13">
        <v>24662.10878152537</v>
      </c>
      <c r="AM142" s="13"/>
      <c r="AN142" s="13">
        <v>23768.33793579565</v>
      </c>
      <c r="AO142" s="13"/>
      <c r="AP142" s="10">
        <v>23326.403152114683</v>
      </c>
      <c r="AQ142" s="13"/>
      <c r="AR142" s="53">
        <v>13.207954026788945</v>
      </c>
      <c r="AS142" s="21"/>
    </row>
    <row r="143" spans="1:45" ht="15">
      <c r="A143" s="11" t="s">
        <v>442</v>
      </c>
      <c r="B143" s="13">
        <v>21845</v>
      </c>
      <c r="C143" s="13">
        <v>21952</v>
      </c>
      <c r="D143" s="13">
        <v>21924</v>
      </c>
      <c r="E143" s="13">
        <v>22262</v>
      </c>
      <c r="F143" s="13">
        <v>22617</v>
      </c>
      <c r="G143" s="13">
        <v>23037</v>
      </c>
      <c r="H143" s="13">
        <v>23176</v>
      </c>
      <c r="I143" s="13">
        <v>23857</v>
      </c>
      <c r="J143" s="10">
        <v>25689</v>
      </c>
      <c r="K143" s="13">
        <f t="shared" si="70"/>
        <v>-2012</v>
      </c>
      <c r="L143" s="10">
        <f t="shared" si="71"/>
        <v>-1832</v>
      </c>
      <c r="M143" s="21">
        <f t="shared" si="53"/>
        <v>-8.433583434631345</v>
      </c>
      <c r="N143" s="45">
        <f t="shared" si="72"/>
        <v>-7.679087898729932</v>
      </c>
      <c r="O143" s="13"/>
      <c r="P143" s="13">
        <v>630</v>
      </c>
      <c r="Q143" s="13"/>
      <c r="R143" s="13">
        <v>570</v>
      </c>
      <c r="S143" s="13"/>
      <c r="T143" s="13">
        <v>530</v>
      </c>
      <c r="U143" s="13"/>
      <c r="V143" s="13">
        <v>509</v>
      </c>
      <c r="W143" s="13"/>
      <c r="X143" s="13">
        <v>568.141</v>
      </c>
      <c r="Y143" s="13"/>
      <c r="Z143" s="13">
        <v>550.855</v>
      </c>
      <c r="AA143" s="13"/>
      <c r="AB143" s="10">
        <v>556.498</v>
      </c>
      <c r="AC143" s="13"/>
      <c r="AD143" s="13">
        <v>28698.979591836734</v>
      </c>
      <c r="AE143" s="13"/>
      <c r="AF143" s="13">
        <v>25998.905309250138</v>
      </c>
      <c r="AG143" s="13"/>
      <c r="AH143" s="13">
        <v>23807.384781241577</v>
      </c>
      <c r="AI143" s="13"/>
      <c r="AJ143" s="13">
        <v>22505.19520714507</v>
      </c>
      <c r="AK143" s="13"/>
      <c r="AL143" s="13">
        <v>24662.10878152537</v>
      </c>
      <c r="AM143" s="13"/>
      <c r="AN143" s="13">
        <v>23768.33793579565</v>
      </c>
      <c r="AO143" s="13"/>
      <c r="AP143" s="10">
        <v>23326.403152114683</v>
      </c>
      <c r="AQ143" s="13"/>
      <c r="AR143" s="53">
        <v>13.207954026788945</v>
      </c>
      <c r="AS143" s="21"/>
    </row>
    <row r="144" spans="1:45" ht="15">
      <c r="A144" s="11" t="s">
        <v>443</v>
      </c>
      <c r="B144" s="12">
        <f aca="true" t="shared" si="77" ref="B144:J144">SUM(B145)</f>
        <v>87359</v>
      </c>
      <c r="C144" s="12">
        <f t="shared" si="77"/>
        <v>84489</v>
      </c>
      <c r="D144" s="12">
        <f t="shared" si="77"/>
        <v>80748</v>
      </c>
      <c r="E144" s="12">
        <f t="shared" si="77"/>
        <v>77472</v>
      </c>
      <c r="F144" s="12">
        <f t="shared" si="77"/>
        <v>74733</v>
      </c>
      <c r="G144" s="12">
        <f t="shared" si="77"/>
        <v>71998</v>
      </c>
      <c r="H144" s="12">
        <f t="shared" si="77"/>
        <v>70186</v>
      </c>
      <c r="I144" s="12">
        <f t="shared" si="77"/>
        <v>67831</v>
      </c>
      <c r="J144" s="41">
        <f t="shared" si="77"/>
        <v>50463</v>
      </c>
      <c r="K144" s="13">
        <f t="shared" si="70"/>
        <v>19528</v>
      </c>
      <c r="L144" s="10">
        <f t="shared" si="71"/>
        <v>17368</v>
      </c>
      <c r="M144" s="21">
        <f t="shared" si="53"/>
        <v>28.78919667998408</v>
      </c>
      <c r="N144" s="45">
        <f t="shared" si="72"/>
        <v>25.604811959133727</v>
      </c>
      <c r="O144" s="13"/>
      <c r="P144" s="12">
        <v>2852</v>
      </c>
      <c r="Q144" s="13"/>
      <c r="R144" s="12">
        <v>2583</v>
      </c>
      <c r="S144" s="13"/>
      <c r="T144" s="12">
        <v>2348</v>
      </c>
      <c r="U144" s="13"/>
      <c r="V144" s="12">
        <v>2121</v>
      </c>
      <c r="W144" s="13"/>
      <c r="X144" s="12">
        <v>1935.968</v>
      </c>
      <c r="Y144" s="13"/>
      <c r="Z144" s="12">
        <v>1825.079</v>
      </c>
      <c r="AA144" s="13"/>
      <c r="AB144" s="41">
        <v>1699.073</v>
      </c>
      <c r="AC144" s="12"/>
      <c r="AD144" s="13">
        <v>33755.87354566867</v>
      </c>
      <c r="AE144" s="12"/>
      <c r="AF144" s="13">
        <v>31988.408381631743</v>
      </c>
      <c r="AG144" s="13"/>
      <c r="AH144" s="13">
        <v>30307.72408095828</v>
      </c>
      <c r="AI144" s="13"/>
      <c r="AJ144" s="13">
        <v>28381.036489904058</v>
      </c>
      <c r="AK144" s="13"/>
      <c r="AL144" s="13">
        <v>26889.191366426847</v>
      </c>
      <c r="AM144" s="13"/>
      <c r="AN144" s="13">
        <v>26003.462228934546</v>
      </c>
      <c r="AO144" s="13"/>
      <c r="AP144" s="10">
        <v>25048.62083708039</v>
      </c>
      <c r="AQ144" s="13"/>
      <c r="AR144" s="53">
        <v>67.85623690094539</v>
      </c>
      <c r="AS144" s="21"/>
    </row>
    <row r="145" spans="1:45" ht="15">
      <c r="A145" s="11" t="s">
        <v>444</v>
      </c>
      <c r="B145" s="13">
        <v>87359</v>
      </c>
      <c r="C145" s="13">
        <v>84489</v>
      </c>
      <c r="D145" s="13">
        <v>80748</v>
      </c>
      <c r="E145" s="13">
        <v>77472</v>
      </c>
      <c r="F145" s="13">
        <v>74733</v>
      </c>
      <c r="G145" s="13">
        <v>71998</v>
      </c>
      <c r="H145" s="13">
        <v>70186</v>
      </c>
      <c r="I145" s="13">
        <v>67831</v>
      </c>
      <c r="J145" s="10">
        <v>50463</v>
      </c>
      <c r="K145" s="13">
        <f t="shared" si="70"/>
        <v>19528</v>
      </c>
      <c r="L145" s="10">
        <f t="shared" si="71"/>
        <v>17368</v>
      </c>
      <c r="M145" s="21">
        <f t="shared" si="53"/>
        <v>28.78919667998408</v>
      </c>
      <c r="N145" s="45">
        <f t="shared" si="72"/>
        <v>25.604811959133727</v>
      </c>
      <c r="O145" s="13"/>
      <c r="P145" s="13">
        <v>2852</v>
      </c>
      <c r="Q145" s="13"/>
      <c r="R145" s="13">
        <v>2583</v>
      </c>
      <c r="S145" s="13"/>
      <c r="T145" s="13">
        <v>2348</v>
      </c>
      <c r="U145" s="13"/>
      <c r="V145" s="13">
        <v>2121</v>
      </c>
      <c r="W145" s="13"/>
      <c r="X145" s="13">
        <v>1935.968</v>
      </c>
      <c r="Y145" s="13"/>
      <c r="Z145" s="13">
        <v>1825.079</v>
      </c>
      <c r="AA145" s="13"/>
      <c r="AB145" s="10">
        <v>1699.073</v>
      </c>
      <c r="AC145" s="13"/>
      <c r="AD145" s="13">
        <v>33755.87354566867</v>
      </c>
      <c r="AE145" s="13"/>
      <c r="AF145" s="13">
        <v>31988.408381631743</v>
      </c>
      <c r="AG145" s="13"/>
      <c r="AH145" s="13">
        <v>30307.72408095828</v>
      </c>
      <c r="AI145" s="13"/>
      <c r="AJ145" s="13">
        <v>28381.036489904058</v>
      </c>
      <c r="AK145" s="13"/>
      <c r="AL145" s="13">
        <v>26889.191366426847</v>
      </c>
      <c r="AM145" s="13"/>
      <c r="AN145" s="13">
        <v>26003.462228934546</v>
      </c>
      <c r="AO145" s="13"/>
      <c r="AP145" s="10">
        <v>25048.62083708039</v>
      </c>
      <c r="AQ145" s="13"/>
      <c r="AR145" s="53">
        <v>67.85623690094539</v>
      </c>
      <c r="AS145" s="21"/>
    </row>
    <row r="146" spans="1:45" ht="15">
      <c r="A146" s="11" t="s">
        <v>445</v>
      </c>
      <c r="B146" s="12">
        <f aca="true" t="shared" si="78" ref="B146:J146">SUM(B147)</f>
        <v>43633</v>
      </c>
      <c r="C146" s="12">
        <f t="shared" si="78"/>
        <v>44009</v>
      </c>
      <c r="D146" s="12">
        <f t="shared" si="78"/>
        <v>43932</v>
      </c>
      <c r="E146" s="12">
        <f t="shared" si="78"/>
        <v>44382</v>
      </c>
      <c r="F146" s="12">
        <f t="shared" si="78"/>
        <v>44833</v>
      </c>
      <c r="G146" s="12">
        <f t="shared" si="78"/>
        <v>45366</v>
      </c>
      <c r="H146" s="12">
        <f t="shared" si="78"/>
        <v>45225</v>
      </c>
      <c r="I146" s="12">
        <f t="shared" si="78"/>
        <v>45936</v>
      </c>
      <c r="J146" s="41">
        <f t="shared" si="78"/>
        <v>47131</v>
      </c>
      <c r="K146" s="13">
        <f t="shared" si="70"/>
        <v>-2303</v>
      </c>
      <c r="L146" s="10">
        <f t="shared" si="71"/>
        <v>-1195</v>
      </c>
      <c r="M146" s="21">
        <f t="shared" si="53"/>
        <v>-5.013497039359108</v>
      </c>
      <c r="N146" s="45">
        <f t="shared" si="72"/>
        <v>-2.6014454893765238</v>
      </c>
      <c r="O146" s="13"/>
      <c r="P146" s="12">
        <v>1255</v>
      </c>
      <c r="Q146" s="13"/>
      <c r="R146" s="12">
        <v>1195</v>
      </c>
      <c r="S146" s="13"/>
      <c r="T146" s="12">
        <v>1176</v>
      </c>
      <c r="U146" s="13"/>
      <c r="V146" s="12">
        <v>1118</v>
      </c>
      <c r="W146" s="13"/>
      <c r="X146" s="12">
        <v>1090.53</v>
      </c>
      <c r="Y146" s="13"/>
      <c r="Z146" s="12">
        <v>1095.82</v>
      </c>
      <c r="AA146" s="13"/>
      <c r="AB146" s="41">
        <v>1128.119</v>
      </c>
      <c r="AC146" s="12"/>
      <c r="AD146" s="13">
        <v>28516.894271626257</v>
      </c>
      <c r="AE146" s="12"/>
      <c r="AF146" s="13">
        <v>27201.129017572614</v>
      </c>
      <c r="AG146" s="13"/>
      <c r="AH146" s="13">
        <v>26497.2286061917</v>
      </c>
      <c r="AI146" s="13"/>
      <c r="AJ146" s="13">
        <v>24936.988379095754</v>
      </c>
      <c r="AK146" s="13"/>
      <c r="AL146" s="13">
        <v>24038.486972622668</v>
      </c>
      <c r="AM146" s="13"/>
      <c r="AN146" s="13">
        <v>24230.403537866223</v>
      </c>
      <c r="AO146" s="13"/>
      <c r="AP146" s="10">
        <v>24558.49442702891</v>
      </c>
      <c r="AQ146" s="13"/>
      <c r="AR146" s="53">
        <v>11.247129070603377</v>
      </c>
      <c r="AS146" s="21"/>
    </row>
    <row r="147" spans="1:45" ht="15">
      <c r="A147" s="11" t="s">
        <v>446</v>
      </c>
      <c r="B147" s="13">
        <v>43633</v>
      </c>
      <c r="C147" s="13">
        <v>44009</v>
      </c>
      <c r="D147" s="13">
        <v>43932</v>
      </c>
      <c r="E147" s="13">
        <v>44382</v>
      </c>
      <c r="F147" s="13">
        <v>44833</v>
      </c>
      <c r="G147" s="13">
        <v>45366</v>
      </c>
      <c r="H147" s="13">
        <v>45225</v>
      </c>
      <c r="I147" s="13">
        <v>45936</v>
      </c>
      <c r="J147" s="10">
        <v>47131</v>
      </c>
      <c r="K147" s="13">
        <f t="shared" si="70"/>
        <v>-2303</v>
      </c>
      <c r="L147" s="10">
        <f t="shared" si="71"/>
        <v>-1195</v>
      </c>
      <c r="M147" s="21">
        <f t="shared" si="53"/>
        <v>-5.013497039359108</v>
      </c>
      <c r="N147" s="45">
        <f t="shared" si="72"/>
        <v>-2.6014454893765238</v>
      </c>
      <c r="O147" s="13"/>
      <c r="P147" s="13">
        <v>1255</v>
      </c>
      <c r="Q147" s="13"/>
      <c r="R147" s="13">
        <v>1195</v>
      </c>
      <c r="S147" s="13"/>
      <c r="T147" s="13">
        <v>1176</v>
      </c>
      <c r="U147" s="13"/>
      <c r="V147" s="13">
        <v>1118</v>
      </c>
      <c r="W147" s="13"/>
      <c r="X147" s="13">
        <v>1090.53</v>
      </c>
      <c r="Y147" s="13"/>
      <c r="Z147" s="13">
        <v>1095.82</v>
      </c>
      <c r="AA147" s="13"/>
      <c r="AB147" s="10">
        <v>1128.119</v>
      </c>
      <c r="AC147" s="13"/>
      <c r="AD147" s="13">
        <v>28516.894271626257</v>
      </c>
      <c r="AE147" s="13"/>
      <c r="AF147" s="13">
        <v>27201.129017572614</v>
      </c>
      <c r="AG147" s="13"/>
      <c r="AH147" s="13">
        <v>26497.2286061917</v>
      </c>
      <c r="AI147" s="13"/>
      <c r="AJ147" s="13">
        <v>24936.988379095754</v>
      </c>
      <c r="AK147" s="13"/>
      <c r="AL147" s="13">
        <v>24038.486972622668</v>
      </c>
      <c r="AM147" s="13"/>
      <c r="AN147" s="13">
        <v>24230.403537866223</v>
      </c>
      <c r="AO147" s="13"/>
      <c r="AP147" s="10">
        <v>24558.49442702891</v>
      </c>
      <c r="AQ147" s="13"/>
      <c r="AR147" s="53">
        <v>11.247129070603377</v>
      </c>
      <c r="AS147" s="21"/>
    </row>
    <row r="148" spans="1:45" ht="15">
      <c r="A148" s="11" t="s">
        <v>447</v>
      </c>
      <c r="B148" s="12">
        <f aca="true" t="shared" si="79" ref="B148:J148">SUM(B149,B150)</f>
        <v>90371</v>
      </c>
      <c r="C148" s="12">
        <f t="shared" si="79"/>
        <v>89575</v>
      </c>
      <c r="D148" s="12">
        <f t="shared" si="79"/>
        <v>88451</v>
      </c>
      <c r="E148" s="12">
        <f t="shared" si="79"/>
        <v>87334</v>
      </c>
      <c r="F148" s="12">
        <f t="shared" si="79"/>
        <v>86210</v>
      </c>
      <c r="G148" s="12">
        <f t="shared" si="79"/>
        <v>85101</v>
      </c>
      <c r="H148" s="12">
        <f t="shared" si="79"/>
        <v>83756</v>
      </c>
      <c r="I148" s="12">
        <f t="shared" si="79"/>
        <v>82252</v>
      </c>
      <c r="J148" s="41">
        <f t="shared" si="79"/>
        <v>66040</v>
      </c>
      <c r="K148" s="13">
        <f t="shared" si="70"/>
        <v>8119</v>
      </c>
      <c r="L148" s="10">
        <f t="shared" si="71"/>
        <v>16212</v>
      </c>
      <c r="M148" s="21">
        <f t="shared" si="53"/>
        <v>9.870884598550795</v>
      </c>
      <c r="N148" s="45">
        <f t="shared" si="72"/>
        <v>19.710159023488792</v>
      </c>
      <c r="O148" s="13"/>
      <c r="P148" s="12">
        <v>2567</v>
      </c>
      <c r="Q148" s="13"/>
      <c r="R148" s="12">
        <v>2417</v>
      </c>
      <c r="S148" s="13"/>
      <c r="T148" s="12">
        <v>2361</v>
      </c>
      <c r="U148" s="13"/>
      <c r="V148" s="12">
        <v>2226</v>
      </c>
      <c r="W148" s="13"/>
      <c r="X148" s="12">
        <v>2133.658</v>
      </c>
      <c r="Y148" s="13"/>
      <c r="Z148" s="12">
        <v>2059.633</v>
      </c>
      <c r="AA148" s="13"/>
      <c r="AB148" s="41">
        <v>1969.45</v>
      </c>
      <c r="AC148" s="12"/>
      <c r="AD148" s="13">
        <v>28657.549539492047</v>
      </c>
      <c r="AE148" s="12"/>
      <c r="AF148" s="13">
        <v>27325.864037715797</v>
      </c>
      <c r="AG148" s="13"/>
      <c r="AH148" s="13">
        <v>27034.14477752078</v>
      </c>
      <c r="AI148" s="13"/>
      <c r="AJ148" s="13">
        <v>25820.67045586359</v>
      </c>
      <c r="AK148" s="13"/>
      <c r="AL148" s="13">
        <v>25072.067308257247</v>
      </c>
      <c r="AM148" s="13"/>
      <c r="AN148" s="13">
        <v>24590.87110177181</v>
      </c>
      <c r="AO148" s="13"/>
      <c r="AP148" s="10">
        <v>23944.09862374167</v>
      </c>
      <c r="AQ148" s="13"/>
      <c r="AR148" s="53">
        <v>30.34095813552008</v>
      </c>
      <c r="AS148" s="21"/>
    </row>
    <row r="149" spans="1:45" ht="15">
      <c r="A149" s="11" t="s">
        <v>448</v>
      </c>
      <c r="B149" s="13">
        <v>28723</v>
      </c>
      <c r="C149" s="13">
        <v>28813</v>
      </c>
      <c r="D149" s="13">
        <v>28688</v>
      </c>
      <c r="E149" s="13">
        <v>28353</v>
      </c>
      <c r="F149" s="13">
        <v>28023</v>
      </c>
      <c r="G149" s="13">
        <v>27895</v>
      </c>
      <c r="H149" s="13">
        <v>27614</v>
      </c>
      <c r="I149" s="13">
        <v>27153</v>
      </c>
      <c r="J149" s="10">
        <v>21791</v>
      </c>
      <c r="K149" s="13">
        <f t="shared" si="70"/>
        <v>1570</v>
      </c>
      <c r="L149" s="10">
        <f t="shared" si="71"/>
        <v>5362</v>
      </c>
      <c r="M149" s="21">
        <f t="shared" si="53"/>
        <v>5.782049865576547</v>
      </c>
      <c r="N149" s="45">
        <f t="shared" si="72"/>
        <v>19.74735756638309</v>
      </c>
      <c r="O149" s="13"/>
      <c r="P149" s="13">
        <v>850</v>
      </c>
      <c r="Q149" s="13"/>
      <c r="R149" s="13">
        <v>804</v>
      </c>
      <c r="S149" s="13"/>
      <c r="T149" s="13">
        <v>803</v>
      </c>
      <c r="U149" s="13"/>
      <c r="V149" s="13">
        <v>768</v>
      </c>
      <c r="W149" s="13"/>
      <c r="X149" s="13">
        <v>724.241</v>
      </c>
      <c r="Y149" s="13"/>
      <c r="Z149" s="13">
        <v>699.606</v>
      </c>
      <c r="AA149" s="13"/>
      <c r="AB149" s="10">
        <v>667.603</v>
      </c>
      <c r="AC149" s="13"/>
      <c r="AD149" s="13">
        <v>29500.57265817513</v>
      </c>
      <c r="AE149" s="13"/>
      <c r="AF149" s="13">
        <v>28025.655326268825</v>
      </c>
      <c r="AG149" s="13"/>
      <c r="AH149" s="13">
        <v>28321.518005149366</v>
      </c>
      <c r="AI149" s="13"/>
      <c r="AJ149" s="13">
        <v>27406.05930842522</v>
      </c>
      <c r="AK149" s="13"/>
      <c r="AL149" s="13">
        <v>25963.111668757843</v>
      </c>
      <c r="AM149" s="13"/>
      <c r="AN149" s="13">
        <v>25335.192293764034</v>
      </c>
      <c r="AO149" s="13"/>
      <c r="AP149" s="10">
        <v>24586.712333812102</v>
      </c>
      <c r="AQ149" s="13"/>
      <c r="AR149" s="53">
        <v>27.321177406332815</v>
      </c>
      <c r="AS149" s="21"/>
    </row>
    <row r="150" spans="1:45" ht="15">
      <c r="A150" s="11" t="s">
        <v>449</v>
      </c>
      <c r="B150" s="13">
        <v>61648</v>
      </c>
      <c r="C150" s="13">
        <v>60762</v>
      </c>
      <c r="D150" s="13">
        <v>59763</v>
      </c>
      <c r="E150" s="13">
        <v>58981</v>
      </c>
      <c r="F150" s="13">
        <v>58187</v>
      </c>
      <c r="G150" s="13">
        <v>57206</v>
      </c>
      <c r="H150" s="13">
        <v>56142</v>
      </c>
      <c r="I150" s="13">
        <v>55099</v>
      </c>
      <c r="J150" s="10">
        <v>44249</v>
      </c>
      <c r="K150" s="13">
        <f t="shared" si="70"/>
        <v>6549</v>
      </c>
      <c r="L150" s="10">
        <f t="shared" si="71"/>
        <v>10850</v>
      </c>
      <c r="M150" s="21">
        <f t="shared" si="53"/>
        <v>11.885878146608832</v>
      </c>
      <c r="N150" s="45">
        <f t="shared" si="72"/>
        <v>19.691827437884534</v>
      </c>
      <c r="O150" s="13"/>
      <c r="P150" s="13">
        <v>1717</v>
      </c>
      <c r="Q150" s="13"/>
      <c r="R150" s="13">
        <v>1613</v>
      </c>
      <c r="S150" s="13"/>
      <c r="T150" s="13">
        <v>1558</v>
      </c>
      <c r="U150" s="13"/>
      <c r="V150" s="13">
        <v>1458</v>
      </c>
      <c r="W150" s="13"/>
      <c r="X150" s="13">
        <v>1409.417</v>
      </c>
      <c r="Y150" s="13"/>
      <c r="Z150" s="13">
        <v>1360.027</v>
      </c>
      <c r="AA150" s="13"/>
      <c r="AB150" s="10">
        <v>1301.847</v>
      </c>
      <c r="AC150" s="13"/>
      <c r="AD150" s="13">
        <v>28257.792699384485</v>
      </c>
      <c r="AE150" s="13"/>
      <c r="AF150" s="13">
        <v>26989.943610595183</v>
      </c>
      <c r="AG150" s="13"/>
      <c r="AH150" s="13">
        <v>26415.286278632102</v>
      </c>
      <c r="AI150" s="13"/>
      <c r="AJ150" s="13">
        <v>25057.143348170554</v>
      </c>
      <c r="AK150" s="13"/>
      <c r="AL150" s="13">
        <v>24637.57298185505</v>
      </c>
      <c r="AM150" s="13"/>
      <c r="AN150" s="13">
        <v>24224.769334900786</v>
      </c>
      <c r="AO150" s="13"/>
      <c r="AP150" s="10">
        <v>23627.416105555454</v>
      </c>
      <c r="AQ150" s="13"/>
      <c r="AR150" s="53">
        <v>31.889538478792055</v>
      </c>
      <c r="AS150" s="21"/>
    </row>
    <row r="151" spans="1:45" ht="15">
      <c r="A151" s="11" t="s">
        <v>450</v>
      </c>
      <c r="B151" s="12">
        <f aca="true" t="shared" si="80" ref="B151:J151">SUM(B152,B153)</f>
        <v>77273</v>
      </c>
      <c r="C151" s="12">
        <f t="shared" si="80"/>
        <v>75419</v>
      </c>
      <c r="D151" s="12">
        <f t="shared" si="80"/>
        <v>73601</v>
      </c>
      <c r="E151" s="12">
        <f t="shared" si="80"/>
        <v>72508</v>
      </c>
      <c r="F151" s="12">
        <f t="shared" si="80"/>
        <v>71443</v>
      </c>
      <c r="G151" s="12">
        <f t="shared" si="80"/>
        <v>70252</v>
      </c>
      <c r="H151" s="12">
        <f t="shared" si="80"/>
        <v>69143</v>
      </c>
      <c r="I151" s="12">
        <f t="shared" si="80"/>
        <v>68361</v>
      </c>
      <c r="J151" s="41">
        <f t="shared" si="80"/>
        <v>44639</v>
      </c>
      <c r="K151" s="13">
        <f t="shared" si="70"/>
        <v>8912</v>
      </c>
      <c r="L151" s="10">
        <f t="shared" si="71"/>
        <v>23722</v>
      </c>
      <c r="M151" s="21">
        <f t="shared" si="53"/>
        <v>13.036672956802855</v>
      </c>
      <c r="N151" s="45">
        <f t="shared" si="72"/>
        <v>34.70107224879683</v>
      </c>
      <c r="O151" s="13"/>
      <c r="P151" s="12">
        <v>1978</v>
      </c>
      <c r="Q151" s="13"/>
      <c r="R151" s="12">
        <v>1858</v>
      </c>
      <c r="S151" s="13"/>
      <c r="T151" s="12">
        <v>1751</v>
      </c>
      <c r="U151" s="13"/>
      <c r="V151" s="12">
        <v>1653</v>
      </c>
      <c r="W151" s="13"/>
      <c r="X151" s="12">
        <v>1585.6970000000001</v>
      </c>
      <c r="Y151" s="13"/>
      <c r="Z151" s="12">
        <v>1567.209</v>
      </c>
      <c r="AA151" s="13"/>
      <c r="AB151" s="41">
        <v>1528.471</v>
      </c>
      <c r="AC151" s="12"/>
      <c r="AD151" s="13">
        <v>26226.812872087936</v>
      </c>
      <c r="AE151" s="12"/>
      <c r="AF151" s="13">
        <v>25244.222225241505</v>
      </c>
      <c r="AG151" s="13"/>
      <c r="AH151" s="13">
        <v>24149.05941413361</v>
      </c>
      <c r="AI151" s="13"/>
      <c r="AJ151" s="13">
        <v>23137.326260095462</v>
      </c>
      <c r="AK151" s="13"/>
      <c r="AL151" s="13">
        <v>22571.55668166031</v>
      </c>
      <c r="AM151" s="13"/>
      <c r="AN151" s="13">
        <v>22666.19903677885</v>
      </c>
      <c r="AO151" s="13"/>
      <c r="AP151" s="10">
        <v>22358.81569900967</v>
      </c>
      <c r="AQ151" s="13"/>
      <c r="AR151" s="53">
        <v>29.410371541233037</v>
      </c>
      <c r="AS151" s="21"/>
    </row>
    <row r="152" spans="1:45" ht="15">
      <c r="A152" s="11" t="s">
        <v>451</v>
      </c>
      <c r="B152" s="13">
        <v>31552</v>
      </c>
      <c r="C152" s="13">
        <v>31206</v>
      </c>
      <c r="D152" s="13">
        <v>30497</v>
      </c>
      <c r="E152" s="13">
        <v>30341</v>
      </c>
      <c r="F152" s="13">
        <v>29932</v>
      </c>
      <c r="G152" s="13">
        <v>29334</v>
      </c>
      <c r="H152" s="13">
        <v>28907</v>
      </c>
      <c r="I152" s="13">
        <v>28658</v>
      </c>
      <c r="J152" s="10">
        <v>19078</v>
      </c>
      <c r="K152" s="13">
        <f t="shared" si="70"/>
        <v>2894</v>
      </c>
      <c r="L152" s="10">
        <f t="shared" si="71"/>
        <v>9580</v>
      </c>
      <c r="M152" s="21">
        <f t="shared" si="53"/>
        <v>10.098401842417475</v>
      </c>
      <c r="N152" s="45">
        <f t="shared" si="72"/>
        <v>33.42871100565287</v>
      </c>
      <c r="O152" s="13"/>
      <c r="P152" s="13">
        <v>852</v>
      </c>
      <c r="Q152" s="13"/>
      <c r="R152" s="13">
        <v>801</v>
      </c>
      <c r="S152" s="13"/>
      <c r="T152" s="13">
        <v>746</v>
      </c>
      <c r="U152" s="13"/>
      <c r="V152" s="13">
        <v>700</v>
      </c>
      <c r="W152" s="13"/>
      <c r="X152" s="13">
        <v>673.386</v>
      </c>
      <c r="Y152" s="13"/>
      <c r="Z152" s="13">
        <v>660.734</v>
      </c>
      <c r="AA152" s="13"/>
      <c r="AB152" s="10">
        <v>635.26</v>
      </c>
      <c r="AC152" s="13"/>
      <c r="AD152" s="13">
        <v>27302.441838108058</v>
      </c>
      <c r="AE152" s="13"/>
      <c r="AF152" s="13">
        <v>26264.87851264059</v>
      </c>
      <c r="AG152" s="13"/>
      <c r="AH152" s="13">
        <v>24587.192248113115</v>
      </c>
      <c r="AI152" s="13"/>
      <c r="AJ152" s="13">
        <v>23386.342376052384</v>
      </c>
      <c r="AK152" s="13"/>
      <c r="AL152" s="13">
        <v>22955.819185927594</v>
      </c>
      <c r="AM152" s="13"/>
      <c r="AN152" s="13">
        <v>22857.23181236379</v>
      </c>
      <c r="AO152" s="13"/>
      <c r="AP152" s="10">
        <v>22166.9341894061</v>
      </c>
      <c r="AQ152" s="13"/>
      <c r="AR152" s="53">
        <v>34.11831376129459</v>
      </c>
      <c r="AS152" s="21"/>
    </row>
    <row r="153" spans="1:45" ht="15">
      <c r="A153" s="11" t="s">
        <v>452</v>
      </c>
      <c r="B153" s="13">
        <v>45721</v>
      </c>
      <c r="C153" s="13">
        <v>44213</v>
      </c>
      <c r="D153" s="13">
        <v>43104</v>
      </c>
      <c r="E153" s="13">
        <v>42167</v>
      </c>
      <c r="F153" s="13">
        <v>41511</v>
      </c>
      <c r="G153" s="13">
        <v>40918</v>
      </c>
      <c r="H153" s="13">
        <v>40236</v>
      </c>
      <c r="I153" s="13">
        <v>39703</v>
      </c>
      <c r="J153" s="10">
        <v>25561</v>
      </c>
      <c r="K153" s="13">
        <f t="shared" si="70"/>
        <v>6018</v>
      </c>
      <c r="L153" s="10">
        <f t="shared" si="71"/>
        <v>14142</v>
      </c>
      <c r="M153" s="21">
        <f t="shared" si="53"/>
        <v>15.157544769916631</v>
      </c>
      <c r="N153" s="45">
        <f t="shared" si="72"/>
        <v>35.61947459889681</v>
      </c>
      <c r="O153" s="13"/>
      <c r="P153" s="13">
        <v>1126</v>
      </c>
      <c r="Q153" s="13"/>
      <c r="R153" s="13">
        <v>1057</v>
      </c>
      <c r="S153" s="13"/>
      <c r="T153" s="13">
        <v>1005</v>
      </c>
      <c r="U153" s="13"/>
      <c r="V153" s="13">
        <v>953</v>
      </c>
      <c r="W153" s="13"/>
      <c r="X153" s="13">
        <v>912.311</v>
      </c>
      <c r="Y153" s="13"/>
      <c r="Z153" s="13">
        <v>906.475</v>
      </c>
      <c r="AA153" s="13"/>
      <c r="AB153" s="10">
        <v>893.211</v>
      </c>
      <c r="AC153" s="13"/>
      <c r="AD153" s="13">
        <v>25467.62264492344</v>
      </c>
      <c r="AE153" s="13"/>
      <c r="AF153" s="13">
        <v>24522.0861172977</v>
      </c>
      <c r="AG153" s="13"/>
      <c r="AH153" s="13">
        <v>23833.80368534636</v>
      </c>
      <c r="AI153" s="13"/>
      <c r="AJ153" s="13">
        <v>22957.7702295777</v>
      </c>
      <c r="AK153" s="13"/>
      <c r="AL153" s="13">
        <v>22296.079964807665</v>
      </c>
      <c r="AM153" s="13"/>
      <c r="AN153" s="13">
        <v>22528.95417039467</v>
      </c>
      <c r="AO153" s="13"/>
      <c r="AP153" s="10">
        <v>22497.317583054177</v>
      </c>
      <c r="AQ153" s="13"/>
      <c r="AR153" s="53">
        <v>26.062039092666794</v>
      </c>
      <c r="AS153" s="21"/>
    </row>
    <row r="154" spans="1:45" ht="15">
      <c r="A154" s="11" t="s">
        <v>453</v>
      </c>
      <c r="B154" s="12">
        <f aca="true" t="shared" si="81" ref="B154:J154">SUM(B155)</f>
        <v>32034</v>
      </c>
      <c r="C154" s="12">
        <f t="shared" si="81"/>
        <v>31826</v>
      </c>
      <c r="D154" s="12">
        <f t="shared" si="81"/>
        <v>31462</v>
      </c>
      <c r="E154" s="12">
        <f t="shared" si="81"/>
        <v>31159</v>
      </c>
      <c r="F154" s="12">
        <f t="shared" si="81"/>
        <v>30879</v>
      </c>
      <c r="G154" s="12">
        <f t="shared" si="81"/>
        <v>30711</v>
      </c>
      <c r="H154" s="12">
        <f t="shared" si="81"/>
        <v>30452</v>
      </c>
      <c r="I154" s="12">
        <f t="shared" si="81"/>
        <v>30373</v>
      </c>
      <c r="J154" s="41">
        <f t="shared" si="81"/>
        <v>26154</v>
      </c>
      <c r="K154" s="13">
        <f t="shared" si="70"/>
        <v>1661</v>
      </c>
      <c r="L154" s="10">
        <f t="shared" si="71"/>
        <v>4219</v>
      </c>
      <c r="M154" s="21">
        <f t="shared" si="53"/>
        <v>5.468672834425313</v>
      </c>
      <c r="N154" s="45">
        <f t="shared" si="72"/>
        <v>13.890626543311493</v>
      </c>
      <c r="O154" s="13"/>
      <c r="P154" s="12">
        <v>1112</v>
      </c>
      <c r="Q154" s="13"/>
      <c r="R154" s="12">
        <v>1032</v>
      </c>
      <c r="S154" s="13"/>
      <c r="T154" s="12">
        <v>956</v>
      </c>
      <c r="U154" s="13"/>
      <c r="V154" s="12">
        <v>882</v>
      </c>
      <c r="W154" s="13"/>
      <c r="X154" s="12">
        <v>879.028</v>
      </c>
      <c r="Y154" s="13"/>
      <c r="Z154" s="12">
        <v>875.223</v>
      </c>
      <c r="AA154" s="13"/>
      <c r="AB154" s="41">
        <v>846.834</v>
      </c>
      <c r="AC154" s="12"/>
      <c r="AD154" s="13">
        <v>34939.986174825615</v>
      </c>
      <c r="AE154" s="12"/>
      <c r="AF154" s="13">
        <v>32801.47479499078</v>
      </c>
      <c r="AG154" s="13"/>
      <c r="AH154" s="13">
        <v>30681.344073943324</v>
      </c>
      <c r="AI154" s="13"/>
      <c r="AJ154" s="13">
        <v>28563.10113669484</v>
      </c>
      <c r="AK154" s="13"/>
      <c r="AL154" s="13">
        <v>28622.57822929895</v>
      </c>
      <c r="AM154" s="13"/>
      <c r="AN154" s="13">
        <v>28741.067910153684</v>
      </c>
      <c r="AO154" s="13"/>
      <c r="AP154" s="10">
        <v>27881.144437493826</v>
      </c>
      <c r="AQ154" s="13"/>
      <c r="AR154" s="53">
        <v>31.312630338413438</v>
      </c>
      <c r="AS154" s="21"/>
    </row>
    <row r="155" spans="1:45" ht="15">
      <c r="A155" s="11" t="s">
        <v>454</v>
      </c>
      <c r="B155" s="13">
        <v>32034</v>
      </c>
      <c r="C155" s="13">
        <v>31826</v>
      </c>
      <c r="D155" s="13">
        <v>31462</v>
      </c>
      <c r="E155" s="13">
        <v>31159</v>
      </c>
      <c r="F155" s="13">
        <v>30879</v>
      </c>
      <c r="G155" s="13">
        <v>30711</v>
      </c>
      <c r="H155" s="13">
        <v>30452</v>
      </c>
      <c r="I155" s="13">
        <v>30373</v>
      </c>
      <c r="J155" s="10">
        <v>26154</v>
      </c>
      <c r="K155" s="13">
        <f t="shared" si="70"/>
        <v>1661</v>
      </c>
      <c r="L155" s="10">
        <f t="shared" si="71"/>
        <v>4219</v>
      </c>
      <c r="M155" s="21">
        <f t="shared" si="53"/>
        <v>5.468672834425313</v>
      </c>
      <c r="N155" s="45">
        <f t="shared" si="72"/>
        <v>13.890626543311493</v>
      </c>
      <c r="O155" s="13"/>
      <c r="P155" s="13">
        <v>1112</v>
      </c>
      <c r="Q155" s="13"/>
      <c r="R155" s="13">
        <v>1032</v>
      </c>
      <c r="S155" s="13"/>
      <c r="T155" s="13">
        <v>956</v>
      </c>
      <c r="U155" s="13"/>
      <c r="V155" s="13">
        <v>882</v>
      </c>
      <c r="W155" s="13"/>
      <c r="X155" s="13">
        <v>879.028</v>
      </c>
      <c r="Y155" s="13"/>
      <c r="Z155" s="13">
        <v>875.223</v>
      </c>
      <c r="AA155" s="13"/>
      <c r="AB155" s="10">
        <v>846.834</v>
      </c>
      <c r="AC155" s="13"/>
      <c r="AD155" s="13">
        <v>34939.986174825615</v>
      </c>
      <c r="AE155" s="13"/>
      <c r="AF155" s="13">
        <v>32801.47479499078</v>
      </c>
      <c r="AG155" s="13"/>
      <c r="AH155" s="13">
        <v>30681.344073943324</v>
      </c>
      <c r="AI155" s="13"/>
      <c r="AJ155" s="13">
        <v>28563.10113669484</v>
      </c>
      <c r="AK155" s="13"/>
      <c r="AL155" s="13">
        <v>28622.57822929895</v>
      </c>
      <c r="AM155" s="13"/>
      <c r="AN155" s="13">
        <v>28741.067910153684</v>
      </c>
      <c r="AO155" s="13"/>
      <c r="AP155" s="10">
        <v>27881.144437493826</v>
      </c>
      <c r="AQ155" s="13"/>
      <c r="AR155" s="53">
        <v>31.312630338413438</v>
      </c>
      <c r="AS155" s="21"/>
    </row>
    <row r="156" spans="1:45" ht="15">
      <c r="A156" s="11" t="s">
        <v>455</v>
      </c>
      <c r="B156" s="12">
        <f aca="true" t="shared" si="82" ref="B156:J156">SUM(B157)</f>
        <v>29984</v>
      </c>
      <c r="C156" s="12">
        <f t="shared" si="82"/>
        <v>29691</v>
      </c>
      <c r="D156" s="12">
        <f t="shared" si="82"/>
        <v>29451</v>
      </c>
      <c r="E156" s="12">
        <f t="shared" si="82"/>
        <v>29256</v>
      </c>
      <c r="F156" s="12">
        <f t="shared" si="82"/>
        <v>29198</v>
      </c>
      <c r="G156" s="12">
        <f t="shared" si="82"/>
        <v>29414</v>
      </c>
      <c r="H156" s="12">
        <f t="shared" si="82"/>
        <v>29305</v>
      </c>
      <c r="I156" s="12">
        <f t="shared" si="82"/>
        <v>29334</v>
      </c>
      <c r="J156" s="41">
        <f t="shared" si="82"/>
        <v>25520</v>
      </c>
      <c r="K156" s="13">
        <f t="shared" si="70"/>
        <v>650</v>
      </c>
      <c r="L156" s="10">
        <f t="shared" si="71"/>
        <v>3814</v>
      </c>
      <c r="M156" s="21">
        <f t="shared" si="53"/>
        <v>2.215858730483398</v>
      </c>
      <c r="N156" s="45">
        <f t="shared" si="72"/>
        <v>13.001977227790276</v>
      </c>
      <c r="O156" s="13"/>
      <c r="P156" s="12">
        <v>880</v>
      </c>
      <c r="Q156" s="13"/>
      <c r="R156" s="12">
        <v>818</v>
      </c>
      <c r="S156" s="13"/>
      <c r="T156" s="12">
        <v>786</v>
      </c>
      <c r="U156" s="13"/>
      <c r="V156" s="12">
        <v>719</v>
      </c>
      <c r="W156" s="13"/>
      <c r="X156" s="12">
        <v>755.985</v>
      </c>
      <c r="Y156" s="13"/>
      <c r="Z156" s="12">
        <v>760.363</v>
      </c>
      <c r="AA156" s="13"/>
      <c r="AB156" s="41">
        <v>770.741</v>
      </c>
      <c r="AC156" s="12"/>
      <c r="AD156" s="13">
        <v>29638.611026910512</v>
      </c>
      <c r="AE156" s="12"/>
      <c r="AF156" s="13">
        <v>27774.94821907575</v>
      </c>
      <c r="AG156" s="13"/>
      <c r="AH156" s="13">
        <v>26866.28383921247</v>
      </c>
      <c r="AI156" s="13"/>
      <c r="AJ156" s="13">
        <v>24624.974313309132</v>
      </c>
      <c r="AK156" s="13"/>
      <c r="AL156" s="13">
        <v>25701.536683212074</v>
      </c>
      <c r="AM156" s="13"/>
      <c r="AN156" s="13">
        <v>25946.527896263437</v>
      </c>
      <c r="AO156" s="13"/>
      <c r="AP156" s="10">
        <v>26274.664212176995</v>
      </c>
      <c r="AQ156" s="13"/>
      <c r="AR156" s="53">
        <v>14.175838576123498</v>
      </c>
      <c r="AS156" s="21"/>
    </row>
    <row r="157" spans="1:45" ht="15">
      <c r="A157" s="11" t="s">
        <v>456</v>
      </c>
      <c r="B157" s="13">
        <v>29984</v>
      </c>
      <c r="C157" s="13">
        <v>29691</v>
      </c>
      <c r="D157" s="13">
        <v>29451</v>
      </c>
      <c r="E157" s="13">
        <v>29256</v>
      </c>
      <c r="F157" s="13">
        <v>29198</v>
      </c>
      <c r="G157" s="13">
        <v>29414</v>
      </c>
      <c r="H157" s="13">
        <v>29305</v>
      </c>
      <c r="I157" s="13">
        <v>29334</v>
      </c>
      <c r="J157" s="10">
        <v>25520</v>
      </c>
      <c r="K157" s="13">
        <f t="shared" si="70"/>
        <v>650</v>
      </c>
      <c r="L157" s="10">
        <f t="shared" si="71"/>
        <v>3814</v>
      </c>
      <c r="M157" s="21">
        <f t="shared" si="53"/>
        <v>2.215858730483398</v>
      </c>
      <c r="N157" s="45">
        <f t="shared" si="72"/>
        <v>13.001977227790276</v>
      </c>
      <c r="O157" s="13"/>
      <c r="P157" s="13">
        <v>880</v>
      </c>
      <c r="Q157" s="13"/>
      <c r="R157" s="13">
        <v>818</v>
      </c>
      <c r="S157" s="13"/>
      <c r="T157" s="13">
        <v>786</v>
      </c>
      <c r="U157" s="13"/>
      <c r="V157" s="13">
        <v>719</v>
      </c>
      <c r="W157" s="13"/>
      <c r="X157" s="13">
        <v>755.985</v>
      </c>
      <c r="Y157" s="13"/>
      <c r="Z157" s="13">
        <v>760.363</v>
      </c>
      <c r="AA157" s="13"/>
      <c r="AB157" s="10">
        <v>770.741</v>
      </c>
      <c r="AC157" s="13"/>
      <c r="AD157" s="13">
        <v>29638.611026910512</v>
      </c>
      <c r="AE157" s="13"/>
      <c r="AF157" s="13">
        <v>27774.94821907575</v>
      </c>
      <c r="AG157" s="13"/>
      <c r="AH157" s="13">
        <v>26866.28383921247</v>
      </c>
      <c r="AI157" s="13"/>
      <c r="AJ157" s="13">
        <v>24624.974313309132</v>
      </c>
      <c r="AK157" s="13"/>
      <c r="AL157" s="13">
        <v>25701.536683212074</v>
      </c>
      <c r="AM157" s="13"/>
      <c r="AN157" s="13">
        <v>25946.527896263437</v>
      </c>
      <c r="AO157" s="13"/>
      <c r="AP157" s="10">
        <v>26274.664212176995</v>
      </c>
      <c r="AQ157" s="13"/>
      <c r="AR157" s="53">
        <v>14.175838576123498</v>
      </c>
      <c r="AS157" s="21"/>
    </row>
    <row r="158" spans="1:45" ht="15">
      <c r="A158" s="11" t="s">
        <v>457</v>
      </c>
      <c r="B158" s="12">
        <f aca="true" t="shared" si="83" ref="B158:J158">SUM(B159)</f>
        <v>47846</v>
      </c>
      <c r="C158" s="12">
        <f t="shared" si="83"/>
        <v>46714</v>
      </c>
      <c r="D158" s="12">
        <f t="shared" si="83"/>
        <v>45946</v>
      </c>
      <c r="E158" s="12">
        <f t="shared" si="83"/>
        <v>45579</v>
      </c>
      <c r="F158" s="12">
        <f t="shared" si="83"/>
        <v>45230</v>
      </c>
      <c r="G158" s="12">
        <f t="shared" si="83"/>
        <v>44521</v>
      </c>
      <c r="H158" s="12">
        <f t="shared" si="83"/>
        <v>43625</v>
      </c>
      <c r="I158" s="12">
        <f t="shared" si="83"/>
        <v>42745</v>
      </c>
      <c r="J158" s="41">
        <f t="shared" si="83"/>
        <v>36485</v>
      </c>
      <c r="K158" s="13">
        <f t="shared" si="70"/>
        <v>5101</v>
      </c>
      <c r="L158" s="10">
        <f t="shared" si="71"/>
        <v>6260</v>
      </c>
      <c r="M158" s="21">
        <f t="shared" si="53"/>
        <v>11.93355948064101</v>
      </c>
      <c r="N158" s="45">
        <f t="shared" si="72"/>
        <v>14.644987717861738</v>
      </c>
      <c r="O158" s="13"/>
      <c r="P158" s="12">
        <v>1159</v>
      </c>
      <c r="Q158" s="13"/>
      <c r="R158" s="12">
        <v>1083</v>
      </c>
      <c r="S158" s="13"/>
      <c r="T158" s="12">
        <v>1012</v>
      </c>
      <c r="U158" s="13"/>
      <c r="V158" s="12">
        <v>974</v>
      </c>
      <c r="W158" s="13"/>
      <c r="X158" s="12">
        <v>937.447</v>
      </c>
      <c r="Y158" s="13"/>
      <c r="Z158" s="12">
        <v>931.72</v>
      </c>
      <c r="AA158" s="13"/>
      <c r="AB158" s="41">
        <v>872.715</v>
      </c>
      <c r="AC158" s="12"/>
      <c r="AD158" s="13">
        <v>24810.549299995717</v>
      </c>
      <c r="AE158" s="12"/>
      <c r="AF158" s="13">
        <v>23571.148739825014</v>
      </c>
      <c r="AG158" s="13"/>
      <c r="AH158" s="13">
        <v>22203.20761754317</v>
      </c>
      <c r="AI158" s="13"/>
      <c r="AJ158" s="13">
        <v>21534.379836391774</v>
      </c>
      <c r="AK158" s="13"/>
      <c r="AL158" s="13">
        <v>21056.288043844477</v>
      </c>
      <c r="AM158" s="13"/>
      <c r="AN158" s="13">
        <v>21357.478510028654</v>
      </c>
      <c r="AO158" s="13"/>
      <c r="AP158" s="10">
        <v>20416.77389168324</v>
      </c>
      <c r="AQ158" s="13"/>
      <c r="AR158" s="53">
        <v>32.8039508888927</v>
      </c>
      <c r="AS158" s="21"/>
    </row>
    <row r="159" spans="1:45" ht="15">
      <c r="A159" s="11" t="s">
        <v>458</v>
      </c>
      <c r="B159" s="13">
        <v>47846</v>
      </c>
      <c r="C159" s="13">
        <v>46714</v>
      </c>
      <c r="D159" s="13">
        <v>45946</v>
      </c>
      <c r="E159" s="13">
        <v>45579</v>
      </c>
      <c r="F159" s="13">
        <v>45230</v>
      </c>
      <c r="G159" s="13">
        <v>44521</v>
      </c>
      <c r="H159" s="13">
        <v>43625</v>
      </c>
      <c r="I159" s="13">
        <v>42745</v>
      </c>
      <c r="J159" s="10">
        <v>36485</v>
      </c>
      <c r="K159" s="13">
        <f t="shared" si="70"/>
        <v>5101</v>
      </c>
      <c r="L159" s="10">
        <f t="shared" si="71"/>
        <v>6260</v>
      </c>
      <c r="M159" s="21">
        <f t="shared" si="53"/>
        <v>11.93355948064101</v>
      </c>
      <c r="N159" s="45">
        <f t="shared" si="72"/>
        <v>14.644987717861738</v>
      </c>
      <c r="O159" s="13"/>
      <c r="P159" s="13">
        <v>1159</v>
      </c>
      <c r="Q159" s="13"/>
      <c r="R159" s="13">
        <v>1083</v>
      </c>
      <c r="S159" s="13"/>
      <c r="T159" s="13">
        <v>1012</v>
      </c>
      <c r="U159" s="13"/>
      <c r="V159" s="13">
        <v>974</v>
      </c>
      <c r="W159" s="13"/>
      <c r="X159" s="13">
        <v>937.447</v>
      </c>
      <c r="Y159" s="13"/>
      <c r="Z159" s="13">
        <v>931.72</v>
      </c>
      <c r="AA159" s="13"/>
      <c r="AB159" s="10">
        <v>872.715</v>
      </c>
      <c r="AC159" s="13"/>
      <c r="AD159" s="13">
        <v>24810.549299995717</v>
      </c>
      <c r="AE159" s="13"/>
      <c r="AF159" s="13">
        <v>23571.148739825014</v>
      </c>
      <c r="AG159" s="13"/>
      <c r="AH159" s="13">
        <v>22203.20761754317</v>
      </c>
      <c r="AI159" s="13"/>
      <c r="AJ159" s="13">
        <v>21534.379836391774</v>
      </c>
      <c r="AK159" s="13"/>
      <c r="AL159" s="13">
        <v>21056.288043844477</v>
      </c>
      <c r="AM159" s="13"/>
      <c r="AN159" s="13">
        <v>21357.478510028654</v>
      </c>
      <c r="AO159" s="13"/>
      <c r="AP159" s="10">
        <v>20416.77389168324</v>
      </c>
      <c r="AQ159" s="13"/>
      <c r="AR159" s="53">
        <v>32.8039508888927</v>
      </c>
      <c r="AS159" s="21"/>
    </row>
    <row r="160" spans="1:45" ht="15">
      <c r="A160" s="11" t="s">
        <v>459</v>
      </c>
      <c r="B160" s="12">
        <f aca="true" t="shared" si="84" ref="B160:J160">SUM(B161)</f>
        <v>34529</v>
      </c>
      <c r="C160" s="12">
        <f t="shared" si="84"/>
        <v>34288</v>
      </c>
      <c r="D160" s="12">
        <f t="shared" si="84"/>
        <v>33690</v>
      </c>
      <c r="E160" s="12">
        <f t="shared" si="84"/>
        <v>33451</v>
      </c>
      <c r="F160" s="12">
        <f t="shared" si="84"/>
        <v>33361</v>
      </c>
      <c r="G160" s="12">
        <f t="shared" si="84"/>
        <v>33305</v>
      </c>
      <c r="H160" s="12">
        <f t="shared" si="84"/>
        <v>33170</v>
      </c>
      <c r="I160" s="12">
        <f t="shared" si="84"/>
        <v>33166</v>
      </c>
      <c r="J160" s="41">
        <f t="shared" si="84"/>
        <v>30278</v>
      </c>
      <c r="K160" s="13">
        <f t="shared" si="70"/>
        <v>1363</v>
      </c>
      <c r="L160" s="10">
        <f t="shared" si="71"/>
        <v>2888</v>
      </c>
      <c r="M160" s="21">
        <f t="shared" si="53"/>
        <v>4.109630344328529</v>
      </c>
      <c r="N160" s="45">
        <f t="shared" si="72"/>
        <v>8.707712717843574</v>
      </c>
      <c r="O160" s="13"/>
      <c r="P160" s="12">
        <v>872</v>
      </c>
      <c r="Q160" s="13"/>
      <c r="R160" s="12">
        <v>812</v>
      </c>
      <c r="S160" s="13"/>
      <c r="T160" s="12">
        <v>757</v>
      </c>
      <c r="U160" s="13"/>
      <c r="V160" s="12">
        <v>712</v>
      </c>
      <c r="W160" s="13"/>
      <c r="X160" s="12">
        <v>700.185</v>
      </c>
      <c r="Y160" s="13"/>
      <c r="Z160" s="12">
        <v>709.898</v>
      </c>
      <c r="AA160" s="13"/>
      <c r="AB160" s="41">
        <v>653.074</v>
      </c>
      <c r="AC160" s="12"/>
      <c r="AD160" s="13">
        <v>25431.63789080728</v>
      </c>
      <c r="AE160" s="12"/>
      <c r="AF160" s="13">
        <v>24102.107450281983</v>
      </c>
      <c r="AG160" s="13"/>
      <c r="AH160" s="13">
        <v>22630.115691608622</v>
      </c>
      <c r="AI160" s="13"/>
      <c r="AJ160" s="13">
        <v>21342.285902700758</v>
      </c>
      <c r="AK160" s="13"/>
      <c r="AL160" s="13">
        <v>21023.419906920884</v>
      </c>
      <c r="AM160" s="13"/>
      <c r="AN160" s="13">
        <v>21401.80886343081</v>
      </c>
      <c r="AO160" s="13"/>
      <c r="AP160" s="10">
        <v>19691.06916721944</v>
      </c>
      <c r="AQ160" s="13"/>
      <c r="AR160" s="53">
        <v>33.52238796828538</v>
      </c>
      <c r="AS160" s="21"/>
    </row>
    <row r="161" spans="1:45" ht="15">
      <c r="A161" s="11" t="s">
        <v>460</v>
      </c>
      <c r="B161" s="13">
        <v>34529</v>
      </c>
      <c r="C161" s="13">
        <v>34288</v>
      </c>
      <c r="D161" s="13">
        <v>33690</v>
      </c>
      <c r="E161" s="13">
        <v>33451</v>
      </c>
      <c r="F161" s="13">
        <v>33361</v>
      </c>
      <c r="G161" s="13">
        <v>33305</v>
      </c>
      <c r="H161" s="13">
        <v>33170</v>
      </c>
      <c r="I161" s="13">
        <v>33166</v>
      </c>
      <c r="J161" s="10">
        <v>30278</v>
      </c>
      <c r="K161" s="13">
        <f t="shared" si="70"/>
        <v>1363</v>
      </c>
      <c r="L161" s="10">
        <f t="shared" si="71"/>
        <v>2888</v>
      </c>
      <c r="M161" s="21">
        <f t="shared" si="53"/>
        <v>4.109630344328529</v>
      </c>
      <c r="N161" s="45">
        <f t="shared" si="72"/>
        <v>8.707712717843574</v>
      </c>
      <c r="O161" s="13"/>
      <c r="P161" s="13">
        <v>872</v>
      </c>
      <c r="Q161" s="13"/>
      <c r="R161" s="13">
        <v>812</v>
      </c>
      <c r="S161" s="13"/>
      <c r="T161" s="13">
        <v>757</v>
      </c>
      <c r="U161" s="13"/>
      <c r="V161" s="13">
        <v>712</v>
      </c>
      <c r="W161" s="13"/>
      <c r="X161" s="13">
        <v>700.185</v>
      </c>
      <c r="Y161" s="13"/>
      <c r="Z161" s="13">
        <v>709.898</v>
      </c>
      <c r="AA161" s="13"/>
      <c r="AB161" s="10">
        <v>653.074</v>
      </c>
      <c r="AC161" s="13"/>
      <c r="AD161" s="13">
        <v>25431.63789080728</v>
      </c>
      <c r="AE161" s="13"/>
      <c r="AF161" s="13">
        <v>24102.107450281983</v>
      </c>
      <c r="AG161" s="13"/>
      <c r="AH161" s="13">
        <v>22630.115691608622</v>
      </c>
      <c r="AI161" s="13"/>
      <c r="AJ161" s="13">
        <v>21342.285902700758</v>
      </c>
      <c r="AK161" s="13"/>
      <c r="AL161" s="13">
        <v>21023.419906920884</v>
      </c>
      <c r="AM161" s="13"/>
      <c r="AN161" s="13">
        <v>21401.80886343081</v>
      </c>
      <c r="AO161" s="13"/>
      <c r="AP161" s="10">
        <v>19691.06916721944</v>
      </c>
      <c r="AQ161" s="13"/>
      <c r="AR161" s="53">
        <v>33.52238796828538</v>
      </c>
      <c r="AS161" s="21"/>
    </row>
    <row r="162" spans="1:45" ht="15">
      <c r="A162" s="11" t="s">
        <v>461</v>
      </c>
      <c r="B162" s="12">
        <f aca="true" t="shared" si="85" ref="B162:J162">SUM(B163)</f>
        <v>21767</v>
      </c>
      <c r="C162" s="12">
        <f t="shared" si="85"/>
        <v>21954</v>
      </c>
      <c r="D162" s="12">
        <f t="shared" si="85"/>
        <v>22101</v>
      </c>
      <c r="E162" s="12">
        <f t="shared" si="85"/>
        <v>21952</v>
      </c>
      <c r="F162" s="12">
        <f t="shared" si="85"/>
        <v>21512</v>
      </c>
      <c r="G162" s="12">
        <f t="shared" si="85"/>
        <v>21390</v>
      </c>
      <c r="H162" s="12">
        <f t="shared" si="85"/>
        <v>21103</v>
      </c>
      <c r="I162" s="12">
        <f t="shared" si="85"/>
        <v>21137</v>
      </c>
      <c r="J162" s="41">
        <f t="shared" si="85"/>
        <v>19327</v>
      </c>
      <c r="K162" s="13">
        <f t="shared" si="70"/>
        <v>630</v>
      </c>
      <c r="L162" s="10">
        <f t="shared" si="71"/>
        <v>1810</v>
      </c>
      <c r="M162" s="21">
        <f t="shared" si="53"/>
        <v>2.980555424137768</v>
      </c>
      <c r="N162" s="45">
        <f t="shared" si="72"/>
        <v>8.563183043951366</v>
      </c>
      <c r="O162" s="13"/>
      <c r="P162" s="12">
        <v>641</v>
      </c>
      <c r="Q162" s="13"/>
      <c r="R162" s="12">
        <v>596</v>
      </c>
      <c r="S162" s="13"/>
      <c r="T162" s="12">
        <v>565</v>
      </c>
      <c r="U162" s="13"/>
      <c r="V162" s="12">
        <v>531</v>
      </c>
      <c r="W162" s="13"/>
      <c r="X162" s="12">
        <v>514.57</v>
      </c>
      <c r="Y162" s="13"/>
      <c r="Z162" s="12">
        <v>506.688</v>
      </c>
      <c r="AA162" s="13"/>
      <c r="AB162" s="41">
        <v>499.516</v>
      </c>
      <c r="AC162" s="12"/>
      <c r="AD162" s="13">
        <v>29197.412772159973</v>
      </c>
      <c r="AE162" s="12"/>
      <c r="AF162" s="13">
        <v>26967.105560834352</v>
      </c>
      <c r="AG162" s="13"/>
      <c r="AH162" s="13">
        <v>25737.973760932946</v>
      </c>
      <c r="AI162" s="13"/>
      <c r="AJ162" s="13">
        <v>24683.89735961324</v>
      </c>
      <c r="AK162" s="13"/>
      <c r="AL162" s="13">
        <v>24056.56848994858</v>
      </c>
      <c r="AM162" s="13"/>
      <c r="AN162" s="13">
        <v>24010.235511538645</v>
      </c>
      <c r="AO162" s="13"/>
      <c r="AP162" s="10">
        <v>23632.303543549227</v>
      </c>
      <c r="AQ162" s="13"/>
      <c r="AR162" s="53">
        <v>28.324217842871896</v>
      </c>
      <c r="AS162" s="21"/>
    </row>
    <row r="163" spans="1:45" ht="15">
      <c r="A163" s="11" t="s">
        <v>462</v>
      </c>
      <c r="B163" s="13">
        <v>21767</v>
      </c>
      <c r="C163" s="13">
        <v>21954</v>
      </c>
      <c r="D163" s="13">
        <v>22101</v>
      </c>
      <c r="E163" s="13">
        <v>21952</v>
      </c>
      <c r="F163" s="13">
        <v>21512</v>
      </c>
      <c r="G163" s="13">
        <v>21390</v>
      </c>
      <c r="H163" s="13">
        <v>21103</v>
      </c>
      <c r="I163" s="13">
        <v>21137</v>
      </c>
      <c r="J163" s="10">
        <v>19327</v>
      </c>
      <c r="K163" s="13">
        <f t="shared" si="70"/>
        <v>630</v>
      </c>
      <c r="L163" s="10">
        <f t="shared" si="71"/>
        <v>1810</v>
      </c>
      <c r="M163" s="21">
        <f t="shared" si="53"/>
        <v>2.980555424137768</v>
      </c>
      <c r="N163" s="45">
        <f t="shared" si="72"/>
        <v>8.563183043951366</v>
      </c>
      <c r="O163" s="13"/>
      <c r="P163" s="13">
        <v>641</v>
      </c>
      <c r="Q163" s="13"/>
      <c r="R163" s="13">
        <v>596</v>
      </c>
      <c r="S163" s="13"/>
      <c r="T163" s="13">
        <v>565</v>
      </c>
      <c r="U163" s="13"/>
      <c r="V163" s="13">
        <v>531</v>
      </c>
      <c r="W163" s="13"/>
      <c r="X163" s="13">
        <v>514.57</v>
      </c>
      <c r="Y163" s="13"/>
      <c r="Z163" s="13">
        <v>506.688</v>
      </c>
      <c r="AA163" s="13"/>
      <c r="AB163" s="10">
        <v>499.516</v>
      </c>
      <c r="AC163" s="13"/>
      <c r="AD163" s="13">
        <v>29197.412772159973</v>
      </c>
      <c r="AE163" s="13"/>
      <c r="AF163" s="13">
        <v>26967.105560834352</v>
      </c>
      <c r="AG163" s="13"/>
      <c r="AH163" s="13">
        <v>25737.973760932946</v>
      </c>
      <c r="AI163" s="13"/>
      <c r="AJ163" s="13">
        <v>24683.89735961324</v>
      </c>
      <c r="AK163" s="13"/>
      <c r="AL163" s="13">
        <v>24056.56848994858</v>
      </c>
      <c r="AM163" s="13"/>
      <c r="AN163" s="13">
        <v>24010.235511538645</v>
      </c>
      <c r="AO163" s="13"/>
      <c r="AP163" s="10">
        <v>23632.303543549227</v>
      </c>
      <c r="AQ163" s="13"/>
      <c r="AR163" s="53">
        <v>28.324217842871896</v>
      </c>
      <c r="AS163" s="21"/>
    </row>
    <row r="164" spans="1:45" ht="15">
      <c r="A164" s="11" t="s">
        <v>463</v>
      </c>
      <c r="B164" s="12">
        <f aca="true" t="shared" si="86" ref="B164:J164">SUM(B165)</f>
        <v>29241</v>
      </c>
      <c r="C164" s="12">
        <f t="shared" si="86"/>
        <v>29064</v>
      </c>
      <c r="D164" s="12">
        <f t="shared" si="86"/>
        <v>28512</v>
      </c>
      <c r="E164" s="12">
        <f t="shared" si="86"/>
        <v>28614</v>
      </c>
      <c r="F164" s="12">
        <f t="shared" si="86"/>
        <v>28583</v>
      </c>
      <c r="G164" s="12">
        <f t="shared" si="86"/>
        <v>28525</v>
      </c>
      <c r="H164" s="12">
        <f t="shared" si="86"/>
        <v>28348</v>
      </c>
      <c r="I164" s="12">
        <f t="shared" si="86"/>
        <v>28220</v>
      </c>
      <c r="J164" s="41">
        <f t="shared" si="86"/>
        <v>25207</v>
      </c>
      <c r="K164" s="13">
        <f t="shared" si="70"/>
        <v>1021</v>
      </c>
      <c r="L164" s="10">
        <f t="shared" si="71"/>
        <v>3013</v>
      </c>
      <c r="M164" s="21">
        <f aca="true" t="shared" si="87" ref="M164:M227">(B164-I164)/I164*100</f>
        <v>3.618001417434444</v>
      </c>
      <c r="N164" s="45">
        <f t="shared" si="72"/>
        <v>10.676824946846208</v>
      </c>
      <c r="O164" s="13"/>
      <c r="P164" s="12">
        <v>889</v>
      </c>
      <c r="Q164" s="13"/>
      <c r="R164" s="12">
        <v>834</v>
      </c>
      <c r="S164" s="13"/>
      <c r="T164" s="12">
        <v>790</v>
      </c>
      <c r="U164" s="13"/>
      <c r="V164" s="12">
        <v>734</v>
      </c>
      <c r="W164" s="13"/>
      <c r="X164" s="12">
        <v>695.067</v>
      </c>
      <c r="Y164" s="13"/>
      <c r="Z164" s="12">
        <v>683.854</v>
      </c>
      <c r="AA164" s="13"/>
      <c r="AB164" s="41">
        <v>673.374</v>
      </c>
      <c r="AC164" s="12"/>
      <c r="AD164" s="13">
        <v>30587.66859344894</v>
      </c>
      <c r="AE164" s="12"/>
      <c r="AF164" s="13">
        <v>29250.84175084175</v>
      </c>
      <c r="AG164" s="13"/>
      <c r="AH164" s="13">
        <v>27608.86279443629</v>
      </c>
      <c r="AI164" s="13"/>
      <c r="AJ164" s="13">
        <v>25679.59976209635</v>
      </c>
      <c r="AK164" s="13"/>
      <c r="AL164" s="13">
        <v>24366.941279579318</v>
      </c>
      <c r="AM164" s="13"/>
      <c r="AN164" s="13">
        <v>24123.53605192606</v>
      </c>
      <c r="AO164" s="13"/>
      <c r="AP164" s="10">
        <v>23861.587526576895</v>
      </c>
      <c r="AQ164" s="13"/>
      <c r="AR164" s="53">
        <v>32.02172938070076</v>
      </c>
      <c r="AS164" s="21"/>
    </row>
    <row r="165" spans="1:45" ht="15">
      <c r="A165" s="11" t="s">
        <v>464</v>
      </c>
      <c r="B165" s="13">
        <v>29241</v>
      </c>
      <c r="C165" s="13">
        <v>29064</v>
      </c>
      <c r="D165" s="13">
        <v>28512</v>
      </c>
      <c r="E165" s="13">
        <v>28614</v>
      </c>
      <c r="F165" s="13">
        <v>28583</v>
      </c>
      <c r="G165" s="13">
        <v>28525</v>
      </c>
      <c r="H165" s="13">
        <v>28348</v>
      </c>
      <c r="I165" s="13">
        <v>28220</v>
      </c>
      <c r="J165" s="10">
        <v>25207</v>
      </c>
      <c r="K165" s="13">
        <f t="shared" si="70"/>
        <v>1021</v>
      </c>
      <c r="L165" s="10">
        <f t="shared" si="71"/>
        <v>3013</v>
      </c>
      <c r="M165" s="21">
        <f t="shared" si="87"/>
        <v>3.618001417434444</v>
      </c>
      <c r="N165" s="45">
        <f t="shared" si="72"/>
        <v>10.676824946846208</v>
      </c>
      <c r="O165" s="13"/>
      <c r="P165" s="13">
        <v>889</v>
      </c>
      <c r="Q165" s="13"/>
      <c r="R165" s="13">
        <v>834</v>
      </c>
      <c r="S165" s="13"/>
      <c r="T165" s="13">
        <v>790</v>
      </c>
      <c r="U165" s="13"/>
      <c r="V165" s="13">
        <v>734</v>
      </c>
      <c r="W165" s="13"/>
      <c r="X165" s="13">
        <v>695.067</v>
      </c>
      <c r="Y165" s="13"/>
      <c r="Z165" s="13">
        <v>683.854</v>
      </c>
      <c r="AA165" s="13"/>
      <c r="AB165" s="10">
        <v>673.374</v>
      </c>
      <c r="AC165" s="13"/>
      <c r="AD165" s="13">
        <v>30587.66859344894</v>
      </c>
      <c r="AE165" s="13"/>
      <c r="AF165" s="13">
        <v>29250.84175084175</v>
      </c>
      <c r="AG165" s="13"/>
      <c r="AH165" s="13">
        <v>27608.86279443629</v>
      </c>
      <c r="AI165" s="13"/>
      <c r="AJ165" s="13">
        <v>25679.59976209635</v>
      </c>
      <c r="AK165" s="13"/>
      <c r="AL165" s="13">
        <v>24366.941279579318</v>
      </c>
      <c r="AM165" s="13"/>
      <c r="AN165" s="13">
        <v>24123.53605192606</v>
      </c>
      <c r="AO165" s="13"/>
      <c r="AP165" s="10">
        <v>23861.587526576895</v>
      </c>
      <c r="AQ165" s="13"/>
      <c r="AR165" s="53">
        <v>32.02172938070076</v>
      </c>
      <c r="AS165" s="21"/>
    </row>
    <row r="166" spans="1:45" ht="15">
      <c r="A166" s="11" t="s">
        <v>465</v>
      </c>
      <c r="B166" s="12">
        <f aca="true" t="shared" si="88" ref="B166:J166">SUM(B167)</f>
        <v>19126</v>
      </c>
      <c r="C166" s="12">
        <f t="shared" si="88"/>
        <v>19285</v>
      </c>
      <c r="D166" s="12">
        <f t="shared" si="88"/>
        <v>19399</v>
      </c>
      <c r="E166" s="12">
        <f t="shared" si="88"/>
        <v>19590</v>
      </c>
      <c r="F166" s="12">
        <f t="shared" si="88"/>
        <v>19472</v>
      </c>
      <c r="G166" s="12">
        <f t="shared" si="88"/>
        <v>19547</v>
      </c>
      <c r="H166" s="12">
        <f t="shared" si="88"/>
        <v>19845</v>
      </c>
      <c r="I166" s="12">
        <f t="shared" si="88"/>
        <v>19797</v>
      </c>
      <c r="J166" s="41">
        <f t="shared" si="88"/>
        <v>19437</v>
      </c>
      <c r="K166" s="13">
        <f t="shared" si="70"/>
        <v>-671</v>
      </c>
      <c r="L166" s="10">
        <f t="shared" si="71"/>
        <v>360</v>
      </c>
      <c r="M166" s="21">
        <f t="shared" si="87"/>
        <v>-3.3894024347123306</v>
      </c>
      <c r="N166" s="45">
        <f t="shared" si="72"/>
        <v>1.8184573420215184</v>
      </c>
      <c r="O166" s="13"/>
      <c r="P166" s="12">
        <v>476</v>
      </c>
      <c r="Q166" s="13"/>
      <c r="R166" s="12">
        <v>450</v>
      </c>
      <c r="S166" s="13"/>
      <c r="T166" s="12">
        <v>425</v>
      </c>
      <c r="U166" s="13"/>
      <c r="V166" s="12">
        <v>423</v>
      </c>
      <c r="W166" s="13"/>
      <c r="X166" s="12">
        <v>388.34</v>
      </c>
      <c r="Y166" s="13"/>
      <c r="Z166" s="12">
        <v>397.611</v>
      </c>
      <c r="AA166" s="13"/>
      <c r="AB166" s="41">
        <v>399.425</v>
      </c>
      <c r="AC166" s="12"/>
      <c r="AD166" s="13">
        <v>24682.395644283122</v>
      </c>
      <c r="AE166" s="12"/>
      <c r="AF166" s="13">
        <v>23197.07201402134</v>
      </c>
      <c r="AG166" s="13"/>
      <c r="AH166" s="13">
        <v>21694.74221541603</v>
      </c>
      <c r="AI166" s="13"/>
      <c r="AJ166" s="13">
        <v>21723.500410846344</v>
      </c>
      <c r="AK166" s="13"/>
      <c r="AL166" s="13">
        <v>19866.98726147235</v>
      </c>
      <c r="AM166" s="13"/>
      <c r="AN166" s="13">
        <v>20035.827664399094</v>
      </c>
      <c r="AO166" s="13"/>
      <c r="AP166" s="10">
        <v>20176.036773248474</v>
      </c>
      <c r="AQ166" s="13"/>
      <c r="AR166" s="53">
        <v>19.171308756337233</v>
      </c>
      <c r="AS166" s="21"/>
    </row>
    <row r="167" spans="1:45" ht="15">
      <c r="A167" s="11" t="s">
        <v>466</v>
      </c>
      <c r="B167" s="13">
        <v>19126</v>
      </c>
      <c r="C167" s="13">
        <v>19285</v>
      </c>
      <c r="D167" s="13">
        <v>19399</v>
      </c>
      <c r="E167" s="13">
        <v>19590</v>
      </c>
      <c r="F167" s="13">
        <v>19472</v>
      </c>
      <c r="G167" s="13">
        <v>19547</v>
      </c>
      <c r="H167" s="13">
        <v>19845</v>
      </c>
      <c r="I167" s="13">
        <v>19797</v>
      </c>
      <c r="J167" s="10">
        <v>19437</v>
      </c>
      <c r="K167" s="13">
        <f t="shared" si="70"/>
        <v>-671</v>
      </c>
      <c r="L167" s="10">
        <f t="shared" si="71"/>
        <v>360</v>
      </c>
      <c r="M167" s="21">
        <f t="shared" si="87"/>
        <v>-3.3894024347123306</v>
      </c>
      <c r="N167" s="45">
        <f t="shared" si="72"/>
        <v>1.8184573420215184</v>
      </c>
      <c r="O167" s="13"/>
      <c r="P167" s="13">
        <v>476</v>
      </c>
      <c r="Q167" s="13"/>
      <c r="R167" s="13">
        <v>450</v>
      </c>
      <c r="S167" s="13"/>
      <c r="T167" s="13">
        <v>425</v>
      </c>
      <c r="U167" s="13"/>
      <c r="V167" s="13">
        <v>423</v>
      </c>
      <c r="W167" s="13"/>
      <c r="X167" s="13">
        <v>388.34</v>
      </c>
      <c r="Y167" s="13"/>
      <c r="Z167" s="13">
        <v>397.611</v>
      </c>
      <c r="AA167" s="13"/>
      <c r="AB167" s="10">
        <v>399.425</v>
      </c>
      <c r="AC167" s="13"/>
      <c r="AD167" s="13">
        <v>24682.395644283122</v>
      </c>
      <c r="AE167" s="13"/>
      <c r="AF167" s="13">
        <v>23197.07201402134</v>
      </c>
      <c r="AG167" s="13"/>
      <c r="AH167" s="13">
        <v>21694.74221541603</v>
      </c>
      <c r="AI167" s="13"/>
      <c r="AJ167" s="13">
        <v>21723.500410846344</v>
      </c>
      <c r="AK167" s="13"/>
      <c r="AL167" s="13">
        <v>19866.98726147235</v>
      </c>
      <c r="AM167" s="13"/>
      <c r="AN167" s="13">
        <v>20035.827664399094</v>
      </c>
      <c r="AO167" s="13"/>
      <c r="AP167" s="10">
        <v>20176.036773248474</v>
      </c>
      <c r="AQ167" s="13"/>
      <c r="AR167" s="53">
        <v>19.171308756337233</v>
      </c>
      <c r="AS167" s="21"/>
    </row>
    <row r="168" spans="1:45" ht="15">
      <c r="A168" s="11" t="s">
        <v>467</v>
      </c>
      <c r="B168" s="12">
        <f aca="true" t="shared" si="89" ref="B168:J168">SUM(B169)</f>
        <v>38585</v>
      </c>
      <c r="C168" s="12">
        <f t="shared" si="89"/>
        <v>38497</v>
      </c>
      <c r="D168" s="12">
        <f t="shared" si="89"/>
        <v>38220</v>
      </c>
      <c r="E168" s="12">
        <f t="shared" si="89"/>
        <v>37957</v>
      </c>
      <c r="F168" s="12">
        <f t="shared" si="89"/>
        <v>37615</v>
      </c>
      <c r="G168" s="12">
        <f t="shared" si="89"/>
        <v>37792</v>
      </c>
      <c r="H168" s="12">
        <f t="shared" si="89"/>
        <v>37599</v>
      </c>
      <c r="I168" s="12">
        <f t="shared" si="89"/>
        <v>37674</v>
      </c>
      <c r="J168" s="41">
        <f t="shared" si="89"/>
        <v>34371</v>
      </c>
      <c r="K168" s="13">
        <f t="shared" si="70"/>
        <v>911</v>
      </c>
      <c r="L168" s="10">
        <f t="shared" si="71"/>
        <v>3303</v>
      </c>
      <c r="M168" s="21">
        <f t="shared" si="87"/>
        <v>2.418113287678505</v>
      </c>
      <c r="N168" s="45">
        <f t="shared" si="72"/>
        <v>8.767319636884855</v>
      </c>
      <c r="O168" s="13"/>
      <c r="P168" s="12">
        <v>980</v>
      </c>
      <c r="Q168" s="13"/>
      <c r="R168" s="12">
        <v>922</v>
      </c>
      <c r="S168" s="13"/>
      <c r="T168" s="12">
        <v>854</v>
      </c>
      <c r="U168" s="13"/>
      <c r="V168" s="12">
        <v>818</v>
      </c>
      <c r="W168" s="13"/>
      <c r="X168" s="12">
        <v>791.915</v>
      </c>
      <c r="Y168" s="13"/>
      <c r="Z168" s="12">
        <v>778.043</v>
      </c>
      <c r="AA168" s="13"/>
      <c r="AB168" s="41">
        <v>765.836</v>
      </c>
      <c r="AC168" s="12"/>
      <c r="AD168" s="13">
        <v>25456.529080188066</v>
      </c>
      <c r="AE168" s="12"/>
      <c r="AF168" s="13">
        <v>24123.49555206698</v>
      </c>
      <c r="AG168" s="13"/>
      <c r="AH168" s="13">
        <v>22499.143767947942</v>
      </c>
      <c r="AI168" s="13"/>
      <c r="AJ168" s="13">
        <v>21746.643626212946</v>
      </c>
      <c r="AK168" s="13"/>
      <c r="AL168" s="13">
        <v>20954.567104149028</v>
      </c>
      <c r="AM168" s="13"/>
      <c r="AN168" s="13">
        <v>20693.183329343865</v>
      </c>
      <c r="AO168" s="13"/>
      <c r="AP168" s="10">
        <v>20327.97154536285</v>
      </c>
      <c r="AQ168" s="13"/>
      <c r="AR168" s="53">
        <v>27.96473396392961</v>
      </c>
      <c r="AS168" s="21"/>
    </row>
    <row r="169" spans="1:45" ht="15">
      <c r="A169" s="11" t="s">
        <v>468</v>
      </c>
      <c r="B169" s="13">
        <v>38585</v>
      </c>
      <c r="C169" s="13">
        <v>38497</v>
      </c>
      <c r="D169" s="13">
        <v>38220</v>
      </c>
      <c r="E169" s="13">
        <v>37957</v>
      </c>
      <c r="F169" s="13">
        <v>37615</v>
      </c>
      <c r="G169" s="13">
        <v>37792</v>
      </c>
      <c r="H169" s="13">
        <v>37599</v>
      </c>
      <c r="I169" s="13">
        <v>37674</v>
      </c>
      <c r="J169" s="10">
        <v>34371</v>
      </c>
      <c r="K169" s="13">
        <f t="shared" si="70"/>
        <v>911</v>
      </c>
      <c r="L169" s="10">
        <f t="shared" si="71"/>
        <v>3303</v>
      </c>
      <c r="M169" s="21">
        <f t="shared" si="87"/>
        <v>2.418113287678505</v>
      </c>
      <c r="N169" s="45">
        <f t="shared" si="72"/>
        <v>8.767319636884855</v>
      </c>
      <c r="O169" s="13"/>
      <c r="P169" s="13">
        <v>980</v>
      </c>
      <c r="Q169" s="13"/>
      <c r="R169" s="13">
        <v>922</v>
      </c>
      <c r="S169" s="13"/>
      <c r="T169" s="13">
        <v>854</v>
      </c>
      <c r="U169" s="13"/>
      <c r="V169" s="13">
        <v>818</v>
      </c>
      <c r="W169" s="13"/>
      <c r="X169" s="13">
        <v>791.915</v>
      </c>
      <c r="Y169" s="13"/>
      <c r="Z169" s="13">
        <v>778.043</v>
      </c>
      <c r="AA169" s="13"/>
      <c r="AB169" s="10">
        <v>765.836</v>
      </c>
      <c r="AC169" s="13"/>
      <c r="AD169" s="13">
        <v>25456.529080188066</v>
      </c>
      <c r="AE169" s="13"/>
      <c r="AF169" s="13">
        <v>24123.49555206698</v>
      </c>
      <c r="AG169" s="13"/>
      <c r="AH169" s="13">
        <v>22499.143767947942</v>
      </c>
      <c r="AI169" s="13"/>
      <c r="AJ169" s="13">
        <v>21746.643626212946</v>
      </c>
      <c r="AK169" s="13"/>
      <c r="AL169" s="13">
        <v>20954.567104149028</v>
      </c>
      <c r="AM169" s="13"/>
      <c r="AN169" s="13">
        <v>20693.183329343865</v>
      </c>
      <c r="AO169" s="13"/>
      <c r="AP169" s="10">
        <v>20327.97154536285</v>
      </c>
      <c r="AQ169" s="13"/>
      <c r="AR169" s="53">
        <v>27.96473396392961</v>
      </c>
      <c r="AS169" s="21"/>
    </row>
    <row r="170" spans="1:45" ht="15">
      <c r="A170" s="11" t="s">
        <v>469</v>
      </c>
      <c r="B170" s="12">
        <f aca="true" t="shared" si="90" ref="B170:J170">SUM(B171)</f>
        <v>44227</v>
      </c>
      <c r="C170" s="12">
        <f t="shared" si="90"/>
        <v>44535</v>
      </c>
      <c r="D170" s="12">
        <f t="shared" si="90"/>
        <v>45202</v>
      </c>
      <c r="E170" s="12">
        <f t="shared" si="90"/>
        <v>45523</v>
      </c>
      <c r="F170" s="12">
        <f t="shared" si="90"/>
        <v>45741</v>
      </c>
      <c r="G170" s="12">
        <f t="shared" si="90"/>
        <v>46186</v>
      </c>
      <c r="H170" s="12">
        <f t="shared" si="90"/>
        <v>46515</v>
      </c>
      <c r="I170" s="12">
        <f t="shared" si="90"/>
        <v>46966</v>
      </c>
      <c r="J170" s="41">
        <f t="shared" si="90"/>
        <v>47870</v>
      </c>
      <c r="K170" s="13">
        <f t="shared" si="70"/>
        <v>-2739</v>
      </c>
      <c r="L170" s="10">
        <f t="shared" si="71"/>
        <v>-904</v>
      </c>
      <c r="M170" s="21">
        <f t="shared" si="87"/>
        <v>-5.831878380104757</v>
      </c>
      <c r="N170" s="45">
        <f t="shared" si="72"/>
        <v>-1.9247966614146401</v>
      </c>
      <c r="O170" s="13"/>
      <c r="P170" s="12">
        <v>1137</v>
      </c>
      <c r="Q170" s="13"/>
      <c r="R170" s="12">
        <v>1122</v>
      </c>
      <c r="S170" s="13"/>
      <c r="T170" s="12">
        <v>1115</v>
      </c>
      <c r="U170" s="13"/>
      <c r="V170" s="12">
        <v>1139</v>
      </c>
      <c r="W170" s="13"/>
      <c r="X170" s="12">
        <v>1097.993</v>
      </c>
      <c r="Y170" s="13"/>
      <c r="Z170" s="12">
        <v>1087.504</v>
      </c>
      <c r="AA170" s="13"/>
      <c r="AB170" s="41">
        <v>1083.018</v>
      </c>
      <c r="AC170" s="12"/>
      <c r="AD170" s="13">
        <v>25530.481643651063</v>
      </c>
      <c r="AE170" s="12"/>
      <c r="AF170" s="13">
        <v>24821.91053493208</v>
      </c>
      <c r="AG170" s="13"/>
      <c r="AH170" s="13">
        <v>24493.11337126288</v>
      </c>
      <c r="AI170" s="13"/>
      <c r="AJ170" s="13">
        <v>24901.0734352113</v>
      </c>
      <c r="AK170" s="13"/>
      <c r="AL170" s="13">
        <v>23773.286277226864</v>
      </c>
      <c r="AM170" s="13"/>
      <c r="AN170" s="13">
        <v>23379.640976029237</v>
      </c>
      <c r="AO170" s="13"/>
      <c r="AP170" s="10">
        <v>23059.617595707532</v>
      </c>
      <c r="AQ170" s="13"/>
      <c r="AR170" s="53">
        <v>4.984404691334767</v>
      </c>
      <c r="AS170" s="21"/>
    </row>
    <row r="171" spans="1:45" ht="15">
      <c r="A171" s="11" t="s">
        <v>470</v>
      </c>
      <c r="B171" s="13">
        <v>44227</v>
      </c>
      <c r="C171" s="13">
        <v>44535</v>
      </c>
      <c r="D171" s="13">
        <v>45202</v>
      </c>
      <c r="E171" s="13">
        <v>45523</v>
      </c>
      <c r="F171" s="13">
        <v>45741</v>
      </c>
      <c r="G171" s="13">
        <v>46186</v>
      </c>
      <c r="H171" s="13">
        <v>46515</v>
      </c>
      <c r="I171" s="13">
        <v>46966</v>
      </c>
      <c r="J171" s="10">
        <v>47870</v>
      </c>
      <c r="K171" s="13">
        <f t="shared" si="70"/>
        <v>-2739</v>
      </c>
      <c r="L171" s="10">
        <f t="shared" si="71"/>
        <v>-904</v>
      </c>
      <c r="M171" s="21">
        <f t="shared" si="87"/>
        <v>-5.831878380104757</v>
      </c>
      <c r="N171" s="45">
        <f t="shared" si="72"/>
        <v>-1.9247966614146401</v>
      </c>
      <c r="O171" s="13"/>
      <c r="P171" s="13">
        <v>1137</v>
      </c>
      <c r="Q171" s="13"/>
      <c r="R171" s="13">
        <v>1122</v>
      </c>
      <c r="S171" s="13"/>
      <c r="T171" s="13">
        <v>1115</v>
      </c>
      <c r="U171" s="13"/>
      <c r="V171" s="13">
        <v>1139</v>
      </c>
      <c r="W171" s="13"/>
      <c r="X171" s="13">
        <v>1097.993</v>
      </c>
      <c r="Y171" s="13"/>
      <c r="Z171" s="13">
        <v>1087.504</v>
      </c>
      <c r="AA171" s="13"/>
      <c r="AB171" s="10">
        <v>1083.018</v>
      </c>
      <c r="AC171" s="13"/>
      <c r="AD171" s="13">
        <v>25530.481643651063</v>
      </c>
      <c r="AE171" s="13"/>
      <c r="AF171" s="13">
        <v>24821.91053493208</v>
      </c>
      <c r="AG171" s="13"/>
      <c r="AH171" s="13">
        <v>24493.11337126288</v>
      </c>
      <c r="AI171" s="13"/>
      <c r="AJ171" s="13">
        <v>24901.0734352113</v>
      </c>
      <c r="AK171" s="13"/>
      <c r="AL171" s="13">
        <v>23773.286277226864</v>
      </c>
      <c r="AM171" s="13"/>
      <c r="AN171" s="13">
        <v>23379.640976029237</v>
      </c>
      <c r="AO171" s="13"/>
      <c r="AP171" s="10">
        <v>23059.617595707532</v>
      </c>
      <c r="AQ171" s="13"/>
      <c r="AR171" s="53">
        <v>4.984404691334767</v>
      </c>
      <c r="AS171" s="21"/>
    </row>
    <row r="172" spans="1:45" ht="15">
      <c r="A172" s="11" t="s">
        <v>471</v>
      </c>
      <c r="B172" s="12">
        <f aca="true" t="shared" si="91" ref="B172:J172">SUM(B173,B174)</f>
        <v>39524</v>
      </c>
      <c r="C172" s="12">
        <f t="shared" si="91"/>
        <v>39295</v>
      </c>
      <c r="D172" s="12">
        <f t="shared" si="91"/>
        <v>39483</v>
      </c>
      <c r="E172" s="12">
        <f t="shared" si="91"/>
        <v>39791</v>
      </c>
      <c r="F172" s="12">
        <f t="shared" si="91"/>
        <v>40317</v>
      </c>
      <c r="G172" s="12">
        <f t="shared" si="91"/>
        <v>40706</v>
      </c>
      <c r="H172" s="12">
        <f t="shared" si="91"/>
        <v>40992</v>
      </c>
      <c r="I172" s="12">
        <f t="shared" si="91"/>
        <v>41590</v>
      </c>
      <c r="J172" s="41">
        <f t="shared" si="91"/>
        <v>38893</v>
      </c>
      <c r="K172" s="13">
        <f t="shared" si="70"/>
        <v>-2066</v>
      </c>
      <c r="L172" s="10">
        <f t="shared" si="71"/>
        <v>2697</v>
      </c>
      <c r="M172" s="21">
        <f t="shared" si="87"/>
        <v>-4.967540274104352</v>
      </c>
      <c r="N172" s="45">
        <f t="shared" si="72"/>
        <v>6.484731906708344</v>
      </c>
      <c r="O172" s="13"/>
      <c r="P172" s="12">
        <v>944</v>
      </c>
      <c r="Q172" s="13"/>
      <c r="R172" s="12">
        <v>911</v>
      </c>
      <c r="S172" s="13"/>
      <c r="T172" s="12">
        <v>878</v>
      </c>
      <c r="U172" s="13"/>
      <c r="V172" s="12">
        <v>843</v>
      </c>
      <c r="W172" s="13"/>
      <c r="X172" s="12">
        <v>870.741</v>
      </c>
      <c r="Y172" s="13"/>
      <c r="Z172" s="12">
        <v>864.713</v>
      </c>
      <c r="AA172" s="13"/>
      <c r="AB172" s="41">
        <v>812.617</v>
      </c>
      <c r="AC172" s="12"/>
      <c r="AD172" s="13">
        <v>24023.412647919584</v>
      </c>
      <c r="AE172" s="12"/>
      <c r="AF172" s="13">
        <v>23073.22138641947</v>
      </c>
      <c r="AG172" s="13"/>
      <c r="AH172" s="13">
        <v>22065.2911462391</v>
      </c>
      <c r="AI172" s="13"/>
      <c r="AJ172" s="13">
        <v>20909.293846268323</v>
      </c>
      <c r="AK172" s="13"/>
      <c r="AL172" s="13">
        <v>21390.974303542476</v>
      </c>
      <c r="AM172" s="13"/>
      <c r="AN172" s="13">
        <v>21094.67701014832</v>
      </c>
      <c r="AO172" s="13"/>
      <c r="AP172" s="10">
        <v>19538.759317143544</v>
      </c>
      <c r="AQ172" s="13"/>
      <c r="AR172" s="53">
        <v>16.167887208857316</v>
      </c>
      <c r="AS172" s="21"/>
    </row>
    <row r="173" spans="1:45" ht="15">
      <c r="A173" s="11" t="s">
        <v>472</v>
      </c>
      <c r="B173" s="13">
        <v>20960</v>
      </c>
      <c r="C173" s="13">
        <v>20765</v>
      </c>
      <c r="D173" s="13">
        <v>20913</v>
      </c>
      <c r="E173" s="13">
        <v>20965</v>
      </c>
      <c r="F173" s="13">
        <v>21190</v>
      </c>
      <c r="G173" s="13">
        <v>21333</v>
      </c>
      <c r="H173" s="13">
        <v>21475</v>
      </c>
      <c r="I173" s="13">
        <v>21416</v>
      </c>
      <c r="J173" s="10">
        <v>19532</v>
      </c>
      <c r="K173" s="13">
        <f t="shared" si="70"/>
        <v>-456</v>
      </c>
      <c r="L173" s="10">
        <f t="shared" si="71"/>
        <v>1884</v>
      </c>
      <c r="M173" s="21">
        <f t="shared" si="87"/>
        <v>-2.129249159506911</v>
      </c>
      <c r="N173" s="45">
        <f t="shared" si="72"/>
        <v>8.797161001120656</v>
      </c>
      <c r="O173" s="13"/>
      <c r="P173" s="13">
        <v>538</v>
      </c>
      <c r="Q173" s="13"/>
      <c r="R173" s="13">
        <v>529</v>
      </c>
      <c r="S173" s="13"/>
      <c r="T173" s="13">
        <v>509</v>
      </c>
      <c r="U173" s="13"/>
      <c r="V173" s="13">
        <v>500</v>
      </c>
      <c r="W173" s="13"/>
      <c r="X173" s="13">
        <v>497.087</v>
      </c>
      <c r="Y173" s="13"/>
      <c r="Z173" s="13">
        <v>503.035</v>
      </c>
      <c r="AA173" s="13"/>
      <c r="AB173" s="10">
        <v>461.99</v>
      </c>
      <c r="AC173" s="13"/>
      <c r="AD173" s="13">
        <v>25908.981459186132</v>
      </c>
      <c r="AE173" s="13"/>
      <c r="AF173" s="13">
        <v>25295.270884139052</v>
      </c>
      <c r="AG173" s="13"/>
      <c r="AH173" s="13">
        <v>24278.55950393513</v>
      </c>
      <c r="AI173" s="13"/>
      <c r="AJ173" s="13">
        <v>23596.035865974518</v>
      </c>
      <c r="AK173" s="13"/>
      <c r="AL173" s="13">
        <v>23301.317208081375</v>
      </c>
      <c r="AM173" s="13"/>
      <c r="AN173" s="13">
        <v>23424.214202561117</v>
      </c>
      <c r="AO173" s="13"/>
      <c r="AP173" s="10">
        <v>21572.189017556968</v>
      </c>
      <c r="AQ173" s="13"/>
      <c r="AR173" s="53">
        <v>16.452737072231</v>
      </c>
      <c r="AS173" s="21"/>
    </row>
    <row r="174" spans="1:45" ht="15">
      <c r="A174" s="11" t="s">
        <v>473</v>
      </c>
      <c r="B174" s="13">
        <v>18564</v>
      </c>
      <c r="C174" s="13">
        <v>18530</v>
      </c>
      <c r="D174" s="13">
        <v>18570</v>
      </c>
      <c r="E174" s="13">
        <v>18826</v>
      </c>
      <c r="F174" s="13">
        <v>19127</v>
      </c>
      <c r="G174" s="13">
        <v>19373</v>
      </c>
      <c r="H174" s="13">
        <v>19517</v>
      </c>
      <c r="I174" s="13">
        <v>20174</v>
      </c>
      <c r="J174" s="10">
        <v>19361</v>
      </c>
      <c r="K174" s="13">
        <f t="shared" si="70"/>
        <v>-1610</v>
      </c>
      <c r="L174" s="10">
        <f t="shared" si="71"/>
        <v>813</v>
      </c>
      <c r="M174" s="21">
        <f t="shared" si="87"/>
        <v>-7.98056904927134</v>
      </c>
      <c r="N174" s="45">
        <f t="shared" si="72"/>
        <v>4.029939526122732</v>
      </c>
      <c r="O174" s="13"/>
      <c r="P174" s="13">
        <v>406</v>
      </c>
      <c r="Q174" s="13"/>
      <c r="R174" s="13">
        <v>382</v>
      </c>
      <c r="S174" s="13"/>
      <c r="T174" s="13">
        <v>369</v>
      </c>
      <c r="U174" s="13"/>
      <c r="V174" s="13">
        <v>343</v>
      </c>
      <c r="W174" s="13"/>
      <c r="X174" s="13">
        <v>373.654</v>
      </c>
      <c r="Y174" s="13"/>
      <c r="Z174" s="13">
        <v>361.678</v>
      </c>
      <c r="AA174" s="13"/>
      <c r="AB174" s="10">
        <v>350.627</v>
      </c>
      <c r="AC174" s="13"/>
      <c r="AD174" s="13">
        <v>21910.415542363735</v>
      </c>
      <c r="AE174" s="13"/>
      <c r="AF174" s="13">
        <v>20570.813139472266</v>
      </c>
      <c r="AG174" s="13"/>
      <c r="AH174" s="13">
        <v>19600.55242749389</v>
      </c>
      <c r="AI174" s="13"/>
      <c r="AJ174" s="13">
        <v>17932.76520102473</v>
      </c>
      <c r="AK174" s="13"/>
      <c r="AL174" s="13">
        <v>19287.358695091105</v>
      </c>
      <c r="AM174" s="13"/>
      <c r="AN174" s="13">
        <v>18531.434134344418</v>
      </c>
      <c r="AO174" s="13"/>
      <c r="AP174" s="10">
        <v>17380.142758005353</v>
      </c>
      <c r="AQ174" s="13"/>
      <c r="AR174" s="53">
        <v>15.792565889107223</v>
      </c>
      <c r="AS174" s="21"/>
    </row>
    <row r="175" spans="1:45" ht="15">
      <c r="A175" s="11" t="s">
        <v>913</v>
      </c>
      <c r="B175" s="12">
        <f aca="true" t="shared" si="92" ref="B175:J175">SUM(B176,B177)</f>
        <v>48288</v>
      </c>
      <c r="C175" s="12">
        <f t="shared" si="92"/>
        <v>48247</v>
      </c>
      <c r="D175" s="12">
        <f t="shared" si="92"/>
        <v>48460</v>
      </c>
      <c r="E175" s="12">
        <f t="shared" si="92"/>
        <v>48773</v>
      </c>
      <c r="F175" s="12">
        <f t="shared" si="92"/>
        <v>49226</v>
      </c>
      <c r="G175" s="12">
        <f t="shared" si="92"/>
        <v>49430</v>
      </c>
      <c r="H175" s="12">
        <f t="shared" si="92"/>
        <v>50104</v>
      </c>
      <c r="I175" s="12">
        <f t="shared" si="92"/>
        <v>50564</v>
      </c>
      <c r="J175" s="41">
        <f t="shared" si="92"/>
        <v>50710</v>
      </c>
      <c r="K175" s="13">
        <f t="shared" si="70"/>
        <v>-2276</v>
      </c>
      <c r="L175" s="10">
        <f t="shared" si="71"/>
        <v>-146</v>
      </c>
      <c r="M175" s="21">
        <f t="shared" si="87"/>
        <v>-4.501226168815759</v>
      </c>
      <c r="N175" s="45">
        <f t="shared" si="72"/>
        <v>-0.28874297919468395</v>
      </c>
      <c r="O175" s="13"/>
      <c r="P175" s="12">
        <v>1500</v>
      </c>
      <c r="Q175" s="13"/>
      <c r="R175" s="12">
        <v>1413</v>
      </c>
      <c r="S175" s="13"/>
      <c r="T175" s="12">
        <v>1394</v>
      </c>
      <c r="U175" s="13"/>
      <c r="V175" s="12">
        <v>1336</v>
      </c>
      <c r="W175" s="13"/>
      <c r="X175" s="12">
        <v>1332.7859999999998</v>
      </c>
      <c r="Y175" s="13"/>
      <c r="Z175" s="12">
        <v>1319.504</v>
      </c>
      <c r="AA175" s="13"/>
      <c r="AB175" s="41">
        <v>1288.1580000000001</v>
      </c>
      <c r="AC175" s="12"/>
      <c r="AD175" s="13">
        <v>31090.015959541524</v>
      </c>
      <c r="AE175" s="12"/>
      <c r="AF175" s="13">
        <v>29158.068510111432</v>
      </c>
      <c r="AG175" s="13"/>
      <c r="AH175" s="13">
        <v>28581.387242941793</v>
      </c>
      <c r="AI175" s="13"/>
      <c r="AJ175" s="13">
        <v>27140.12920001625</v>
      </c>
      <c r="AK175" s="13"/>
      <c r="AL175" s="13">
        <v>26963.099332389233</v>
      </c>
      <c r="AM175" s="13"/>
      <c r="AN175" s="13">
        <v>26335.302570653042</v>
      </c>
      <c r="AO175" s="13"/>
      <c r="AP175" s="10">
        <v>25475.79305434697</v>
      </c>
      <c r="AQ175" s="13"/>
      <c r="AR175" s="53">
        <v>16.44534288495665</v>
      </c>
      <c r="AS175" s="21"/>
    </row>
    <row r="176" spans="1:45" ht="15">
      <c r="A176" s="11" t="s">
        <v>914</v>
      </c>
      <c r="B176" s="13">
        <v>7587</v>
      </c>
      <c r="C176" s="13">
        <v>7633</v>
      </c>
      <c r="D176" s="13">
        <v>7792</v>
      </c>
      <c r="E176" s="13">
        <v>7924</v>
      </c>
      <c r="F176" s="13">
        <v>7951</v>
      </c>
      <c r="G176" s="13">
        <v>8107</v>
      </c>
      <c r="H176" s="13">
        <v>8184</v>
      </c>
      <c r="I176" s="13">
        <v>8213</v>
      </c>
      <c r="J176" s="10">
        <v>8096</v>
      </c>
      <c r="K176" s="13">
        <f t="shared" si="70"/>
        <v>-626</v>
      </c>
      <c r="L176" s="10">
        <f t="shared" si="71"/>
        <v>117</v>
      </c>
      <c r="M176" s="21">
        <f t="shared" si="87"/>
        <v>-7.622062583708754</v>
      </c>
      <c r="N176" s="45">
        <f t="shared" si="72"/>
        <v>1.4245708023864605</v>
      </c>
      <c r="O176" s="13"/>
      <c r="P176" s="13">
        <v>199</v>
      </c>
      <c r="Q176" s="13"/>
      <c r="R176" s="13">
        <v>189</v>
      </c>
      <c r="S176" s="13"/>
      <c r="T176" s="13">
        <v>205</v>
      </c>
      <c r="U176" s="13"/>
      <c r="V176" s="13">
        <v>196</v>
      </c>
      <c r="W176" s="13"/>
      <c r="X176" s="13">
        <v>183.137</v>
      </c>
      <c r="Y176" s="13"/>
      <c r="Z176" s="13">
        <v>193.743</v>
      </c>
      <c r="AA176" s="13"/>
      <c r="AB176" s="10">
        <v>187.719</v>
      </c>
      <c r="AC176" s="13"/>
      <c r="AD176" s="13">
        <v>26071.007467575004</v>
      </c>
      <c r="AE176" s="13"/>
      <c r="AF176" s="13">
        <v>24255.64681724846</v>
      </c>
      <c r="AG176" s="13"/>
      <c r="AH176" s="13">
        <v>25870.772337203434</v>
      </c>
      <c r="AI176" s="13"/>
      <c r="AJ176" s="13">
        <v>24650.987297195323</v>
      </c>
      <c r="AK176" s="13"/>
      <c r="AL176" s="13">
        <v>22589.983964475145</v>
      </c>
      <c r="AM176" s="13"/>
      <c r="AN176" s="13">
        <v>23673.387096774193</v>
      </c>
      <c r="AO176" s="13"/>
      <c r="AP176" s="10">
        <v>22856.325337878974</v>
      </c>
      <c r="AQ176" s="13"/>
      <c r="AR176" s="53">
        <v>6.009514220723531</v>
      </c>
      <c r="AS176" s="22"/>
    </row>
    <row r="177" spans="1:45" ht="15">
      <c r="A177" s="11" t="s">
        <v>915</v>
      </c>
      <c r="B177" s="13">
        <v>40701</v>
      </c>
      <c r="C177" s="13">
        <v>40614</v>
      </c>
      <c r="D177" s="13">
        <v>40668</v>
      </c>
      <c r="E177" s="13">
        <v>40849</v>
      </c>
      <c r="F177" s="13">
        <v>41275</v>
      </c>
      <c r="G177" s="13">
        <v>41323</v>
      </c>
      <c r="H177" s="13">
        <v>41920</v>
      </c>
      <c r="I177" s="13">
        <v>42351</v>
      </c>
      <c r="J177" s="10">
        <v>42614</v>
      </c>
      <c r="K177" s="13">
        <f t="shared" si="70"/>
        <v>-1650</v>
      </c>
      <c r="L177" s="10">
        <f t="shared" si="71"/>
        <v>-263</v>
      </c>
      <c r="M177" s="21">
        <f t="shared" si="87"/>
        <v>-3.8960119005454414</v>
      </c>
      <c r="N177" s="45">
        <f t="shared" si="72"/>
        <v>-0.6210006847536068</v>
      </c>
      <c r="O177" s="13"/>
      <c r="P177" s="13">
        <v>1301</v>
      </c>
      <c r="Q177" s="13"/>
      <c r="R177" s="13">
        <v>1224</v>
      </c>
      <c r="S177" s="13"/>
      <c r="T177" s="13">
        <v>1189</v>
      </c>
      <c r="U177" s="13"/>
      <c r="V177" s="13">
        <v>1140</v>
      </c>
      <c r="W177" s="13"/>
      <c r="X177" s="13">
        <v>1149.649</v>
      </c>
      <c r="Y177" s="13"/>
      <c r="Z177" s="13">
        <v>1125.761</v>
      </c>
      <c r="AA177" s="13"/>
      <c r="AB177" s="10">
        <v>1100.439</v>
      </c>
      <c r="AC177" s="13"/>
      <c r="AD177" s="13">
        <v>32033.289013640617</v>
      </c>
      <c r="AE177" s="13"/>
      <c r="AF177" s="13">
        <v>30097.373856594866</v>
      </c>
      <c r="AG177" s="13"/>
      <c r="AH177" s="13">
        <v>29107.199686650834</v>
      </c>
      <c r="AI177" s="13"/>
      <c r="AJ177" s="13">
        <v>27619.62447001817</v>
      </c>
      <c r="AK177" s="13"/>
      <c r="AL177" s="13">
        <v>27821.043970670085</v>
      </c>
      <c r="AM177" s="13"/>
      <c r="AN177" s="13">
        <v>26854.9856870229</v>
      </c>
      <c r="AO177" s="13"/>
      <c r="AP177" s="10">
        <v>25983.77842317773</v>
      </c>
      <c r="AQ177" s="13"/>
      <c r="AR177" s="53">
        <v>18.225544532681948</v>
      </c>
      <c r="AS177" s="21"/>
    </row>
    <row r="178" spans="1:45" ht="15">
      <c r="A178" s="11" t="s">
        <v>916</v>
      </c>
      <c r="B178" s="12">
        <f aca="true" t="shared" si="93" ref="B178:J178">SUM(B179)</f>
        <v>32652</v>
      </c>
      <c r="C178" s="12">
        <f t="shared" si="93"/>
        <v>32682</v>
      </c>
      <c r="D178" s="12">
        <f t="shared" si="93"/>
        <v>32781</v>
      </c>
      <c r="E178" s="12">
        <f t="shared" si="93"/>
        <v>32904</v>
      </c>
      <c r="F178" s="12">
        <f t="shared" si="93"/>
        <v>33072</v>
      </c>
      <c r="G178" s="12">
        <f t="shared" si="93"/>
        <v>33365</v>
      </c>
      <c r="H178" s="12">
        <f t="shared" si="93"/>
        <v>33722</v>
      </c>
      <c r="I178" s="12">
        <f t="shared" si="93"/>
        <v>34608</v>
      </c>
      <c r="J178" s="41">
        <f t="shared" si="93"/>
        <v>33941</v>
      </c>
      <c r="K178" s="13">
        <f t="shared" si="70"/>
        <v>-1956</v>
      </c>
      <c r="L178" s="10">
        <f t="shared" si="71"/>
        <v>667</v>
      </c>
      <c r="M178" s="21">
        <f t="shared" si="87"/>
        <v>-5.651872399445216</v>
      </c>
      <c r="N178" s="45">
        <f t="shared" si="72"/>
        <v>1.927300046232085</v>
      </c>
      <c r="O178" s="13"/>
      <c r="P178" s="12">
        <v>1106</v>
      </c>
      <c r="Q178" s="13"/>
      <c r="R178" s="12">
        <v>1042</v>
      </c>
      <c r="S178" s="13"/>
      <c r="T178" s="12">
        <v>959</v>
      </c>
      <c r="U178" s="13"/>
      <c r="V178" s="12">
        <v>905</v>
      </c>
      <c r="W178" s="13"/>
      <c r="X178" s="12">
        <v>861.938</v>
      </c>
      <c r="Y178" s="13"/>
      <c r="Z178" s="12">
        <v>821.648</v>
      </c>
      <c r="AA178" s="13"/>
      <c r="AB178" s="41">
        <v>783.41</v>
      </c>
      <c r="AC178" s="12"/>
      <c r="AD178" s="13">
        <v>33841.258184933606</v>
      </c>
      <c r="AE178" s="12"/>
      <c r="AF178" s="13">
        <v>31786.705713675605</v>
      </c>
      <c r="AG178" s="13"/>
      <c r="AH178" s="13">
        <v>29145.392657427667</v>
      </c>
      <c r="AI178" s="13"/>
      <c r="AJ178" s="13">
        <v>27364.537977745524</v>
      </c>
      <c r="AK178" s="13"/>
      <c r="AL178" s="13">
        <v>25833.59808182227</v>
      </c>
      <c r="AM178" s="13"/>
      <c r="AN178" s="13">
        <v>24365.340134037127</v>
      </c>
      <c r="AO178" s="13"/>
      <c r="AP178" s="10">
        <v>22636.673601479426</v>
      </c>
      <c r="AQ178" s="13"/>
      <c r="AR178" s="53">
        <v>41.177671972530355</v>
      </c>
      <c r="AS178" s="21"/>
    </row>
    <row r="179" spans="1:45" ht="15">
      <c r="A179" s="11" t="s">
        <v>917</v>
      </c>
      <c r="B179" s="13">
        <v>32652</v>
      </c>
      <c r="C179" s="13">
        <v>32682</v>
      </c>
      <c r="D179" s="13">
        <v>32781</v>
      </c>
      <c r="E179" s="13">
        <v>32904</v>
      </c>
      <c r="F179" s="13">
        <v>33072</v>
      </c>
      <c r="G179" s="13">
        <v>33365</v>
      </c>
      <c r="H179" s="13">
        <v>33722</v>
      </c>
      <c r="I179" s="13">
        <v>34608</v>
      </c>
      <c r="J179" s="10">
        <v>33941</v>
      </c>
      <c r="K179" s="13">
        <f t="shared" si="70"/>
        <v>-1956</v>
      </c>
      <c r="L179" s="10">
        <f t="shared" si="71"/>
        <v>667</v>
      </c>
      <c r="M179" s="21">
        <f t="shared" si="87"/>
        <v>-5.651872399445216</v>
      </c>
      <c r="N179" s="45">
        <f t="shared" si="72"/>
        <v>1.927300046232085</v>
      </c>
      <c r="O179" s="13"/>
      <c r="P179" s="13">
        <v>1106</v>
      </c>
      <c r="Q179" s="13"/>
      <c r="R179" s="13">
        <v>1042</v>
      </c>
      <c r="S179" s="13"/>
      <c r="T179" s="13">
        <v>959</v>
      </c>
      <c r="U179" s="13"/>
      <c r="V179" s="13">
        <v>905</v>
      </c>
      <c r="W179" s="13"/>
      <c r="X179" s="13">
        <v>861.938</v>
      </c>
      <c r="Y179" s="13"/>
      <c r="Z179" s="13">
        <v>821.648</v>
      </c>
      <c r="AA179" s="13"/>
      <c r="AB179" s="10">
        <v>783.41</v>
      </c>
      <c r="AC179" s="13"/>
      <c r="AD179" s="13">
        <v>33841.258184933606</v>
      </c>
      <c r="AE179" s="13"/>
      <c r="AF179" s="13">
        <v>31786.705713675605</v>
      </c>
      <c r="AG179" s="13"/>
      <c r="AH179" s="13">
        <v>29145.392657427667</v>
      </c>
      <c r="AI179" s="13"/>
      <c r="AJ179" s="13">
        <v>27364.537977745524</v>
      </c>
      <c r="AK179" s="13"/>
      <c r="AL179" s="13">
        <v>25833.59808182227</v>
      </c>
      <c r="AM179" s="13"/>
      <c r="AN179" s="13">
        <v>24365.340134037127</v>
      </c>
      <c r="AO179" s="13"/>
      <c r="AP179" s="10">
        <v>22636.673601479426</v>
      </c>
      <c r="AQ179" s="13"/>
      <c r="AR179" s="53">
        <v>41.177671972530355</v>
      </c>
      <c r="AS179" s="21"/>
    </row>
    <row r="180" spans="1:45" ht="15">
      <c r="A180" s="11" t="s">
        <v>918</v>
      </c>
      <c r="B180" s="12">
        <f aca="true" t="shared" si="94" ref="B180:J180">SUM(B181,B182)</f>
        <v>46768</v>
      </c>
      <c r="C180" s="12">
        <f t="shared" si="94"/>
        <v>46713</v>
      </c>
      <c r="D180" s="12">
        <f t="shared" si="94"/>
        <v>46665</v>
      </c>
      <c r="E180" s="12">
        <f t="shared" si="94"/>
        <v>46361</v>
      </c>
      <c r="F180" s="12">
        <f t="shared" si="94"/>
        <v>46111</v>
      </c>
      <c r="G180" s="12">
        <f t="shared" si="94"/>
        <v>45599</v>
      </c>
      <c r="H180" s="12">
        <f t="shared" si="94"/>
        <v>45289</v>
      </c>
      <c r="I180" s="12">
        <f t="shared" si="94"/>
        <v>44962</v>
      </c>
      <c r="J180" s="41">
        <f t="shared" si="94"/>
        <v>38507</v>
      </c>
      <c r="K180" s="13">
        <f t="shared" si="70"/>
        <v>1806</v>
      </c>
      <c r="L180" s="10">
        <f t="shared" si="71"/>
        <v>6455</v>
      </c>
      <c r="M180" s="21">
        <f t="shared" si="87"/>
        <v>4.016725234642586</v>
      </c>
      <c r="N180" s="45">
        <f t="shared" si="72"/>
        <v>14.356567768337708</v>
      </c>
      <c r="O180" s="13"/>
      <c r="P180" s="12">
        <v>1157</v>
      </c>
      <c r="Q180" s="13"/>
      <c r="R180" s="12">
        <v>1109</v>
      </c>
      <c r="S180" s="13"/>
      <c r="T180" s="12">
        <v>1074</v>
      </c>
      <c r="U180" s="13"/>
      <c r="V180" s="12">
        <v>1003</v>
      </c>
      <c r="W180" s="13"/>
      <c r="X180" s="12">
        <v>977.6759999999999</v>
      </c>
      <c r="Y180" s="13"/>
      <c r="Z180" s="12">
        <v>953.355</v>
      </c>
      <c r="AA180" s="13"/>
      <c r="AB180" s="41">
        <v>957.984</v>
      </c>
      <c r="AC180" s="12"/>
      <c r="AD180" s="13">
        <v>24768.26579324813</v>
      </c>
      <c r="AE180" s="12"/>
      <c r="AF180" s="13">
        <v>23765.13446908818</v>
      </c>
      <c r="AG180" s="13"/>
      <c r="AH180" s="13">
        <v>23166.023166023166</v>
      </c>
      <c r="AI180" s="13"/>
      <c r="AJ180" s="13">
        <v>21751.859643035285</v>
      </c>
      <c r="AK180" s="13"/>
      <c r="AL180" s="13">
        <v>21440.733349415554</v>
      </c>
      <c r="AM180" s="13"/>
      <c r="AN180" s="13">
        <v>21050.475832983728</v>
      </c>
      <c r="AO180" s="13"/>
      <c r="AP180" s="10">
        <v>21306.52551043103</v>
      </c>
      <c r="AQ180" s="13"/>
      <c r="AR180" s="53">
        <v>20.7744596987006</v>
      </c>
      <c r="AS180" s="21"/>
    </row>
    <row r="181" spans="1:45" ht="15">
      <c r="A181" s="11" t="s">
        <v>919</v>
      </c>
      <c r="B181" s="13">
        <v>14976</v>
      </c>
      <c r="C181" s="13">
        <v>15011</v>
      </c>
      <c r="D181" s="13">
        <v>15073</v>
      </c>
      <c r="E181" s="13">
        <v>15105</v>
      </c>
      <c r="F181" s="13">
        <v>15014</v>
      </c>
      <c r="G181" s="13">
        <v>14839</v>
      </c>
      <c r="H181" s="13">
        <v>14595</v>
      </c>
      <c r="I181" s="13">
        <v>14478</v>
      </c>
      <c r="J181" s="10">
        <v>12147</v>
      </c>
      <c r="K181" s="13">
        <f t="shared" si="70"/>
        <v>498</v>
      </c>
      <c r="L181" s="10">
        <f t="shared" si="71"/>
        <v>2331</v>
      </c>
      <c r="M181" s="21">
        <f t="shared" si="87"/>
        <v>3.4397016162453378</v>
      </c>
      <c r="N181" s="45">
        <f t="shared" si="72"/>
        <v>16.100290095317032</v>
      </c>
      <c r="O181" s="13"/>
      <c r="P181" s="13">
        <v>339</v>
      </c>
      <c r="Q181" s="13"/>
      <c r="R181" s="13">
        <v>330</v>
      </c>
      <c r="S181" s="13"/>
      <c r="T181" s="13">
        <v>324</v>
      </c>
      <c r="U181" s="13"/>
      <c r="V181" s="13">
        <v>293</v>
      </c>
      <c r="W181" s="13"/>
      <c r="X181" s="13">
        <v>285.092</v>
      </c>
      <c r="Y181" s="13"/>
      <c r="Z181" s="13">
        <v>288.414</v>
      </c>
      <c r="AA181" s="13"/>
      <c r="AB181" s="10">
        <v>280.875</v>
      </c>
      <c r="AC181" s="13"/>
      <c r="AD181" s="13">
        <v>22583.438811538206</v>
      </c>
      <c r="AE181" s="13"/>
      <c r="AF181" s="13">
        <v>21893.451867577787</v>
      </c>
      <c r="AG181" s="13"/>
      <c r="AH181" s="13">
        <v>21449.85104270109</v>
      </c>
      <c r="AI181" s="13"/>
      <c r="AJ181" s="13">
        <v>19515.119222059413</v>
      </c>
      <c r="AK181" s="13"/>
      <c r="AL181" s="13">
        <v>19212.345845407373</v>
      </c>
      <c r="AM181" s="13"/>
      <c r="AN181" s="13">
        <v>19761.15107913669</v>
      </c>
      <c r="AO181" s="13"/>
      <c r="AP181" s="10">
        <v>19400.124326564444</v>
      </c>
      <c r="AQ181" s="13"/>
      <c r="AR181" s="53">
        <v>20.694259012016023</v>
      </c>
      <c r="AS181" s="21"/>
    </row>
    <row r="182" spans="1:45" ht="15">
      <c r="A182" s="11" t="s">
        <v>920</v>
      </c>
      <c r="B182" s="13">
        <v>31792</v>
      </c>
      <c r="C182" s="13">
        <v>31702</v>
      </c>
      <c r="D182" s="13">
        <v>31592</v>
      </c>
      <c r="E182" s="13">
        <v>31256</v>
      </c>
      <c r="F182" s="13">
        <v>31097</v>
      </c>
      <c r="G182" s="13">
        <v>30760</v>
      </c>
      <c r="H182" s="13">
        <v>30694</v>
      </c>
      <c r="I182" s="13">
        <v>30484</v>
      </c>
      <c r="J182" s="10">
        <v>26360</v>
      </c>
      <c r="K182" s="13">
        <f t="shared" si="70"/>
        <v>1308</v>
      </c>
      <c r="L182" s="10">
        <f t="shared" si="71"/>
        <v>4124</v>
      </c>
      <c r="M182" s="21">
        <f t="shared" si="87"/>
        <v>4.290775488781</v>
      </c>
      <c r="N182" s="45">
        <f t="shared" si="72"/>
        <v>13.5284083453615</v>
      </c>
      <c r="O182" s="13"/>
      <c r="P182" s="13">
        <v>818</v>
      </c>
      <c r="Q182" s="13"/>
      <c r="R182" s="13">
        <v>779</v>
      </c>
      <c r="S182" s="13"/>
      <c r="T182" s="13">
        <v>750</v>
      </c>
      <c r="U182" s="13"/>
      <c r="V182" s="13">
        <v>710</v>
      </c>
      <c r="W182" s="13"/>
      <c r="X182" s="13">
        <v>692.584</v>
      </c>
      <c r="Y182" s="13"/>
      <c r="Z182" s="13">
        <v>664.941</v>
      </c>
      <c r="AA182" s="13"/>
      <c r="AB182" s="10">
        <v>677.109</v>
      </c>
      <c r="AC182" s="13"/>
      <c r="AD182" s="13">
        <v>25802.78846760457</v>
      </c>
      <c r="AE182" s="13"/>
      <c r="AF182" s="13">
        <v>24658.14130159534</v>
      </c>
      <c r="AG182" s="13"/>
      <c r="AH182" s="13">
        <v>23995.392884566165</v>
      </c>
      <c r="AI182" s="13"/>
      <c r="AJ182" s="13">
        <v>22831.7844165032</v>
      </c>
      <c r="AK182" s="13"/>
      <c r="AL182" s="13">
        <v>22515.734720416123</v>
      </c>
      <c r="AM182" s="13"/>
      <c r="AN182" s="13">
        <v>21663.54987945527</v>
      </c>
      <c r="AO182" s="13"/>
      <c r="AP182" s="10">
        <v>22211.947251016925</v>
      </c>
      <c r="AQ182" s="13"/>
      <c r="AR182" s="53">
        <v>20.80772815012058</v>
      </c>
      <c r="AS182" s="21"/>
    </row>
    <row r="183" spans="1:45" ht="15">
      <c r="A183" s="11" t="s">
        <v>921</v>
      </c>
      <c r="B183" s="12">
        <f aca="true" t="shared" si="95" ref="B183:J183">SUM(B184)</f>
        <v>52044</v>
      </c>
      <c r="C183" s="12">
        <f t="shared" si="95"/>
        <v>50890</v>
      </c>
      <c r="D183" s="12">
        <f t="shared" si="95"/>
        <v>49635</v>
      </c>
      <c r="E183" s="12">
        <f t="shared" si="95"/>
        <v>48688</v>
      </c>
      <c r="F183" s="12">
        <f t="shared" si="95"/>
        <v>47576</v>
      </c>
      <c r="G183" s="12">
        <f t="shared" si="95"/>
        <v>46583</v>
      </c>
      <c r="H183" s="12">
        <f t="shared" si="95"/>
        <v>45562</v>
      </c>
      <c r="I183" s="12">
        <f t="shared" si="95"/>
        <v>44104</v>
      </c>
      <c r="J183" s="41">
        <f t="shared" si="95"/>
        <v>35067</v>
      </c>
      <c r="K183" s="13">
        <f t="shared" si="70"/>
        <v>7940</v>
      </c>
      <c r="L183" s="10">
        <f t="shared" si="71"/>
        <v>9037</v>
      </c>
      <c r="M183" s="21">
        <f t="shared" si="87"/>
        <v>18.00290223109015</v>
      </c>
      <c r="N183" s="45">
        <f t="shared" si="72"/>
        <v>20.490204970070742</v>
      </c>
      <c r="O183" s="13"/>
      <c r="P183" s="12">
        <v>1292</v>
      </c>
      <c r="Q183" s="13"/>
      <c r="R183" s="12">
        <v>1239</v>
      </c>
      <c r="S183" s="13"/>
      <c r="T183" s="12">
        <v>1177</v>
      </c>
      <c r="U183" s="13"/>
      <c r="V183" s="12">
        <v>1099</v>
      </c>
      <c r="W183" s="13"/>
      <c r="X183" s="12">
        <v>1054.055</v>
      </c>
      <c r="Y183" s="13"/>
      <c r="Z183" s="12">
        <v>1021.889</v>
      </c>
      <c r="AA183" s="13"/>
      <c r="AB183" s="41">
        <v>975.022</v>
      </c>
      <c r="AC183" s="12"/>
      <c r="AD183" s="13">
        <v>25388.091963057574</v>
      </c>
      <c r="AE183" s="12"/>
      <c r="AF183" s="13">
        <v>24962.224236929585</v>
      </c>
      <c r="AG183" s="13"/>
      <c r="AH183" s="13">
        <v>24174.334538284587</v>
      </c>
      <c r="AI183" s="13"/>
      <c r="AJ183" s="13">
        <v>23099.882293593408</v>
      </c>
      <c r="AK183" s="13"/>
      <c r="AL183" s="13">
        <v>22627.460661614754</v>
      </c>
      <c r="AM183" s="13"/>
      <c r="AN183" s="13">
        <v>22428.536938676967</v>
      </c>
      <c r="AO183" s="13"/>
      <c r="AP183" s="10">
        <v>22107.337202974788</v>
      </c>
      <c r="AQ183" s="13"/>
      <c r="AR183" s="53">
        <v>32.50983054741328</v>
      </c>
      <c r="AS183" s="21"/>
    </row>
    <row r="184" spans="1:45" ht="15">
      <c r="A184" s="11" t="s">
        <v>922</v>
      </c>
      <c r="B184" s="13">
        <v>52044</v>
      </c>
      <c r="C184" s="13">
        <v>50890</v>
      </c>
      <c r="D184" s="13">
        <v>49635</v>
      </c>
      <c r="E184" s="13">
        <v>48688</v>
      </c>
      <c r="F184" s="13">
        <v>47576</v>
      </c>
      <c r="G184" s="13">
        <v>46583</v>
      </c>
      <c r="H184" s="13">
        <v>45562</v>
      </c>
      <c r="I184" s="13">
        <v>44104</v>
      </c>
      <c r="J184" s="10">
        <v>35067</v>
      </c>
      <c r="K184" s="13">
        <f t="shared" si="70"/>
        <v>7940</v>
      </c>
      <c r="L184" s="10">
        <f t="shared" si="71"/>
        <v>9037</v>
      </c>
      <c r="M184" s="21">
        <f t="shared" si="87"/>
        <v>18.00290223109015</v>
      </c>
      <c r="N184" s="45">
        <f t="shared" si="72"/>
        <v>20.490204970070742</v>
      </c>
      <c r="O184" s="13"/>
      <c r="P184" s="13">
        <v>1292</v>
      </c>
      <c r="Q184" s="13"/>
      <c r="R184" s="13">
        <v>1239</v>
      </c>
      <c r="S184" s="13"/>
      <c r="T184" s="13">
        <v>1177</v>
      </c>
      <c r="U184" s="13"/>
      <c r="V184" s="13">
        <v>1099</v>
      </c>
      <c r="W184" s="13"/>
      <c r="X184" s="13">
        <v>1054.055</v>
      </c>
      <c r="Y184" s="13"/>
      <c r="Z184" s="13">
        <v>1021.889</v>
      </c>
      <c r="AA184" s="13"/>
      <c r="AB184" s="10">
        <v>975.022</v>
      </c>
      <c r="AC184" s="13"/>
      <c r="AD184" s="13">
        <v>25388.091963057574</v>
      </c>
      <c r="AE184" s="13"/>
      <c r="AF184" s="13">
        <v>24962.224236929585</v>
      </c>
      <c r="AG184" s="13"/>
      <c r="AH184" s="13">
        <v>24174.334538284587</v>
      </c>
      <c r="AI184" s="13"/>
      <c r="AJ184" s="13">
        <v>23099.882293593408</v>
      </c>
      <c r="AK184" s="13"/>
      <c r="AL184" s="13">
        <v>22627.460661614754</v>
      </c>
      <c r="AM184" s="13"/>
      <c r="AN184" s="13">
        <v>22428.536938676967</v>
      </c>
      <c r="AO184" s="13"/>
      <c r="AP184" s="10">
        <v>22107.337202974788</v>
      </c>
      <c r="AQ184" s="13"/>
      <c r="AR184" s="53">
        <v>32.50983054741328</v>
      </c>
      <c r="AS184" s="21"/>
    </row>
    <row r="185" spans="1:45" ht="15">
      <c r="A185" s="11" t="s">
        <v>923</v>
      </c>
      <c r="B185" s="12">
        <f aca="true" t="shared" si="96" ref="B185:J185">SUM(B186)</f>
        <v>31846</v>
      </c>
      <c r="C185" s="12">
        <f t="shared" si="96"/>
        <v>31417</v>
      </c>
      <c r="D185" s="12">
        <f t="shared" si="96"/>
        <v>31140</v>
      </c>
      <c r="E185" s="12">
        <f t="shared" si="96"/>
        <v>30872</v>
      </c>
      <c r="F185" s="12">
        <f t="shared" si="96"/>
        <v>30479</v>
      </c>
      <c r="G185" s="12">
        <f t="shared" si="96"/>
        <v>30443</v>
      </c>
      <c r="H185" s="12">
        <f t="shared" si="96"/>
        <v>30607</v>
      </c>
      <c r="I185" s="12">
        <f t="shared" si="96"/>
        <v>30674</v>
      </c>
      <c r="J185" s="41">
        <f t="shared" si="96"/>
        <v>30236</v>
      </c>
      <c r="K185" s="13">
        <f t="shared" si="70"/>
        <v>1172</v>
      </c>
      <c r="L185" s="10">
        <f t="shared" si="71"/>
        <v>438</v>
      </c>
      <c r="M185" s="21">
        <f t="shared" si="87"/>
        <v>3.8208254547825518</v>
      </c>
      <c r="N185" s="45">
        <f t="shared" si="72"/>
        <v>1.4279194105757318</v>
      </c>
      <c r="O185" s="13"/>
      <c r="P185" s="12">
        <v>906</v>
      </c>
      <c r="Q185" s="13"/>
      <c r="R185" s="12">
        <v>877</v>
      </c>
      <c r="S185" s="13"/>
      <c r="T185" s="12">
        <v>855</v>
      </c>
      <c r="U185" s="13"/>
      <c r="V185" s="12">
        <v>791</v>
      </c>
      <c r="W185" s="13"/>
      <c r="X185" s="12">
        <v>753.987</v>
      </c>
      <c r="Y185" s="13"/>
      <c r="Z185" s="12">
        <v>747.106</v>
      </c>
      <c r="AA185" s="13"/>
      <c r="AB185" s="41">
        <v>719.744</v>
      </c>
      <c r="AC185" s="12"/>
      <c r="AD185" s="13">
        <v>28837.890314161123</v>
      </c>
      <c r="AE185" s="12"/>
      <c r="AF185" s="13">
        <v>28163.134232498396</v>
      </c>
      <c r="AG185" s="13"/>
      <c r="AH185" s="13">
        <v>27694.998704327547</v>
      </c>
      <c r="AI185" s="13"/>
      <c r="AJ185" s="13">
        <v>25952.295022802584</v>
      </c>
      <c r="AK185" s="13"/>
      <c r="AL185" s="13">
        <v>24767.171435141085</v>
      </c>
      <c r="AM185" s="13"/>
      <c r="AN185" s="13">
        <v>24409.644852484726</v>
      </c>
      <c r="AO185" s="13"/>
      <c r="AP185" s="10">
        <v>23464.302014735607</v>
      </c>
      <c r="AQ185" s="13"/>
      <c r="AR185" s="53">
        <v>25.87808998755112</v>
      </c>
      <c r="AS185" s="21"/>
    </row>
    <row r="186" spans="1:45" ht="15">
      <c r="A186" s="11" t="s">
        <v>924</v>
      </c>
      <c r="B186" s="13">
        <v>31846</v>
      </c>
      <c r="C186" s="13">
        <v>31417</v>
      </c>
      <c r="D186" s="13">
        <v>31140</v>
      </c>
      <c r="E186" s="13">
        <v>30872</v>
      </c>
      <c r="F186" s="13">
        <v>30479</v>
      </c>
      <c r="G186" s="13">
        <v>30443</v>
      </c>
      <c r="H186" s="13">
        <v>30607</v>
      </c>
      <c r="I186" s="13">
        <v>30674</v>
      </c>
      <c r="J186" s="10">
        <v>30236</v>
      </c>
      <c r="K186" s="13">
        <f t="shared" si="70"/>
        <v>1172</v>
      </c>
      <c r="L186" s="10">
        <f t="shared" si="71"/>
        <v>438</v>
      </c>
      <c r="M186" s="21">
        <f t="shared" si="87"/>
        <v>3.8208254547825518</v>
      </c>
      <c r="N186" s="45">
        <f t="shared" si="72"/>
        <v>1.4279194105757318</v>
      </c>
      <c r="O186" s="13"/>
      <c r="P186" s="13">
        <v>906</v>
      </c>
      <c r="Q186" s="13"/>
      <c r="R186" s="13">
        <v>877</v>
      </c>
      <c r="S186" s="13"/>
      <c r="T186" s="13">
        <v>855</v>
      </c>
      <c r="U186" s="13"/>
      <c r="V186" s="13">
        <v>791</v>
      </c>
      <c r="W186" s="13"/>
      <c r="X186" s="13">
        <v>753.987</v>
      </c>
      <c r="Y186" s="13"/>
      <c r="Z186" s="13">
        <v>747.106</v>
      </c>
      <c r="AA186" s="13"/>
      <c r="AB186" s="10">
        <v>719.744</v>
      </c>
      <c r="AC186" s="13"/>
      <c r="AD186" s="13">
        <v>28837.890314161123</v>
      </c>
      <c r="AE186" s="13"/>
      <c r="AF186" s="13">
        <v>28163.134232498396</v>
      </c>
      <c r="AG186" s="13"/>
      <c r="AH186" s="13">
        <v>27694.998704327547</v>
      </c>
      <c r="AI186" s="13"/>
      <c r="AJ186" s="13">
        <v>25952.295022802584</v>
      </c>
      <c r="AK186" s="13"/>
      <c r="AL186" s="13">
        <v>24767.171435141085</v>
      </c>
      <c r="AM186" s="13"/>
      <c r="AN186" s="13">
        <v>24409.644852484726</v>
      </c>
      <c r="AO186" s="13"/>
      <c r="AP186" s="10">
        <v>23464.302014735607</v>
      </c>
      <c r="AQ186" s="13"/>
      <c r="AR186" s="53">
        <v>25.87808998755112</v>
      </c>
      <c r="AS186" s="21"/>
    </row>
    <row r="187" spans="1:45" ht="15">
      <c r="A187" s="11" t="s">
        <v>925</v>
      </c>
      <c r="B187" s="12">
        <f aca="true" t="shared" si="97" ref="B187:J187">SUM(B188)</f>
        <v>40409</v>
      </c>
      <c r="C187" s="12">
        <f t="shared" si="97"/>
        <v>40460</v>
      </c>
      <c r="D187" s="12">
        <f t="shared" si="97"/>
        <v>40639</v>
      </c>
      <c r="E187" s="12">
        <f t="shared" si="97"/>
        <v>40875</v>
      </c>
      <c r="F187" s="12">
        <f t="shared" si="97"/>
        <v>41061</v>
      </c>
      <c r="G187" s="12">
        <f t="shared" si="97"/>
        <v>40961</v>
      </c>
      <c r="H187" s="12">
        <f t="shared" si="97"/>
        <v>40841</v>
      </c>
      <c r="I187" s="12">
        <f t="shared" si="97"/>
        <v>40792</v>
      </c>
      <c r="J187" s="41">
        <f t="shared" si="97"/>
        <v>39024</v>
      </c>
      <c r="K187" s="13">
        <f t="shared" si="70"/>
        <v>-383</v>
      </c>
      <c r="L187" s="10">
        <f t="shared" si="71"/>
        <v>1768</v>
      </c>
      <c r="M187" s="21">
        <f t="shared" si="87"/>
        <v>-0.938909590115709</v>
      </c>
      <c r="N187" s="45">
        <f t="shared" si="72"/>
        <v>4.33418317317121</v>
      </c>
      <c r="O187" s="13"/>
      <c r="P187" s="12">
        <v>981</v>
      </c>
      <c r="Q187" s="13"/>
      <c r="R187" s="12">
        <v>955</v>
      </c>
      <c r="S187" s="13"/>
      <c r="T187" s="12">
        <v>935</v>
      </c>
      <c r="U187" s="13"/>
      <c r="V187" s="12">
        <v>911</v>
      </c>
      <c r="W187" s="13"/>
      <c r="X187" s="12">
        <v>886.827</v>
      </c>
      <c r="Y187" s="13"/>
      <c r="Z187" s="12">
        <v>849.072</v>
      </c>
      <c r="AA187" s="13"/>
      <c r="AB187" s="41">
        <v>808.967</v>
      </c>
      <c r="AC187" s="12"/>
      <c r="AD187" s="13">
        <v>24246.169055857637</v>
      </c>
      <c r="AE187" s="12"/>
      <c r="AF187" s="13">
        <v>23499.59398607249</v>
      </c>
      <c r="AG187" s="13"/>
      <c r="AH187" s="13">
        <v>22874.617737003056</v>
      </c>
      <c r="AI187" s="13"/>
      <c r="AJ187" s="13">
        <v>22186.50300772022</v>
      </c>
      <c r="AK187" s="13"/>
      <c r="AL187" s="13">
        <v>21650.521227509093</v>
      </c>
      <c r="AM187" s="13"/>
      <c r="AN187" s="13">
        <v>20789.69662838814</v>
      </c>
      <c r="AO187" s="13"/>
      <c r="AP187" s="10">
        <v>19831.51108060404</v>
      </c>
      <c r="AQ187" s="13"/>
      <c r="AR187" s="53">
        <v>21.265762385857524</v>
      </c>
      <c r="AS187" s="21"/>
    </row>
    <row r="188" spans="1:45" ht="15">
      <c r="A188" s="11" t="s">
        <v>926</v>
      </c>
      <c r="B188" s="13">
        <v>40409</v>
      </c>
      <c r="C188" s="13">
        <v>40460</v>
      </c>
      <c r="D188" s="13">
        <v>40639</v>
      </c>
      <c r="E188" s="13">
        <v>40875</v>
      </c>
      <c r="F188" s="13">
        <v>41061</v>
      </c>
      <c r="G188" s="13">
        <v>40961</v>
      </c>
      <c r="H188" s="13">
        <v>40841</v>
      </c>
      <c r="I188" s="13">
        <v>40792</v>
      </c>
      <c r="J188" s="10">
        <v>39024</v>
      </c>
      <c r="K188" s="13">
        <f t="shared" si="70"/>
        <v>-383</v>
      </c>
      <c r="L188" s="10">
        <f t="shared" si="71"/>
        <v>1768</v>
      </c>
      <c r="M188" s="21">
        <f t="shared" si="87"/>
        <v>-0.938909590115709</v>
      </c>
      <c r="N188" s="45">
        <f t="shared" si="72"/>
        <v>4.33418317317121</v>
      </c>
      <c r="O188" s="13"/>
      <c r="P188" s="13">
        <v>981</v>
      </c>
      <c r="Q188" s="13"/>
      <c r="R188" s="13">
        <v>955</v>
      </c>
      <c r="S188" s="13"/>
      <c r="T188" s="13">
        <v>935</v>
      </c>
      <c r="U188" s="13"/>
      <c r="V188" s="13">
        <v>911</v>
      </c>
      <c r="W188" s="13"/>
      <c r="X188" s="13">
        <v>886.827</v>
      </c>
      <c r="Y188" s="13"/>
      <c r="Z188" s="13">
        <v>849.072</v>
      </c>
      <c r="AA188" s="13"/>
      <c r="AB188" s="10">
        <v>808.967</v>
      </c>
      <c r="AC188" s="13"/>
      <c r="AD188" s="13">
        <v>24246.169055857637</v>
      </c>
      <c r="AE188" s="13"/>
      <c r="AF188" s="13">
        <v>23499.59398607249</v>
      </c>
      <c r="AG188" s="13"/>
      <c r="AH188" s="13">
        <v>22874.617737003056</v>
      </c>
      <c r="AI188" s="13"/>
      <c r="AJ188" s="13">
        <v>22186.50300772022</v>
      </c>
      <c r="AK188" s="13"/>
      <c r="AL188" s="13">
        <v>21650.521227509093</v>
      </c>
      <c r="AM188" s="13"/>
      <c r="AN188" s="13">
        <v>20789.69662838814</v>
      </c>
      <c r="AO188" s="13"/>
      <c r="AP188" s="10">
        <v>19831.51108060404</v>
      </c>
      <c r="AQ188" s="13"/>
      <c r="AR188" s="53">
        <v>21.265762385857524</v>
      </c>
      <c r="AS188" s="21"/>
    </row>
    <row r="189" spans="1:45" ht="15">
      <c r="A189" s="11" t="s">
        <v>927</v>
      </c>
      <c r="B189" s="12">
        <f aca="true" t="shared" si="98" ref="B189:J189">SUM(B190,B191)</f>
        <v>31603</v>
      </c>
      <c r="C189" s="12">
        <f t="shared" si="98"/>
        <v>31909</v>
      </c>
      <c r="D189" s="12">
        <f t="shared" si="98"/>
        <v>32186</v>
      </c>
      <c r="E189" s="12">
        <f t="shared" si="98"/>
        <v>32377</v>
      </c>
      <c r="F189" s="12">
        <f t="shared" si="98"/>
        <v>32894</v>
      </c>
      <c r="G189" s="12">
        <f t="shared" si="98"/>
        <v>33219</v>
      </c>
      <c r="H189" s="12">
        <f t="shared" si="98"/>
        <v>33633</v>
      </c>
      <c r="I189" s="12">
        <f t="shared" si="98"/>
        <v>34534</v>
      </c>
      <c r="J189" s="41">
        <f t="shared" si="98"/>
        <v>36400</v>
      </c>
      <c r="K189" s="13">
        <f t="shared" si="70"/>
        <v>-2931</v>
      </c>
      <c r="L189" s="10">
        <f t="shared" si="71"/>
        <v>-1866</v>
      </c>
      <c r="M189" s="21">
        <f t="shared" si="87"/>
        <v>-8.487287890195171</v>
      </c>
      <c r="N189" s="45">
        <f t="shared" si="72"/>
        <v>-5.403370591301327</v>
      </c>
      <c r="O189" s="13"/>
      <c r="P189" s="12">
        <v>798</v>
      </c>
      <c r="Q189" s="13"/>
      <c r="R189" s="12">
        <v>764</v>
      </c>
      <c r="S189" s="13"/>
      <c r="T189" s="12">
        <v>728</v>
      </c>
      <c r="U189" s="13"/>
      <c r="V189" s="12">
        <v>692</v>
      </c>
      <c r="W189" s="13"/>
      <c r="X189" s="12">
        <v>688.6260000000001</v>
      </c>
      <c r="Y189" s="13"/>
      <c r="Z189" s="12">
        <v>676.937</v>
      </c>
      <c r="AA189" s="13"/>
      <c r="AB189" s="41">
        <v>658.2239999999999</v>
      </c>
      <c r="AC189" s="12"/>
      <c r="AD189" s="13">
        <v>25008.618258171675</v>
      </c>
      <c r="AE189" s="12"/>
      <c r="AF189" s="13">
        <v>23737.02852171752</v>
      </c>
      <c r="AG189" s="13"/>
      <c r="AH189" s="13">
        <v>22485.097445717638</v>
      </c>
      <c r="AI189" s="13"/>
      <c r="AJ189" s="13">
        <v>21037.27123487566</v>
      </c>
      <c r="AK189" s="13"/>
      <c r="AL189" s="13">
        <v>20729.8835004064</v>
      </c>
      <c r="AM189" s="13"/>
      <c r="AN189" s="13">
        <v>20127.166770731128</v>
      </c>
      <c r="AO189" s="13"/>
      <c r="AP189" s="10">
        <v>19060.172583540854</v>
      </c>
      <c r="AQ189" s="13"/>
      <c r="AR189" s="53">
        <v>21.235324144971937</v>
      </c>
      <c r="AS189" s="21"/>
    </row>
    <row r="190" spans="1:45" ht="15">
      <c r="A190" s="11" t="s">
        <v>928</v>
      </c>
      <c r="B190" s="13">
        <v>5535</v>
      </c>
      <c r="C190" s="13">
        <v>5565</v>
      </c>
      <c r="D190" s="13">
        <v>5535</v>
      </c>
      <c r="E190" s="13">
        <v>5484</v>
      </c>
      <c r="F190" s="13">
        <v>5565</v>
      </c>
      <c r="G190" s="13">
        <v>5605</v>
      </c>
      <c r="H190" s="13">
        <v>5581</v>
      </c>
      <c r="I190" s="13">
        <v>5744</v>
      </c>
      <c r="J190" s="10">
        <v>5826</v>
      </c>
      <c r="K190" s="13">
        <f t="shared" si="70"/>
        <v>-209</v>
      </c>
      <c r="L190" s="10">
        <f t="shared" si="71"/>
        <v>-82</v>
      </c>
      <c r="M190" s="21">
        <f t="shared" si="87"/>
        <v>-3.6385793871866294</v>
      </c>
      <c r="N190" s="45">
        <f t="shared" si="72"/>
        <v>-1.4275766016713092</v>
      </c>
      <c r="O190" s="13"/>
      <c r="P190" s="13">
        <v>129</v>
      </c>
      <c r="Q190" s="13"/>
      <c r="R190" s="13">
        <v>123</v>
      </c>
      <c r="S190" s="13"/>
      <c r="T190" s="13">
        <v>115</v>
      </c>
      <c r="U190" s="13"/>
      <c r="V190" s="13">
        <v>115</v>
      </c>
      <c r="W190" s="13"/>
      <c r="X190" s="13">
        <v>115.921</v>
      </c>
      <c r="Y190" s="13"/>
      <c r="Z190" s="13">
        <v>111.124</v>
      </c>
      <c r="AA190" s="13"/>
      <c r="AB190" s="10">
        <v>105.257</v>
      </c>
      <c r="AC190" s="13"/>
      <c r="AD190" s="13">
        <v>23180.592991913745</v>
      </c>
      <c r="AE190" s="13"/>
      <c r="AF190" s="13">
        <v>22222.222222222223</v>
      </c>
      <c r="AG190" s="13"/>
      <c r="AH190" s="13">
        <v>20970.094821298324</v>
      </c>
      <c r="AI190" s="13"/>
      <c r="AJ190" s="13">
        <v>20664.869721473497</v>
      </c>
      <c r="AK190" s="13"/>
      <c r="AL190" s="13">
        <v>20681.71275646744</v>
      </c>
      <c r="AM190" s="13"/>
      <c r="AN190" s="13">
        <v>19911.127038165203</v>
      </c>
      <c r="AO190" s="13"/>
      <c r="AP190" s="10">
        <v>18324.686629526463</v>
      </c>
      <c r="AQ190" s="13"/>
      <c r="AR190" s="53">
        <v>22.557169594421268</v>
      </c>
      <c r="AS190" s="21"/>
    </row>
    <row r="191" spans="1:45" ht="15">
      <c r="A191" s="11" t="s">
        <v>929</v>
      </c>
      <c r="B191" s="13">
        <v>26068</v>
      </c>
      <c r="C191" s="13">
        <v>26344</v>
      </c>
      <c r="D191" s="13">
        <v>26651</v>
      </c>
      <c r="E191" s="13">
        <v>26893</v>
      </c>
      <c r="F191" s="13">
        <v>27329</v>
      </c>
      <c r="G191" s="13">
        <v>27614</v>
      </c>
      <c r="H191" s="13">
        <v>28052</v>
      </c>
      <c r="I191" s="13">
        <v>28790</v>
      </c>
      <c r="J191" s="10">
        <v>30574</v>
      </c>
      <c r="K191" s="13">
        <f t="shared" si="70"/>
        <v>-2722</v>
      </c>
      <c r="L191" s="10">
        <f t="shared" si="71"/>
        <v>-1784</v>
      </c>
      <c r="M191" s="21">
        <f t="shared" si="87"/>
        <v>-9.454671761028134</v>
      </c>
      <c r="N191" s="45">
        <f t="shared" si="72"/>
        <v>-6.196596040291768</v>
      </c>
      <c r="O191" s="13"/>
      <c r="P191" s="13">
        <v>669</v>
      </c>
      <c r="Q191" s="13"/>
      <c r="R191" s="13">
        <v>641</v>
      </c>
      <c r="S191" s="13"/>
      <c r="T191" s="13">
        <v>613</v>
      </c>
      <c r="U191" s="13"/>
      <c r="V191" s="13">
        <v>577</v>
      </c>
      <c r="W191" s="13"/>
      <c r="X191" s="13">
        <v>572.705</v>
      </c>
      <c r="Y191" s="13"/>
      <c r="Z191" s="13">
        <v>565.813</v>
      </c>
      <c r="AA191" s="13"/>
      <c r="AB191" s="10">
        <v>552.967</v>
      </c>
      <c r="AC191" s="13"/>
      <c r="AD191" s="13">
        <v>25394.77679927118</v>
      </c>
      <c r="AE191" s="13"/>
      <c r="AF191" s="13">
        <v>24051.630332820532</v>
      </c>
      <c r="AG191" s="13"/>
      <c r="AH191" s="13">
        <v>22794.035622652736</v>
      </c>
      <c r="AI191" s="13"/>
      <c r="AJ191" s="13">
        <v>21113.103296864138</v>
      </c>
      <c r="AK191" s="13"/>
      <c r="AL191" s="13">
        <v>20739.661041500687</v>
      </c>
      <c r="AM191" s="13"/>
      <c r="AN191" s="13">
        <v>20170.148296021674</v>
      </c>
      <c r="AO191" s="13"/>
      <c r="AP191" s="10">
        <v>19206.912122264675</v>
      </c>
      <c r="AQ191" s="13"/>
      <c r="AR191" s="53">
        <v>20.983711505388207</v>
      </c>
      <c r="AS191" s="21"/>
    </row>
    <row r="192" spans="1:45" ht="15">
      <c r="A192" s="11" t="s">
        <v>930</v>
      </c>
      <c r="B192" s="12">
        <f aca="true" t="shared" si="99" ref="B192:J192">SUM(B193)</f>
        <v>23917</v>
      </c>
      <c r="C192" s="12">
        <f t="shared" si="99"/>
        <v>23781</v>
      </c>
      <c r="D192" s="12">
        <f t="shared" si="99"/>
        <v>23621</v>
      </c>
      <c r="E192" s="12">
        <f t="shared" si="99"/>
        <v>23449</v>
      </c>
      <c r="F192" s="12">
        <f t="shared" si="99"/>
        <v>23324</v>
      </c>
      <c r="G192" s="12">
        <f t="shared" si="99"/>
        <v>23290</v>
      </c>
      <c r="H192" s="12">
        <f t="shared" si="99"/>
        <v>22940</v>
      </c>
      <c r="I192" s="12">
        <f t="shared" si="99"/>
        <v>22924</v>
      </c>
      <c r="J192" s="41">
        <f t="shared" si="99"/>
        <v>21146</v>
      </c>
      <c r="K192" s="13">
        <f t="shared" si="70"/>
        <v>993</v>
      </c>
      <c r="L192" s="10">
        <f t="shared" si="71"/>
        <v>1778</v>
      </c>
      <c r="M192" s="21">
        <f t="shared" si="87"/>
        <v>4.3317047635665675</v>
      </c>
      <c r="N192" s="45">
        <f t="shared" si="72"/>
        <v>7.756063514220904</v>
      </c>
      <c r="O192" s="13"/>
      <c r="P192" s="12">
        <v>567</v>
      </c>
      <c r="Q192" s="13"/>
      <c r="R192" s="12">
        <v>541</v>
      </c>
      <c r="S192" s="13"/>
      <c r="T192" s="12">
        <v>508</v>
      </c>
      <c r="U192" s="13"/>
      <c r="V192" s="12">
        <v>477</v>
      </c>
      <c r="W192" s="13"/>
      <c r="X192" s="12">
        <v>465.394</v>
      </c>
      <c r="Y192" s="13"/>
      <c r="Z192" s="12">
        <v>451.141</v>
      </c>
      <c r="AA192" s="13"/>
      <c r="AB192" s="41">
        <v>440.582</v>
      </c>
      <c r="AC192" s="12"/>
      <c r="AD192" s="13">
        <v>23842.56339094235</v>
      </c>
      <c r="AE192" s="12"/>
      <c r="AF192" s="13">
        <v>22903.34871512637</v>
      </c>
      <c r="AG192" s="13"/>
      <c r="AH192" s="13">
        <v>21664.036845920935</v>
      </c>
      <c r="AI192" s="13"/>
      <c r="AJ192" s="13">
        <v>20451.037557880296</v>
      </c>
      <c r="AK192" s="13"/>
      <c r="AL192" s="13">
        <v>19982.56762559038</v>
      </c>
      <c r="AM192" s="13"/>
      <c r="AN192" s="13">
        <v>19666.129032258064</v>
      </c>
      <c r="AO192" s="13"/>
      <c r="AP192" s="10">
        <v>19219.24620485081</v>
      </c>
      <c r="AQ192" s="13"/>
      <c r="AR192" s="53">
        <v>28.693410080302872</v>
      </c>
      <c r="AS192" s="21"/>
    </row>
    <row r="193" spans="1:45" ht="15">
      <c r="A193" s="11" t="s">
        <v>931</v>
      </c>
      <c r="B193" s="13">
        <v>23917</v>
      </c>
      <c r="C193" s="13">
        <v>23781</v>
      </c>
      <c r="D193" s="13">
        <v>23621</v>
      </c>
      <c r="E193" s="13">
        <v>23449</v>
      </c>
      <c r="F193" s="13">
        <v>23324</v>
      </c>
      <c r="G193" s="13">
        <v>23290</v>
      </c>
      <c r="H193" s="13">
        <v>22940</v>
      </c>
      <c r="I193" s="13">
        <v>22924</v>
      </c>
      <c r="J193" s="10">
        <v>21146</v>
      </c>
      <c r="K193" s="13">
        <f t="shared" si="70"/>
        <v>993</v>
      </c>
      <c r="L193" s="10">
        <f t="shared" si="71"/>
        <v>1778</v>
      </c>
      <c r="M193" s="21">
        <f t="shared" si="87"/>
        <v>4.3317047635665675</v>
      </c>
      <c r="N193" s="45">
        <f t="shared" si="72"/>
        <v>7.756063514220904</v>
      </c>
      <c r="O193" s="13"/>
      <c r="P193" s="13">
        <v>567</v>
      </c>
      <c r="Q193" s="13"/>
      <c r="R193" s="13">
        <v>541</v>
      </c>
      <c r="S193" s="13"/>
      <c r="T193" s="13">
        <v>508</v>
      </c>
      <c r="U193" s="13"/>
      <c r="V193" s="13">
        <v>477</v>
      </c>
      <c r="W193" s="13"/>
      <c r="X193" s="13">
        <v>465.394</v>
      </c>
      <c r="Y193" s="13"/>
      <c r="Z193" s="13">
        <v>451.141</v>
      </c>
      <c r="AA193" s="13"/>
      <c r="AB193" s="10">
        <v>440.582</v>
      </c>
      <c r="AC193" s="13"/>
      <c r="AD193" s="13">
        <v>23842.56339094235</v>
      </c>
      <c r="AE193" s="13"/>
      <c r="AF193" s="13">
        <v>22903.34871512637</v>
      </c>
      <c r="AG193" s="13"/>
      <c r="AH193" s="13">
        <v>21664.036845920935</v>
      </c>
      <c r="AI193" s="13"/>
      <c r="AJ193" s="13">
        <v>20451.037557880296</v>
      </c>
      <c r="AK193" s="13"/>
      <c r="AL193" s="13">
        <v>19982.56762559038</v>
      </c>
      <c r="AM193" s="13"/>
      <c r="AN193" s="13">
        <v>19666.129032258064</v>
      </c>
      <c r="AO193" s="13"/>
      <c r="AP193" s="10">
        <v>19219.24620485081</v>
      </c>
      <c r="AQ193" s="13"/>
      <c r="AR193" s="53">
        <v>28.693410080302872</v>
      </c>
      <c r="AS193" s="21"/>
    </row>
    <row r="194" spans="1:45" ht="15">
      <c r="A194" s="11" t="s">
        <v>932</v>
      </c>
      <c r="B194" s="12">
        <f aca="true" t="shared" si="100" ref="B194:J194">SUM(B195)</f>
        <v>47389</v>
      </c>
      <c r="C194" s="12">
        <f t="shared" si="100"/>
        <v>47211</v>
      </c>
      <c r="D194" s="12">
        <f t="shared" si="100"/>
        <v>46994</v>
      </c>
      <c r="E194" s="12">
        <f t="shared" si="100"/>
        <v>46905</v>
      </c>
      <c r="F194" s="12">
        <f t="shared" si="100"/>
        <v>47144</v>
      </c>
      <c r="G194" s="12">
        <f t="shared" si="100"/>
        <v>47220</v>
      </c>
      <c r="H194" s="12">
        <f t="shared" si="100"/>
        <v>46757</v>
      </c>
      <c r="I194" s="12">
        <f t="shared" si="100"/>
        <v>46145</v>
      </c>
      <c r="J194" s="41">
        <f t="shared" si="100"/>
        <v>32273</v>
      </c>
      <c r="K194" s="13">
        <f t="shared" si="70"/>
        <v>1244</v>
      </c>
      <c r="L194" s="10">
        <f t="shared" si="71"/>
        <v>13872</v>
      </c>
      <c r="M194" s="21">
        <f t="shared" si="87"/>
        <v>2.6958500379239356</v>
      </c>
      <c r="N194" s="45">
        <f t="shared" si="72"/>
        <v>30.06176183768556</v>
      </c>
      <c r="O194" s="13"/>
      <c r="P194" s="12">
        <v>1049</v>
      </c>
      <c r="Q194" s="13"/>
      <c r="R194" s="12">
        <v>991</v>
      </c>
      <c r="S194" s="13"/>
      <c r="T194" s="12">
        <v>951</v>
      </c>
      <c r="U194" s="13"/>
      <c r="V194" s="12">
        <v>912</v>
      </c>
      <c r="W194" s="13"/>
      <c r="X194" s="12">
        <v>892.847</v>
      </c>
      <c r="Y194" s="13"/>
      <c r="Z194" s="12">
        <v>894.603</v>
      </c>
      <c r="AA194" s="13"/>
      <c r="AB194" s="41">
        <v>867.491</v>
      </c>
      <c r="AC194" s="12"/>
      <c r="AD194" s="13">
        <v>22219.398021647496</v>
      </c>
      <c r="AE194" s="12"/>
      <c r="AF194" s="13">
        <v>21087.798442354342</v>
      </c>
      <c r="AG194" s="13"/>
      <c r="AH194" s="13">
        <v>20275.023984649823</v>
      </c>
      <c r="AI194" s="13"/>
      <c r="AJ194" s="13">
        <v>19344.985576107247</v>
      </c>
      <c r="AK194" s="13"/>
      <c r="AL194" s="13">
        <v>18908.238034731046</v>
      </c>
      <c r="AM194" s="13"/>
      <c r="AN194" s="13">
        <v>19133.028209679833</v>
      </c>
      <c r="AO194" s="13"/>
      <c r="AP194" s="10">
        <v>18799.24152129158</v>
      </c>
      <c r="AQ194" s="13"/>
      <c r="AR194" s="53">
        <v>20.923444738907957</v>
      </c>
      <c r="AS194" s="21"/>
    </row>
    <row r="195" spans="1:45" ht="15">
      <c r="A195" s="11" t="s">
        <v>933</v>
      </c>
      <c r="B195" s="13">
        <v>47389</v>
      </c>
      <c r="C195" s="13">
        <v>47211</v>
      </c>
      <c r="D195" s="13">
        <v>46994</v>
      </c>
      <c r="E195" s="13">
        <v>46905</v>
      </c>
      <c r="F195" s="13">
        <v>47144</v>
      </c>
      <c r="G195" s="13">
        <v>47220</v>
      </c>
      <c r="H195" s="13">
        <v>46757</v>
      </c>
      <c r="I195" s="13">
        <v>46145</v>
      </c>
      <c r="J195" s="10">
        <v>32273</v>
      </c>
      <c r="K195" s="13">
        <f t="shared" si="70"/>
        <v>1244</v>
      </c>
      <c r="L195" s="10">
        <f t="shared" si="71"/>
        <v>13872</v>
      </c>
      <c r="M195" s="21">
        <f t="shared" si="87"/>
        <v>2.6958500379239356</v>
      </c>
      <c r="N195" s="45">
        <f t="shared" si="72"/>
        <v>30.06176183768556</v>
      </c>
      <c r="O195" s="13"/>
      <c r="P195" s="13">
        <v>1049</v>
      </c>
      <c r="Q195" s="13"/>
      <c r="R195" s="13">
        <v>991</v>
      </c>
      <c r="S195" s="13"/>
      <c r="T195" s="13">
        <v>951</v>
      </c>
      <c r="U195" s="13"/>
      <c r="V195" s="13">
        <v>912</v>
      </c>
      <c r="W195" s="13"/>
      <c r="X195" s="13">
        <v>892.847</v>
      </c>
      <c r="Y195" s="13"/>
      <c r="Z195" s="13">
        <v>894.603</v>
      </c>
      <c r="AA195" s="13"/>
      <c r="AB195" s="10">
        <v>867.491</v>
      </c>
      <c r="AC195" s="13"/>
      <c r="AD195" s="13">
        <v>22219.398021647496</v>
      </c>
      <c r="AE195" s="13"/>
      <c r="AF195" s="13">
        <v>21087.798442354342</v>
      </c>
      <c r="AG195" s="13"/>
      <c r="AH195" s="13">
        <v>20275.023984649823</v>
      </c>
      <c r="AI195" s="13"/>
      <c r="AJ195" s="13">
        <v>19344.985576107247</v>
      </c>
      <c r="AK195" s="13"/>
      <c r="AL195" s="13">
        <v>18908.238034731046</v>
      </c>
      <c r="AM195" s="13"/>
      <c r="AN195" s="13">
        <v>19133.028209679833</v>
      </c>
      <c r="AO195" s="13"/>
      <c r="AP195" s="10">
        <v>18799.24152129158</v>
      </c>
      <c r="AQ195" s="13"/>
      <c r="AR195" s="53">
        <v>20.923444738907957</v>
      </c>
      <c r="AS195" s="21"/>
    </row>
    <row r="196" spans="1:45" ht="15">
      <c r="A196" s="11" t="s">
        <v>934</v>
      </c>
      <c r="B196" s="12">
        <f aca="true" t="shared" si="101" ref="B196:J196">SUM(B197)</f>
        <v>36843</v>
      </c>
      <c r="C196" s="12">
        <f t="shared" si="101"/>
        <v>36963</v>
      </c>
      <c r="D196" s="12">
        <f t="shared" si="101"/>
        <v>37156</v>
      </c>
      <c r="E196" s="12">
        <f t="shared" si="101"/>
        <v>37398</v>
      </c>
      <c r="F196" s="12">
        <f t="shared" si="101"/>
        <v>37529</v>
      </c>
      <c r="G196" s="12">
        <f t="shared" si="101"/>
        <v>37500</v>
      </c>
      <c r="H196" s="12">
        <f t="shared" si="101"/>
        <v>37850</v>
      </c>
      <c r="I196" s="12">
        <f t="shared" si="101"/>
        <v>38250</v>
      </c>
      <c r="J196" s="41">
        <f t="shared" si="101"/>
        <v>38080</v>
      </c>
      <c r="K196" s="13">
        <f t="shared" si="70"/>
        <v>-1407</v>
      </c>
      <c r="L196" s="10">
        <f t="shared" si="71"/>
        <v>170</v>
      </c>
      <c r="M196" s="21">
        <f t="shared" si="87"/>
        <v>-3.6784313725490194</v>
      </c>
      <c r="N196" s="45">
        <f t="shared" si="72"/>
        <v>0.4444444444444444</v>
      </c>
      <c r="O196" s="13"/>
      <c r="P196" s="12">
        <v>975</v>
      </c>
      <c r="Q196" s="13"/>
      <c r="R196" s="12">
        <v>947</v>
      </c>
      <c r="S196" s="13"/>
      <c r="T196" s="12">
        <v>957</v>
      </c>
      <c r="U196" s="13"/>
      <c r="V196" s="12">
        <v>944</v>
      </c>
      <c r="W196" s="13"/>
      <c r="X196" s="12">
        <v>890.36</v>
      </c>
      <c r="Y196" s="13"/>
      <c r="Z196" s="12">
        <v>875.895</v>
      </c>
      <c r="AA196" s="13"/>
      <c r="AB196" s="41">
        <v>844.319</v>
      </c>
      <c r="AC196" s="12"/>
      <c r="AD196" s="13">
        <v>26377.72908043178</v>
      </c>
      <c r="AE196" s="12"/>
      <c r="AF196" s="13">
        <v>25487.135321347832</v>
      </c>
      <c r="AG196" s="13"/>
      <c r="AH196" s="13">
        <v>25589.60372212418</v>
      </c>
      <c r="AI196" s="13"/>
      <c r="AJ196" s="13">
        <v>25153.88099869434</v>
      </c>
      <c r="AK196" s="13"/>
      <c r="AL196" s="13">
        <v>23742.933333333334</v>
      </c>
      <c r="AM196" s="13"/>
      <c r="AN196" s="13">
        <v>23141.21532364597</v>
      </c>
      <c r="AO196" s="13"/>
      <c r="AP196" s="10">
        <v>22073.69934640523</v>
      </c>
      <c r="AQ196" s="13"/>
      <c r="AR196" s="53">
        <v>15.477680829165285</v>
      </c>
      <c r="AS196" s="21"/>
    </row>
    <row r="197" spans="1:45" ht="15">
      <c r="A197" s="11" t="s">
        <v>935</v>
      </c>
      <c r="B197" s="13">
        <v>36843</v>
      </c>
      <c r="C197" s="13">
        <v>36963</v>
      </c>
      <c r="D197" s="13">
        <v>37156</v>
      </c>
      <c r="E197" s="13">
        <v>37398</v>
      </c>
      <c r="F197" s="13">
        <v>37529</v>
      </c>
      <c r="G197" s="13">
        <v>37500</v>
      </c>
      <c r="H197" s="13">
        <v>37850</v>
      </c>
      <c r="I197" s="13">
        <v>38250</v>
      </c>
      <c r="J197" s="10">
        <v>38080</v>
      </c>
      <c r="K197" s="13">
        <f t="shared" si="70"/>
        <v>-1407</v>
      </c>
      <c r="L197" s="10">
        <f t="shared" si="71"/>
        <v>170</v>
      </c>
      <c r="M197" s="21">
        <f t="shared" si="87"/>
        <v>-3.6784313725490194</v>
      </c>
      <c r="N197" s="45">
        <f t="shared" si="72"/>
        <v>0.4444444444444444</v>
      </c>
      <c r="O197" s="13"/>
      <c r="P197" s="13">
        <v>975</v>
      </c>
      <c r="Q197" s="13"/>
      <c r="R197" s="13">
        <v>947</v>
      </c>
      <c r="S197" s="13"/>
      <c r="T197" s="13">
        <v>957</v>
      </c>
      <c r="U197" s="13"/>
      <c r="V197" s="13">
        <v>944</v>
      </c>
      <c r="W197" s="13"/>
      <c r="X197" s="13">
        <v>890.36</v>
      </c>
      <c r="Y197" s="13"/>
      <c r="Z197" s="13">
        <v>875.895</v>
      </c>
      <c r="AA197" s="13"/>
      <c r="AB197" s="10">
        <v>844.319</v>
      </c>
      <c r="AC197" s="13"/>
      <c r="AD197" s="13">
        <v>26377.72908043178</v>
      </c>
      <c r="AE197" s="13"/>
      <c r="AF197" s="13">
        <v>25487.135321347832</v>
      </c>
      <c r="AG197" s="13"/>
      <c r="AH197" s="13">
        <v>25589.60372212418</v>
      </c>
      <c r="AI197" s="13"/>
      <c r="AJ197" s="13">
        <v>25153.88099869434</v>
      </c>
      <c r="AK197" s="13"/>
      <c r="AL197" s="13">
        <v>23742.933333333334</v>
      </c>
      <c r="AM197" s="13"/>
      <c r="AN197" s="13">
        <v>23141.21532364597</v>
      </c>
      <c r="AO197" s="13"/>
      <c r="AP197" s="10">
        <v>22073.69934640523</v>
      </c>
      <c r="AQ197" s="13"/>
      <c r="AR197" s="53">
        <v>15.477680829165285</v>
      </c>
      <c r="AS197" s="21"/>
    </row>
    <row r="198" spans="1:45" ht="15">
      <c r="A198" s="11" t="s">
        <v>936</v>
      </c>
      <c r="B198" s="12">
        <f aca="true" t="shared" si="102" ref="B198:J198">SUM(B199:B201)</f>
        <v>93316</v>
      </c>
      <c r="C198" s="12">
        <f t="shared" si="102"/>
        <v>92951</v>
      </c>
      <c r="D198" s="12">
        <f t="shared" si="102"/>
        <v>92167</v>
      </c>
      <c r="E198" s="12">
        <f t="shared" si="102"/>
        <v>91967</v>
      </c>
      <c r="F198" s="12">
        <f t="shared" si="102"/>
        <v>91285</v>
      </c>
      <c r="G198" s="12">
        <f t="shared" si="102"/>
        <v>91183</v>
      </c>
      <c r="H198" s="12">
        <f t="shared" si="102"/>
        <v>90924</v>
      </c>
      <c r="I198" s="12">
        <f t="shared" si="102"/>
        <v>90312</v>
      </c>
      <c r="J198" s="41">
        <f t="shared" si="102"/>
        <v>82878</v>
      </c>
      <c r="K198" s="13">
        <f t="shared" si="70"/>
        <v>3004</v>
      </c>
      <c r="L198" s="10">
        <f t="shared" si="71"/>
        <v>7434</v>
      </c>
      <c r="M198" s="21">
        <f t="shared" si="87"/>
        <v>3.326246788909558</v>
      </c>
      <c r="N198" s="45">
        <f t="shared" si="72"/>
        <v>8.231464257241562</v>
      </c>
      <c r="O198" s="13"/>
      <c r="P198" s="12">
        <v>2575</v>
      </c>
      <c r="Q198" s="13"/>
      <c r="R198" s="12">
        <v>2453</v>
      </c>
      <c r="S198" s="13"/>
      <c r="T198" s="12">
        <v>2398</v>
      </c>
      <c r="U198" s="13"/>
      <c r="V198" s="12">
        <v>2314</v>
      </c>
      <c r="W198" s="13"/>
      <c r="X198" s="12">
        <v>2223.8559999999998</v>
      </c>
      <c r="Y198" s="13"/>
      <c r="Z198" s="12">
        <v>2177.511</v>
      </c>
      <c r="AA198" s="13"/>
      <c r="AB198" s="41">
        <v>2111.879</v>
      </c>
      <c r="AC198" s="12"/>
      <c r="AD198" s="13">
        <v>27702.768125141203</v>
      </c>
      <c r="AE198" s="12"/>
      <c r="AF198" s="13">
        <v>26614.73195395315</v>
      </c>
      <c r="AG198" s="13"/>
      <c r="AH198" s="13">
        <v>26074.570226276817</v>
      </c>
      <c r="AI198" s="13"/>
      <c r="AJ198" s="13">
        <v>25349.18113600263</v>
      </c>
      <c r="AK198" s="13"/>
      <c r="AL198" s="13">
        <v>24388.932147439766</v>
      </c>
      <c r="AM198" s="13"/>
      <c r="AN198" s="13">
        <v>23948.693414280056</v>
      </c>
      <c r="AO198" s="13"/>
      <c r="AP198" s="10">
        <v>23384.256798653558</v>
      </c>
      <c r="AQ198" s="13"/>
      <c r="AR198" s="53">
        <v>21.92933401961003</v>
      </c>
      <c r="AS198" s="21"/>
    </row>
    <row r="199" spans="1:45" ht="15">
      <c r="A199" s="11" t="s">
        <v>937</v>
      </c>
      <c r="B199" s="13">
        <v>8458</v>
      </c>
      <c r="C199" s="13">
        <v>8611</v>
      </c>
      <c r="D199" s="13">
        <v>8815</v>
      </c>
      <c r="E199" s="13">
        <v>9125</v>
      </c>
      <c r="F199" s="13">
        <v>9241</v>
      </c>
      <c r="G199" s="13">
        <v>9404</v>
      </c>
      <c r="H199" s="13">
        <v>9447</v>
      </c>
      <c r="I199" s="13">
        <v>9590</v>
      </c>
      <c r="J199" s="10">
        <v>10626</v>
      </c>
      <c r="K199" s="13">
        <f aca="true" t="shared" si="103" ref="K199:K262">B199-I199</f>
        <v>-1132</v>
      </c>
      <c r="L199" s="10">
        <f aca="true" t="shared" si="104" ref="L199:L262">I199-J199</f>
        <v>-1036</v>
      </c>
      <c r="M199" s="21">
        <f t="shared" si="87"/>
        <v>-11.803962460896768</v>
      </c>
      <c r="N199" s="45">
        <f aca="true" t="shared" si="105" ref="N199:N262">(I199-J199)/I199*100</f>
        <v>-10.802919708029197</v>
      </c>
      <c r="O199" s="13"/>
      <c r="P199" s="13">
        <v>171</v>
      </c>
      <c r="Q199" s="13"/>
      <c r="R199" s="13">
        <v>167</v>
      </c>
      <c r="S199" s="13"/>
      <c r="T199" s="13">
        <v>169</v>
      </c>
      <c r="U199" s="13"/>
      <c r="V199" s="13">
        <v>167</v>
      </c>
      <c r="W199" s="13"/>
      <c r="X199" s="13">
        <v>159.264</v>
      </c>
      <c r="Y199" s="13"/>
      <c r="Z199" s="13">
        <v>163.464</v>
      </c>
      <c r="AA199" s="13"/>
      <c r="AB199" s="10">
        <v>161.917</v>
      </c>
      <c r="AC199" s="13"/>
      <c r="AD199" s="13">
        <v>19858.32075252584</v>
      </c>
      <c r="AE199" s="13"/>
      <c r="AF199" s="13">
        <v>18944.980147475893</v>
      </c>
      <c r="AG199" s="13"/>
      <c r="AH199" s="13">
        <v>18520.54794520548</v>
      </c>
      <c r="AI199" s="13"/>
      <c r="AJ199" s="13">
        <v>18071.637268693863</v>
      </c>
      <c r="AK199" s="13"/>
      <c r="AL199" s="13">
        <v>16935.772011909827</v>
      </c>
      <c r="AM199" s="13"/>
      <c r="AN199" s="13">
        <v>17303.270879644333</v>
      </c>
      <c r="AO199" s="13"/>
      <c r="AP199" s="10">
        <v>16883.941605839416</v>
      </c>
      <c r="AQ199" s="13"/>
      <c r="AR199" s="53">
        <v>5.609664210675839</v>
      </c>
      <c r="AS199" s="21"/>
    </row>
    <row r="200" spans="1:45" ht="15">
      <c r="A200" s="11" t="s">
        <v>938</v>
      </c>
      <c r="B200" s="13">
        <v>12118</v>
      </c>
      <c r="C200" s="13">
        <v>12131</v>
      </c>
      <c r="D200" s="13">
        <v>12161</v>
      </c>
      <c r="E200" s="13">
        <v>12186</v>
      </c>
      <c r="F200" s="13">
        <v>12217</v>
      </c>
      <c r="G200" s="13">
        <v>12252</v>
      </c>
      <c r="H200" s="13">
        <v>12242</v>
      </c>
      <c r="I200" s="13">
        <v>12029</v>
      </c>
      <c r="J200" s="10">
        <v>10619</v>
      </c>
      <c r="K200" s="13">
        <f t="shared" si="103"/>
        <v>89</v>
      </c>
      <c r="L200" s="10">
        <f t="shared" si="104"/>
        <v>1410</v>
      </c>
      <c r="M200" s="21">
        <f t="shared" si="87"/>
        <v>0.739878626652257</v>
      </c>
      <c r="N200" s="45">
        <f t="shared" si="105"/>
        <v>11.721672624490814</v>
      </c>
      <c r="O200" s="13"/>
      <c r="P200" s="13">
        <v>263</v>
      </c>
      <c r="Q200" s="13"/>
      <c r="R200" s="13">
        <v>256</v>
      </c>
      <c r="S200" s="13"/>
      <c r="T200" s="13">
        <v>247</v>
      </c>
      <c r="U200" s="13"/>
      <c r="V200" s="13">
        <v>233</v>
      </c>
      <c r="W200" s="13"/>
      <c r="X200" s="13">
        <v>224.175</v>
      </c>
      <c r="Y200" s="13"/>
      <c r="Z200" s="13">
        <v>220.286</v>
      </c>
      <c r="AA200" s="13"/>
      <c r="AB200" s="10">
        <v>211.754</v>
      </c>
      <c r="AC200" s="13"/>
      <c r="AD200" s="13">
        <v>21679.9934053252</v>
      </c>
      <c r="AE200" s="13"/>
      <c r="AF200" s="13">
        <v>21050.900419373407</v>
      </c>
      <c r="AG200" s="13"/>
      <c r="AH200" s="13">
        <v>20269.161332676842</v>
      </c>
      <c r="AI200" s="13"/>
      <c r="AJ200" s="13">
        <v>19071.785217320128</v>
      </c>
      <c r="AK200" s="13"/>
      <c r="AL200" s="13">
        <v>18297.012732615083</v>
      </c>
      <c r="AM200" s="13"/>
      <c r="AN200" s="13">
        <v>17994.281980068616</v>
      </c>
      <c r="AO200" s="13"/>
      <c r="AP200" s="10">
        <v>17603.624573946297</v>
      </c>
      <c r="AQ200" s="13"/>
      <c r="AR200" s="53">
        <v>24.200723481020432</v>
      </c>
      <c r="AS200" s="21"/>
    </row>
    <row r="201" spans="1:45" ht="15">
      <c r="A201" s="11" t="s">
        <v>939</v>
      </c>
      <c r="B201" s="13">
        <v>72740</v>
      </c>
      <c r="C201" s="13">
        <v>72209</v>
      </c>
      <c r="D201" s="13">
        <v>71191</v>
      </c>
      <c r="E201" s="13">
        <v>70656</v>
      </c>
      <c r="F201" s="13">
        <v>69827</v>
      </c>
      <c r="G201" s="13">
        <v>69527</v>
      </c>
      <c r="H201" s="13">
        <v>69235</v>
      </c>
      <c r="I201" s="13">
        <v>68693</v>
      </c>
      <c r="J201" s="10">
        <v>61633</v>
      </c>
      <c r="K201" s="13">
        <f t="shared" si="103"/>
        <v>4047</v>
      </c>
      <c r="L201" s="10">
        <f t="shared" si="104"/>
        <v>7060</v>
      </c>
      <c r="M201" s="21">
        <f t="shared" si="87"/>
        <v>5.891429985588051</v>
      </c>
      <c r="N201" s="45">
        <f t="shared" si="105"/>
        <v>10.277611983753804</v>
      </c>
      <c r="O201" s="13"/>
      <c r="P201" s="13">
        <v>2141</v>
      </c>
      <c r="Q201" s="13"/>
      <c r="R201" s="13">
        <v>2030</v>
      </c>
      <c r="S201" s="13"/>
      <c r="T201" s="13">
        <v>1982</v>
      </c>
      <c r="U201" s="13"/>
      <c r="V201" s="13">
        <v>1914</v>
      </c>
      <c r="W201" s="13"/>
      <c r="X201" s="13">
        <v>1840.417</v>
      </c>
      <c r="Y201" s="13"/>
      <c r="Z201" s="13">
        <v>1793.761</v>
      </c>
      <c r="AA201" s="13"/>
      <c r="AB201" s="10">
        <v>1738.208</v>
      </c>
      <c r="AC201" s="13"/>
      <c r="AD201" s="13">
        <v>29650.043623371046</v>
      </c>
      <c r="AE201" s="13"/>
      <c r="AF201" s="13">
        <v>28514.840359034148</v>
      </c>
      <c r="AG201" s="13"/>
      <c r="AH201" s="13">
        <v>28051.403985507248</v>
      </c>
      <c r="AI201" s="13"/>
      <c r="AJ201" s="13">
        <v>27410.600484053448</v>
      </c>
      <c r="AK201" s="13"/>
      <c r="AL201" s="13">
        <v>26470.53662605894</v>
      </c>
      <c r="AM201" s="13"/>
      <c r="AN201" s="13">
        <v>25908.29782624395</v>
      </c>
      <c r="AO201" s="13"/>
      <c r="AP201" s="10">
        <v>25304.00477486789</v>
      </c>
      <c r="AQ201" s="13"/>
      <c r="AR201" s="53">
        <v>23.172830869493175</v>
      </c>
      <c r="AS201" s="21"/>
    </row>
    <row r="202" spans="1:45" ht="15">
      <c r="A202" s="11" t="s">
        <v>940</v>
      </c>
      <c r="B202" s="12">
        <f aca="true" t="shared" si="106" ref="B202:J202">SUM(B203)</f>
        <v>58841</v>
      </c>
      <c r="C202" s="12">
        <f t="shared" si="106"/>
        <v>59064</v>
      </c>
      <c r="D202" s="12">
        <f t="shared" si="106"/>
        <v>59065</v>
      </c>
      <c r="E202" s="12">
        <f t="shared" si="106"/>
        <v>58980</v>
      </c>
      <c r="F202" s="12">
        <f t="shared" si="106"/>
        <v>58647</v>
      </c>
      <c r="G202" s="12">
        <f t="shared" si="106"/>
        <v>58636</v>
      </c>
      <c r="H202" s="12">
        <f t="shared" si="106"/>
        <v>59377</v>
      </c>
      <c r="I202" s="12">
        <f t="shared" si="106"/>
        <v>59627</v>
      </c>
      <c r="J202" s="41">
        <f t="shared" si="106"/>
        <v>61067</v>
      </c>
      <c r="K202" s="13">
        <f t="shared" si="103"/>
        <v>-786</v>
      </c>
      <c r="L202" s="10">
        <f t="shared" si="104"/>
        <v>-1440</v>
      </c>
      <c r="M202" s="21">
        <f t="shared" si="87"/>
        <v>-1.3181947775336675</v>
      </c>
      <c r="N202" s="45">
        <f t="shared" si="105"/>
        <v>-2.4150133328861085</v>
      </c>
      <c r="O202" s="13"/>
      <c r="P202" s="12">
        <v>1565</v>
      </c>
      <c r="Q202" s="13"/>
      <c r="R202" s="12">
        <v>1502</v>
      </c>
      <c r="S202" s="13"/>
      <c r="T202" s="12">
        <v>1512</v>
      </c>
      <c r="U202" s="13"/>
      <c r="V202" s="12">
        <v>1659</v>
      </c>
      <c r="W202" s="13"/>
      <c r="X202" s="12">
        <v>1379.913</v>
      </c>
      <c r="Y202" s="13"/>
      <c r="Z202" s="12">
        <v>1337.157</v>
      </c>
      <c r="AA202" s="13"/>
      <c r="AB202" s="41">
        <v>1267.605</v>
      </c>
      <c r="AC202" s="12"/>
      <c r="AD202" s="13">
        <v>26496.681565759176</v>
      </c>
      <c r="AE202" s="12"/>
      <c r="AF202" s="13">
        <v>25429.6114450182</v>
      </c>
      <c r="AG202" s="13"/>
      <c r="AH202" s="13">
        <v>25635.80874872838</v>
      </c>
      <c r="AI202" s="13"/>
      <c r="AJ202" s="13">
        <v>28287.891963783313</v>
      </c>
      <c r="AK202" s="13"/>
      <c r="AL202" s="13">
        <v>23533.545944470974</v>
      </c>
      <c r="AM202" s="13"/>
      <c r="AN202" s="13">
        <v>22519.780386344883</v>
      </c>
      <c r="AO202" s="13"/>
      <c r="AP202" s="10">
        <v>21258.909554396498</v>
      </c>
      <c r="AQ202" s="13"/>
      <c r="AR202" s="53">
        <v>23.461172841697532</v>
      </c>
      <c r="AS202" s="21"/>
    </row>
    <row r="203" spans="1:45" ht="15">
      <c r="A203" s="11" t="s">
        <v>941</v>
      </c>
      <c r="B203" s="13">
        <v>58841</v>
      </c>
      <c r="C203" s="13">
        <v>59064</v>
      </c>
      <c r="D203" s="13">
        <v>59065</v>
      </c>
      <c r="E203" s="13">
        <v>58980</v>
      </c>
      <c r="F203" s="13">
        <v>58647</v>
      </c>
      <c r="G203" s="13">
        <v>58636</v>
      </c>
      <c r="H203" s="13">
        <v>59377</v>
      </c>
      <c r="I203" s="13">
        <v>59627</v>
      </c>
      <c r="J203" s="10">
        <v>61067</v>
      </c>
      <c r="K203" s="13">
        <f t="shared" si="103"/>
        <v>-786</v>
      </c>
      <c r="L203" s="10">
        <f t="shared" si="104"/>
        <v>-1440</v>
      </c>
      <c r="M203" s="21">
        <f t="shared" si="87"/>
        <v>-1.3181947775336675</v>
      </c>
      <c r="N203" s="45">
        <f t="shared" si="105"/>
        <v>-2.4150133328861085</v>
      </c>
      <c r="O203" s="13"/>
      <c r="P203" s="13">
        <v>1565</v>
      </c>
      <c r="Q203" s="13"/>
      <c r="R203" s="13">
        <v>1502</v>
      </c>
      <c r="S203" s="13"/>
      <c r="T203" s="13">
        <v>1512</v>
      </c>
      <c r="U203" s="13"/>
      <c r="V203" s="13">
        <v>1659</v>
      </c>
      <c r="W203" s="13"/>
      <c r="X203" s="13">
        <v>1379.913</v>
      </c>
      <c r="Y203" s="13"/>
      <c r="Z203" s="13">
        <v>1337.157</v>
      </c>
      <c r="AA203" s="13"/>
      <c r="AB203" s="10">
        <v>1267.605</v>
      </c>
      <c r="AC203" s="13"/>
      <c r="AD203" s="13">
        <v>26496.681565759176</v>
      </c>
      <c r="AE203" s="13"/>
      <c r="AF203" s="13">
        <v>25429.6114450182</v>
      </c>
      <c r="AG203" s="13"/>
      <c r="AH203" s="13">
        <v>25635.80874872838</v>
      </c>
      <c r="AI203" s="13"/>
      <c r="AJ203" s="13">
        <v>28287.891963783313</v>
      </c>
      <c r="AK203" s="13"/>
      <c r="AL203" s="13">
        <v>23533.545944470974</v>
      </c>
      <c r="AM203" s="13"/>
      <c r="AN203" s="13">
        <v>22519.780386344883</v>
      </c>
      <c r="AO203" s="13"/>
      <c r="AP203" s="10">
        <v>21258.909554396498</v>
      </c>
      <c r="AQ203" s="13"/>
      <c r="AR203" s="53">
        <v>23.461172841697532</v>
      </c>
      <c r="AS203" s="21"/>
    </row>
    <row r="204" spans="1:45" ht="15">
      <c r="A204" s="11" t="s">
        <v>942</v>
      </c>
      <c r="B204" s="12">
        <f aca="true" t="shared" si="107" ref="B204:J204">SUM(B205)</f>
        <v>51002</v>
      </c>
      <c r="C204" s="12">
        <f t="shared" si="107"/>
        <v>50668</v>
      </c>
      <c r="D204" s="12">
        <f t="shared" si="107"/>
        <v>50218</v>
      </c>
      <c r="E204" s="12">
        <f t="shared" si="107"/>
        <v>50840</v>
      </c>
      <c r="F204" s="12">
        <f t="shared" si="107"/>
        <v>50728</v>
      </c>
      <c r="G204" s="12">
        <f t="shared" si="107"/>
        <v>50826</v>
      </c>
      <c r="H204" s="12">
        <f t="shared" si="107"/>
        <v>50686</v>
      </c>
      <c r="I204" s="12">
        <f t="shared" si="107"/>
        <v>51658</v>
      </c>
      <c r="J204" s="41">
        <f t="shared" si="107"/>
        <v>48605</v>
      </c>
      <c r="K204" s="13">
        <f t="shared" si="103"/>
        <v>-656</v>
      </c>
      <c r="L204" s="10">
        <f t="shared" si="104"/>
        <v>3053</v>
      </c>
      <c r="M204" s="21">
        <f t="shared" si="87"/>
        <v>-1.2698904332339618</v>
      </c>
      <c r="N204" s="45">
        <f t="shared" si="105"/>
        <v>5.910023616864764</v>
      </c>
      <c r="O204" s="13"/>
      <c r="P204" s="12">
        <v>1641</v>
      </c>
      <c r="Q204" s="13"/>
      <c r="R204" s="12">
        <v>1478</v>
      </c>
      <c r="S204" s="13"/>
      <c r="T204" s="12">
        <v>1348</v>
      </c>
      <c r="U204" s="13"/>
      <c r="V204" s="12">
        <v>1283</v>
      </c>
      <c r="W204" s="13"/>
      <c r="X204" s="12">
        <v>1217.174</v>
      </c>
      <c r="Y204" s="13"/>
      <c r="Z204" s="12">
        <v>1164.732</v>
      </c>
      <c r="AA204" s="13"/>
      <c r="AB204" s="41">
        <v>1059.59</v>
      </c>
      <c r="AC204" s="12"/>
      <c r="AD204" s="13">
        <v>32387.305597221126</v>
      </c>
      <c r="AE204" s="12"/>
      <c r="AF204" s="13">
        <v>29431.677884423912</v>
      </c>
      <c r="AG204" s="13"/>
      <c r="AH204" s="13">
        <v>26514.555468135328</v>
      </c>
      <c r="AI204" s="13"/>
      <c r="AJ204" s="13">
        <v>25291.752089575777</v>
      </c>
      <c r="AK204" s="13"/>
      <c r="AL204" s="13">
        <v>23947.861330814936</v>
      </c>
      <c r="AM204" s="13"/>
      <c r="AN204" s="13">
        <v>22979.363137750068</v>
      </c>
      <c r="AO204" s="13"/>
      <c r="AP204" s="10">
        <v>20511.63420960935</v>
      </c>
      <c r="AQ204" s="13"/>
      <c r="AR204" s="53">
        <v>54.87122377523382</v>
      </c>
      <c r="AS204" s="21"/>
    </row>
    <row r="205" spans="1:45" ht="15">
      <c r="A205" s="11" t="s">
        <v>943</v>
      </c>
      <c r="B205" s="13">
        <v>51002</v>
      </c>
      <c r="C205" s="13">
        <v>50668</v>
      </c>
      <c r="D205" s="13">
        <v>50218</v>
      </c>
      <c r="E205" s="13">
        <v>50840</v>
      </c>
      <c r="F205" s="13">
        <v>50728</v>
      </c>
      <c r="G205" s="13">
        <v>50826</v>
      </c>
      <c r="H205" s="13">
        <v>50686</v>
      </c>
      <c r="I205" s="13">
        <v>51658</v>
      </c>
      <c r="J205" s="10">
        <v>48605</v>
      </c>
      <c r="K205" s="13">
        <f t="shared" si="103"/>
        <v>-656</v>
      </c>
      <c r="L205" s="10">
        <f t="shared" si="104"/>
        <v>3053</v>
      </c>
      <c r="M205" s="21">
        <f t="shared" si="87"/>
        <v>-1.2698904332339618</v>
      </c>
      <c r="N205" s="45">
        <f t="shared" si="105"/>
        <v>5.910023616864764</v>
      </c>
      <c r="O205" s="13"/>
      <c r="P205" s="13">
        <v>1641</v>
      </c>
      <c r="Q205" s="13"/>
      <c r="R205" s="13">
        <v>1478</v>
      </c>
      <c r="S205" s="13"/>
      <c r="T205" s="13">
        <v>1348</v>
      </c>
      <c r="U205" s="13"/>
      <c r="V205" s="13">
        <v>1283</v>
      </c>
      <c r="W205" s="13"/>
      <c r="X205" s="13">
        <v>1217.174</v>
      </c>
      <c r="Y205" s="13"/>
      <c r="Z205" s="13">
        <v>1164.732</v>
      </c>
      <c r="AA205" s="13"/>
      <c r="AB205" s="10">
        <v>1059.59</v>
      </c>
      <c r="AC205" s="13"/>
      <c r="AD205" s="13">
        <v>32387.305597221126</v>
      </c>
      <c r="AE205" s="13"/>
      <c r="AF205" s="13">
        <v>29431.677884423912</v>
      </c>
      <c r="AG205" s="13"/>
      <c r="AH205" s="13">
        <v>26514.555468135328</v>
      </c>
      <c r="AI205" s="13"/>
      <c r="AJ205" s="13">
        <v>25291.752089575777</v>
      </c>
      <c r="AK205" s="13"/>
      <c r="AL205" s="13">
        <v>23947.861330814936</v>
      </c>
      <c r="AM205" s="13"/>
      <c r="AN205" s="13">
        <v>22979.363137750068</v>
      </c>
      <c r="AO205" s="13"/>
      <c r="AP205" s="10">
        <v>20511.63420960935</v>
      </c>
      <c r="AQ205" s="13"/>
      <c r="AR205" s="53">
        <v>54.87122377523382</v>
      </c>
      <c r="AS205" s="21"/>
    </row>
    <row r="206" spans="1:45" ht="15">
      <c r="A206" s="11" t="s">
        <v>944</v>
      </c>
      <c r="B206" s="12">
        <f aca="true" t="shared" si="108" ref="B206:J206">SUM(B207)</f>
        <v>43526</v>
      </c>
      <c r="C206" s="12">
        <f t="shared" si="108"/>
        <v>41802</v>
      </c>
      <c r="D206" s="12">
        <f t="shared" si="108"/>
        <v>39382</v>
      </c>
      <c r="E206" s="12">
        <f t="shared" si="108"/>
        <v>37100</v>
      </c>
      <c r="F206" s="12">
        <f t="shared" si="108"/>
        <v>36105</v>
      </c>
      <c r="G206" s="12">
        <f t="shared" si="108"/>
        <v>35676</v>
      </c>
      <c r="H206" s="12">
        <f t="shared" si="108"/>
        <v>34738</v>
      </c>
      <c r="I206" s="12">
        <f t="shared" si="108"/>
        <v>33779</v>
      </c>
      <c r="J206" s="41">
        <f t="shared" si="108"/>
        <v>20789</v>
      </c>
      <c r="K206" s="13">
        <f t="shared" si="103"/>
        <v>9747</v>
      </c>
      <c r="L206" s="10">
        <f t="shared" si="104"/>
        <v>12990</v>
      </c>
      <c r="M206" s="21">
        <f t="shared" si="87"/>
        <v>28.855205897155038</v>
      </c>
      <c r="N206" s="45">
        <f t="shared" si="105"/>
        <v>38.455845347701235</v>
      </c>
      <c r="O206" s="13"/>
      <c r="P206" s="12">
        <v>895</v>
      </c>
      <c r="Q206" s="13"/>
      <c r="R206" s="12">
        <v>817</v>
      </c>
      <c r="S206" s="13"/>
      <c r="T206" s="12">
        <v>733</v>
      </c>
      <c r="U206" s="13"/>
      <c r="V206" s="12">
        <v>670</v>
      </c>
      <c r="W206" s="13"/>
      <c r="X206" s="12">
        <v>649.634</v>
      </c>
      <c r="Y206" s="13"/>
      <c r="Z206" s="12">
        <v>602.383</v>
      </c>
      <c r="AA206" s="13"/>
      <c r="AB206" s="41">
        <v>556.689</v>
      </c>
      <c r="AC206" s="12"/>
      <c r="AD206" s="13">
        <v>21410.458829721065</v>
      </c>
      <c r="AE206" s="12"/>
      <c r="AF206" s="13">
        <v>20745.51825707176</v>
      </c>
      <c r="AG206" s="13"/>
      <c r="AH206" s="13">
        <v>19757.41239892183</v>
      </c>
      <c r="AI206" s="13"/>
      <c r="AJ206" s="13">
        <v>18556.986566957487</v>
      </c>
      <c r="AK206" s="13"/>
      <c r="AL206" s="13">
        <v>18209.272339948424</v>
      </c>
      <c r="AM206" s="13"/>
      <c r="AN206" s="13">
        <v>17340.75076285336</v>
      </c>
      <c r="AO206" s="13"/>
      <c r="AP206" s="10">
        <v>16480.328014446844</v>
      </c>
      <c r="AQ206" s="13"/>
      <c r="AR206" s="53">
        <v>60.77199297992237</v>
      </c>
      <c r="AS206" s="21"/>
    </row>
    <row r="207" spans="1:45" ht="15">
      <c r="A207" s="11" t="s">
        <v>945</v>
      </c>
      <c r="B207" s="13">
        <v>43526</v>
      </c>
      <c r="C207" s="13">
        <v>41802</v>
      </c>
      <c r="D207" s="13">
        <v>39382</v>
      </c>
      <c r="E207" s="13">
        <v>37100</v>
      </c>
      <c r="F207" s="13">
        <v>36105</v>
      </c>
      <c r="G207" s="13">
        <v>35676</v>
      </c>
      <c r="H207" s="13">
        <v>34738</v>
      </c>
      <c r="I207" s="13">
        <v>33779</v>
      </c>
      <c r="J207" s="10">
        <v>20789</v>
      </c>
      <c r="K207" s="13">
        <f t="shared" si="103"/>
        <v>9747</v>
      </c>
      <c r="L207" s="10">
        <f t="shared" si="104"/>
        <v>12990</v>
      </c>
      <c r="M207" s="21">
        <f t="shared" si="87"/>
        <v>28.855205897155038</v>
      </c>
      <c r="N207" s="45">
        <f t="shared" si="105"/>
        <v>38.455845347701235</v>
      </c>
      <c r="O207" s="13"/>
      <c r="P207" s="13">
        <v>895</v>
      </c>
      <c r="Q207" s="13"/>
      <c r="R207" s="13">
        <v>817</v>
      </c>
      <c r="S207" s="13"/>
      <c r="T207" s="13">
        <v>733</v>
      </c>
      <c r="U207" s="13"/>
      <c r="V207" s="13">
        <v>670</v>
      </c>
      <c r="W207" s="13"/>
      <c r="X207" s="13">
        <v>649.634</v>
      </c>
      <c r="Y207" s="13"/>
      <c r="Z207" s="13">
        <v>602.383</v>
      </c>
      <c r="AA207" s="13"/>
      <c r="AB207" s="10">
        <v>556.689</v>
      </c>
      <c r="AC207" s="13"/>
      <c r="AD207" s="13">
        <v>21410.458829721065</v>
      </c>
      <c r="AE207" s="13"/>
      <c r="AF207" s="13">
        <v>20745.51825707176</v>
      </c>
      <c r="AG207" s="13"/>
      <c r="AH207" s="13">
        <v>19757.41239892183</v>
      </c>
      <c r="AI207" s="13"/>
      <c r="AJ207" s="13">
        <v>18556.986566957487</v>
      </c>
      <c r="AK207" s="13"/>
      <c r="AL207" s="13">
        <v>18209.272339948424</v>
      </c>
      <c r="AM207" s="13"/>
      <c r="AN207" s="13">
        <v>17340.75076285336</v>
      </c>
      <c r="AO207" s="13"/>
      <c r="AP207" s="10">
        <v>16480.328014446844</v>
      </c>
      <c r="AQ207" s="13"/>
      <c r="AR207" s="53">
        <v>60.77199297992237</v>
      </c>
      <c r="AS207" s="21"/>
    </row>
    <row r="208" spans="1:45" ht="15">
      <c r="A208" s="11" t="s">
        <v>946</v>
      </c>
      <c r="B208" s="12">
        <f aca="true" t="shared" si="109" ref="B208:J208">SUM(B209)</f>
        <v>41460</v>
      </c>
      <c r="C208" s="12">
        <f t="shared" si="109"/>
        <v>40925</v>
      </c>
      <c r="D208" s="12">
        <f t="shared" si="109"/>
        <v>40294</v>
      </c>
      <c r="E208" s="12">
        <f t="shared" si="109"/>
        <v>39946</v>
      </c>
      <c r="F208" s="12">
        <f t="shared" si="109"/>
        <v>39613</v>
      </c>
      <c r="G208" s="12">
        <f t="shared" si="109"/>
        <v>39402</v>
      </c>
      <c r="H208" s="12">
        <f t="shared" si="109"/>
        <v>38772</v>
      </c>
      <c r="I208" s="12">
        <f t="shared" si="109"/>
        <v>38127</v>
      </c>
      <c r="J208" s="41">
        <f t="shared" si="109"/>
        <v>33815</v>
      </c>
      <c r="K208" s="13">
        <f t="shared" si="103"/>
        <v>3333</v>
      </c>
      <c r="L208" s="10">
        <f t="shared" si="104"/>
        <v>4312</v>
      </c>
      <c r="M208" s="21">
        <f t="shared" si="87"/>
        <v>8.741836493823275</v>
      </c>
      <c r="N208" s="45">
        <f t="shared" si="105"/>
        <v>11.309570645474336</v>
      </c>
      <c r="O208" s="13"/>
      <c r="P208" s="12">
        <v>926</v>
      </c>
      <c r="Q208" s="13"/>
      <c r="R208" s="12">
        <v>869</v>
      </c>
      <c r="S208" s="13"/>
      <c r="T208" s="12">
        <v>841</v>
      </c>
      <c r="U208" s="13"/>
      <c r="V208" s="12">
        <v>797</v>
      </c>
      <c r="W208" s="13"/>
      <c r="X208" s="12">
        <v>777.716</v>
      </c>
      <c r="Y208" s="13"/>
      <c r="Z208" s="12">
        <v>752.228</v>
      </c>
      <c r="AA208" s="13"/>
      <c r="AB208" s="41">
        <v>716.585</v>
      </c>
      <c r="AC208" s="12"/>
      <c r="AD208" s="13">
        <v>22626.75626145388</v>
      </c>
      <c r="AE208" s="12"/>
      <c r="AF208" s="13">
        <v>21566.48632550752</v>
      </c>
      <c r="AG208" s="13"/>
      <c r="AH208" s="13">
        <v>21053.422119861814</v>
      </c>
      <c r="AI208" s="13"/>
      <c r="AJ208" s="13">
        <v>20119.657688132684</v>
      </c>
      <c r="AK208" s="13"/>
      <c r="AL208" s="13">
        <v>19737.982843510483</v>
      </c>
      <c r="AM208" s="13"/>
      <c r="AN208" s="13">
        <v>19401.320540596305</v>
      </c>
      <c r="AO208" s="13"/>
      <c r="AP208" s="10">
        <v>18794.686180397093</v>
      </c>
      <c r="AQ208" s="13"/>
      <c r="AR208" s="53">
        <v>29.22402785433688</v>
      </c>
      <c r="AS208" s="21"/>
    </row>
    <row r="209" spans="1:45" ht="15">
      <c r="A209" s="11" t="s">
        <v>947</v>
      </c>
      <c r="B209" s="13">
        <v>41460</v>
      </c>
      <c r="C209" s="13">
        <v>40925</v>
      </c>
      <c r="D209" s="13">
        <v>40294</v>
      </c>
      <c r="E209" s="13">
        <v>39946</v>
      </c>
      <c r="F209" s="13">
        <v>39613</v>
      </c>
      <c r="G209" s="13">
        <v>39402</v>
      </c>
      <c r="H209" s="13">
        <v>38772</v>
      </c>
      <c r="I209" s="13">
        <v>38127</v>
      </c>
      <c r="J209" s="10">
        <v>33815</v>
      </c>
      <c r="K209" s="13">
        <f t="shared" si="103"/>
        <v>3333</v>
      </c>
      <c r="L209" s="10">
        <f t="shared" si="104"/>
        <v>4312</v>
      </c>
      <c r="M209" s="21">
        <f t="shared" si="87"/>
        <v>8.741836493823275</v>
      </c>
      <c r="N209" s="45">
        <f t="shared" si="105"/>
        <v>11.309570645474336</v>
      </c>
      <c r="O209" s="13"/>
      <c r="P209" s="13">
        <v>926</v>
      </c>
      <c r="Q209" s="13"/>
      <c r="R209" s="13">
        <v>869</v>
      </c>
      <c r="S209" s="13"/>
      <c r="T209" s="13">
        <v>841</v>
      </c>
      <c r="U209" s="13"/>
      <c r="V209" s="13">
        <v>797</v>
      </c>
      <c r="W209" s="13"/>
      <c r="X209" s="13">
        <v>777.716</v>
      </c>
      <c r="Y209" s="13"/>
      <c r="Z209" s="13">
        <v>752.228</v>
      </c>
      <c r="AA209" s="13"/>
      <c r="AB209" s="10">
        <v>716.585</v>
      </c>
      <c r="AC209" s="13"/>
      <c r="AD209" s="13">
        <v>22626.75626145388</v>
      </c>
      <c r="AE209" s="13"/>
      <c r="AF209" s="13">
        <v>21566.48632550752</v>
      </c>
      <c r="AG209" s="13"/>
      <c r="AH209" s="13">
        <v>21053.422119861814</v>
      </c>
      <c r="AI209" s="13"/>
      <c r="AJ209" s="13">
        <v>20119.657688132684</v>
      </c>
      <c r="AK209" s="13"/>
      <c r="AL209" s="13">
        <v>19737.982843510483</v>
      </c>
      <c r="AM209" s="13"/>
      <c r="AN209" s="13">
        <v>19401.320540596305</v>
      </c>
      <c r="AO209" s="13"/>
      <c r="AP209" s="10">
        <v>18794.686180397093</v>
      </c>
      <c r="AQ209" s="13"/>
      <c r="AR209" s="53">
        <v>29.22402785433688</v>
      </c>
      <c r="AS209" s="21"/>
    </row>
    <row r="210" spans="1:45" ht="15">
      <c r="A210" s="11" t="s">
        <v>948</v>
      </c>
      <c r="B210" s="12">
        <f aca="true" t="shared" si="110" ref="B210:J210">SUM(B211)</f>
        <v>40888</v>
      </c>
      <c r="C210" s="12">
        <f t="shared" si="110"/>
        <v>40830</v>
      </c>
      <c r="D210" s="12">
        <f t="shared" si="110"/>
        <v>40795</v>
      </c>
      <c r="E210" s="12">
        <f t="shared" si="110"/>
        <v>40760</v>
      </c>
      <c r="F210" s="12">
        <f t="shared" si="110"/>
        <v>40735</v>
      </c>
      <c r="G210" s="12">
        <f t="shared" si="110"/>
        <v>40792</v>
      </c>
      <c r="H210" s="12">
        <f t="shared" si="110"/>
        <v>40795</v>
      </c>
      <c r="I210" s="12">
        <f t="shared" si="110"/>
        <v>40924</v>
      </c>
      <c r="J210" s="41">
        <f t="shared" si="110"/>
        <v>39443</v>
      </c>
      <c r="K210" s="13">
        <f t="shared" si="103"/>
        <v>-36</v>
      </c>
      <c r="L210" s="10">
        <f t="shared" si="104"/>
        <v>1481</v>
      </c>
      <c r="M210" s="21">
        <f t="shared" si="87"/>
        <v>-0.08796794057276904</v>
      </c>
      <c r="N210" s="45">
        <f t="shared" si="105"/>
        <v>3.618903333007526</v>
      </c>
      <c r="O210" s="13"/>
      <c r="P210" s="12">
        <v>1220</v>
      </c>
      <c r="Q210" s="13"/>
      <c r="R210" s="12">
        <v>1171</v>
      </c>
      <c r="S210" s="13"/>
      <c r="T210" s="12">
        <v>1142</v>
      </c>
      <c r="U210" s="13"/>
      <c r="V210" s="12">
        <v>1128</v>
      </c>
      <c r="W210" s="13"/>
      <c r="X210" s="12">
        <v>1067.765</v>
      </c>
      <c r="Y210" s="13"/>
      <c r="Z210" s="12">
        <v>1057.748</v>
      </c>
      <c r="AA210" s="13"/>
      <c r="AB210" s="41">
        <v>1040.827</v>
      </c>
      <c r="AC210" s="12"/>
      <c r="AD210" s="13">
        <v>29879.9902032819</v>
      </c>
      <c r="AE210" s="12"/>
      <c r="AF210" s="13">
        <v>28704.498100257384</v>
      </c>
      <c r="AG210" s="13"/>
      <c r="AH210" s="13">
        <v>28017.66437684004</v>
      </c>
      <c r="AI210" s="13"/>
      <c r="AJ210" s="13">
        <v>27691.17466552105</v>
      </c>
      <c r="AK210" s="13"/>
      <c r="AL210" s="13">
        <v>26175.84330260836</v>
      </c>
      <c r="AM210" s="13"/>
      <c r="AN210" s="13">
        <v>25928.37357519304</v>
      </c>
      <c r="AO210" s="13"/>
      <c r="AP210" s="10">
        <v>25433.168800703745</v>
      </c>
      <c r="AQ210" s="13"/>
      <c r="AR210" s="53">
        <v>17.21448425146542</v>
      </c>
      <c r="AS210" s="21"/>
    </row>
    <row r="211" spans="1:45" ht="15">
      <c r="A211" s="11" t="s">
        <v>949</v>
      </c>
      <c r="B211" s="13">
        <v>40888</v>
      </c>
      <c r="C211" s="13">
        <v>40830</v>
      </c>
      <c r="D211" s="13">
        <v>40795</v>
      </c>
      <c r="E211" s="13">
        <v>40760</v>
      </c>
      <c r="F211" s="13">
        <v>40735</v>
      </c>
      <c r="G211" s="13">
        <v>40792</v>
      </c>
      <c r="H211" s="13">
        <v>40795</v>
      </c>
      <c r="I211" s="13">
        <v>40924</v>
      </c>
      <c r="J211" s="10">
        <v>39443</v>
      </c>
      <c r="K211" s="13">
        <f t="shared" si="103"/>
        <v>-36</v>
      </c>
      <c r="L211" s="10">
        <f t="shared" si="104"/>
        <v>1481</v>
      </c>
      <c r="M211" s="21">
        <f t="shared" si="87"/>
        <v>-0.08796794057276904</v>
      </c>
      <c r="N211" s="45">
        <f t="shared" si="105"/>
        <v>3.618903333007526</v>
      </c>
      <c r="O211" s="13"/>
      <c r="P211" s="13">
        <v>1220</v>
      </c>
      <c r="Q211" s="13"/>
      <c r="R211" s="13">
        <v>1171</v>
      </c>
      <c r="S211" s="13"/>
      <c r="T211" s="13">
        <v>1142</v>
      </c>
      <c r="U211" s="13"/>
      <c r="V211" s="13">
        <v>1128</v>
      </c>
      <c r="W211" s="13"/>
      <c r="X211" s="13">
        <v>1067.765</v>
      </c>
      <c r="Y211" s="13"/>
      <c r="Z211" s="13">
        <v>1057.748</v>
      </c>
      <c r="AA211" s="13"/>
      <c r="AB211" s="10">
        <v>1040.827</v>
      </c>
      <c r="AC211" s="13"/>
      <c r="AD211" s="13">
        <v>29879.9902032819</v>
      </c>
      <c r="AE211" s="13"/>
      <c r="AF211" s="13">
        <v>28704.498100257384</v>
      </c>
      <c r="AG211" s="13"/>
      <c r="AH211" s="13">
        <v>28017.66437684004</v>
      </c>
      <c r="AI211" s="13"/>
      <c r="AJ211" s="13">
        <v>27691.17466552105</v>
      </c>
      <c r="AK211" s="13"/>
      <c r="AL211" s="13">
        <v>26175.84330260836</v>
      </c>
      <c r="AM211" s="13"/>
      <c r="AN211" s="13">
        <v>25928.37357519304</v>
      </c>
      <c r="AO211" s="13"/>
      <c r="AP211" s="10">
        <v>25433.168800703745</v>
      </c>
      <c r="AQ211" s="13"/>
      <c r="AR211" s="53">
        <v>17.21448425146542</v>
      </c>
      <c r="AS211" s="21"/>
    </row>
    <row r="212" spans="1:45" ht="15">
      <c r="A212" s="11" t="s">
        <v>950</v>
      </c>
      <c r="B212" s="12">
        <f aca="true" t="shared" si="111" ref="B212:J212">SUM(B213)</f>
        <v>31341</v>
      </c>
      <c r="C212" s="12">
        <f t="shared" si="111"/>
        <v>31386</v>
      </c>
      <c r="D212" s="12">
        <f t="shared" si="111"/>
        <v>31433</v>
      </c>
      <c r="E212" s="12">
        <f t="shared" si="111"/>
        <v>31470</v>
      </c>
      <c r="F212" s="12">
        <f t="shared" si="111"/>
        <v>31481</v>
      </c>
      <c r="G212" s="12">
        <f t="shared" si="111"/>
        <v>31568</v>
      </c>
      <c r="H212" s="12">
        <f t="shared" si="111"/>
        <v>31716</v>
      </c>
      <c r="I212" s="12">
        <f t="shared" si="111"/>
        <v>31840</v>
      </c>
      <c r="J212" s="41">
        <f t="shared" si="111"/>
        <v>31318</v>
      </c>
      <c r="K212" s="13">
        <f t="shared" si="103"/>
        <v>-499</v>
      </c>
      <c r="L212" s="10">
        <f t="shared" si="104"/>
        <v>522</v>
      </c>
      <c r="M212" s="21">
        <f t="shared" si="87"/>
        <v>-1.567211055276382</v>
      </c>
      <c r="N212" s="45">
        <f t="shared" si="105"/>
        <v>1.6394472361809045</v>
      </c>
      <c r="O212" s="13"/>
      <c r="P212" s="12">
        <v>732</v>
      </c>
      <c r="Q212" s="13"/>
      <c r="R212" s="12">
        <v>693</v>
      </c>
      <c r="S212" s="13"/>
      <c r="T212" s="12">
        <v>676</v>
      </c>
      <c r="U212" s="13"/>
      <c r="V212" s="12">
        <v>637</v>
      </c>
      <c r="W212" s="13"/>
      <c r="X212" s="12">
        <v>627.563</v>
      </c>
      <c r="Y212" s="13"/>
      <c r="Z212" s="12">
        <v>637.34</v>
      </c>
      <c r="AA212" s="13"/>
      <c r="AB212" s="41">
        <v>642.406</v>
      </c>
      <c r="AC212" s="12"/>
      <c r="AD212" s="13">
        <v>23322.500477920094</v>
      </c>
      <c r="AE212" s="12"/>
      <c r="AF212" s="13">
        <v>22046.89339229472</v>
      </c>
      <c r="AG212" s="13"/>
      <c r="AH212" s="13">
        <v>21480.77534159517</v>
      </c>
      <c r="AI212" s="13"/>
      <c r="AJ212" s="13">
        <v>20234.427114767637</v>
      </c>
      <c r="AK212" s="13"/>
      <c r="AL212" s="13">
        <v>19879.719969589456</v>
      </c>
      <c r="AM212" s="13"/>
      <c r="AN212" s="13">
        <v>20095.220078193972</v>
      </c>
      <c r="AO212" s="13"/>
      <c r="AP212" s="10">
        <v>20176.06783919598</v>
      </c>
      <c r="AQ212" s="13"/>
      <c r="AR212" s="53">
        <v>13.946631880773227</v>
      </c>
      <c r="AS212" s="21"/>
    </row>
    <row r="213" spans="1:45" ht="15">
      <c r="A213" s="11" t="s">
        <v>951</v>
      </c>
      <c r="B213" s="13">
        <v>31341</v>
      </c>
      <c r="C213" s="13">
        <v>31386</v>
      </c>
      <c r="D213" s="13">
        <v>31433</v>
      </c>
      <c r="E213" s="13">
        <v>31470</v>
      </c>
      <c r="F213" s="13">
        <v>31481</v>
      </c>
      <c r="G213" s="13">
        <v>31568</v>
      </c>
      <c r="H213" s="13">
        <v>31716</v>
      </c>
      <c r="I213" s="13">
        <v>31840</v>
      </c>
      <c r="J213" s="10">
        <v>31318</v>
      </c>
      <c r="K213" s="13">
        <f t="shared" si="103"/>
        <v>-499</v>
      </c>
      <c r="L213" s="10">
        <f t="shared" si="104"/>
        <v>522</v>
      </c>
      <c r="M213" s="21">
        <f t="shared" si="87"/>
        <v>-1.567211055276382</v>
      </c>
      <c r="N213" s="45">
        <f t="shared" si="105"/>
        <v>1.6394472361809045</v>
      </c>
      <c r="O213" s="13"/>
      <c r="P213" s="13">
        <v>732</v>
      </c>
      <c r="Q213" s="13"/>
      <c r="R213" s="13">
        <v>693</v>
      </c>
      <c r="S213" s="13"/>
      <c r="T213" s="13">
        <v>676</v>
      </c>
      <c r="U213" s="13"/>
      <c r="V213" s="13">
        <v>637</v>
      </c>
      <c r="W213" s="13"/>
      <c r="X213" s="13">
        <v>627.563</v>
      </c>
      <c r="Y213" s="13"/>
      <c r="Z213" s="13">
        <v>637.34</v>
      </c>
      <c r="AA213" s="13"/>
      <c r="AB213" s="10">
        <v>642.406</v>
      </c>
      <c r="AC213" s="13"/>
      <c r="AD213" s="13">
        <v>23322.500477920094</v>
      </c>
      <c r="AE213" s="13"/>
      <c r="AF213" s="13">
        <v>22046.89339229472</v>
      </c>
      <c r="AG213" s="13"/>
      <c r="AH213" s="13">
        <v>21480.77534159517</v>
      </c>
      <c r="AI213" s="13"/>
      <c r="AJ213" s="13">
        <v>20234.427114767637</v>
      </c>
      <c r="AK213" s="13"/>
      <c r="AL213" s="13">
        <v>19879.719969589456</v>
      </c>
      <c r="AM213" s="13"/>
      <c r="AN213" s="13">
        <v>20095.220078193972</v>
      </c>
      <c r="AO213" s="13"/>
      <c r="AP213" s="10">
        <v>20176.06783919598</v>
      </c>
      <c r="AQ213" s="13"/>
      <c r="AR213" s="53">
        <v>13.946631880773227</v>
      </c>
      <c r="AS213" s="21"/>
    </row>
    <row r="214" spans="1:45" ht="15">
      <c r="A214" s="11" t="s">
        <v>952</v>
      </c>
      <c r="B214" s="12">
        <f aca="true" t="shared" si="112" ref="B214:J214">SUM(B215)</f>
        <v>39587</v>
      </c>
      <c r="C214" s="12">
        <f t="shared" si="112"/>
        <v>39769</v>
      </c>
      <c r="D214" s="12">
        <f t="shared" si="112"/>
        <v>39733</v>
      </c>
      <c r="E214" s="12">
        <f t="shared" si="112"/>
        <v>40076</v>
      </c>
      <c r="F214" s="12">
        <f t="shared" si="112"/>
        <v>40481</v>
      </c>
      <c r="G214" s="12">
        <f t="shared" si="112"/>
        <v>40913</v>
      </c>
      <c r="H214" s="12">
        <f t="shared" si="112"/>
        <v>41371</v>
      </c>
      <c r="I214" s="12">
        <f t="shared" si="112"/>
        <v>41691</v>
      </c>
      <c r="J214" s="41">
        <f t="shared" si="112"/>
        <v>41561</v>
      </c>
      <c r="K214" s="13">
        <f t="shared" si="103"/>
        <v>-2104</v>
      </c>
      <c r="L214" s="10">
        <f t="shared" si="104"/>
        <v>130</v>
      </c>
      <c r="M214" s="21">
        <f t="shared" si="87"/>
        <v>-5.046652754791202</v>
      </c>
      <c r="N214" s="45">
        <f t="shared" si="105"/>
        <v>0.3118178983473652</v>
      </c>
      <c r="O214" s="13"/>
      <c r="P214" s="12">
        <v>1072</v>
      </c>
      <c r="Q214" s="13"/>
      <c r="R214" s="12">
        <v>1015</v>
      </c>
      <c r="S214" s="13"/>
      <c r="T214" s="12">
        <v>1010</v>
      </c>
      <c r="U214" s="13"/>
      <c r="V214" s="12">
        <v>1013</v>
      </c>
      <c r="W214" s="13"/>
      <c r="X214" s="12">
        <v>965.887</v>
      </c>
      <c r="Y214" s="13"/>
      <c r="Z214" s="12">
        <v>958.939</v>
      </c>
      <c r="AA214" s="13"/>
      <c r="AB214" s="41">
        <v>946.72</v>
      </c>
      <c r="AC214" s="12"/>
      <c r="AD214" s="13">
        <v>26955.668988408055</v>
      </c>
      <c r="AE214" s="12"/>
      <c r="AF214" s="13">
        <v>25545.516321445648</v>
      </c>
      <c r="AG214" s="13"/>
      <c r="AH214" s="13">
        <v>25202.115979638686</v>
      </c>
      <c r="AI214" s="13"/>
      <c r="AJ214" s="13">
        <v>25024.085373385045</v>
      </c>
      <c r="AK214" s="13"/>
      <c r="AL214" s="13">
        <v>23608.315205435923</v>
      </c>
      <c r="AM214" s="13"/>
      <c r="AN214" s="13">
        <v>23179.01428536898</v>
      </c>
      <c r="AO214" s="13"/>
      <c r="AP214" s="10">
        <v>22708.018517185963</v>
      </c>
      <c r="AQ214" s="13"/>
      <c r="AR214" s="53">
        <v>13.233057292546896</v>
      </c>
      <c r="AS214" s="21"/>
    </row>
    <row r="215" spans="1:45" ht="15">
      <c r="A215" s="11" t="s">
        <v>953</v>
      </c>
      <c r="B215" s="13">
        <v>39587</v>
      </c>
      <c r="C215" s="13">
        <v>39769</v>
      </c>
      <c r="D215" s="13">
        <v>39733</v>
      </c>
      <c r="E215" s="13">
        <v>40076</v>
      </c>
      <c r="F215" s="13">
        <v>40481</v>
      </c>
      <c r="G215" s="13">
        <v>40913</v>
      </c>
      <c r="H215" s="13">
        <v>41371</v>
      </c>
      <c r="I215" s="13">
        <v>41691</v>
      </c>
      <c r="J215" s="10">
        <v>41561</v>
      </c>
      <c r="K215" s="13">
        <f t="shared" si="103"/>
        <v>-2104</v>
      </c>
      <c r="L215" s="10">
        <f t="shared" si="104"/>
        <v>130</v>
      </c>
      <c r="M215" s="21">
        <f t="shared" si="87"/>
        <v>-5.046652754791202</v>
      </c>
      <c r="N215" s="45">
        <f t="shared" si="105"/>
        <v>0.3118178983473652</v>
      </c>
      <c r="O215" s="13"/>
      <c r="P215" s="13">
        <v>1072</v>
      </c>
      <c r="Q215" s="13"/>
      <c r="R215" s="13">
        <v>1015</v>
      </c>
      <c r="S215" s="13"/>
      <c r="T215" s="13">
        <v>1010</v>
      </c>
      <c r="U215" s="13"/>
      <c r="V215" s="13">
        <v>1013</v>
      </c>
      <c r="W215" s="13"/>
      <c r="X215" s="13">
        <v>965.887</v>
      </c>
      <c r="Y215" s="13"/>
      <c r="Z215" s="13">
        <v>958.939</v>
      </c>
      <c r="AA215" s="13"/>
      <c r="AB215" s="10">
        <v>946.72</v>
      </c>
      <c r="AC215" s="13"/>
      <c r="AD215" s="13">
        <v>26955.668988408055</v>
      </c>
      <c r="AE215" s="13"/>
      <c r="AF215" s="13">
        <v>25545.516321445648</v>
      </c>
      <c r="AG215" s="13"/>
      <c r="AH215" s="13">
        <v>25202.115979638686</v>
      </c>
      <c r="AI215" s="13"/>
      <c r="AJ215" s="13">
        <v>25024.085373385045</v>
      </c>
      <c r="AK215" s="13"/>
      <c r="AL215" s="13">
        <v>23608.315205435923</v>
      </c>
      <c r="AM215" s="13"/>
      <c r="AN215" s="13">
        <v>23179.01428536898</v>
      </c>
      <c r="AO215" s="13"/>
      <c r="AP215" s="10">
        <v>22708.018517185963</v>
      </c>
      <c r="AQ215" s="13"/>
      <c r="AR215" s="53">
        <v>13.233057292546896</v>
      </c>
      <c r="AS215" s="21"/>
    </row>
    <row r="216" spans="1:45" ht="15">
      <c r="A216" s="11" t="s">
        <v>954</v>
      </c>
      <c r="B216" s="12">
        <f aca="true" t="shared" si="113" ref="B216:J216">SUM(B217)</f>
        <v>73645</v>
      </c>
      <c r="C216" s="12">
        <f t="shared" si="113"/>
        <v>72759</v>
      </c>
      <c r="D216" s="12">
        <f t="shared" si="113"/>
        <v>71692</v>
      </c>
      <c r="E216" s="12">
        <f t="shared" si="113"/>
        <v>70752</v>
      </c>
      <c r="F216" s="12">
        <f t="shared" si="113"/>
        <v>70170</v>
      </c>
      <c r="G216" s="12">
        <f t="shared" si="113"/>
        <v>69359</v>
      </c>
      <c r="H216" s="12">
        <f t="shared" si="113"/>
        <v>68902</v>
      </c>
      <c r="I216" s="12">
        <f t="shared" si="113"/>
        <v>68600</v>
      </c>
      <c r="J216" s="41">
        <f t="shared" si="113"/>
        <v>59358</v>
      </c>
      <c r="K216" s="13">
        <f t="shared" si="103"/>
        <v>5045</v>
      </c>
      <c r="L216" s="10">
        <f t="shared" si="104"/>
        <v>9242</v>
      </c>
      <c r="M216" s="21">
        <f t="shared" si="87"/>
        <v>7.354227405247814</v>
      </c>
      <c r="N216" s="45">
        <f t="shared" si="105"/>
        <v>13.472303206997086</v>
      </c>
      <c r="O216" s="13"/>
      <c r="P216" s="12">
        <v>1938</v>
      </c>
      <c r="Q216" s="13"/>
      <c r="R216" s="12">
        <v>1792</v>
      </c>
      <c r="S216" s="13"/>
      <c r="T216" s="12">
        <v>1736</v>
      </c>
      <c r="U216" s="13"/>
      <c r="V216" s="12">
        <v>1661</v>
      </c>
      <c r="W216" s="13"/>
      <c r="X216" s="12">
        <v>1620.21</v>
      </c>
      <c r="Y216" s="13"/>
      <c r="Z216" s="12">
        <v>1601.877</v>
      </c>
      <c r="AA216" s="13"/>
      <c r="AB216" s="41">
        <v>1527.391</v>
      </c>
      <c r="AC216" s="12"/>
      <c r="AD216" s="13">
        <v>26635.88009730755</v>
      </c>
      <c r="AE216" s="12"/>
      <c r="AF216" s="13">
        <v>24995.81543268426</v>
      </c>
      <c r="AG216" s="13"/>
      <c r="AH216" s="13">
        <v>24536.408864767072</v>
      </c>
      <c r="AI216" s="13"/>
      <c r="AJ216" s="13">
        <v>23671.08450904945</v>
      </c>
      <c r="AK216" s="13"/>
      <c r="AL216" s="13">
        <v>23359.76585590911</v>
      </c>
      <c r="AM216" s="13"/>
      <c r="AN216" s="13">
        <v>23248.628486836376</v>
      </c>
      <c r="AO216" s="13"/>
      <c r="AP216" s="10">
        <v>22265.1749271137</v>
      </c>
      <c r="AQ216" s="13"/>
      <c r="AR216" s="53">
        <v>26.883031260495834</v>
      </c>
      <c r="AS216" s="21"/>
    </row>
    <row r="217" spans="1:45" ht="15">
      <c r="A217" s="11" t="s">
        <v>955</v>
      </c>
      <c r="B217" s="13">
        <v>73645</v>
      </c>
      <c r="C217" s="13">
        <v>72759</v>
      </c>
      <c r="D217" s="13">
        <v>71692</v>
      </c>
      <c r="E217" s="13">
        <v>70752</v>
      </c>
      <c r="F217" s="13">
        <v>70170</v>
      </c>
      <c r="G217" s="13">
        <v>69359</v>
      </c>
      <c r="H217" s="13">
        <v>68902</v>
      </c>
      <c r="I217" s="13">
        <v>68600</v>
      </c>
      <c r="J217" s="10">
        <v>59358</v>
      </c>
      <c r="K217" s="13">
        <f t="shared" si="103"/>
        <v>5045</v>
      </c>
      <c r="L217" s="10">
        <f t="shared" si="104"/>
        <v>9242</v>
      </c>
      <c r="M217" s="21">
        <f t="shared" si="87"/>
        <v>7.354227405247814</v>
      </c>
      <c r="N217" s="45">
        <f t="shared" si="105"/>
        <v>13.472303206997086</v>
      </c>
      <c r="O217" s="13"/>
      <c r="P217" s="13">
        <v>1938</v>
      </c>
      <c r="Q217" s="13"/>
      <c r="R217" s="13">
        <v>1792</v>
      </c>
      <c r="S217" s="13"/>
      <c r="T217" s="13">
        <v>1736</v>
      </c>
      <c r="U217" s="13"/>
      <c r="V217" s="13">
        <v>1661</v>
      </c>
      <c r="W217" s="13"/>
      <c r="X217" s="13">
        <v>1620.21</v>
      </c>
      <c r="Y217" s="13"/>
      <c r="Z217" s="13">
        <v>1601.877</v>
      </c>
      <c r="AA217" s="13"/>
      <c r="AB217" s="10">
        <v>1527.391</v>
      </c>
      <c r="AC217" s="13"/>
      <c r="AD217" s="13">
        <v>26635.88009730755</v>
      </c>
      <c r="AE217" s="13"/>
      <c r="AF217" s="13">
        <v>24995.81543268426</v>
      </c>
      <c r="AG217" s="13"/>
      <c r="AH217" s="13">
        <v>24536.408864767072</v>
      </c>
      <c r="AI217" s="13"/>
      <c r="AJ217" s="13">
        <v>23671.08450904945</v>
      </c>
      <c r="AK217" s="13"/>
      <c r="AL217" s="13">
        <v>23359.76585590911</v>
      </c>
      <c r="AM217" s="13"/>
      <c r="AN217" s="13">
        <v>23248.628486836376</v>
      </c>
      <c r="AO217" s="13"/>
      <c r="AP217" s="10">
        <v>22265.1749271137</v>
      </c>
      <c r="AQ217" s="13"/>
      <c r="AR217" s="53">
        <v>26.883031260495834</v>
      </c>
      <c r="AS217" s="21"/>
    </row>
    <row r="218" spans="1:45" ht="15">
      <c r="A218" s="11" t="s">
        <v>956</v>
      </c>
      <c r="B218" s="12">
        <f aca="true" t="shared" si="114" ref="B218:J218">SUM(B219)</f>
        <v>141665</v>
      </c>
      <c r="C218" s="12">
        <f t="shared" si="114"/>
        <v>139685</v>
      </c>
      <c r="D218" s="12">
        <f t="shared" si="114"/>
        <v>137028</v>
      </c>
      <c r="E218" s="12">
        <f t="shared" si="114"/>
        <v>134302</v>
      </c>
      <c r="F218" s="12">
        <f t="shared" si="114"/>
        <v>132468</v>
      </c>
      <c r="G218" s="12">
        <f t="shared" si="114"/>
        <v>131292</v>
      </c>
      <c r="H218" s="12">
        <f t="shared" si="114"/>
        <v>130179</v>
      </c>
      <c r="I218" s="12">
        <f t="shared" si="114"/>
        <v>129306</v>
      </c>
      <c r="J218" s="41">
        <f t="shared" si="114"/>
        <v>121082</v>
      </c>
      <c r="K218" s="13">
        <f t="shared" si="103"/>
        <v>12359</v>
      </c>
      <c r="L218" s="10">
        <f t="shared" si="104"/>
        <v>8224</v>
      </c>
      <c r="M218" s="21">
        <f t="shared" si="87"/>
        <v>9.557947813713207</v>
      </c>
      <c r="N218" s="45">
        <f t="shared" si="105"/>
        <v>6.360107032929639</v>
      </c>
      <c r="O218" s="13"/>
      <c r="P218" s="12">
        <v>4253</v>
      </c>
      <c r="Q218" s="13"/>
      <c r="R218" s="12">
        <v>4002</v>
      </c>
      <c r="S218" s="13"/>
      <c r="T218" s="12">
        <v>3773</v>
      </c>
      <c r="U218" s="13"/>
      <c r="V218" s="12">
        <v>3545</v>
      </c>
      <c r="W218" s="13"/>
      <c r="X218" s="12">
        <v>3396.022</v>
      </c>
      <c r="Y218" s="13"/>
      <c r="Z218" s="12">
        <v>3290.744</v>
      </c>
      <c r="AA218" s="13"/>
      <c r="AB218" s="41">
        <v>3223.798</v>
      </c>
      <c r="AC218" s="12"/>
      <c r="AD218" s="13">
        <v>30447.07735261481</v>
      </c>
      <c r="AE218" s="12"/>
      <c r="AF218" s="13">
        <v>29205.709781942376</v>
      </c>
      <c r="AG218" s="13"/>
      <c r="AH218" s="13">
        <v>28093.401438548943</v>
      </c>
      <c r="AI218" s="13"/>
      <c r="AJ218" s="13">
        <v>26761.180058580187</v>
      </c>
      <c r="AK218" s="13"/>
      <c r="AL218" s="13">
        <v>25866.176156963105</v>
      </c>
      <c r="AM218" s="13"/>
      <c r="AN218" s="13">
        <v>25278.608684964547</v>
      </c>
      <c r="AO218" s="13"/>
      <c r="AP218" s="10">
        <v>24931.542233152366</v>
      </c>
      <c r="AQ218" s="13"/>
      <c r="AR218" s="53">
        <v>31.92513923018751</v>
      </c>
      <c r="AS218" s="21"/>
    </row>
    <row r="219" spans="1:45" ht="15">
      <c r="A219" s="11" t="s">
        <v>957</v>
      </c>
      <c r="B219" s="13">
        <v>141665</v>
      </c>
      <c r="C219" s="13">
        <v>139685</v>
      </c>
      <c r="D219" s="13">
        <v>137028</v>
      </c>
      <c r="E219" s="13">
        <v>134302</v>
      </c>
      <c r="F219" s="13">
        <v>132468</v>
      </c>
      <c r="G219" s="13">
        <v>131292</v>
      </c>
      <c r="H219" s="13">
        <v>130179</v>
      </c>
      <c r="I219" s="13">
        <v>129306</v>
      </c>
      <c r="J219" s="10">
        <v>121082</v>
      </c>
      <c r="K219" s="13">
        <f t="shared" si="103"/>
        <v>12359</v>
      </c>
      <c r="L219" s="10">
        <f t="shared" si="104"/>
        <v>8224</v>
      </c>
      <c r="M219" s="21">
        <f t="shared" si="87"/>
        <v>9.557947813713207</v>
      </c>
      <c r="N219" s="45">
        <f t="shared" si="105"/>
        <v>6.360107032929639</v>
      </c>
      <c r="O219" s="13"/>
      <c r="P219" s="13">
        <v>4253</v>
      </c>
      <c r="Q219" s="13"/>
      <c r="R219" s="13">
        <v>4002</v>
      </c>
      <c r="S219" s="13"/>
      <c r="T219" s="13">
        <v>3773</v>
      </c>
      <c r="U219" s="13"/>
      <c r="V219" s="13">
        <v>3545</v>
      </c>
      <c r="W219" s="13"/>
      <c r="X219" s="13">
        <v>3396.022</v>
      </c>
      <c r="Y219" s="13"/>
      <c r="Z219" s="13">
        <v>3290.744</v>
      </c>
      <c r="AA219" s="13"/>
      <c r="AB219" s="10">
        <v>3223.798</v>
      </c>
      <c r="AC219" s="13"/>
      <c r="AD219" s="13">
        <v>30447.07735261481</v>
      </c>
      <c r="AE219" s="13"/>
      <c r="AF219" s="13">
        <v>29205.709781942376</v>
      </c>
      <c r="AG219" s="13"/>
      <c r="AH219" s="13">
        <v>28093.401438548943</v>
      </c>
      <c r="AI219" s="13"/>
      <c r="AJ219" s="13">
        <v>26761.180058580187</v>
      </c>
      <c r="AK219" s="13"/>
      <c r="AL219" s="13">
        <v>25866.176156963105</v>
      </c>
      <c r="AM219" s="13"/>
      <c r="AN219" s="13">
        <v>25278.608684964547</v>
      </c>
      <c r="AO219" s="13"/>
      <c r="AP219" s="10">
        <v>24931.542233152366</v>
      </c>
      <c r="AQ219" s="13"/>
      <c r="AR219" s="53">
        <v>31.92513923018751</v>
      </c>
      <c r="AS219" s="21"/>
    </row>
    <row r="220" spans="1:45" ht="15">
      <c r="A220" s="11" t="s">
        <v>958</v>
      </c>
      <c r="B220" s="12">
        <f aca="true" t="shared" si="115" ref="B220:J220">SUM(B221,B222)</f>
        <v>61853</v>
      </c>
      <c r="C220" s="12">
        <f t="shared" si="115"/>
        <v>62106</v>
      </c>
      <c r="D220" s="12">
        <f t="shared" si="115"/>
        <v>62109</v>
      </c>
      <c r="E220" s="12">
        <f t="shared" si="115"/>
        <v>62549</v>
      </c>
      <c r="F220" s="12">
        <f t="shared" si="115"/>
        <v>62800</v>
      </c>
      <c r="G220" s="12">
        <f t="shared" si="115"/>
        <v>63110</v>
      </c>
      <c r="H220" s="12">
        <f t="shared" si="115"/>
        <v>63484</v>
      </c>
      <c r="I220" s="12">
        <f t="shared" si="115"/>
        <v>64449</v>
      </c>
      <c r="J220" s="41">
        <f t="shared" si="115"/>
        <v>62314</v>
      </c>
      <c r="K220" s="13">
        <f t="shared" si="103"/>
        <v>-2596</v>
      </c>
      <c r="L220" s="10">
        <f t="shared" si="104"/>
        <v>2135</v>
      </c>
      <c r="M220" s="21">
        <f t="shared" si="87"/>
        <v>-4.027991124765318</v>
      </c>
      <c r="N220" s="45">
        <f t="shared" si="105"/>
        <v>3.3126968610839578</v>
      </c>
      <c r="O220" s="13"/>
      <c r="P220" s="12">
        <v>1652</v>
      </c>
      <c r="Q220" s="13"/>
      <c r="R220" s="12">
        <v>1588</v>
      </c>
      <c r="S220" s="13"/>
      <c r="T220" s="12">
        <v>1600</v>
      </c>
      <c r="U220" s="13"/>
      <c r="V220" s="12">
        <v>1618</v>
      </c>
      <c r="W220" s="13"/>
      <c r="X220" s="12">
        <v>1486.387</v>
      </c>
      <c r="Y220" s="13"/>
      <c r="Z220" s="12">
        <v>1519.504</v>
      </c>
      <c r="AA220" s="13"/>
      <c r="AB220" s="41">
        <v>1463.1019999999999</v>
      </c>
      <c r="AC220" s="12"/>
      <c r="AD220" s="13">
        <v>26599.684410523943</v>
      </c>
      <c r="AE220" s="12"/>
      <c r="AF220" s="13">
        <v>25567.95311468547</v>
      </c>
      <c r="AG220" s="13"/>
      <c r="AH220" s="13">
        <v>25579.94532286687</v>
      </c>
      <c r="AI220" s="13"/>
      <c r="AJ220" s="13">
        <v>25764.33121019108</v>
      </c>
      <c r="AK220" s="13"/>
      <c r="AL220" s="13">
        <v>23552.321343685628</v>
      </c>
      <c r="AM220" s="13"/>
      <c r="AN220" s="13">
        <v>23935.22777392729</v>
      </c>
      <c r="AO220" s="13"/>
      <c r="AP220" s="10">
        <v>22701.702121056955</v>
      </c>
      <c r="AQ220" s="13"/>
      <c r="AR220" s="53">
        <v>12.910788174713735</v>
      </c>
      <c r="AS220" s="21"/>
    </row>
    <row r="221" spans="1:45" ht="15">
      <c r="A221" s="11" t="s">
        <v>959</v>
      </c>
      <c r="B221" s="13">
        <v>51011</v>
      </c>
      <c r="C221" s="13">
        <v>51211</v>
      </c>
      <c r="D221" s="13">
        <v>51248</v>
      </c>
      <c r="E221" s="13">
        <v>51636</v>
      </c>
      <c r="F221" s="13">
        <v>51873</v>
      </c>
      <c r="G221" s="13">
        <v>52049</v>
      </c>
      <c r="H221" s="13">
        <v>52330</v>
      </c>
      <c r="I221" s="13">
        <v>53196</v>
      </c>
      <c r="J221" s="10">
        <v>51644</v>
      </c>
      <c r="K221" s="13">
        <f t="shared" si="103"/>
        <v>-2185</v>
      </c>
      <c r="L221" s="10">
        <f t="shared" si="104"/>
        <v>1552</v>
      </c>
      <c r="M221" s="21">
        <f t="shared" si="87"/>
        <v>-4.107451688096849</v>
      </c>
      <c r="N221" s="45">
        <f t="shared" si="105"/>
        <v>2.91751259493195</v>
      </c>
      <c r="O221" s="13"/>
      <c r="P221" s="13">
        <v>1370</v>
      </c>
      <c r="Q221" s="13"/>
      <c r="R221" s="13">
        <v>1314</v>
      </c>
      <c r="S221" s="13"/>
      <c r="T221" s="13">
        <v>1312</v>
      </c>
      <c r="U221" s="13"/>
      <c r="V221" s="13">
        <v>1344</v>
      </c>
      <c r="W221" s="13"/>
      <c r="X221" s="13">
        <v>1228.398</v>
      </c>
      <c r="Y221" s="13"/>
      <c r="Z221" s="13">
        <v>1244.164</v>
      </c>
      <c r="AA221" s="13"/>
      <c r="AB221" s="10">
        <v>1204.348</v>
      </c>
      <c r="AC221" s="13"/>
      <c r="AD221" s="13">
        <v>26752.064986038156</v>
      </c>
      <c r="AE221" s="13"/>
      <c r="AF221" s="13">
        <v>25640.024976584453</v>
      </c>
      <c r="AG221" s="13"/>
      <c r="AH221" s="13">
        <v>25408.62963823689</v>
      </c>
      <c r="AI221" s="13"/>
      <c r="AJ221" s="13">
        <v>25909.43265282517</v>
      </c>
      <c r="AK221" s="13"/>
      <c r="AL221" s="13">
        <v>23600.79924686353</v>
      </c>
      <c r="AM221" s="13"/>
      <c r="AN221" s="13">
        <v>23775.34874832792</v>
      </c>
      <c r="AO221" s="13"/>
      <c r="AP221" s="10">
        <v>22639.82254304835</v>
      </c>
      <c r="AQ221" s="13"/>
      <c r="AR221" s="53">
        <v>13.754496208737013</v>
      </c>
      <c r="AS221" s="21"/>
    </row>
    <row r="222" spans="1:45" ht="15">
      <c r="A222" s="11" t="s">
        <v>960</v>
      </c>
      <c r="B222" s="13">
        <v>10842</v>
      </c>
      <c r="C222" s="13">
        <v>10895</v>
      </c>
      <c r="D222" s="13">
        <v>10861</v>
      </c>
      <c r="E222" s="13">
        <v>10913</v>
      </c>
      <c r="F222" s="13">
        <v>10927</v>
      </c>
      <c r="G222" s="13">
        <v>11061</v>
      </c>
      <c r="H222" s="13">
        <v>11154</v>
      </c>
      <c r="I222" s="13">
        <v>11253</v>
      </c>
      <c r="J222" s="10">
        <v>10670</v>
      </c>
      <c r="K222" s="13">
        <f t="shared" si="103"/>
        <v>-411</v>
      </c>
      <c r="L222" s="10">
        <f t="shared" si="104"/>
        <v>583</v>
      </c>
      <c r="M222" s="21">
        <f t="shared" si="87"/>
        <v>-3.6523593708344437</v>
      </c>
      <c r="N222" s="45">
        <f t="shared" si="105"/>
        <v>5.180840664711632</v>
      </c>
      <c r="O222" s="13"/>
      <c r="P222" s="13">
        <v>282</v>
      </c>
      <c r="Q222" s="13"/>
      <c r="R222" s="13">
        <v>274</v>
      </c>
      <c r="S222" s="13"/>
      <c r="T222" s="13">
        <v>288</v>
      </c>
      <c r="U222" s="13"/>
      <c r="V222" s="13">
        <v>274</v>
      </c>
      <c r="W222" s="13"/>
      <c r="X222" s="13">
        <v>257.989</v>
      </c>
      <c r="Y222" s="13"/>
      <c r="Z222" s="13">
        <v>275.34</v>
      </c>
      <c r="AA222" s="13"/>
      <c r="AB222" s="10">
        <v>258.754</v>
      </c>
      <c r="AC222" s="13"/>
      <c r="AD222" s="13">
        <v>25883.432767324462</v>
      </c>
      <c r="AE222" s="13"/>
      <c r="AF222" s="13">
        <v>25227.879569100452</v>
      </c>
      <c r="AG222" s="13"/>
      <c r="AH222" s="13">
        <v>26390.543388619077</v>
      </c>
      <c r="AI222" s="13"/>
      <c r="AJ222" s="13">
        <v>25075.501052438914</v>
      </c>
      <c r="AK222" s="13"/>
      <c r="AL222" s="13">
        <v>23324.202151704183</v>
      </c>
      <c r="AM222" s="13"/>
      <c r="AN222" s="13">
        <v>24685.314685314686</v>
      </c>
      <c r="AO222" s="13"/>
      <c r="AP222" s="10">
        <v>22994.22376255221</v>
      </c>
      <c r="AQ222" s="13"/>
      <c r="AR222" s="53">
        <v>8.9838224723096</v>
      </c>
      <c r="AS222" s="21"/>
    </row>
    <row r="223" spans="1:45" ht="15">
      <c r="A223" s="11" t="s">
        <v>961</v>
      </c>
      <c r="B223" s="12">
        <f aca="true" t="shared" si="116" ref="B223:J223">SUM(B224)</f>
        <v>32531</v>
      </c>
      <c r="C223" s="12">
        <f t="shared" si="116"/>
        <v>32656</v>
      </c>
      <c r="D223" s="12">
        <f t="shared" si="116"/>
        <v>32908</v>
      </c>
      <c r="E223" s="12">
        <f t="shared" si="116"/>
        <v>33255</v>
      </c>
      <c r="F223" s="12">
        <f t="shared" si="116"/>
        <v>33614</v>
      </c>
      <c r="G223" s="12">
        <f t="shared" si="116"/>
        <v>33877</v>
      </c>
      <c r="H223" s="12">
        <f t="shared" si="116"/>
        <v>33939</v>
      </c>
      <c r="I223" s="12">
        <f t="shared" si="116"/>
        <v>34068</v>
      </c>
      <c r="J223" s="41">
        <f t="shared" si="116"/>
        <v>32170</v>
      </c>
      <c r="K223" s="13">
        <f t="shared" si="103"/>
        <v>-1537</v>
      </c>
      <c r="L223" s="10">
        <f t="shared" si="104"/>
        <v>1898</v>
      </c>
      <c r="M223" s="21">
        <f t="shared" si="87"/>
        <v>-4.51156510508395</v>
      </c>
      <c r="N223" s="45">
        <f t="shared" si="105"/>
        <v>5.571210520136198</v>
      </c>
      <c r="O223" s="13"/>
      <c r="P223" s="12">
        <v>859</v>
      </c>
      <c r="Q223" s="13"/>
      <c r="R223" s="12">
        <v>820</v>
      </c>
      <c r="S223" s="13"/>
      <c r="T223" s="12">
        <v>785</v>
      </c>
      <c r="U223" s="13"/>
      <c r="V223" s="12">
        <v>749</v>
      </c>
      <c r="W223" s="13"/>
      <c r="X223" s="12">
        <v>739.615</v>
      </c>
      <c r="Y223" s="13"/>
      <c r="Z223" s="12">
        <v>702.6</v>
      </c>
      <c r="AA223" s="13"/>
      <c r="AB223" s="41">
        <v>680.591</v>
      </c>
      <c r="AC223" s="12"/>
      <c r="AD223" s="13">
        <v>26304.50759431651</v>
      </c>
      <c r="AE223" s="12"/>
      <c r="AF223" s="13">
        <v>24917.953081317613</v>
      </c>
      <c r="AG223" s="13"/>
      <c r="AH223" s="13">
        <v>23605.472861223876</v>
      </c>
      <c r="AI223" s="13"/>
      <c r="AJ223" s="13">
        <v>22282.38234069138</v>
      </c>
      <c r="AK223" s="13"/>
      <c r="AL223" s="13">
        <v>21832.364140862534</v>
      </c>
      <c r="AM223" s="13"/>
      <c r="AN223" s="13">
        <v>20701.847432157694</v>
      </c>
      <c r="AO223" s="13"/>
      <c r="AP223" s="10">
        <v>19977.427497945286</v>
      </c>
      <c r="AQ223" s="13"/>
      <c r="AR223" s="53">
        <v>26.213834740688608</v>
      </c>
      <c r="AS223" s="21"/>
    </row>
    <row r="224" spans="1:45" ht="15">
      <c r="A224" s="11" t="s">
        <v>962</v>
      </c>
      <c r="B224" s="13">
        <v>32531</v>
      </c>
      <c r="C224" s="13">
        <v>32656</v>
      </c>
      <c r="D224" s="13">
        <v>32908</v>
      </c>
      <c r="E224" s="13">
        <v>33255</v>
      </c>
      <c r="F224" s="13">
        <v>33614</v>
      </c>
      <c r="G224" s="13">
        <v>33877</v>
      </c>
      <c r="H224" s="13">
        <v>33939</v>
      </c>
      <c r="I224" s="13">
        <v>34068</v>
      </c>
      <c r="J224" s="10">
        <v>32170</v>
      </c>
      <c r="K224" s="13">
        <f t="shared" si="103"/>
        <v>-1537</v>
      </c>
      <c r="L224" s="10">
        <f t="shared" si="104"/>
        <v>1898</v>
      </c>
      <c r="M224" s="21">
        <f t="shared" si="87"/>
        <v>-4.51156510508395</v>
      </c>
      <c r="N224" s="45">
        <f t="shared" si="105"/>
        <v>5.571210520136198</v>
      </c>
      <c r="O224" s="13"/>
      <c r="P224" s="13">
        <v>859</v>
      </c>
      <c r="Q224" s="13"/>
      <c r="R224" s="13">
        <v>820</v>
      </c>
      <c r="S224" s="13"/>
      <c r="T224" s="13">
        <v>785</v>
      </c>
      <c r="U224" s="13"/>
      <c r="V224" s="13">
        <v>749</v>
      </c>
      <c r="W224" s="13"/>
      <c r="X224" s="13">
        <v>739.615</v>
      </c>
      <c r="Y224" s="13"/>
      <c r="Z224" s="13">
        <v>702.6</v>
      </c>
      <c r="AA224" s="13"/>
      <c r="AB224" s="10">
        <v>680.591</v>
      </c>
      <c r="AC224" s="13"/>
      <c r="AD224" s="13">
        <v>26304.50759431651</v>
      </c>
      <c r="AE224" s="13"/>
      <c r="AF224" s="13">
        <v>24917.953081317613</v>
      </c>
      <c r="AG224" s="13"/>
      <c r="AH224" s="13">
        <v>23605.472861223876</v>
      </c>
      <c r="AI224" s="13"/>
      <c r="AJ224" s="13">
        <v>22282.38234069138</v>
      </c>
      <c r="AK224" s="13"/>
      <c r="AL224" s="13">
        <v>21832.364140862534</v>
      </c>
      <c r="AM224" s="13"/>
      <c r="AN224" s="13">
        <v>20701.847432157694</v>
      </c>
      <c r="AO224" s="13"/>
      <c r="AP224" s="10">
        <v>19977.427497945286</v>
      </c>
      <c r="AQ224" s="13"/>
      <c r="AR224" s="53">
        <v>26.213834740688608</v>
      </c>
      <c r="AS224" s="21"/>
    </row>
    <row r="225" spans="1:45" ht="15">
      <c r="A225" s="11" t="s">
        <v>963</v>
      </c>
      <c r="B225" s="12">
        <f aca="true" t="shared" si="117" ref="B225:J225">SUM(B226)</f>
        <v>75398</v>
      </c>
      <c r="C225" s="12">
        <f t="shared" si="117"/>
        <v>75155</v>
      </c>
      <c r="D225" s="12">
        <f t="shared" si="117"/>
        <v>74858</v>
      </c>
      <c r="E225" s="12">
        <f t="shared" si="117"/>
        <v>74370</v>
      </c>
      <c r="F225" s="12">
        <f t="shared" si="117"/>
        <v>74331</v>
      </c>
      <c r="G225" s="12">
        <f t="shared" si="117"/>
        <v>73915</v>
      </c>
      <c r="H225" s="12">
        <f t="shared" si="117"/>
        <v>73597</v>
      </c>
      <c r="I225" s="12">
        <f t="shared" si="117"/>
        <v>73345</v>
      </c>
      <c r="J225" s="41">
        <f t="shared" si="117"/>
        <v>69330</v>
      </c>
      <c r="K225" s="13">
        <f t="shared" si="103"/>
        <v>2053</v>
      </c>
      <c r="L225" s="10">
        <f t="shared" si="104"/>
        <v>4015</v>
      </c>
      <c r="M225" s="21">
        <f t="shared" si="87"/>
        <v>2.799100143159043</v>
      </c>
      <c r="N225" s="45">
        <f t="shared" si="105"/>
        <v>5.474129115822483</v>
      </c>
      <c r="O225" s="13"/>
      <c r="P225" s="12">
        <v>1920</v>
      </c>
      <c r="Q225" s="13"/>
      <c r="R225" s="12">
        <v>1852</v>
      </c>
      <c r="S225" s="13"/>
      <c r="T225" s="12">
        <v>1782</v>
      </c>
      <c r="U225" s="13"/>
      <c r="V225" s="12">
        <v>1770</v>
      </c>
      <c r="W225" s="13"/>
      <c r="X225" s="12">
        <v>1721.827</v>
      </c>
      <c r="Y225" s="13"/>
      <c r="Z225" s="12">
        <v>1659.603</v>
      </c>
      <c r="AA225" s="13"/>
      <c r="AB225" s="41">
        <v>1631.847</v>
      </c>
      <c r="AC225" s="12"/>
      <c r="AD225" s="13">
        <v>25547.20244827357</v>
      </c>
      <c r="AE225" s="12"/>
      <c r="AF225" s="13">
        <v>24740.17473082369</v>
      </c>
      <c r="AG225" s="13"/>
      <c r="AH225" s="13">
        <v>23961.274707543365</v>
      </c>
      <c r="AI225" s="13"/>
      <c r="AJ225" s="13">
        <v>23812.406667473868</v>
      </c>
      <c r="AK225" s="13"/>
      <c r="AL225" s="13">
        <v>23294.689846445242</v>
      </c>
      <c r="AM225" s="13"/>
      <c r="AN225" s="13">
        <v>22549.87295677813</v>
      </c>
      <c r="AO225" s="13"/>
      <c r="AP225" s="10">
        <v>22248.919490081124</v>
      </c>
      <c r="AQ225" s="13"/>
      <c r="AR225" s="53">
        <v>17.65808926939842</v>
      </c>
      <c r="AS225" s="21"/>
    </row>
    <row r="226" spans="1:45" ht="15">
      <c r="A226" s="11" t="s">
        <v>964</v>
      </c>
      <c r="B226" s="13">
        <v>75398</v>
      </c>
      <c r="C226" s="13">
        <v>75155</v>
      </c>
      <c r="D226" s="13">
        <v>74858</v>
      </c>
      <c r="E226" s="13">
        <v>74370</v>
      </c>
      <c r="F226" s="13">
        <v>74331</v>
      </c>
      <c r="G226" s="13">
        <v>73915</v>
      </c>
      <c r="H226" s="13">
        <v>73597</v>
      </c>
      <c r="I226" s="13">
        <v>73345</v>
      </c>
      <c r="J226" s="10">
        <v>69330</v>
      </c>
      <c r="K226" s="13">
        <f t="shared" si="103"/>
        <v>2053</v>
      </c>
      <c r="L226" s="10">
        <f t="shared" si="104"/>
        <v>4015</v>
      </c>
      <c r="M226" s="21">
        <f t="shared" si="87"/>
        <v>2.799100143159043</v>
      </c>
      <c r="N226" s="45">
        <f t="shared" si="105"/>
        <v>5.474129115822483</v>
      </c>
      <c r="O226" s="13"/>
      <c r="P226" s="13">
        <v>1920</v>
      </c>
      <c r="Q226" s="13"/>
      <c r="R226" s="13">
        <v>1852</v>
      </c>
      <c r="S226" s="13"/>
      <c r="T226" s="13">
        <v>1782</v>
      </c>
      <c r="U226" s="13"/>
      <c r="V226" s="13">
        <v>1770</v>
      </c>
      <c r="W226" s="13"/>
      <c r="X226" s="13">
        <v>1721.827</v>
      </c>
      <c r="Y226" s="13"/>
      <c r="Z226" s="13">
        <v>1659.603</v>
      </c>
      <c r="AA226" s="13"/>
      <c r="AB226" s="10">
        <v>1631.847</v>
      </c>
      <c r="AC226" s="13"/>
      <c r="AD226" s="13">
        <v>25547.20244827357</v>
      </c>
      <c r="AE226" s="13"/>
      <c r="AF226" s="13">
        <v>24740.17473082369</v>
      </c>
      <c r="AG226" s="13"/>
      <c r="AH226" s="13">
        <v>23961.274707543365</v>
      </c>
      <c r="AI226" s="13"/>
      <c r="AJ226" s="13">
        <v>23812.406667473868</v>
      </c>
      <c r="AK226" s="13"/>
      <c r="AL226" s="13">
        <v>23294.689846445242</v>
      </c>
      <c r="AM226" s="13"/>
      <c r="AN226" s="13">
        <v>22549.87295677813</v>
      </c>
      <c r="AO226" s="13"/>
      <c r="AP226" s="10">
        <v>22248.919490081124</v>
      </c>
      <c r="AQ226" s="13"/>
      <c r="AR226" s="53">
        <v>17.65808926939842</v>
      </c>
      <c r="AS226" s="21"/>
    </row>
    <row r="227" spans="1:45" ht="15">
      <c r="A227" s="11" t="s">
        <v>0</v>
      </c>
      <c r="B227" s="12">
        <f aca="true" t="shared" si="118" ref="B227:J227">SUM(B228)</f>
        <v>23762</v>
      </c>
      <c r="C227" s="12">
        <f t="shared" si="118"/>
        <v>23585</v>
      </c>
      <c r="D227" s="12">
        <f t="shared" si="118"/>
        <v>23433</v>
      </c>
      <c r="E227" s="12">
        <f t="shared" si="118"/>
        <v>23418</v>
      </c>
      <c r="F227" s="12">
        <f t="shared" si="118"/>
        <v>23580</v>
      </c>
      <c r="G227" s="12">
        <f t="shared" si="118"/>
        <v>23501</v>
      </c>
      <c r="H227" s="12">
        <f t="shared" si="118"/>
        <v>23703</v>
      </c>
      <c r="I227" s="12">
        <f t="shared" si="118"/>
        <v>23791</v>
      </c>
      <c r="J227" s="41">
        <f t="shared" si="118"/>
        <v>21683</v>
      </c>
      <c r="K227" s="13">
        <f t="shared" si="103"/>
        <v>-29</v>
      </c>
      <c r="L227" s="10">
        <f t="shared" si="104"/>
        <v>2108</v>
      </c>
      <c r="M227" s="21">
        <f t="shared" si="87"/>
        <v>-0.12189483418099281</v>
      </c>
      <c r="N227" s="45">
        <f t="shared" si="105"/>
        <v>8.860493463914926</v>
      </c>
      <c r="O227" s="13"/>
      <c r="P227" s="12">
        <v>654</v>
      </c>
      <c r="Q227" s="13"/>
      <c r="R227" s="12">
        <v>605</v>
      </c>
      <c r="S227" s="13"/>
      <c r="T227" s="12">
        <v>595</v>
      </c>
      <c r="U227" s="13"/>
      <c r="V227" s="12">
        <v>569</v>
      </c>
      <c r="W227" s="13"/>
      <c r="X227" s="12">
        <v>553.185</v>
      </c>
      <c r="Y227" s="13"/>
      <c r="Z227" s="12">
        <v>557.259</v>
      </c>
      <c r="AA227" s="13"/>
      <c r="AB227" s="41">
        <v>563.528</v>
      </c>
      <c r="AC227" s="12"/>
      <c r="AD227" s="13">
        <v>27729.48908204367</v>
      </c>
      <c r="AE227" s="12"/>
      <c r="AF227" s="13">
        <v>25818.29044509879</v>
      </c>
      <c r="AG227" s="13"/>
      <c r="AH227" s="13">
        <v>25407.805961226408</v>
      </c>
      <c r="AI227" s="13"/>
      <c r="AJ227" s="13">
        <v>24130.619168787107</v>
      </c>
      <c r="AK227" s="13"/>
      <c r="AL227" s="13">
        <v>23538.785583592187</v>
      </c>
      <c r="AM227" s="13"/>
      <c r="AN227" s="13">
        <v>23510.062017466145</v>
      </c>
      <c r="AO227" s="13"/>
      <c r="AP227" s="10">
        <v>23686.604178050522</v>
      </c>
      <c r="AQ227" s="13"/>
      <c r="AR227" s="53">
        <v>16.054570491617092</v>
      </c>
      <c r="AS227" s="21"/>
    </row>
    <row r="228" spans="1:45" ht="15">
      <c r="A228" s="11" t="s">
        <v>1</v>
      </c>
      <c r="B228" s="13">
        <v>23762</v>
      </c>
      <c r="C228" s="13">
        <v>23585</v>
      </c>
      <c r="D228" s="13">
        <v>23433</v>
      </c>
      <c r="E228" s="13">
        <v>23418</v>
      </c>
      <c r="F228" s="13">
        <v>23580</v>
      </c>
      <c r="G228" s="13">
        <v>23501</v>
      </c>
      <c r="H228" s="13">
        <v>23703</v>
      </c>
      <c r="I228" s="13">
        <v>23791</v>
      </c>
      <c r="J228" s="10">
        <v>21683</v>
      </c>
      <c r="K228" s="13">
        <f t="shared" si="103"/>
        <v>-29</v>
      </c>
      <c r="L228" s="10">
        <f t="shared" si="104"/>
        <v>2108</v>
      </c>
      <c r="M228" s="21">
        <f aca="true" t="shared" si="119" ref="M228:M291">(B228-I228)/I228*100</f>
        <v>-0.12189483418099281</v>
      </c>
      <c r="N228" s="45">
        <f t="shared" si="105"/>
        <v>8.860493463914926</v>
      </c>
      <c r="O228" s="13"/>
      <c r="P228" s="13">
        <v>654</v>
      </c>
      <c r="Q228" s="13"/>
      <c r="R228" s="13">
        <v>605</v>
      </c>
      <c r="S228" s="13"/>
      <c r="T228" s="13">
        <v>595</v>
      </c>
      <c r="U228" s="13"/>
      <c r="V228" s="13">
        <v>569</v>
      </c>
      <c r="W228" s="13"/>
      <c r="X228" s="13">
        <v>553.185</v>
      </c>
      <c r="Y228" s="13"/>
      <c r="Z228" s="13">
        <v>557.259</v>
      </c>
      <c r="AA228" s="13"/>
      <c r="AB228" s="10">
        <v>563.528</v>
      </c>
      <c r="AC228" s="13"/>
      <c r="AD228" s="13">
        <v>27729.48908204367</v>
      </c>
      <c r="AE228" s="13"/>
      <c r="AF228" s="13">
        <v>25818.29044509879</v>
      </c>
      <c r="AG228" s="13"/>
      <c r="AH228" s="13">
        <v>25407.805961226408</v>
      </c>
      <c r="AI228" s="13"/>
      <c r="AJ228" s="13">
        <v>24130.619168787107</v>
      </c>
      <c r="AK228" s="13"/>
      <c r="AL228" s="13">
        <v>23538.785583592187</v>
      </c>
      <c r="AM228" s="13"/>
      <c r="AN228" s="13">
        <v>23510.062017466145</v>
      </c>
      <c r="AO228" s="13"/>
      <c r="AP228" s="10">
        <v>23686.604178050522</v>
      </c>
      <c r="AQ228" s="13"/>
      <c r="AR228" s="53">
        <v>16.054570491617092</v>
      </c>
      <c r="AS228" s="21"/>
    </row>
    <row r="229" spans="1:45" ht="15">
      <c r="A229" s="11" t="s">
        <v>2</v>
      </c>
      <c r="B229" s="12">
        <f aca="true" t="shared" si="120" ref="B229:J229">SUM(B230)</f>
        <v>42689</v>
      </c>
      <c r="C229" s="12">
        <f t="shared" si="120"/>
        <v>42606</v>
      </c>
      <c r="D229" s="12">
        <f t="shared" si="120"/>
        <v>42371</v>
      </c>
      <c r="E229" s="12">
        <f t="shared" si="120"/>
        <v>42123</v>
      </c>
      <c r="F229" s="12">
        <f t="shared" si="120"/>
        <v>41770</v>
      </c>
      <c r="G229" s="12">
        <f t="shared" si="120"/>
        <v>41226</v>
      </c>
      <c r="H229" s="12">
        <f t="shared" si="120"/>
        <v>40897</v>
      </c>
      <c r="I229" s="12">
        <f t="shared" si="120"/>
        <v>40458</v>
      </c>
      <c r="J229" s="41">
        <f t="shared" si="120"/>
        <v>38592</v>
      </c>
      <c r="K229" s="13">
        <f t="shared" si="103"/>
        <v>2231</v>
      </c>
      <c r="L229" s="10">
        <f t="shared" si="104"/>
        <v>1866</v>
      </c>
      <c r="M229" s="21">
        <f t="shared" si="119"/>
        <v>5.51436057145682</v>
      </c>
      <c r="N229" s="45">
        <f t="shared" si="105"/>
        <v>4.612190419694498</v>
      </c>
      <c r="O229" s="13"/>
      <c r="P229" s="12">
        <v>1489</v>
      </c>
      <c r="Q229" s="13"/>
      <c r="R229" s="12">
        <v>1402</v>
      </c>
      <c r="S229" s="13"/>
      <c r="T229" s="12">
        <v>1350</v>
      </c>
      <c r="U229" s="13"/>
      <c r="V229" s="12">
        <v>1270</v>
      </c>
      <c r="W229" s="13"/>
      <c r="X229" s="12">
        <v>1246.416</v>
      </c>
      <c r="Y229" s="13"/>
      <c r="Z229" s="12">
        <v>1193.641</v>
      </c>
      <c r="AA229" s="13"/>
      <c r="AB229" s="41">
        <v>1122.007</v>
      </c>
      <c r="AC229" s="12"/>
      <c r="AD229" s="13">
        <v>34948.12937145003</v>
      </c>
      <c r="AE229" s="12"/>
      <c r="AF229" s="13">
        <v>33088.66913690968</v>
      </c>
      <c r="AG229" s="13"/>
      <c r="AH229" s="13">
        <v>32048.999359020014</v>
      </c>
      <c r="AI229" s="13"/>
      <c r="AJ229" s="13">
        <v>30404.59660043093</v>
      </c>
      <c r="AK229" s="13"/>
      <c r="AL229" s="13">
        <v>30233.735991849804</v>
      </c>
      <c r="AM229" s="13"/>
      <c r="AN229" s="13">
        <v>29186.517348460766</v>
      </c>
      <c r="AO229" s="13"/>
      <c r="AP229" s="10">
        <v>27732.636314202384</v>
      </c>
      <c r="AQ229" s="13"/>
      <c r="AR229" s="53">
        <v>32.70861946494094</v>
      </c>
      <c r="AS229" s="21"/>
    </row>
    <row r="230" spans="1:45" ht="15">
      <c r="A230" s="11" t="s">
        <v>3</v>
      </c>
      <c r="B230" s="13">
        <v>42689</v>
      </c>
      <c r="C230" s="13">
        <v>42606</v>
      </c>
      <c r="D230" s="13">
        <v>42371</v>
      </c>
      <c r="E230" s="13">
        <v>42123</v>
      </c>
      <c r="F230" s="13">
        <v>41770</v>
      </c>
      <c r="G230" s="13">
        <v>41226</v>
      </c>
      <c r="H230" s="13">
        <v>40897</v>
      </c>
      <c r="I230" s="13">
        <v>40458</v>
      </c>
      <c r="J230" s="10">
        <v>38592</v>
      </c>
      <c r="K230" s="13">
        <f t="shared" si="103"/>
        <v>2231</v>
      </c>
      <c r="L230" s="10">
        <f t="shared" si="104"/>
        <v>1866</v>
      </c>
      <c r="M230" s="21">
        <f t="shared" si="119"/>
        <v>5.51436057145682</v>
      </c>
      <c r="N230" s="45">
        <f t="shared" si="105"/>
        <v>4.612190419694498</v>
      </c>
      <c r="O230" s="13"/>
      <c r="P230" s="13">
        <v>1489</v>
      </c>
      <c r="Q230" s="13"/>
      <c r="R230" s="13">
        <v>1402</v>
      </c>
      <c r="S230" s="13"/>
      <c r="T230" s="13">
        <v>1350</v>
      </c>
      <c r="U230" s="13"/>
      <c r="V230" s="13">
        <v>1270</v>
      </c>
      <c r="W230" s="13"/>
      <c r="X230" s="13">
        <v>1246.416</v>
      </c>
      <c r="Y230" s="13"/>
      <c r="Z230" s="13">
        <v>1193.641</v>
      </c>
      <c r="AA230" s="13"/>
      <c r="AB230" s="10">
        <v>1122.007</v>
      </c>
      <c r="AC230" s="13"/>
      <c r="AD230" s="13">
        <v>34948.12937145003</v>
      </c>
      <c r="AE230" s="13"/>
      <c r="AF230" s="13">
        <v>33088.66913690968</v>
      </c>
      <c r="AG230" s="13"/>
      <c r="AH230" s="13">
        <v>32048.999359020014</v>
      </c>
      <c r="AI230" s="13"/>
      <c r="AJ230" s="13">
        <v>30404.59660043093</v>
      </c>
      <c r="AK230" s="13"/>
      <c r="AL230" s="13">
        <v>30233.735991849804</v>
      </c>
      <c r="AM230" s="13"/>
      <c r="AN230" s="13">
        <v>29186.517348460766</v>
      </c>
      <c r="AO230" s="13"/>
      <c r="AP230" s="10">
        <v>27732.636314202384</v>
      </c>
      <c r="AQ230" s="13"/>
      <c r="AR230" s="53">
        <v>32.70861946494094</v>
      </c>
      <c r="AS230" s="21"/>
    </row>
    <row r="231" spans="1:45" ht="15">
      <c r="A231" s="11" t="s">
        <v>4</v>
      </c>
      <c r="B231" s="12">
        <f aca="true" t="shared" si="121" ref="B231:J231">SUM(B232:B234)</f>
        <v>91688</v>
      </c>
      <c r="C231" s="12">
        <f t="shared" si="121"/>
        <v>91726</v>
      </c>
      <c r="D231" s="12">
        <f t="shared" si="121"/>
        <v>91480</v>
      </c>
      <c r="E231" s="12">
        <f t="shared" si="121"/>
        <v>91296</v>
      </c>
      <c r="F231" s="12">
        <f t="shared" si="121"/>
        <v>91186</v>
      </c>
      <c r="G231" s="12">
        <f t="shared" si="121"/>
        <v>91272</v>
      </c>
      <c r="H231" s="12">
        <f t="shared" si="121"/>
        <v>91410</v>
      </c>
      <c r="I231" s="12">
        <f t="shared" si="121"/>
        <v>92144</v>
      </c>
      <c r="J231" s="41">
        <f t="shared" si="121"/>
        <v>91509</v>
      </c>
      <c r="K231" s="13">
        <f t="shared" si="103"/>
        <v>-456</v>
      </c>
      <c r="L231" s="10">
        <f t="shared" si="104"/>
        <v>635</v>
      </c>
      <c r="M231" s="21">
        <f t="shared" si="119"/>
        <v>-0.49487758291370026</v>
      </c>
      <c r="N231" s="45">
        <f t="shared" si="105"/>
        <v>0.689138739364473</v>
      </c>
      <c r="O231" s="13"/>
      <c r="P231" s="12">
        <v>2660</v>
      </c>
      <c r="Q231" s="13"/>
      <c r="R231" s="12">
        <v>2478</v>
      </c>
      <c r="S231" s="13"/>
      <c r="T231" s="12">
        <v>2374</v>
      </c>
      <c r="U231" s="13"/>
      <c r="V231" s="12">
        <v>2273</v>
      </c>
      <c r="W231" s="13"/>
      <c r="X231" s="12">
        <v>2227.165</v>
      </c>
      <c r="Y231" s="13"/>
      <c r="Z231" s="12">
        <v>2100.498</v>
      </c>
      <c r="AA231" s="13"/>
      <c r="AB231" s="41">
        <v>2048.687</v>
      </c>
      <c r="AC231" s="12"/>
      <c r="AD231" s="13">
        <v>28999.41129014674</v>
      </c>
      <c r="AE231" s="12"/>
      <c r="AF231" s="13">
        <v>27087.888062964583</v>
      </c>
      <c r="AG231" s="13"/>
      <c r="AH231" s="13">
        <v>26003.329828250964</v>
      </c>
      <c r="AI231" s="13"/>
      <c r="AJ231" s="13">
        <v>24927.072138266838</v>
      </c>
      <c r="AK231" s="13"/>
      <c r="AL231" s="13">
        <v>24401.40459286528</v>
      </c>
      <c r="AM231" s="13"/>
      <c r="AN231" s="13">
        <v>22978.864456842795</v>
      </c>
      <c r="AO231" s="13"/>
      <c r="AP231" s="10">
        <v>22233.53663830526</v>
      </c>
      <c r="AQ231" s="13"/>
      <c r="AR231" s="53">
        <v>29.839258022333336</v>
      </c>
      <c r="AS231" s="21"/>
    </row>
    <row r="232" spans="1:45" ht="15">
      <c r="A232" s="11" t="s">
        <v>5</v>
      </c>
      <c r="B232" s="13">
        <v>7262</v>
      </c>
      <c r="C232" s="13">
        <v>7228</v>
      </c>
      <c r="D232" s="13">
        <v>7304</v>
      </c>
      <c r="E232" s="13">
        <v>7273</v>
      </c>
      <c r="F232" s="13">
        <v>7443</v>
      </c>
      <c r="G232" s="13">
        <v>7436</v>
      </c>
      <c r="H232" s="13">
        <v>7500</v>
      </c>
      <c r="I232" s="13">
        <v>7403</v>
      </c>
      <c r="J232" s="10">
        <v>6994</v>
      </c>
      <c r="K232" s="13">
        <f t="shared" si="103"/>
        <v>-141</v>
      </c>
      <c r="L232" s="10">
        <f t="shared" si="104"/>
        <v>409</v>
      </c>
      <c r="M232" s="21">
        <f t="shared" si="119"/>
        <v>-1.9046332567877886</v>
      </c>
      <c r="N232" s="45">
        <f t="shared" si="105"/>
        <v>5.524787248412806</v>
      </c>
      <c r="O232" s="13"/>
      <c r="P232" s="13">
        <v>150</v>
      </c>
      <c r="Q232" s="13"/>
      <c r="R232" s="13">
        <v>143</v>
      </c>
      <c r="S232" s="13"/>
      <c r="T232" s="13">
        <v>140</v>
      </c>
      <c r="U232" s="13"/>
      <c r="V232" s="13">
        <v>136</v>
      </c>
      <c r="W232" s="13"/>
      <c r="X232" s="13">
        <v>139.638</v>
      </c>
      <c r="Y232" s="13"/>
      <c r="Z232" s="13">
        <v>129.614</v>
      </c>
      <c r="AA232" s="13"/>
      <c r="AB232" s="10">
        <v>124.028</v>
      </c>
      <c r="AC232" s="13"/>
      <c r="AD232" s="13">
        <v>20752.628666297733</v>
      </c>
      <c r="AE232" s="13"/>
      <c r="AF232" s="13">
        <v>19578.31325301205</v>
      </c>
      <c r="AG232" s="13"/>
      <c r="AH232" s="13">
        <v>19249.2781520693</v>
      </c>
      <c r="AI232" s="13"/>
      <c r="AJ232" s="13">
        <v>18272.202069058174</v>
      </c>
      <c r="AK232" s="13"/>
      <c r="AL232" s="13">
        <v>18778.644432490586</v>
      </c>
      <c r="AM232" s="13"/>
      <c r="AN232" s="13">
        <v>17281.866666666665</v>
      </c>
      <c r="AO232" s="13"/>
      <c r="AP232" s="10">
        <v>16753.748480345806</v>
      </c>
      <c r="AQ232" s="13"/>
      <c r="AR232" s="53">
        <v>20.940432805495526</v>
      </c>
      <c r="AS232" s="21"/>
    </row>
    <row r="233" spans="1:45" ht="15">
      <c r="A233" s="11" t="s">
        <v>6</v>
      </c>
      <c r="B233" s="13">
        <v>68309</v>
      </c>
      <c r="C233" s="13">
        <v>68384</v>
      </c>
      <c r="D233" s="13">
        <v>68153</v>
      </c>
      <c r="E233" s="13">
        <v>68008</v>
      </c>
      <c r="F233" s="13">
        <v>67750</v>
      </c>
      <c r="G233" s="13">
        <v>67840</v>
      </c>
      <c r="H233" s="13">
        <v>67871</v>
      </c>
      <c r="I233" s="13">
        <v>68652</v>
      </c>
      <c r="J233" s="10">
        <v>69371</v>
      </c>
      <c r="K233" s="13">
        <f t="shared" si="103"/>
        <v>-343</v>
      </c>
      <c r="L233" s="10">
        <f t="shared" si="104"/>
        <v>-719</v>
      </c>
      <c r="M233" s="21">
        <f t="shared" si="119"/>
        <v>-0.49962127833129405</v>
      </c>
      <c r="N233" s="45">
        <f t="shared" si="105"/>
        <v>-1.047311076152188</v>
      </c>
      <c r="O233" s="13"/>
      <c r="P233" s="13">
        <v>2143</v>
      </c>
      <c r="Q233" s="13"/>
      <c r="R233" s="13">
        <v>1989</v>
      </c>
      <c r="S233" s="13"/>
      <c r="T233" s="13">
        <v>1909</v>
      </c>
      <c r="U233" s="13"/>
      <c r="V233" s="13">
        <v>1827</v>
      </c>
      <c r="W233" s="13"/>
      <c r="X233" s="13">
        <v>1786.174</v>
      </c>
      <c r="Y233" s="13"/>
      <c r="Z233" s="13">
        <v>1682.871</v>
      </c>
      <c r="AA233" s="13"/>
      <c r="AB233" s="10">
        <v>1648.673</v>
      </c>
      <c r="AC233" s="13"/>
      <c r="AD233" s="13">
        <v>31337.73982218063</v>
      </c>
      <c r="AE233" s="13"/>
      <c r="AF233" s="13">
        <v>29184.33524569718</v>
      </c>
      <c r="AG233" s="13"/>
      <c r="AH233" s="13">
        <v>28070.227032113868</v>
      </c>
      <c r="AI233" s="13"/>
      <c r="AJ233" s="13">
        <v>26966.78966789668</v>
      </c>
      <c r="AK233" s="13"/>
      <c r="AL233" s="13">
        <v>26329.215801886792</v>
      </c>
      <c r="AM233" s="13"/>
      <c r="AN233" s="13">
        <v>24795.140781777194</v>
      </c>
      <c r="AO233" s="13"/>
      <c r="AP233" s="10">
        <v>24014.93037347783</v>
      </c>
      <c r="AQ233" s="13"/>
      <c r="AR233" s="53">
        <v>29.983325983988333</v>
      </c>
      <c r="AS233" s="21"/>
    </row>
    <row r="234" spans="1:45" ht="15">
      <c r="A234" s="11" t="s">
        <v>7</v>
      </c>
      <c r="B234" s="13">
        <v>16117</v>
      </c>
      <c r="C234" s="13">
        <v>16114</v>
      </c>
      <c r="D234" s="13">
        <v>16023</v>
      </c>
      <c r="E234" s="13">
        <v>16015</v>
      </c>
      <c r="F234" s="13">
        <v>15993</v>
      </c>
      <c r="G234" s="13">
        <v>15996</v>
      </c>
      <c r="H234" s="13">
        <v>16039</v>
      </c>
      <c r="I234" s="13">
        <v>16089</v>
      </c>
      <c r="J234" s="10">
        <v>15144</v>
      </c>
      <c r="K234" s="13">
        <f t="shared" si="103"/>
        <v>28</v>
      </c>
      <c r="L234" s="10">
        <f t="shared" si="104"/>
        <v>945</v>
      </c>
      <c r="M234" s="21">
        <f t="shared" si="119"/>
        <v>0.17403194729318167</v>
      </c>
      <c r="N234" s="45">
        <f t="shared" si="105"/>
        <v>5.873578221144882</v>
      </c>
      <c r="O234" s="13"/>
      <c r="P234" s="13">
        <v>367</v>
      </c>
      <c r="Q234" s="13"/>
      <c r="R234" s="13">
        <v>346</v>
      </c>
      <c r="S234" s="13"/>
      <c r="T234" s="13">
        <v>325</v>
      </c>
      <c r="U234" s="13"/>
      <c r="V234" s="13">
        <v>310</v>
      </c>
      <c r="W234" s="13"/>
      <c r="X234" s="13">
        <v>301.353</v>
      </c>
      <c r="Y234" s="13"/>
      <c r="Z234" s="13">
        <v>288.013</v>
      </c>
      <c r="AA234" s="13"/>
      <c r="AB234" s="10">
        <v>275.986</v>
      </c>
      <c r="AC234" s="13"/>
      <c r="AD234" s="13">
        <v>22775.226511108354</v>
      </c>
      <c r="AE234" s="13"/>
      <c r="AF234" s="13">
        <v>21593.95868439119</v>
      </c>
      <c r="AG234" s="13"/>
      <c r="AH234" s="13">
        <v>20293.474867311896</v>
      </c>
      <c r="AI234" s="13"/>
      <c r="AJ234" s="13">
        <v>19383.480272619272</v>
      </c>
      <c r="AK234" s="13"/>
      <c r="AL234" s="13">
        <v>18839.27231807952</v>
      </c>
      <c r="AM234" s="13"/>
      <c r="AN234" s="13">
        <v>17957.042209614065</v>
      </c>
      <c r="AO234" s="13"/>
      <c r="AP234" s="10">
        <v>17153.707502020014</v>
      </c>
      <c r="AQ234" s="13"/>
      <c r="AR234" s="53">
        <v>32.97775974143617</v>
      </c>
      <c r="AS234" s="21"/>
    </row>
    <row r="235" spans="1:45" ht="15">
      <c r="A235" s="11" t="s">
        <v>8</v>
      </c>
      <c r="B235" s="12">
        <f aca="true" t="shared" si="122" ref="B235:J235">SUM(B236)</f>
        <v>27543</v>
      </c>
      <c r="C235" s="12">
        <f t="shared" si="122"/>
        <v>27983</v>
      </c>
      <c r="D235" s="12">
        <f t="shared" si="122"/>
        <v>28271</v>
      </c>
      <c r="E235" s="12">
        <f t="shared" si="122"/>
        <v>28830</v>
      </c>
      <c r="F235" s="12">
        <f t="shared" si="122"/>
        <v>29293</v>
      </c>
      <c r="G235" s="12">
        <f t="shared" si="122"/>
        <v>29846</v>
      </c>
      <c r="H235" s="12">
        <f t="shared" si="122"/>
        <v>30272</v>
      </c>
      <c r="I235" s="12">
        <f t="shared" si="122"/>
        <v>30622</v>
      </c>
      <c r="J235" s="41">
        <f t="shared" si="122"/>
        <v>31665</v>
      </c>
      <c r="K235" s="13">
        <f t="shared" si="103"/>
        <v>-3079</v>
      </c>
      <c r="L235" s="10">
        <f t="shared" si="104"/>
        <v>-1043</v>
      </c>
      <c r="M235" s="21">
        <f t="shared" si="119"/>
        <v>-10.054862517144535</v>
      </c>
      <c r="N235" s="45">
        <f t="shared" si="105"/>
        <v>-3.4060479393899814</v>
      </c>
      <c r="O235" s="13"/>
      <c r="P235" s="12">
        <v>700</v>
      </c>
      <c r="Q235" s="13"/>
      <c r="R235" s="12">
        <v>701</v>
      </c>
      <c r="S235" s="13"/>
      <c r="T235" s="12">
        <v>656</v>
      </c>
      <c r="U235" s="13"/>
      <c r="V235" s="12">
        <v>672</v>
      </c>
      <c r="W235" s="13"/>
      <c r="X235" s="12">
        <v>607.954</v>
      </c>
      <c r="Y235" s="13"/>
      <c r="Z235" s="12">
        <v>645.846</v>
      </c>
      <c r="AA235" s="13"/>
      <c r="AB235" s="41">
        <v>602.312</v>
      </c>
      <c r="AC235" s="12"/>
      <c r="AD235" s="13">
        <v>25015.187792588356</v>
      </c>
      <c r="AE235" s="12"/>
      <c r="AF235" s="13">
        <v>24795.727070142548</v>
      </c>
      <c r="AG235" s="13"/>
      <c r="AH235" s="13">
        <v>22754.075615678114</v>
      </c>
      <c r="AI235" s="13"/>
      <c r="AJ235" s="13">
        <v>22940.634281227598</v>
      </c>
      <c r="AK235" s="13"/>
      <c r="AL235" s="13">
        <v>20369.69778194733</v>
      </c>
      <c r="AM235" s="13"/>
      <c r="AN235" s="13">
        <v>21334.764799154334</v>
      </c>
      <c r="AO235" s="13"/>
      <c r="AP235" s="10">
        <v>19669.257396642937</v>
      </c>
      <c r="AQ235" s="13"/>
      <c r="AR235" s="53">
        <v>16.218836749060287</v>
      </c>
      <c r="AS235" s="21"/>
    </row>
    <row r="236" spans="1:45" ht="15">
      <c r="A236" s="11" t="s">
        <v>9</v>
      </c>
      <c r="B236" s="13">
        <v>27543</v>
      </c>
      <c r="C236" s="13">
        <v>27983</v>
      </c>
      <c r="D236" s="13">
        <v>28271</v>
      </c>
      <c r="E236" s="13">
        <v>28830</v>
      </c>
      <c r="F236" s="13">
        <v>29293</v>
      </c>
      <c r="G236" s="13">
        <v>29846</v>
      </c>
      <c r="H236" s="13">
        <v>30272</v>
      </c>
      <c r="I236" s="13">
        <v>30622</v>
      </c>
      <c r="J236" s="10">
        <v>31665</v>
      </c>
      <c r="K236" s="13">
        <f t="shared" si="103"/>
        <v>-3079</v>
      </c>
      <c r="L236" s="10">
        <f t="shared" si="104"/>
        <v>-1043</v>
      </c>
      <c r="M236" s="21">
        <f t="shared" si="119"/>
        <v>-10.054862517144535</v>
      </c>
      <c r="N236" s="45">
        <f t="shared" si="105"/>
        <v>-3.4060479393899814</v>
      </c>
      <c r="O236" s="13"/>
      <c r="P236" s="13">
        <v>700</v>
      </c>
      <c r="Q236" s="13"/>
      <c r="R236" s="13">
        <v>701</v>
      </c>
      <c r="S236" s="13"/>
      <c r="T236" s="13">
        <v>656</v>
      </c>
      <c r="U236" s="13"/>
      <c r="V236" s="13">
        <v>672</v>
      </c>
      <c r="W236" s="13"/>
      <c r="X236" s="13">
        <v>607.954</v>
      </c>
      <c r="Y236" s="13"/>
      <c r="Z236" s="13">
        <v>645.846</v>
      </c>
      <c r="AA236" s="13"/>
      <c r="AB236" s="10">
        <v>602.312</v>
      </c>
      <c r="AC236" s="13"/>
      <c r="AD236" s="13">
        <v>25015.187792588356</v>
      </c>
      <c r="AE236" s="13"/>
      <c r="AF236" s="13">
        <v>24795.727070142548</v>
      </c>
      <c r="AG236" s="13"/>
      <c r="AH236" s="13">
        <v>22754.075615678114</v>
      </c>
      <c r="AI236" s="13"/>
      <c r="AJ236" s="13">
        <v>22940.634281227598</v>
      </c>
      <c r="AK236" s="13"/>
      <c r="AL236" s="13">
        <v>20369.69778194733</v>
      </c>
      <c r="AM236" s="13"/>
      <c r="AN236" s="13">
        <v>21334.764799154334</v>
      </c>
      <c r="AO236" s="13"/>
      <c r="AP236" s="10">
        <v>19669.257396642937</v>
      </c>
      <c r="AQ236" s="13"/>
      <c r="AR236" s="53">
        <v>16.218836749060287</v>
      </c>
      <c r="AS236" s="21"/>
    </row>
    <row r="237" spans="1:45" ht="15">
      <c r="A237" s="11" t="s">
        <v>10</v>
      </c>
      <c r="B237" s="12">
        <f aca="true" t="shared" si="123" ref="B237:J237">SUM(B238)</f>
        <v>64664</v>
      </c>
      <c r="C237" s="12">
        <f t="shared" si="123"/>
        <v>64785</v>
      </c>
      <c r="D237" s="12">
        <f t="shared" si="123"/>
        <v>64217</v>
      </c>
      <c r="E237" s="12">
        <f t="shared" si="123"/>
        <v>63444</v>
      </c>
      <c r="F237" s="12">
        <f t="shared" si="123"/>
        <v>62726</v>
      </c>
      <c r="G237" s="12">
        <f t="shared" si="123"/>
        <v>61695</v>
      </c>
      <c r="H237" s="12">
        <f t="shared" si="123"/>
        <v>60327</v>
      </c>
      <c r="I237" s="12">
        <f t="shared" si="123"/>
        <v>58309</v>
      </c>
      <c r="J237" s="41">
        <f t="shared" si="123"/>
        <v>50631</v>
      </c>
      <c r="K237" s="13">
        <f t="shared" si="103"/>
        <v>6355</v>
      </c>
      <c r="L237" s="10">
        <f t="shared" si="104"/>
        <v>7678</v>
      </c>
      <c r="M237" s="21">
        <f t="shared" si="119"/>
        <v>10.898832084240855</v>
      </c>
      <c r="N237" s="45">
        <f t="shared" si="105"/>
        <v>13.167778559056064</v>
      </c>
      <c r="O237" s="13"/>
      <c r="P237" s="12">
        <v>1878</v>
      </c>
      <c r="Q237" s="13"/>
      <c r="R237" s="12">
        <v>1754</v>
      </c>
      <c r="S237" s="13"/>
      <c r="T237" s="12">
        <v>1699</v>
      </c>
      <c r="U237" s="13"/>
      <c r="V237" s="12">
        <v>1624</v>
      </c>
      <c r="W237" s="13"/>
      <c r="X237" s="12">
        <v>1575.03</v>
      </c>
      <c r="Y237" s="13"/>
      <c r="Z237" s="12">
        <v>1480.107</v>
      </c>
      <c r="AA237" s="13"/>
      <c r="AB237" s="41">
        <v>1388.034</v>
      </c>
      <c r="AC237" s="12"/>
      <c r="AD237" s="13">
        <v>28988.191711044223</v>
      </c>
      <c r="AE237" s="12"/>
      <c r="AF237" s="13">
        <v>27313.639690424654</v>
      </c>
      <c r="AG237" s="13"/>
      <c r="AH237" s="13">
        <v>26779.522098228357</v>
      </c>
      <c r="AI237" s="13"/>
      <c r="AJ237" s="13">
        <v>25890.38038452954</v>
      </c>
      <c r="AK237" s="13"/>
      <c r="AL237" s="13">
        <v>25529.297349866276</v>
      </c>
      <c r="AM237" s="13"/>
      <c r="AN237" s="13">
        <v>24534.735690486847</v>
      </c>
      <c r="AO237" s="13"/>
      <c r="AP237" s="10">
        <v>23804.79857311907</v>
      </c>
      <c r="AQ237" s="13"/>
      <c r="AR237" s="53">
        <v>35.29927941246395</v>
      </c>
      <c r="AS237" s="21"/>
    </row>
    <row r="238" spans="1:45" ht="15">
      <c r="A238" s="11" t="s">
        <v>11</v>
      </c>
      <c r="B238" s="13">
        <v>64664</v>
      </c>
      <c r="C238" s="13">
        <v>64785</v>
      </c>
      <c r="D238" s="13">
        <v>64217</v>
      </c>
      <c r="E238" s="13">
        <v>63444</v>
      </c>
      <c r="F238" s="13">
        <v>62726</v>
      </c>
      <c r="G238" s="13">
        <v>61695</v>
      </c>
      <c r="H238" s="13">
        <v>60327</v>
      </c>
      <c r="I238" s="13">
        <v>58309</v>
      </c>
      <c r="J238" s="10">
        <v>50631</v>
      </c>
      <c r="K238" s="13">
        <f t="shared" si="103"/>
        <v>6355</v>
      </c>
      <c r="L238" s="10">
        <f t="shared" si="104"/>
        <v>7678</v>
      </c>
      <c r="M238" s="21">
        <f t="shared" si="119"/>
        <v>10.898832084240855</v>
      </c>
      <c r="N238" s="45">
        <f t="shared" si="105"/>
        <v>13.167778559056064</v>
      </c>
      <c r="O238" s="13"/>
      <c r="P238" s="13">
        <v>1878</v>
      </c>
      <c r="Q238" s="13"/>
      <c r="R238" s="13">
        <v>1754</v>
      </c>
      <c r="S238" s="13"/>
      <c r="T238" s="13">
        <v>1699</v>
      </c>
      <c r="U238" s="13"/>
      <c r="V238" s="13">
        <v>1624</v>
      </c>
      <c r="W238" s="13"/>
      <c r="X238" s="13">
        <v>1575.03</v>
      </c>
      <c r="Y238" s="13"/>
      <c r="Z238" s="13">
        <v>1480.107</v>
      </c>
      <c r="AA238" s="13"/>
      <c r="AB238" s="10">
        <v>1388.034</v>
      </c>
      <c r="AC238" s="13"/>
      <c r="AD238" s="13">
        <v>28988.191711044223</v>
      </c>
      <c r="AE238" s="13"/>
      <c r="AF238" s="13">
        <v>27313.639690424654</v>
      </c>
      <c r="AG238" s="13"/>
      <c r="AH238" s="13">
        <v>26779.522098228357</v>
      </c>
      <c r="AI238" s="13"/>
      <c r="AJ238" s="13">
        <v>25890.38038452954</v>
      </c>
      <c r="AK238" s="13"/>
      <c r="AL238" s="13">
        <v>25529.297349866276</v>
      </c>
      <c r="AM238" s="13"/>
      <c r="AN238" s="13">
        <v>24534.735690486847</v>
      </c>
      <c r="AO238" s="13"/>
      <c r="AP238" s="10">
        <v>23804.79857311907</v>
      </c>
      <c r="AQ238" s="13"/>
      <c r="AR238" s="53">
        <v>35.29927941246395</v>
      </c>
      <c r="AS238" s="21"/>
    </row>
    <row r="239" spans="1:45" ht="15">
      <c r="A239" s="11" t="s">
        <v>12</v>
      </c>
      <c r="B239" s="12">
        <f aca="true" t="shared" si="124" ref="B239:J239">SUM(B240)</f>
        <v>37635</v>
      </c>
      <c r="C239" s="12">
        <f t="shared" si="124"/>
        <v>37706</v>
      </c>
      <c r="D239" s="12">
        <f t="shared" si="124"/>
        <v>37614</v>
      </c>
      <c r="E239" s="12">
        <f t="shared" si="124"/>
        <v>38298</v>
      </c>
      <c r="F239" s="12">
        <f t="shared" si="124"/>
        <v>38848</v>
      </c>
      <c r="G239" s="12">
        <f t="shared" si="124"/>
        <v>39225</v>
      </c>
      <c r="H239" s="12">
        <f t="shared" si="124"/>
        <v>40072</v>
      </c>
      <c r="I239" s="12">
        <f t="shared" si="124"/>
        <v>40633</v>
      </c>
      <c r="J239" s="41">
        <f t="shared" si="124"/>
        <v>41875</v>
      </c>
      <c r="K239" s="13">
        <f t="shared" si="103"/>
        <v>-2998</v>
      </c>
      <c r="L239" s="10">
        <f t="shared" si="104"/>
        <v>-1242</v>
      </c>
      <c r="M239" s="21">
        <f t="shared" si="119"/>
        <v>-7.378239362094849</v>
      </c>
      <c r="N239" s="45">
        <f t="shared" si="105"/>
        <v>-3.056628848472916</v>
      </c>
      <c r="O239" s="13"/>
      <c r="P239" s="12">
        <v>845</v>
      </c>
      <c r="Q239" s="13"/>
      <c r="R239" s="12">
        <v>803</v>
      </c>
      <c r="S239" s="13"/>
      <c r="T239" s="12">
        <v>764</v>
      </c>
      <c r="U239" s="13"/>
      <c r="V239" s="12">
        <v>748</v>
      </c>
      <c r="W239" s="13"/>
      <c r="X239" s="12">
        <v>685.526</v>
      </c>
      <c r="Y239" s="13"/>
      <c r="Z239" s="12">
        <v>721.913</v>
      </c>
      <c r="AA239" s="13"/>
      <c r="AB239" s="41">
        <v>690.23</v>
      </c>
      <c r="AC239" s="12"/>
      <c r="AD239" s="13">
        <v>22410.22648915292</v>
      </c>
      <c r="AE239" s="12"/>
      <c r="AF239" s="13">
        <v>21348.43409368852</v>
      </c>
      <c r="AG239" s="13"/>
      <c r="AH239" s="13">
        <v>19948.822392814247</v>
      </c>
      <c r="AI239" s="13"/>
      <c r="AJ239" s="13">
        <v>19254.530477759472</v>
      </c>
      <c r="AK239" s="13"/>
      <c r="AL239" s="13">
        <v>17476.762268961123</v>
      </c>
      <c r="AM239" s="13"/>
      <c r="AN239" s="13">
        <v>18015.397284887204</v>
      </c>
      <c r="AO239" s="13"/>
      <c r="AP239" s="10">
        <v>16986.931804198557</v>
      </c>
      <c r="AQ239" s="13"/>
      <c r="AR239" s="53">
        <v>22.42296046245454</v>
      </c>
      <c r="AS239" s="21"/>
    </row>
    <row r="240" spans="1:45" ht="15">
      <c r="A240" s="11" t="s">
        <v>13</v>
      </c>
      <c r="B240" s="13">
        <v>37635</v>
      </c>
      <c r="C240" s="13">
        <v>37706</v>
      </c>
      <c r="D240" s="13">
        <v>37614</v>
      </c>
      <c r="E240" s="13">
        <v>38298</v>
      </c>
      <c r="F240" s="13">
        <v>38848</v>
      </c>
      <c r="G240" s="13">
        <v>39225</v>
      </c>
      <c r="H240" s="13">
        <v>40072</v>
      </c>
      <c r="I240" s="13">
        <v>40633</v>
      </c>
      <c r="J240" s="10">
        <v>41875</v>
      </c>
      <c r="K240" s="13">
        <f t="shared" si="103"/>
        <v>-2998</v>
      </c>
      <c r="L240" s="10">
        <f t="shared" si="104"/>
        <v>-1242</v>
      </c>
      <c r="M240" s="21">
        <f t="shared" si="119"/>
        <v>-7.378239362094849</v>
      </c>
      <c r="N240" s="45">
        <f t="shared" si="105"/>
        <v>-3.056628848472916</v>
      </c>
      <c r="O240" s="13"/>
      <c r="P240" s="13">
        <v>845</v>
      </c>
      <c r="Q240" s="13"/>
      <c r="R240" s="13">
        <v>803</v>
      </c>
      <c r="S240" s="13"/>
      <c r="T240" s="13">
        <v>764</v>
      </c>
      <c r="U240" s="13"/>
      <c r="V240" s="13">
        <v>748</v>
      </c>
      <c r="W240" s="13"/>
      <c r="X240" s="13">
        <v>685.526</v>
      </c>
      <c r="Y240" s="13"/>
      <c r="Z240" s="13">
        <v>721.913</v>
      </c>
      <c r="AA240" s="13"/>
      <c r="AB240" s="10">
        <v>690.23</v>
      </c>
      <c r="AC240" s="13"/>
      <c r="AD240" s="13">
        <v>22410.22648915292</v>
      </c>
      <c r="AE240" s="13"/>
      <c r="AF240" s="13">
        <v>21348.43409368852</v>
      </c>
      <c r="AG240" s="13"/>
      <c r="AH240" s="13">
        <v>19948.822392814247</v>
      </c>
      <c r="AI240" s="13"/>
      <c r="AJ240" s="13">
        <v>19254.530477759472</v>
      </c>
      <c r="AK240" s="13"/>
      <c r="AL240" s="13">
        <v>17476.762268961123</v>
      </c>
      <c r="AM240" s="13"/>
      <c r="AN240" s="13">
        <v>18015.397284887204</v>
      </c>
      <c r="AO240" s="13"/>
      <c r="AP240" s="10">
        <v>16986.931804198557</v>
      </c>
      <c r="AQ240" s="13"/>
      <c r="AR240" s="53">
        <v>22.42296046245454</v>
      </c>
      <c r="AS240" s="21"/>
    </row>
    <row r="241" spans="1:45" ht="15">
      <c r="A241" s="11" t="s">
        <v>14</v>
      </c>
      <c r="B241" s="12">
        <f aca="true" t="shared" si="125" ref="B241:J241">SUM(B242)</f>
        <v>39611</v>
      </c>
      <c r="C241" s="12">
        <f t="shared" si="125"/>
        <v>39248</v>
      </c>
      <c r="D241" s="12">
        <f t="shared" si="125"/>
        <v>38526</v>
      </c>
      <c r="E241" s="12">
        <f t="shared" si="125"/>
        <v>37254</v>
      </c>
      <c r="F241" s="12">
        <f t="shared" si="125"/>
        <v>36461</v>
      </c>
      <c r="G241" s="12">
        <f t="shared" si="125"/>
        <v>36292</v>
      </c>
      <c r="H241" s="12">
        <f t="shared" si="125"/>
        <v>36201</v>
      </c>
      <c r="I241" s="12">
        <f t="shared" si="125"/>
        <v>36210</v>
      </c>
      <c r="J241" s="41">
        <f t="shared" si="125"/>
        <v>25773</v>
      </c>
      <c r="K241" s="13">
        <f t="shared" si="103"/>
        <v>3401</v>
      </c>
      <c r="L241" s="10">
        <f t="shared" si="104"/>
        <v>10437</v>
      </c>
      <c r="M241" s="21">
        <f t="shared" si="119"/>
        <v>9.39243302954985</v>
      </c>
      <c r="N241" s="45">
        <f t="shared" si="105"/>
        <v>28.823529411764703</v>
      </c>
      <c r="O241" s="13"/>
      <c r="P241" s="12">
        <v>881</v>
      </c>
      <c r="Q241" s="13"/>
      <c r="R241" s="12">
        <v>832</v>
      </c>
      <c r="S241" s="13"/>
      <c r="T241" s="12">
        <v>785</v>
      </c>
      <c r="U241" s="13"/>
      <c r="V241" s="12">
        <v>732</v>
      </c>
      <c r="W241" s="13"/>
      <c r="X241" s="12">
        <v>726.471</v>
      </c>
      <c r="Y241" s="13"/>
      <c r="Z241" s="12">
        <v>710.2</v>
      </c>
      <c r="AA241" s="13"/>
      <c r="AB241" s="41">
        <v>657.825</v>
      </c>
      <c r="AC241" s="12"/>
      <c r="AD241" s="13">
        <v>22447.003668976762</v>
      </c>
      <c r="AE241" s="12"/>
      <c r="AF241" s="13">
        <v>21595.805430099153</v>
      </c>
      <c r="AG241" s="13"/>
      <c r="AH241" s="13">
        <v>21071.562785204274</v>
      </c>
      <c r="AI241" s="13"/>
      <c r="AJ241" s="13">
        <v>20076.245851731986</v>
      </c>
      <c r="AK241" s="13"/>
      <c r="AL241" s="13">
        <v>20017.386751901246</v>
      </c>
      <c r="AM241" s="13"/>
      <c r="AN241" s="13">
        <v>19618.242589983704</v>
      </c>
      <c r="AO241" s="13"/>
      <c r="AP241" s="10">
        <v>18166.942833471418</v>
      </c>
      <c r="AQ241" s="13"/>
      <c r="AR241" s="53">
        <v>33.92619617679473</v>
      </c>
      <c r="AS241" s="21"/>
    </row>
    <row r="242" spans="1:45" ht="15">
      <c r="A242" s="11" t="s">
        <v>15</v>
      </c>
      <c r="B242" s="13">
        <v>39611</v>
      </c>
      <c r="C242" s="13">
        <v>39248</v>
      </c>
      <c r="D242" s="13">
        <v>38526</v>
      </c>
      <c r="E242" s="13">
        <v>37254</v>
      </c>
      <c r="F242" s="13">
        <v>36461</v>
      </c>
      <c r="G242" s="13">
        <v>36292</v>
      </c>
      <c r="H242" s="13">
        <v>36201</v>
      </c>
      <c r="I242" s="13">
        <v>36210</v>
      </c>
      <c r="J242" s="10">
        <v>25773</v>
      </c>
      <c r="K242" s="13">
        <f t="shared" si="103"/>
        <v>3401</v>
      </c>
      <c r="L242" s="10">
        <f t="shared" si="104"/>
        <v>10437</v>
      </c>
      <c r="M242" s="21">
        <f t="shared" si="119"/>
        <v>9.39243302954985</v>
      </c>
      <c r="N242" s="45">
        <f t="shared" si="105"/>
        <v>28.823529411764703</v>
      </c>
      <c r="O242" s="13"/>
      <c r="P242" s="13">
        <v>881</v>
      </c>
      <c r="Q242" s="13"/>
      <c r="R242" s="13">
        <v>832</v>
      </c>
      <c r="S242" s="13"/>
      <c r="T242" s="13">
        <v>785</v>
      </c>
      <c r="U242" s="13"/>
      <c r="V242" s="13">
        <v>732</v>
      </c>
      <c r="W242" s="13"/>
      <c r="X242" s="13">
        <v>726.471</v>
      </c>
      <c r="Y242" s="13"/>
      <c r="Z242" s="13">
        <v>710.2</v>
      </c>
      <c r="AA242" s="13"/>
      <c r="AB242" s="10">
        <v>657.825</v>
      </c>
      <c r="AC242" s="13"/>
      <c r="AD242" s="13">
        <v>22447.003668976762</v>
      </c>
      <c r="AE242" s="13"/>
      <c r="AF242" s="13">
        <v>21595.805430099153</v>
      </c>
      <c r="AG242" s="13"/>
      <c r="AH242" s="13">
        <v>21071.562785204274</v>
      </c>
      <c r="AI242" s="13"/>
      <c r="AJ242" s="13">
        <v>20076.245851731986</v>
      </c>
      <c r="AK242" s="13"/>
      <c r="AL242" s="13">
        <v>20017.386751901246</v>
      </c>
      <c r="AM242" s="13"/>
      <c r="AN242" s="13">
        <v>19618.242589983704</v>
      </c>
      <c r="AO242" s="13"/>
      <c r="AP242" s="10">
        <v>18166.942833471418</v>
      </c>
      <c r="AQ242" s="13"/>
      <c r="AR242" s="53">
        <v>33.92619617679473</v>
      </c>
      <c r="AS242" s="21"/>
    </row>
    <row r="243" spans="1:45" ht="15">
      <c r="A243" s="11" t="s">
        <v>16</v>
      </c>
      <c r="B243" s="12">
        <f aca="true" t="shared" si="126" ref="B243:J243">SUM(B244)</f>
        <v>49051</v>
      </c>
      <c r="C243" s="12">
        <f t="shared" si="126"/>
        <v>49239</v>
      </c>
      <c r="D243" s="12">
        <f t="shared" si="126"/>
        <v>49304</v>
      </c>
      <c r="E243" s="12">
        <f t="shared" si="126"/>
        <v>49387</v>
      </c>
      <c r="F243" s="12">
        <f t="shared" si="126"/>
        <v>49487</v>
      </c>
      <c r="G243" s="12">
        <f t="shared" si="126"/>
        <v>49614</v>
      </c>
      <c r="H243" s="12">
        <f t="shared" si="126"/>
        <v>49848</v>
      </c>
      <c r="I243" s="12">
        <f t="shared" si="126"/>
        <v>50149</v>
      </c>
      <c r="J243" s="41">
        <f t="shared" si="126"/>
        <v>51040</v>
      </c>
      <c r="K243" s="13">
        <f t="shared" si="103"/>
        <v>-1098</v>
      </c>
      <c r="L243" s="10">
        <f t="shared" si="104"/>
        <v>-891</v>
      </c>
      <c r="M243" s="21">
        <f t="shared" si="119"/>
        <v>-2.189475363417017</v>
      </c>
      <c r="N243" s="45">
        <f t="shared" si="105"/>
        <v>-1.7767054178547927</v>
      </c>
      <c r="O243" s="13"/>
      <c r="P243" s="12">
        <v>1454</v>
      </c>
      <c r="Q243" s="13"/>
      <c r="R243" s="12">
        <v>1379</v>
      </c>
      <c r="S243" s="13"/>
      <c r="T243" s="12">
        <v>1340</v>
      </c>
      <c r="U243" s="13"/>
      <c r="V243" s="12">
        <v>1261</v>
      </c>
      <c r="W243" s="13"/>
      <c r="X243" s="12">
        <v>1266.293</v>
      </c>
      <c r="Y243" s="13"/>
      <c r="Z243" s="12">
        <v>1233.906</v>
      </c>
      <c r="AA243" s="13"/>
      <c r="AB243" s="41">
        <v>1197.51</v>
      </c>
      <c r="AC243" s="12"/>
      <c r="AD243" s="13">
        <v>29529.438047076503</v>
      </c>
      <c r="AE243" s="12"/>
      <c r="AF243" s="13">
        <v>27969.33311698848</v>
      </c>
      <c r="AG243" s="13"/>
      <c r="AH243" s="13">
        <v>27132.646242938426</v>
      </c>
      <c r="AI243" s="13"/>
      <c r="AJ243" s="13">
        <v>25481.439569988077</v>
      </c>
      <c r="AK243" s="13"/>
      <c r="AL243" s="13">
        <v>25522.89676301044</v>
      </c>
      <c r="AM243" s="13"/>
      <c r="AN243" s="13">
        <v>24753.370245546463</v>
      </c>
      <c r="AO243" s="13"/>
      <c r="AP243" s="10">
        <v>23879.040459430897</v>
      </c>
      <c r="AQ243" s="13"/>
      <c r="AR243" s="53">
        <v>21.4186102830039</v>
      </c>
      <c r="AS243" s="21"/>
    </row>
    <row r="244" spans="1:45" ht="15">
      <c r="A244" s="11" t="s">
        <v>17</v>
      </c>
      <c r="B244" s="13">
        <v>49051</v>
      </c>
      <c r="C244" s="13">
        <v>49239</v>
      </c>
      <c r="D244" s="13">
        <v>49304</v>
      </c>
      <c r="E244" s="13">
        <v>49387</v>
      </c>
      <c r="F244" s="13">
        <v>49487</v>
      </c>
      <c r="G244" s="13">
        <v>49614</v>
      </c>
      <c r="H244" s="13">
        <v>49848</v>
      </c>
      <c r="I244" s="13">
        <v>50149</v>
      </c>
      <c r="J244" s="10">
        <v>51040</v>
      </c>
      <c r="K244" s="13">
        <f t="shared" si="103"/>
        <v>-1098</v>
      </c>
      <c r="L244" s="10">
        <f t="shared" si="104"/>
        <v>-891</v>
      </c>
      <c r="M244" s="21">
        <f t="shared" si="119"/>
        <v>-2.189475363417017</v>
      </c>
      <c r="N244" s="45">
        <f t="shared" si="105"/>
        <v>-1.7767054178547927</v>
      </c>
      <c r="O244" s="13"/>
      <c r="P244" s="13">
        <v>1454</v>
      </c>
      <c r="Q244" s="13"/>
      <c r="R244" s="13">
        <v>1379</v>
      </c>
      <c r="S244" s="13"/>
      <c r="T244" s="13">
        <v>1340</v>
      </c>
      <c r="U244" s="13"/>
      <c r="V244" s="13">
        <v>1261</v>
      </c>
      <c r="W244" s="13"/>
      <c r="X244" s="13">
        <v>1266.293</v>
      </c>
      <c r="Y244" s="13"/>
      <c r="Z244" s="13">
        <v>1233.906</v>
      </c>
      <c r="AA244" s="13"/>
      <c r="AB244" s="10">
        <v>1197.51</v>
      </c>
      <c r="AC244" s="13"/>
      <c r="AD244" s="13">
        <v>29529.438047076503</v>
      </c>
      <c r="AE244" s="13"/>
      <c r="AF244" s="13">
        <v>27969.33311698848</v>
      </c>
      <c r="AG244" s="13"/>
      <c r="AH244" s="13">
        <v>27132.646242938426</v>
      </c>
      <c r="AI244" s="13"/>
      <c r="AJ244" s="13">
        <v>25481.439569988077</v>
      </c>
      <c r="AK244" s="13"/>
      <c r="AL244" s="13">
        <v>25522.89676301044</v>
      </c>
      <c r="AM244" s="13"/>
      <c r="AN244" s="13">
        <v>24753.370245546463</v>
      </c>
      <c r="AO244" s="13"/>
      <c r="AP244" s="10">
        <v>23879.040459430897</v>
      </c>
      <c r="AQ244" s="13"/>
      <c r="AR244" s="53">
        <v>21.4186102830039</v>
      </c>
      <c r="AS244" s="21"/>
    </row>
    <row r="245" spans="1:45" ht="15">
      <c r="A245" s="11" t="s">
        <v>18</v>
      </c>
      <c r="B245" s="12">
        <f aca="true" t="shared" si="127" ref="B245:J245">SUM(B246)</f>
        <v>45328</v>
      </c>
      <c r="C245" s="12">
        <f t="shared" si="127"/>
        <v>45626</v>
      </c>
      <c r="D245" s="12">
        <f t="shared" si="127"/>
        <v>45853</v>
      </c>
      <c r="E245" s="12">
        <f t="shared" si="127"/>
        <v>45788</v>
      </c>
      <c r="F245" s="12">
        <f t="shared" si="127"/>
        <v>45004</v>
      </c>
      <c r="G245" s="12">
        <f t="shared" si="127"/>
        <v>44687</v>
      </c>
      <c r="H245" s="12">
        <f t="shared" si="127"/>
        <v>44648</v>
      </c>
      <c r="I245" s="12">
        <f t="shared" si="127"/>
        <v>45044</v>
      </c>
      <c r="J245" s="41">
        <f t="shared" si="127"/>
        <v>42207</v>
      </c>
      <c r="K245" s="13">
        <f t="shared" si="103"/>
        <v>284</v>
      </c>
      <c r="L245" s="10">
        <f t="shared" si="104"/>
        <v>2837</v>
      </c>
      <c r="M245" s="21">
        <f t="shared" si="119"/>
        <v>0.6304946274753574</v>
      </c>
      <c r="N245" s="45">
        <f t="shared" si="105"/>
        <v>6.298286120237989</v>
      </c>
      <c r="O245" s="13"/>
      <c r="P245" s="12">
        <v>1285</v>
      </c>
      <c r="Q245" s="13"/>
      <c r="R245" s="12">
        <v>1239</v>
      </c>
      <c r="S245" s="13"/>
      <c r="T245" s="12">
        <v>1178</v>
      </c>
      <c r="U245" s="13"/>
      <c r="V245" s="12">
        <v>1094</v>
      </c>
      <c r="W245" s="13"/>
      <c r="X245" s="12">
        <v>1047.192</v>
      </c>
      <c r="Y245" s="13"/>
      <c r="Z245" s="12">
        <v>1017.062</v>
      </c>
      <c r="AA245" s="13"/>
      <c r="AB245" s="41">
        <v>925.805</v>
      </c>
      <c r="AC245" s="12"/>
      <c r="AD245" s="13">
        <v>28163.76627361592</v>
      </c>
      <c r="AE245" s="12"/>
      <c r="AF245" s="13">
        <v>27021.132750310775</v>
      </c>
      <c r="AG245" s="13"/>
      <c r="AH245" s="13">
        <v>25727.264785533327</v>
      </c>
      <c r="AI245" s="13"/>
      <c r="AJ245" s="13">
        <v>24308.95031552751</v>
      </c>
      <c r="AK245" s="13"/>
      <c r="AL245" s="13">
        <v>23433.929330677827</v>
      </c>
      <c r="AM245" s="13"/>
      <c r="AN245" s="13">
        <v>22779.564594158754</v>
      </c>
      <c r="AO245" s="13"/>
      <c r="AP245" s="10">
        <v>20553.347837669833</v>
      </c>
      <c r="AQ245" s="13"/>
      <c r="AR245" s="53">
        <v>38.79812703539083</v>
      </c>
      <c r="AS245" s="21"/>
    </row>
    <row r="246" spans="1:45" ht="15">
      <c r="A246" s="11" t="s">
        <v>19</v>
      </c>
      <c r="B246" s="13">
        <v>45328</v>
      </c>
      <c r="C246" s="13">
        <v>45626</v>
      </c>
      <c r="D246" s="13">
        <v>45853</v>
      </c>
      <c r="E246" s="13">
        <v>45788</v>
      </c>
      <c r="F246" s="13">
        <v>45004</v>
      </c>
      <c r="G246" s="13">
        <v>44687</v>
      </c>
      <c r="H246" s="13">
        <v>44648</v>
      </c>
      <c r="I246" s="13">
        <v>45044</v>
      </c>
      <c r="J246" s="10">
        <v>42207</v>
      </c>
      <c r="K246" s="13">
        <f t="shared" si="103"/>
        <v>284</v>
      </c>
      <c r="L246" s="10">
        <f t="shared" si="104"/>
        <v>2837</v>
      </c>
      <c r="M246" s="21">
        <f t="shared" si="119"/>
        <v>0.6304946274753574</v>
      </c>
      <c r="N246" s="45">
        <f t="shared" si="105"/>
        <v>6.298286120237989</v>
      </c>
      <c r="O246" s="13"/>
      <c r="P246" s="13">
        <v>1285</v>
      </c>
      <c r="Q246" s="13"/>
      <c r="R246" s="13">
        <v>1239</v>
      </c>
      <c r="S246" s="13"/>
      <c r="T246" s="13">
        <v>1178</v>
      </c>
      <c r="U246" s="13"/>
      <c r="V246" s="13">
        <v>1094</v>
      </c>
      <c r="W246" s="13"/>
      <c r="X246" s="13">
        <v>1047.192</v>
      </c>
      <c r="Y246" s="13"/>
      <c r="Z246" s="13">
        <v>1017.062</v>
      </c>
      <c r="AA246" s="13"/>
      <c r="AB246" s="10">
        <v>925.805</v>
      </c>
      <c r="AC246" s="13"/>
      <c r="AD246" s="13">
        <v>28163.76627361592</v>
      </c>
      <c r="AE246" s="13"/>
      <c r="AF246" s="13">
        <v>27021.132750310775</v>
      </c>
      <c r="AG246" s="13"/>
      <c r="AH246" s="13">
        <v>25727.264785533327</v>
      </c>
      <c r="AI246" s="13"/>
      <c r="AJ246" s="13">
        <v>24308.95031552751</v>
      </c>
      <c r="AK246" s="13"/>
      <c r="AL246" s="13">
        <v>23433.929330677827</v>
      </c>
      <c r="AM246" s="13"/>
      <c r="AN246" s="13">
        <v>22779.564594158754</v>
      </c>
      <c r="AO246" s="13"/>
      <c r="AP246" s="10">
        <v>20553.347837669833</v>
      </c>
      <c r="AQ246" s="13"/>
      <c r="AR246" s="53">
        <v>38.79812703539083</v>
      </c>
      <c r="AS246" s="21"/>
    </row>
    <row r="247" spans="1:45" ht="15">
      <c r="A247" s="11" t="s">
        <v>20</v>
      </c>
      <c r="B247" s="12">
        <f aca="true" t="shared" si="128" ref="B247:J247">SUM(B248)</f>
        <v>34511</v>
      </c>
      <c r="C247" s="12">
        <f t="shared" si="128"/>
        <v>34363</v>
      </c>
      <c r="D247" s="12">
        <f t="shared" si="128"/>
        <v>34274</v>
      </c>
      <c r="E247" s="12">
        <f t="shared" si="128"/>
        <v>34541</v>
      </c>
      <c r="F247" s="12">
        <f t="shared" si="128"/>
        <v>34683</v>
      </c>
      <c r="G247" s="12">
        <f t="shared" si="128"/>
        <v>35176</v>
      </c>
      <c r="H247" s="12">
        <f t="shared" si="128"/>
        <v>35759</v>
      </c>
      <c r="I247" s="12">
        <f t="shared" si="128"/>
        <v>36257</v>
      </c>
      <c r="J247" s="41">
        <f t="shared" si="128"/>
        <v>38816</v>
      </c>
      <c r="K247" s="13">
        <f t="shared" si="103"/>
        <v>-1746</v>
      </c>
      <c r="L247" s="10">
        <f t="shared" si="104"/>
        <v>-2559</v>
      </c>
      <c r="M247" s="21">
        <f t="shared" si="119"/>
        <v>-4.815621810960642</v>
      </c>
      <c r="N247" s="45">
        <f t="shared" si="105"/>
        <v>-7.057947430840941</v>
      </c>
      <c r="O247" s="13"/>
      <c r="P247" s="12">
        <v>981</v>
      </c>
      <c r="Q247" s="13"/>
      <c r="R247" s="12">
        <v>911</v>
      </c>
      <c r="S247" s="13"/>
      <c r="T247" s="12">
        <v>865</v>
      </c>
      <c r="U247" s="13"/>
      <c r="V247" s="12">
        <v>824</v>
      </c>
      <c r="W247" s="13"/>
      <c r="X247" s="12">
        <v>799.422</v>
      </c>
      <c r="Y247" s="13"/>
      <c r="Z247" s="12">
        <v>774.354</v>
      </c>
      <c r="AA247" s="13"/>
      <c r="AB247" s="41">
        <v>765.771</v>
      </c>
      <c r="AC247" s="12"/>
      <c r="AD247" s="13">
        <v>28548.147717021213</v>
      </c>
      <c r="AE247" s="12"/>
      <c r="AF247" s="13">
        <v>26579.914804224776</v>
      </c>
      <c r="AG247" s="13"/>
      <c r="AH247" s="13">
        <v>25042.702874844388</v>
      </c>
      <c r="AI247" s="13"/>
      <c r="AJ247" s="13">
        <v>23758.037078684083</v>
      </c>
      <c r="AK247" s="13"/>
      <c r="AL247" s="13">
        <v>22726.34750966568</v>
      </c>
      <c r="AM247" s="13"/>
      <c r="AN247" s="13">
        <v>21654.800190161917</v>
      </c>
      <c r="AO247" s="13"/>
      <c r="AP247" s="10">
        <v>21120.638773202416</v>
      </c>
      <c r="AQ247" s="13"/>
      <c r="AR247" s="53">
        <v>28.106183180089094</v>
      </c>
      <c r="AS247" s="21"/>
    </row>
    <row r="248" spans="1:45" ht="15">
      <c r="A248" s="11" t="s">
        <v>21</v>
      </c>
      <c r="B248" s="13">
        <v>34511</v>
      </c>
      <c r="C248" s="13">
        <v>34363</v>
      </c>
      <c r="D248" s="13">
        <v>34274</v>
      </c>
      <c r="E248" s="13">
        <v>34541</v>
      </c>
      <c r="F248" s="13">
        <v>34683</v>
      </c>
      <c r="G248" s="13">
        <v>35176</v>
      </c>
      <c r="H248" s="13">
        <v>35759</v>
      </c>
      <c r="I248" s="13">
        <v>36257</v>
      </c>
      <c r="J248" s="10">
        <v>38816</v>
      </c>
      <c r="K248" s="13">
        <f t="shared" si="103"/>
        <v>-1746</v>
      </c>
      <c r="L248" s="10">
        <f t="shared" si="104"/>
        <v>-2559</v>
      </c>
      <c r="M248" s="21">
        <f t="shared" si="119"/>
        <v>-4.815621810960642</v>
      </c>
      <c r="N248" s="45">
        <f t="shared" si="105"/>
        <v>-7.057947430840941</v>
      </c>
      <c r="O248" s="13"/>
      <c r="P248" s="13">
        <v>981</v>
      </c>
      <c r="Q248" s="13"/>
      <c r="R248" s="13">
        <v>911</v>
      </c>
      <c r="S248" s="13"/>
      <c r="T248" s="13">
        <v>865</v>
      </c>
      <c r="U248" s="13"/>
      <c r="V248" s="13">
        <v>824</v>
      </c>
      <c r="W248" s="13"/>
      <c r="X248" s="13">
        <v>799.422</v>
      </c>
      <c r="Y248" s="13"/>
      <c r="Z248" s="13">
        <v>774.354</v>
      </c>
      <c r="AA248" s="13"/>
      <c r="AB248" s="10">
        <v>765.771</v>
      </c>
      <c r="AC248" s="13"/>
      <c r="AD248" s="13">
        <v>28548.147717021213</v>
      </c>
      <c r="AE248" s="13"/>
      <c r="AF248" s="13">
        <v>26579.914804224776</v>
      </c>
      <c r="AG248" s="13"/>
      <c r="AH248" s="13">
        <v>25042.702874844388</v>
      </c>
      <c r="AI248" s="13"/>
      <c r="AJ248" s="13">
        <v>23758.037078684083</v>
      </c>
      <c r="AK248" s="13"/>
      <c r="AL248" s="13">
        <v>22726.34750966568</v>
      </c>
      <c r="AM248" s="13"/>
      <c r="AN248" s="13">
        <v>21654.800190161917</v>
      </c>
      <c r="AO248" s="13"/>
      <c r="AP248" s="10">
        <v>21120.638773202416</v>
      </c>
      <c r="AQ248" s="13"/>
      <c r="AR248" s="53">
        <v>28.106183180089094</v>
      </c>
      <c r="AS248" s="21"/>
    </row>
    <row r="249" spans="1:45" ht="15">
      <c r="A249" s="11" t="s">
        <v>22</v>
      </c>
      <c r="B249" s="12">
        <f aca="true" t="shared" si="129" ref="B249:J249">SUM(B250)</f>
        <v>46194</v>
      </c>
      <c r="C249" s="12">
        <f t="shared" si="129"/>
        <v>46283</v>
      </c>
      <c r="D249" s="12">
        <f t="shared" si="129"/>
        <v>46356</v>
      </c>
      <c r="E249" s="12">
        <f t="shared" si="129"/>
        <v>46499</v>
      </c>
      <c r="F249" s="12">
        <f t="shared" si="129"/>
        <v>46444</v>
      </c>
      <c r="G249" s="12">
        <f t="shared" si="129"/>
        <v>46510</v>
      </c>
      <c r="H249" s="12">
        <f t="shared" si="129"/>
        <v>45992</v>
      </c>
      <c r="I249" s="12">
        <f t="shared" si="129"/>
        <v>45787</v>
      </c>
      <c r="J249" s="41">
        <f t="shared" si="129"/>
        <v>41502</v>
      </c>
      <c r="K249" s="13">
        <f t="shared" si="103"/>
        <v>407</v>
      </c>
      <c r="L249" s="10">
        <f t="shared" si="104"/>
        <v>4285</v>
      </c>
      <c r="M249" s="21">
        <f t="shared" si="119"/>
        <v>0.8888985956712604</v>
      </c>
      <c r="N249" s="45">
        <f t="shared" si="105"/>
        <v>9.358551553934523</v>
      </c>
      <c r="O249" s="13"/>
      <c r="P249" s="12">
        <v>1121</v>
      </c>
      <c r="Q249" s="13"/>
      <c r="R249" s="12">
        <v>1084</v>
      </c>
      <c r="S249" s="13"/>
      <c r="T249" s="12">
        <v>1055</v>
      </c>
      <c r="U249" s="13"/>
      <c r="V249" s="12">
        <v>1039</v>
      </c>
      <c r="W249" s="13"/>
      <c r="X249" s="12">
        <v>1003.708</v>
      </c>
      <c r="Y249" s="13"/>
      <c r="Z249" s="12">
        <v>976.399</v>
      </c>
      <c r="AA249" s="13"/>
      <c r="AB249" s="41">
        <v>962.59</v>
      </c>
      <c r="AC249" s="12"/>
      <c r="AD249" s="13">
        <v>24220.556143724476</v>
      </c>
      <c r="AE249" s="12"/>
      <c r="AF249" s="13">
        <v>23384.243679351108</v>
      </c>
      <c r="AG249" s="13"/>
      <c r="AH249" s="13">
        <v>22688.659971182176</v>
      </c>
      <c r="AI249" s="13"/>
      <c r="AJ249" s="13">
        <v>22371.02747394712</v>
      </c>
      <c r="AK249" s="13"/>
      <c r="AL249" s="13">
        <v>21580.477316706085</v>
      </c>
      <c r="AM249" s="13"/>
      <c r="AN249" s="13">
        <v>21229.75734910419</v>
      </c>
      <c r="AO249" s="13"/>
      <c r="AP249" s="10">
        <v>21023.216196737067</v>
      </c>
      <c r="AQ249" s="13"/>
      <c r="AR249" s="53">
        <v>16.456643015198573</v>
      </c>
      <c r="AS249" s="21"/>
    </row>
    <row r="250" spans="1:45" ht="15">
      <c r="A250" s="11" t="s">
        <v>23</v>
      </c>
      <c r="B250" s="13">
        <v>46194</v>
      </c>
      <c r="C250" s="13">
        <v>46283</v>
      </c>
      <c r="D250" s="13">
        <v>46356</v>
      </c>
      <c r="E250" s="13">
        <v>46499</v>
      </c>
      <c r="F250" s="13">
        <v>46444</v>
      </c>
      <c r="G250" s="13">
        <v>46510</v>
      </c>
      <c r="H250" s="13">
        <v>45992</v>
      </c>
      <c r="I250" s="13">
        <v>45787</v>
      </c>
      <c r="J250" s="10">
        <v>41502</v>
      </c>
      <c r="K250" s="13">
        <f t="shared" si="103"/>
        <v>407</v>
      </c>
      <c r="L250" s="10">
        <f t="shared" si="104"/>
        <v>4285</v>
      </c>
      <c r="M250" s="21">
        <f t="shared" si="119"/>
        <v>0.8888985956712604</v>
      </c>
      <c r="N250" s="45">
        <f t="shared" si="105"/>
        <v>9.358551553934523</v>
      </c>
      <c r="O250" s="13"/>
      <c r="P250" s="13">
        <v>1121</v>
      </c>
      <c r="Q250" s="13"/>
      <c r="R250" s="13">
        <v>1084</v>
      </c>
      <c r="S250" s="13"/>
      <c r="T250" s="13">
        <v>1055</v>
      </c>
      <c r="U250" s="13"/>
      <c r="V250" s="13">
        <v>1039</v>
      </c>
      <c r="W250" s="13"/>
      <c r="X250" s="13">
        <v>1003.708</v>
      </c>
      <c r="Y250" s="13"/>
      <c r="Z250" s="13">
        <v>976.399</v>
      </c>
      <c r="AA250" s="13"/>
      <c r="AB250" s="10">
        <v>962.59</v>
      </c>
      <c r="AC250" s="13"/>
      <c r="AD250" s="13">
        <v>24220.556143724476</v>
      </c>
      <c r="AE250" s="13"/>
      <c r="AF250" s="13">
        <v>23384.243679351108</v>
      </c>
      <c r="AG250" s="13"/>
      <c r="AH250" s="13">
        <v>22688.659971182176</v>
      </c>
      <c r="AI250" s="13"/>
      <c r="AJ250" s="13">
        <v>22371.02747394712</v>
      </c>
      <c r="AK250" s="13"/>
      <c r="AL250" s="13">
        <v>21580.477316706085</v>
      </c>
      <c r="AM250" s="13"/>
      <c r="AN250" s="13">
        <v>21229.75734910419</v>
      </c>
      <c r="AO250" s="13"/>
      <c r="AP250" s="10">
        <v>21023.216196737067</v>
      </c>
      <c r="AQ250" s="13"/>
      <c r="AR250" s="53">
        <v>16.456643015198573</v>
      </c>
      <c r="AS250" s="21"/>
    </row>
    <row r="251" spans="1:45" ht="15">
      <c r="A251" s="11" t="s">
        <v>24</v>
      </c>
      <c r="B251" s="12">
        <f aca="true" t="shared" si="130" ref="B251:J251">SUM(B252)</f>
        <v>79966</v>
      </c>
      <c r="C251" s="12">
        <f t="shared" si="130"/>
        <v>77550</v>
      </c>
      <c r="D251" s="12">
        <f t="shared" si="130"/>
        <v>75535</v>
      </c>
      <c r="E251" s="12">
        <f t="shared" si="130"/>
        <v>74178</v>
      </c>
      <c r="F251" s="12">
        <f t="shared" si="130"/>
        <v>72721</v>
      </c>
      <c r="G251" s="12">
        <f t="shared" si="130"/>
        <v>71255</v>
      </c>
      <c r="H251" s="12">
        <f t="shared" si="130"/>
        <v>70159</v>
      </c>
      <c r="I251" s="12">
        <f t="shared" si="130"/>
        <v>69498</v>
      </c>
      <c r="J251" s="41">
        <f t="shared" si="130"/>
        <v>54812</v>
      </c>
      <c r="K251" s="13">
        <f t="shared" si="103"/>
        <v>10468</v>
      </c>
      <c r="L251" s="10">
        <f t="shared" si="104"/>
        <v>14686</v>
      </c>
      <c r="M251" s="21">
        <f t="shared" si="119"/>
        <v>15.06230395119284</v>
      </c>
      <c r="N251" s="45">
        <f t="shared" si="105"/>
        <v>21.131543353765576</v>
      </c>
      <c r="O251" s="13"/>
      <c r="P251" s="12">
        <v>2252</v>
      </c>
      <c r="Q251" s="13"/>
      <c r="R251" s="12">
        <v>2117</v>
      </c>
      <c r="S251" s="13"/>
      <c r="T251" s="12">
        <v>2046</v>
      </c>
      <c r="U251" s="13"/>
      <c r="V251" s="12">
        <v>2063</v>
      </c>
      <c r="W251" s="13"/>
      <c r="X251" s="12">
        <v>1961.108</v>
      </c>
      <c r="Y251" s="13"/>
      <c r="Z251" s="12">
        <v>1817.315</v>
      </c>
      <c r="AA251" s="13"/>
      <c r="AB251" s="41">
        <v>1846.706</v>
      </c>
      <c r="AC251" s="12"/>
      <c r="AD251" s="13">
        <v>29039.32946486138</v>
      </c>
      <c r="AE251" s="12"/>
      <c r="AF251" s="13">
        <v>28026.74256966969</v>
      </c>
      <c r="AG251" s="13"/>
      <c r="AH251" s="13">
        <v>27582.302030251558</v>
      </c>
      <c r="AI251" s="13"/>
      <c r="AJ251" s="13">
        <v>28368.69680009901</v>
      </c>
      <c r="AK251" s="13"/>
      <c r="AL251" s="13">
        <v>27522.391411129043</v>
      </c>
      <c r="AM251" s="13"/>
      <c r="AN251" s="13">
        <v>25902.806482418506</v>
      </c>
      <c r="AO251" s="13"/>
      <c r="AP251" s="10">
        <v>26572.07401651846</v>
      </c>
      <c r="AQ251" s="13"/>
      <c r="AR251" s="53">
        <v>21.94686105963809</v>
      </c>
      <c r="AS251" s="21"/>
    </row>
    <row r="252" spans="1:45" ht="15">
      <c r="A252" s="11" t="s">
        <v>25</v>
      </c>
      <c r="B252" s="13">
        <v>79966</v>
      </c>
      <c r="C252" s="13">
        <v>77550</v>
      </c>
      <c r="D252" s="13">
        <v>75535</v>
      </c>
      <c r="E252" s="13">
        <v>74178</v>
      </c>
      <c r="F252" s="13">
        <v>72721</v>
      </c>
      <c r="G252" s="13">
        <v>71255</v>
      </c>
      <c r="H252" s="13">
        <v>70159</v>
      </c>
      <c r="I252" s="13">
        <v>69498</v>
      </c>
      <c r="J252" s="10">
        <v>54812</v>
      </c>
      <c r="K252" s="13">
        <f t="shared" si="103"/>
        <v>10468</v>
      </c>
      <c r="L252" s="10">
        <f t="shared" si="104"/>
        <v>14686</v>
      </c>
      <c r="M252" s="21">
        <f t="shared" si="119"/>
        <v>15.06230395119284</v>
      </c>
      <c r="N252" s="45">
        <f t="shared" si="105"/>
        <v>21.131543353765576</v>
      </c>
      <c r="O252" s="13"/>
      <c r="P252" s="13">
        <v>2252</v>
      </c>
      <c r="Q252" s="13"/>
      <c r="R252" s="13">
        <v>2117</v>
      </c>
      <c r="S252" s="13"/>
      <c r="T252" s="13">
        <v>2046</v>
      </c>
      <c r="U252" s="13"/>
      <c r="V252" s="13">
        <v>2063</v>
      </c>
      <c r="W252" s="13"/>
      <c r="X252" s="13">
        <v>1961.108</v>
      </c>
      <c r="Y252" s="13"/>
      <c r="Z252" s="13">
        <v>1817.315</v>
      </c>
      <c r="AA252" s="13"/>
      <c r="AB252" s="10">
        <v>1846.706</v>
      </c>
      <c r="AC252" s="13"/>
      <c r="AD252" s="13">
        <v>29039.32946486138</v>
      </c>
      <c r="AE252" s="13"/>
      <c r="AF252" s="13">
        <v>28026.74256966969</v>
      </c>
      <c r="AG252" s="13"/>
      <c r="AH252" s="13">
        <v>27582.302030251558</v>
      </c>
      <c r="AI252" s="13"/>
      <c r="AJ252" s="13">
        <v>28368.69680009901</v>
      </c>
      <c r="AK252" s="13"/>
      <c r="AL252" s="13">
        <v>27522.391411129043</v>
      </c>
      <c r="AM252" s="13"/>
      <c r="AN252" s="13">
        <v>25902.806482418506</v>
      </c>
      <c r="AO252" s="13"/>
      <c r="AP252" s="10">
        <v>26572.07401651846</v>
      </c>
      <c r="AQ252" s="13"/>
      <c r="AR252" s="53">
        <v>21.94686105963809</v>
      </c>
      <c r="AS252" s="21"/>
    </row>
    <row r="253" spans="1:45" ht="15">
      <c r="A253" s="11" t="s">
        <v>26</v>
      </c>
      <c r="B253" s="12">
        <f aca="true" t="shared" si="131" ref="B253:J253">SUM(B254)</f>
        <v>59614</v>
      </c>
      <c r="C253" s="12">
        <f t="shared" si="131"/>
        <v>59547</v>
      </c>
      <c r="D253" s="12">
        <f t="shared" si="131"/>
        <v>59516</v>
      </c>
      <c r="E253" s="12">
        <f t="shared" si="131"/>
        <v>59974</v>
      </c>
      <c r="F253" s="12">
        <f t="shared" si="131"/>
        <v>60246</v>
      </c>
      <c r="G253" s="12">
        <f t="shared" si="131"/>
        <v>60705</v>
      </c>
      <c r="H253" s="12">
        <f t="shared" si="131"/>
        <v>60977</v>
      </c>
      <c r="I253" s="12">
        <f t="shared" si="131"/>
        <v>61586</v>
      </c>
      <c r="J253" s="41">
        <f t="shared" si="131"/>
        <v>59308</v>
      </c>
      <c r="K253" s="13">
        <f t="shared" si="103"/>
        <v>-1972</v>
      </c>
      <c r="L253" s="10">
        <f t="shared" si="104"/>
        <v>2278</v>
      </c>
      <c r="M253" s="21">
        <f t="shared" si="119"/>
        <v>-3.2020264345792873</v>
      </c>
      <c r="N253" s="45">
        <f t="shared" si="105"/>
        <v>3.6988926054622806</v>
      </c>
      <c r="O253" s="13"/>
      <c r="P253" s="12">
        <v>1635</v>
      </c>
      <c r="Q253" s="13"/>
      <c r="R253" s="12">
        <v>1527</v>
      </c>
      <c r="S253" s="13"/>
      <c r="T253" s="12">
        <v>1428</v>
      </c>
      <c r="U253" s="13"/>
      <c r="V253" s="12">
        <v>1390</v>
      </c>
      <c r="W253" s="13"/>
      <c r="X253" s="12">
        <v>1356.789</v>
      </c>
      <c r="Y253" s="13"/>
      <c r="Z253" s="12">
        <v>1334.755</v>
      </c>
      <c r="AA253" s="13"/>
      <c r="AB253" s="41">
        <v>1303.954</v>
      </c>
      <c r="AC253" s="12"/>
      <c r="AD253" s="13">
        <v>27457.302634893447</v>
      </c>
      <c r="AE253" s="12"/>
      <c r="AF253" s="13">
        <v>25656.966193964647</v>
      </c>
      <c r="AG253" s="13"/>
      <c r="AH253" s="13">
        <v>23810.3178043819</v>
      </c>
      <c r="AI253" s="13"/>
      <c r="AJ253" s="13">
        <v>23072.07117484978</v>
      </c>
      <c r="AK253" s="13"/>
      <c r="AL253" s="13">
        <v>22350.53125772177</v>
      </c>
      <c r="AM253" s="13"/>
      <c r="AN253" s="13">
        <v>21889.48291978943</v>
      </c>
      <c r="AO253" s="13"/>
      <c r="AP253" s="10">
        <v>21172.89643750203</v>
      </c>
      <c r="AQ253" s="13"/>
      <c r="AR253" s="53">
        <v>25.387858774159216</v>
      </c>
      <c r="AS253" s="21"/>
    </row>
    <row r="254" spans="1:45" ht="15">
      <c r="A254" s="11" t="s">
        <v>27</v>
      </c>
      <c r="B254" s="13">
        <v>59614</v>
      </c>
      <c r="C254" s="13">
        <v>59547</v>
      </c>
      <c r="D254" s="13">
        <v>59516</v>
      </c>
      <c r="E254" s="13">
        <v>59974</v>
      </c>
      <c r="F254" s="13">
        <v>60246</v>
      </c>
      <c r="G254" s="13">
        <v>60705</v>
      </c>
      <c r="H254" s="13">
        <v>60977</v>
      </c>
      <c r="I254" s="13">
        <v>61586</v>
      </c>
      <c r="J254" s="10">
        <v>59308</v>
      </c>
      <c r="K254" s="13">
        <f t="shared" si="103"/>
        <v>-1972</v>
      </c>
      <c r="L254" s="10">
        <f t="shared" si="104"/>
        <v>2278</v>
      </c>
      <c r="M254" s="21">
        <f t="shared" si="119"/>
        <v>-3.2020264345792873</v>
      </c>
      <c r="N254" s="45">
        <f t="shared" si="105"/>
        <v>3.6988926054622806</v>
      </c>
      <c r="O254" s="13"/>
      <c r="P254" s="13">
        <v>1635</v>
      </c>
      <c r="Q254" s="13"/>
      <c r="R254" s="13">
        <v>1527</v>
      </c>
      <c r="S254" s="13"/>
      <c r="T254" s="13">
        <v>1428</v>
      </c>
      <c r="U254" s="13"/>
      <c r="V254" s="13">
        <v>1390</v>
      </c>
      <c r="W254" s="13"/>
      <c r="X254" s="13">
        <v>1356.789</v>
      </c>
      <c r="Y254" s="13"/>
      <c r="Z254" s="13">
        <v>1334.755</v>
      </c>
      <c r="AA254" s="13"/>
      <c r="AB254" s="10">
        <v>1303.954</v>
      </c>
      <c r="AC254" s="13"/>
      <c r="AD254" s="13">
        <v>27457.302634893447</v>
      </c>
      <c r="AE254" s="13"/>
      <c r="AF254" s="13">
        <v>25656.966193964647</v>
      </c>
      <c r="AG254" s="13"/>
      <c r="AH254" s="13">
        <v>23810.3178043819</v>
      </c>
      <c r="AI254" s="13"/>
      <c r="AJ254" s="13">
        <v>23072.07117484978</v>
      </c>
      <c r="AK254" s="13"/>
      <c r="AL254" s="13">
        <v>22350.53125772177</v>
      </c>
      <c r="AM254" s="13"/>
      <c r="AN254" s="13">
        <v>21889.48291978943</v>
      </c>
      <c r="AO254" s="13"/>
      <c r="AP254" s="10">
        <v>21172.89643750203</v>
      </c>
      <c r="AQ254" s="13"/>
      <c r="AR254" s="53">
        <v>25.387858774159216</v>
      </c>
      <c r="AS254" s="21"/>
    </row>
    <row r="255" spans="1:45" ht="15">
      <c r="A255" s="11" t="s">
        <v>28</v>
      </c>
      <c r="B255" s="12">
        <f aca="true" t="shared" si="132" ref="B255:J255">SUM(B256)</f>
        <v>31849</v>
      </c>
      <c r="C255" s="12">
        <f t="shared" si="132"/>
        <v>31408</v>
      </c>
      <c r="D255" s="12">
        <f t="shared" si="132"/>
        <v>31173</v>
      </c>
      <c r="E255" s="12">
        <f t="shared" si="132"/>
        <v>30908</v>
      </c>
      <c r="F255" s="12">
        <f t="shared" si="132"/>
        <v>30944</v>
      </c>
      <c r="G255" s="12">
        <f t="shared" si="132"/>
        <v>31079</v>
      </c>
      <c r="H255" s="12">
        <f t="shared" si="132"/>
        <v>31407</v>
      </c>
      <c r="I255" s="12">
        <f t="shared" si="132"/>
        <v>31568</v>
      </c>
      <c r="J255" s="41">
        <f t="shared" si="132"/>
        <v>29820</v>
      </c>
      <c r="K255" s="13">
        <f t="shared" si="103"/>
        <v>281</v>
      </c>
      <c r="L255" s="10">
        <f t="shared" si="104"/>
        <v>1748</v>
      </c>
      <c r="M255" s="21">
        <f t="shared" si="119"/>
        <v>0.8901419158641664</v>
      </c>
      <c r="N255" s="45">
        <f t="shared" si="105"/>
        <v>5.5372529143436395</v>
      </c>
      <c r="O255" s="13"/>
      <c r="P255" s="12">
        <v>939</v>
      </c>
      <c r="Q255" s="13"/>
      <c r="R255" s="12">
        <v>878</v>
      </c>
      <c r="S255" s="13"/>
      <c r="T255" s="12">
        <v>866</v>
      </c>
      <c r="U255" s="13"/>
      <c r="V255" s="12">
        <v>848</v>
      </c>
      <c r="W255" s="13"/>
      <c r="X255" s="12">
        <v>805.715</v>
      </c>
      <c r="Y255" s="13"/>
      <c r="Z255" s="12">
        <v>804.603</v>
      </c>
      <c r="AA255" s="13"/>
      <c r="AB255" s="41">
        <v>775.259</v>
      </c>
      <c r="AC255" s="12"/>
      <c r="AD255" s="13">
        <v>29896.841569027</v>
      </c>
      <c r="AE255" s="12"/>
      <c r="AF255" s="13">
        <v>28165.399544477594</v>
      </c>
      <c r="AG255" s="13"/>
      <c r="AH255" s="13">
        <v>28018.635951857123</v>
      </c>
      <c r="AI255" s="13"/>
      <c r="AJ255" s="13">
        <v>27404.343329886247</v>
      </c>
      <c r="AK255" s="13"/>
      <c r="AL255" s="13">
        <v>25924.740178255415</v>
      </c>
      <c r="AM255" s="13"/>
      <c r="AN255" s="13">
        <v>25618.5882128188</v>
      </c>
      <c r="AO255" s="13"/>
      <c r="AP255" s="10">
        <v>24558.381905727318</v>
      </c>
      <c r="AQ255" s="13"/>
      <c r="AR255" s="53">
        <v>21.12081252845823</v>
      </c>
      <c r="AS255" s="21"/>
    </row>
    <row r="256" spans="1:45" ht="15">
      <c r="A256" s="11" t="s">
        <v>29</v>
      </c>
      <c r="B256" s="13">
        <v>31849</v>
      </c>
      <c r="C256" s="13">
        <v>31408</v>
      </c>
      <c r="D256" s="13">
        <v>31173</v>
      </c>
      <c r="E256" s="13">
        <v>30908</v>
      </c>
      <c r="F256" s="13">
        <v>30944</v>
      </c>
      <c r="G256" s="13">
        <v>31079</v>
      </c>
      <c r="H256" s="13">
        <v>31407</v>
      </c>
      <c r="I256" s="13">
        <v>31568</v>
      </c>
      <c r="J256" s="10">
        <v>29820</v>
      </c>
      <c r="K256" s="13">
        <f t="shared" si="103"/>
        <v>281</v>
      </c>
      <c r="L256" s="10">
        <f t="shared" si="104"/>
        <v>1748</v>
      </c>
      <c r="M256" s="21">
        <f t="shared" si="119"/>
        <v>0.8901419158641664</v>
      </c>
      <c r="N256" s="45">
        <f t="shared" si="105"/>
        <v>5.5372529143436395</v>
      </c>
      <c r="O256" s="13"/>
      <c r="P256" s="13">
        <v>939</v>
      </c>
      <c r="Q256" s="13"/>
      <c r="R256" s="13">
        <v>878</v>
      </c>
      <c r="S256" s="13"/>
      <c r="T256" s="13">
        <v>866</v>
      </c>
      <c r="U256" s="13"/>
      <c r="V256" s="13">
        <v>848</v>
      </c>
      <c r="W256" s="13"/>
      <c r="X256" s="13">
        <v>805.715</v>
      </c>
      <c r="Y256" s="13"/>
      <c r="Z256" s="13">
        <v>804.603</v>
      </c>
      <c r="AA256" s="13"/>
      <c r="AB256" s="10">
        <v>775.259</v>
      </c>
      <c r="AC256" s="13"/>
      <c r="AD256" s="13">
        <v>29896.841569027</v>
      </c>
      <c r="AE256" s="13"/>
      <c r="AF256" s="13">
        <v>28165.399544477594</v>
      </c>
      <c r="AG256" s="13"/>
      <c r="AH256" s="13">
        <v>28018.635951857123</v>
      </c>
      <c r="AI256" s="13"/>
      <c r="AJ256" s="13">
        <v>27404.343329886247</v>
      </c>
      <c r="AK256" s="13"/>
      <c r="AL256" s="13">
        <v>25924.740178255415</v>
      </c>
      <c r="AM256" s="13"/>
      <c r="AN256" s="13">
        <v>25618.5882128188</v>
      </c>
      <c r="AO256" s="13"/>
      <c r="AP256" s="10">
        <v>24558.381905727318</v>
      </c>
      <c r="AQ256" s="13"/>
      <c r="AR256" s="53">
        <v>21.12081252845823</v>
      </c>
      <c r="AS256" s="21"/>
    </row>
    <row r="257" spans="1:45" ht="15">
      <c r="A257" s="11" t="s">
        <v>30</v>
      </c>
      <c r="B257" s="12">
        <f aca="true" t="shared" si="133" ref="B257:J257">SUM(B258)</f>
        <v>148274</v>
      </c>
      <c r="C257" s="12">
        <f t="shared" si="133"/>
        <v>147698</v>
      </c>
      <c r="D257" s="12">
        <f t="shared" si="133"/>
        <v>146345</v>
      </c>
      <c r="E257" s="12">
        <f t="shared" si="133"/>
        <v>144830</v>
      </c>
      <c r="F257" s="12">
        <f t="shared" si="133"/>
        <v>143330</v>
      </c>
      <c r="G257" s="12">
        <f t="shared" si="133"/>
        <v>141508</v>
      </c>
      <c r="H257" s="12">
        <f t="shared" si="133"/>
        <v>138622</v>
      </c>
      <c r="I257" s="12">
        <f t="shared" si="133"/>
        <v>136225</v>
      </c>
      <c r="J257" s="41">
        <f t="shared" si="133"/>
        <v>120240</v>
      </c>
      <c r="K257" s="13">
        <f t="shared" si="103"/>
        <v>12049</v>
      </c>
      <c r="L257" s="10">
        <f t="shared" si="104"/>
        <v>15985</v>
      </c>
      <c r="M257" s="21">
        <f t="shared" si="119"/>
        <v>8.844925674435675</v>
      </c>
      <c r="N257" s="45">
        <f t="shared" si="105"/>
        <v>11.73426316755368</v>
      </c>
      <c r="O257" s="13"/>
      <c r="P257" s="12">
        <v>5441</v>
      </c>
      <c r="Q257" s="13"/>
      <c r="R257" s="12">
        <v>5098</v>
      </c>
      <c r="S257" s="13"/>
      <c r="T257" s="12">
        <v>4869</v>
      </c>
      <c r="U257" s="13"/>
      <c r="V257" s="12">
        <v>4591</v>
      </c>
      <c r="W257" s="13"/>
      <c r="X257" s="12">
        <v>4504.911</v>
      </c>
      <c r="Y257" s="13"/>
      <c r="Z257" s="12">
        <v>4395.648</v>
      </c>
      <c r="AA257" s="13"/>
      <c r="AB257" s="41">
        <v>4225.501</v>
      </c>
      <c r="AC257" s="12"/>
      <c r="AD257" s="13">
        <v>36838.684342374305</v>
      </c>
      <c r="AE257" s="12"/>
      <c r="AF257" s="13">
        <v>34835.49147562267</v>
      </c>
      <c r="AG257" s="13"/>
      <c r="AH257" s="13">
        <v>33618.725402195676</v>
      </c>
      <c r="AI257" s="13"/>
      <c r="AJ257" s="13">
        <v>32030.9774645922</v>
      </c>
      <c r="AK257" s="13"/>
      <c r="AL257" s="13">
        <v>31835.026994940214</v>
      </c>
      <c r="AM257" s="13"/>
      <c r="AN257" s="13">
        <v>31709.5987649868</v>
      </c>
      <c r="AO257" s="13"/>
      <c r="AP257" s="10">
        <v>31018.54285189943</v>
      </c>
      <c r="AQ257" s="13"/>
      <c r="AR257" s="53">
        <v>28.76579605589964</v>
      </c>
      <c r="AS257" s="21"/>
    </row>
    <row r="258" spans="1:45" ht="15">
      <c r="A258" s="11" t="s">
        <v>31</v>
      </c>
      <c r="B258" s="13">
        <v>148274</v>
      </c>
      <c r="C258" s="13">
        <v>147698</v>
      </c>
      <c r="D258" s="13">
        <v>146345</v>
      </c>
      <c r="E258" s="13">
        <v>144830</v>
      </c>
      <c r="F258" s="13">
        <v>143330</v>
      </c>
      <c r="G258" s="13">
        <v>141508</v>
      </c>
      <c r="H258" s="13">
        <v>138622</v>
      </c>
      <c r="I258" s="13">
        <v>136225</v>
      </c>
      <c r="J258" s="10">
        <v>120240</v>
      </c>
      <c r="K258" s="13">
        <f t="shared" si="103"/>
        <v>12049</v>
      </c>
      <c r="L258" s="10">
        <f t="shared" si="104"/>
        <v>15985</v>
      </c>
      <c r="M258" s="21">
        <f t="shared" si="119"/>
        <v>8.844925674435675</v>
      </c>
      <c r="N258" s="45">
        <f t="shared" si="105"/>
        <v>11.73426316755368</v>
      </c>
      <c r="O258" s="13"/>
      <c r="P258" s="13">
        <v>5441</v>
      </c>
      <c r="Q258" s="13"/>
      <c r="R258" s="13">
        <v>5098</v>
      </c>
      <c r="S258" s="13"/>
      <c r="T258" s="13">
        <v>4869</v>
      </c>
      <c r="U258" s="13"/>
      <c r="V258" s="13">
        <v>4591</v>
      </c>
      <c r="W258" s="13"/>
      <c r="X258" s="13">
        <v>4504.911</v>
      </c>
      <c r="Y258" s="13"/>
      <c r="Z258" s="13">
        <v>4395.648</v>
      </c>
      <c r="AA258" s="13"/>
      <c r="AB258" s="10">
        <v>4225.501</v>
      </c>
      <c r="AC258" s="13"/>
      <c r="AD258" s="13">
        <v>36838.684342374305</v>
      </c>
      <c r="AE258" s="13"/>
      <c r="AF258" s="13">
        <v>34835.49147562267</v>
      </c>
      <c r="AG258" s="13"/>
      <c r="AH258" s="13">
        <v>33618.725402195676</v>
      </c>
      <c r="AI258" s="13"/>
      <c r="AJ258" s="13">
        <v>32030.9774645922</v>
      </c>
      <c r="AK258" s="13"/>
      <c r="AL258" s="13">
        <v>31835.026994940214</v>
      </c>
      <c r="AM258" s="13"/>
      <c r="AN258" s="13">
        <v>31709.5987649868</v>
      </c>
      <c r="AO258" s="13"/>
      <c r="AP258" s="10">
        <v>31018.54285189943</v>
      </c>
      <c r="AQ258" s="13"/>
      <c r="AR258" s="53">
        <v>28.76579605589964</v>
      </c>
      <c r="AS258" s="21"/>
    </row>
    <row r="259" spans="1:45" ht="15">
      <c r="A259" s="11" t="s">
        <v>32</v>
      </c>
      <c r="B259" s="12">
        <f aca="true" t="shared" si="134" ref="B259:J259">SUM(B260)</f>
        <v>24273</v>
      </c>
      <c r="C259" s="12">
        <f t="shared" si="134"/>
        <v>24384</v>
      </c>
      <c r="D259" s="12">
        <f t="shared" si="134"/>
        <v>24603</v>
      </c>
      <c r="E259" s="12">
        <f t="shared" si="134"/>
        <v>24765</v>
      </c>
      <c r="F259" s="12">
        <f t="shared" si="134"/>
        <v>24893</v>
      </c>
      <c r="G259" s="12">
        <f t="shared" si="134"/>
        <v>25069</v>
      </c>
      <c r="H259" s="12">
        <f t="shared" si="134"/>
        <v>25254</v>
      </c>
      <c r="I259" s="12">
        <f t="shared" si="134"/>
        <v>25588</v>
      </c>
      <c r="J259" s="41">
        <f t="shared" si="134"/>
        <v>26015</v>
      </c>
      <c r="K259" s="13">
        <f t="shared" si="103"/>
        <v>-1315</v>
      </c>
      <c r="L259" s="10">
        <f t="shared" si="104"/>
        <v>-427</v>
      </c>
      <c r="M259" s="21">
        <f t="shared" si="119"/>
        <v>-5.1391277161169295</v>
      </c>
      <c r="N259" s="45">
        <f t="shared" si="105"/>
        <v>-1.6687509770204785</v>
      </c>
      <c r="O259" s="13"/>
      <c r="P259" s="12">
        <v>646</v>
      </c>
      <c r="Q259" s="13"/>
      <c r="R259" s="12">
        <v>646</v>
      </c>
      <c r="S259" s="13"/>
      <c r="T259" s="12">
        <v>649</v>
      </c>
      <c r="U259" s="13"/>
      <c r="V259" s="12">
        <v>667</v>
      </c>
      <c r="W259" s="13"/>
      <c r="X259" s="12">
        <v>646.855</v>
      </c>
      <c r="Y259" s="13"/>
      <c r="Z259" s="12">
        <v>646.808</v>
      </c>
      <c r="AA259" s="13"/>
      <c r="AB259" s="41">
        <v>621.763</v>
      </c>
      <c r="AC259" s="12"/>
      <c r="AD259" s="13">
        <v>26492.78215223097</v>
      </c>
      <c r="AE259" s="12"/>
      <c r="AF259" s="13">
        <v>26256.960533268302</v>
      </c>
      <c r="AG259" s="13"/>
      <c r="AH259" s="13">
        <v>26206.339592166365</v>
      </c>
      <c r="AI259" s="13"/>
      <c r="AJ259" s="13">
        <v>26794.68123568875</v>
      </c>
      <c r="AK259" s="13"/>
      <c r="AL259" s="13">
        <v>25802.983764809127</v>
      </c>
      <c r="AM259" s="13"/>
      <c r="AN259" s="13">
        <v>25612.101053298487</v>
      </c>
      <c r="AO259" s="13"/>
      <c r="AP259" s="10">
        <v>24299.007347193998</v>
      </c>
      <c r="AQ259" s="13"/>
      <c r="AR259" s="53">
        <v>3.8981090865812162</v>
      </c>
      <c r="AS259" s="21"/>
    </row>
    <row r="260" spans="1:45" ht="15">
      <c r="A260" s="11" t="s">
        <v>33</v>
      </c>
      <c r="B260" s="13">
        <v>24273</v>
      </c>
      <c r="C260" s="13">
        <v>24384</v>
      </c>
      <c r="D260" s="13">
        <v>24603</v>
      </c>
      <c r="E260" s="13">
        <v>24765</v>
      </c>
      <c r="F260" s="13">
        <v>24893</v>
      </c>
      <c r="G260" s="13">
        <v>25069</v>
      </c>
      <c r="H260" s="13">
        <v>25254</v>
      </c>
      <c r="I260" s="13">
        <v>25588</v>
      </c>
      <c r="J260" s="10">
        <v>26015</v>
      </c>
      <c r="K260" s="13">
        <f t="shared" si="103"/>
        <v>-1315</v>
      </c>
      <c r="L260" s="10">
        <f t="shared" si="104"/>
        <v>-427</v>
      </c>
      <c r="M260" s="21">
        <f t="shared" si="119"/>
        <v>-5.1391277161169295</v>
      </c>
      <c r="N260" s="45">
        <f t="shared" si="105"/>
        <v>-1.6687509770204785</v>
      </c>
      <c r="O260" s="13"/>
      <c r="P260" s="13">
        <v>646</v>
      </c>
      <c r="Q260" s="13"/>
      <c r="R260" s="13">
        <v>646</v>
      </c>
      <c r="S260" s="13"/>
      <c r="T260" s="13">
        <v>649</v>
      </c>
      <c r="U260" s="13"/>
      <c r="V260" s="13">
        <v>667</v>
      </c>
      <c r="W260" s="13"/>
      <c r="X260" s="13">
        <v>646.855</v>
      </c>
      <c r="Y260" s="13"/>
      <c r="Z260" s="13">
        <v>646.808</v>
      </c>
      <c r="AA260" s="13"/>
      <c r="AB260" s="10">
        <v>621.763</v>
      </c>
      <c r="AC260" s="13"/>
      <c r="AD260" s="13">
        <v>26492.78215223097</v>
      </c>
      <c r="AE260" s="13"/>
      <c r="AF260" s="13">
        <v>26256.960533268302</v>
      </c>
      <c r="AG260" s="13"/>
      <c r="AH260" s="13">
        <v>26206.339592166365</v>
      </c>
      <c r="AI260" s="13"/>
      <c r="AJ260" s="13">
        <v>26794.68123568875</v>
      </c>
      <c r="AK260" s="13"/>
      <c r="AL260" s="13">
        <v>25802.983764809127</v>
      </c>
      <c r="AM260" s="13"/>
      <c r="AN260" s="13">
        <v>25612.101053298487</v>
      </c>
      <c r="AO260" s="13"/>
      <c r="AP260" s="10">
        <v>24299.007347193998</v>
      </c>
      <c r="AQ260" s="13"/>
      <c r="AR260" s="53">
        <v>3.8981090865812162</v>
      </c>
      <c r="AS260" s="21"/>
    </row>
    <row r="261" spans="1:45" ht="15">
      <c r="A261" s="11" t="s">
        <v>34</v>
      </c>
      <c r="B261" s="12">
        <f aca="true" t="shared" si="135" ref="B261:J261">SUM(B262:B264)</f>
        <v>101682</v>
      </c>
      <c r="C261" s="12">
        <f t="shared" si="135"/>
        <v>100330</v>
      </c>
      <c r="D261" s="12">
        <f t="shared" si="135"/>
        <v>98546</v>
      </c>
      <c r="E261" s="12">
        <f t="shared" si="135"/>
        <v>97471</v>
      </c>
      <c r="F261" s="12">
        <f t="shared" si="135"/>
        <v>96181</v>
      </c>
      <c r="G261" s="12">
        <f t="shared" si="135"/>
        <v>95523</v>
      </c>
      <c r="H261" s="12">
        <f t="shared" si="135"/>
        <v>94534</v>
      </c>
      <c r="I261" s="12">
        <f t="shared" si="135"/>
        <v>93417</v>
      </c>
      <c r="J261" s="41">
        <f t="shared" si="135"/>
        <v>78306</v>
      </c>
      <c r="K261" s="13">
        <f t="shared" si="103"/>
        <v>8265</v>
      </c>
      <c r="L261" s="10">
        <f t="shared" si="104"/>
        <v>15111</v>
      </c>
      <c r="M261" s="21">
        <f t="shared" si="119"/>
        <v>8.847426057355728</v>
      </c>
      <c r="N261" s="45">
        <f t="shared" si="105"/>
        <v>16.175856642795207</v>
      </c>
      <c r="O261" s="13"/>
      <c r="P261" s="12">
        <v>2537</v>
      </c>
      <c r="Q261" s="13"/>
      <c r="R261" s="12">
        <v>2433</v>
      </c>
      <c r="S261" s="13"/>
      <c r="T261" s="12">
        <v>2330</v>
      </c>
      <c r="U261" s="13"/>
      <c r="V261" s="12">
        <v>2231</v>
      </c>
      <c r="W261" s="13"/>
      <c r="X261" s="12">
        <v>2147.898</v>
      </c>
      <c r="Y261" s="13"/>
      <c r="Z261" s="12">
        <v>2078.971</v>
      </c>
      <c r="AA261" s="13"/>
      <c r="AB261" s="41">
        <v>2003.5569999999998</v>
      </c>
      <c r="AC261" s="12"/>
      <c r="AD261" s="13">
        <v>25286.554370577094</v>
      </c>
      <c r="AE261" s="12"/>
      <c r="AF261" s="13">
        <v>24688.977736285593</v>
      </c>
      <c r="AG261" s="13"/>
      <c r="AH261" s="13">
        <v>23904.545967518545</v>
      </c>
      <c r="AI261" s="13"/>
      <c r="AJ261" s="13">
        <v>23195.84949210343</v>
      </c>
      <c r="AK261" s="13"/>
      <c r="AL261" s="13">
        <v>22485.663138720516</v>
      </c>
      <c r="AM261" s="13"/>
      <c r="AN261" s="13">
        <v>21991.78073497366</v>
      </c>
      <c r="AO261" s="13"/>
      <c r="AP261" s="10">
        <v>21447.456030486956</v>
      </c>
      <c r="AQ261" s="13"/>
      <c r="AR261" s="53">
        <v>26.62479779711784</v>
      </c>
      <c r="AS261" s="21"/>
    </row>
    <row r="262" spans="1:45" ht="15">
      <c r="A262" s="11" t="s">
        <v>35</v>
      </c>
      <c r="B262" s="13">
        <v>10791</v>
      </c>
      <c r="C262" s="13">
        <v>10822</v>
      </c>
      <c r="D262" s="13">
        <v>10984</v>
      </c>
      <c r="E262" s="13">
        <v>11070</v>
      </c>
      <c r="F262" s="13">
        <v>11079</v>
      </c>
      <c r="G262" s="13">
        <v>11093</v>
      </c>
      <c r="H262" s="13">
        <v>11116</v>
      </c>
      <c r="I262" s="13">
        <v>10984</v>
      </c>
      <c r="J262" s="10">
        <v>9297</v>
      </c>
      <c r="K262" s="13">
        <f t="shared" si="103"/>
        <v>-193</v>
      </c>
      <c r="L262" s="10">
        <f t="shared" si="104"/>
        <v>1687</v>
      </c>
      <c r="M262" s="21">
        <f t="shared" si="119"/>
        <v>-1.7571012381646032</v>
      </c>
      <c r="N262" s="45">
        <f t="shared" si="105"/>
        <v>15.358703568827387</v>
      </c>
      <c r="O262" s="13"/>
      <c r="P262" s="13">
        <v>262</v>
      </c>
      <c r="Q262" s="13"/>
      <c r="R262" s="13">
        <v>257</v>
      </c>
      <c r="S262" s="13"/>
      <c r="T262" s="13">
        <v>249</v>
      </c>
      <c r="U262" s="13"/>
      <c r="V262" s="13">
        <v>245</v>
      </c>
      <c r="W262" s="13"/>
      <c r="X262" s="13">
        <v>233.717</v>
      </c>
      <c r="Y262" s="13"/>
      <c r="Z262" s="13">
        <v>219.107</v>
      </c>
      <c r="AA262" s="13"/>
      <c r="AB262" s="10">
        <v>203.767</v>
      </c>
      <c r="AC262" s="13"/>
      <c r="AD262" s="13">
        <v>24209.94270929588</v>
      </c>
      <c r="AE262" s="13"/>
      <c r="AF262" s="13">
        <v>23397.669337217772</v>
      </c>
      <c r="AG262" s="13"/>
      <c r="AH262" s="13">
        <v>22493.224932249323</v>
      </c>
      <c r="AI262" s="13"/>
      <c r="AJ262" s="13">
        <v>22113.909197581008</v>
      </c>
      <c r="AK262" s="13"/>
      <c r="AL262" s="13">
        <v>21068.872261786713</v>
      </c>
      <c r="AM262" s="13"/>
      <c r="AN262" s="13">
        <v>19710.95717884131</v>
      </c>
      <c r="AO262" s="13"/>
      <c r="AP262" s="10">
        <v>18551.256372906046</v>
      </c>
      <c r="AQ262" s="13"/>
      <c r="AR262" s="53">
        <v>28.57822905573523</v>
      </c>
      <c r="AS262" s="21"/>
    </row>
    <row r="263" spans="1:45" ht="15">
      <c r="A263" s="11" t="s">
        <v>36</v>
      </c>
      <c r="B263" s="13">
        <v>20975</v>
      </c>
      <c r="C263" s="13">
        <v>20746</v>
      </c>
      <c r="D263" s="13">
        <v>20460</v>
      </c>
      <c r="E263" s="13">
        <v>20373</v>
      </c>
      <c r="F263" s="13">
        <v>20068</v>
      </c>
      <c r="G263" s="13">
        <v>20213</v>
      </c>
      <c r="H263" s="13">
        <v>20180</v>
      </c>
      <c r="I263" s="13">
        <v>20118</v>
      </c>
      <c r="J263" s="10">
        <v>17636</v>
      </c>
      <c r="K263" s="13">
        <f aca="true" t="shared" si="136" ref="K263:K326">B263-I263</f>
        <v>857</v>
      </c>
      <c r="L263" s="10">
        <f aca="true" t="shared" si="137" ref="L263:L326">I263-J263</f>
        <v>2482</v>
      </c>
      <c r="M263" s="21">
        <f t="shared" si="119"/>
        <v>4.25986678596282</v>
      </c>
      <c r="N263" s="45">
        <f aca="true" t="shared" si="138" ref="N263:N326">(I263-J263)/I263*100</f>
        <v>12.337210458296054</v>
      </c>
      <c r="O263" s="13"/>
      <c r="P263" s="13">
        <v>456</v>
      </c>
      <c r="Q263" s="13"/>
      <c r="R263" s="13">
        <v>436</v>
      </c>
      <c r="S263" s="13"/>
      <c r="T263" s="13">
        <v>417</v>
      </c>
      <c r="U263" s="13"/>
      <c r="V263" s="13">
        <v>406</v>
      </c>
      <c r="W263" s="13"/>
      <c r="X263" s="13">
        <v>395.164</v>
      </c>
      <c r="Y263" s="13"/>
      <c r="Z263" s="13">
        <v>391.972</v>
      </c>
      <c r="AA263" s="13"/>
      <c r="AB263" s="10">
        <v>370.997</v>
      </c>
      <c r="AC263" s="13"/>
      <c r="AD263" s="13">
        <v>21980.1407500241</v>
      </c>
      <c r="AE263" s="13"/>
      <c r="AF263" s="13">
        <v>21309.872922776147</v>
      </c>
      <c r="AG263" s="13"/>
      <c r="AH263" s="13">
        <v>20468.2668237373</v>
      </c>
      <c r="AI263" s="13"/>
      <c r="AJ263" s="13">
        <v>20231.21387283237</v>
      </c>
      <c r="AK263" s="13"/>
      <c r="AL263" s="13">
        <v>19549.992579033296</v>
      </c>
      <c r="AM263" s="13"/>
      <c r="AN263" s="13">
        <v>19423.78592666006</v>
      </c>
      <c r="AO263" s="13"/>
      <c r="AP263" s="10">
        <v>18441.04781787454</v>
      </c>
      <c r="AQ263" s="13"/>
      <c r="AR263" s="53">
        <v>22.912045110876903</v>
      </c>
      <c r="AS263" s="21"/>
    </row>
    <row r="264" spans="1:45" ht="15">
      <c r="A264" s="11" t="s">
        <v>474</v>
      </c>
      <c r="B264" s="13">
        <v>69916</v>
      </c>
      <c r="C264" s="13">
        <v>68762</v>
      </c>
      <c r="D264" s="13">
        <v>67102</v>
      </c>
      <c r="E264" s="13">
        <v>66028</v>
      </c>
      <c r="F264" s="13">
        <v>65034</v>
      </c>
      <c r="G264" s="13">
        <v>64217</v>
      </c>
      <c r="H264" s="13">
        <v>63238</v>
      </c>
      <c r="I264" s="13">
        <v>62315</v>
      </c>
      <c r="J264" s="10">
        <v>51373</v>
      </c>
      <c r="K264" s="13">
        <f t="shared" si="136"/>
        <v>7601</v>
      </c>
      <c r="L264" s="10">
        <f t="shared" si="137"/>
        <v>10942</v>
      </c>
      <c r="M264" s="21">
        <f t="shared" si="119"/>
        <v>12.197705207413945</v>
      </c>
      <c r="N264" s="45">
        <f t="shared" si="138"/>
        <v>17.559175158469067</v>
      </c>
      <c r="O264" s="13"/>
      <c r="P264" s="13">
        <v>1819</v>
      </c>
      <c r="Q264" s="13"/>
      <c r="R264" s="13">
        <v>1740</v>
      </c>
      <c r="S264" s="13"/>
      <c r="T264" s="13">
        <v>1664</v>
      </c>
      <c r="U264" s="13"/>
      <c r="V264" s="13">
        <v>1580</v>
      </c>
      <c r="W264" s="13"/>
      <c r="X264" s="13">
        <v>1519.017</v>
      </c>
      <c r="Y264" s="13"/>
      <c r="Z264" s="13">
        <v>1467.892</v>
      </c>
      <c r="AA264" s="13"/>
      <c r="AB264" s="10">
        <v>1428.793</v>
      </c>
      <c r="AC264" s="13"/>
      <c r="AD264" s="13">
        <v>26453.564468747274</v>
      </c>
      <c r="AE264" s="13"/>
      <c r="AF264" s="13">
        <v>25930.672707221842</v>
      </c>
      <c r="AG264" s="13"/>
      <c r="AH264" s="13">
        <v>25201.429696492396</v>
      </c>
      <c r="AI264" s="13"/>
      <c r="AJ264" s="13">
        <v>24294.98416213058</v>
      </c>
      <c r="AK264" s="13"/>
      <c r="AL264" s="13">
        <v>23654.437298534656</v>
      </c>
      <c r="AM264" s="13"/>
      <c r="AN264" s="13">
        <v>23212.182548467692</v>
      </c>
      <c r="AO264" s="13"/>
      <c r="AP264" s="10">
        <v>22928.55652732087</v>
      </c>
      <c r="AQ264" s="13"/>
      <c r="AR264" s="53">
        <v>27.31025417957676</v>
      </c>
      <c r="AS264" s="21"/>
    </row>
    <row r="265" spans="1:45" ht="15">
      <c r="A265" s="11" t="s">
        <v>475</v>
      </c>
      <c r="B265" s="12">
        <f aca="true" t="shared" si="139" ref="B265:J265">SUM(B266)</f>
        <v>63505</v>
      </c>
      <c r="C265" s="12">
        <f t="shared" si="139"/>
        <v>63720</v>
      </c>
      <c r="D265" s="12">
        <f t="shared" si="139"/>
        <v>63740</v>
      </c>
      <c r="E265" s="12">
        <f t="shared" si="139"/>
        <v>63130</v>
      </c>
      <c r="F265" s="12">
        <f t="shared" si="139"/>
        <v>62570</v>
      </c>
      <c r="G265" s="12">
        <f t="shared" si="139"/>
        <v>62266</v>
      </c>
      <c r="H265" s="12">
        <f t="shared" si="139"/>
        <v>62172</v>
      </c>
      <c r="I265" s="12">
        <f t="shared" si="139"/>
        <v>62788</v>
      </c>
      <c r="J265" s="41">
        <f t="shared" si="139"/>
        <v>60273</v>
      </c>
      <c r="K265" s="13">
        <f t="shared" si="136"/>
        <v>717</v>
      </c>
      <c r="L265" s="10">
        <f t="shared" si="137"/>
        <v>2515</v>
      </c>
      <c r="M265" s="21">
        <f t="shared" si="119"/>
        <v>1.1419379499267377</v>
      </c>
      <c r="N265" s="45">
        <f t="shared" si="138"/>
        <v>4.00554246034274</v>
      </c>
      <c r="O265" s="13"/>
      <c r="P265" s="12">
        <v>1738</v>
      </c>
      <c r="Q265" s="13"/>
      <c r="R265" s="12">
        <v>1648</v>
      </c>
      <c r="S265" s="13"/>
      <c r="T265" s="12">
        <v>1610</v>
      </c>
      <c r="U265" s="13"/>
      <c r="V265" s="12">
        <v>1619</v>
      </c>
      <c r="W265" s="13"/>
      <c r="X265" s="12">
        <v>1524.76</v>
      </c>
      <c r="Y265" s="13"/>
      <c r="Z265" s="12">
        <v>1428.151</v>
      </c>
      <c r="AA265" s="13"/>
      <c r="AB265" s="41">
        <v>1376.669</v>
      </c>
      <c r="AC265" s="12"/>
      <c r="AD265" s="13">
        <v>27275.580665411173</v>
      </c>
      <c r="AE265" s="12"/>
      <c r="AF265" s="13">
        <v>25855.036084091622</v>
      </c>
      <c r="AG265" s="13"/>
      <c r="AH265" s="13">
        <v>25502.930460953587</v>
      </c>
      <c r="AI265" s="13"/>
      <c r="AJ265" s="13">
        <v>25875.01997762506</v>
      </c>
      <c r="AK265" s="13"/>
      <c r="AL265" s="13">
        <v>24487.842482253556</v>
      </c>
      <c r="AM265" s="13"/>
      <c r="AN265" s="13">
        <v>22970.96763816509</v>
      </c>
      <c r="AO265" s="13"/>
      <c r="AP265" s="10">
        <v>21925.67051028859</v>
      </c>
      <c r="AQ265" s="13"/>
      <c r="AR265" s="53">
        <v>26.24675938805914</v>
      </c>
      <c r="AS265" s="21"/>
    </row>
    <row r="266" spans="1:45" ht="15">
      <c r="A266" s="11" t="s">
        <v>476</v>
      </c>
      <c r="B266" s="13">
        <v>63505</v>
      </c>
      <c r="C266" s="13">
        <v>63720</v>
      </c>
      <c r="D266" s="13">
        <v>63740</v>
      </c>
      <c r="E266" s="13">
        <v>63130</v>
      </c>
      <c r="F266" s="13">
        <v>62570</v>
      </c>
      <c r="G266" s="13">
        <v>62266</v>
      </c>
      <c r="H266" s="13">
        <v>62172</v>
      </c>
      <c r="I266" s="13">
        <v>62788</v>
      </c>
      <c r="J266" s="10">
        <v>60273</v>
      </c>
      <c r="K266" s="13">
        <f t="shared" si="136"/>
        <v>717</v>
      </c>
      <c r="L266" s="10">
        <f t="shared" si="137"/>
        <v>2515</v>
      </c>
      <c r="M266" s="21">
        <f t="shared" si="119"/>
        <v>1.1419379499267377</v>
      </c>
      <c r="N266" s="45">
        <f t="shared" si="138"/>
        <v>4.00554246034274</v>
      </c>
      <c r="O266" s="13"/>
      <c r="P266" s="13">
        <v>1738</v>
      </c>
      <c r="Q266" s="13"/>
      <c r="R266" s="13">
        <v>1648</v>
      </c>
      <c r="S266" s="13"/>
      <c r="T266" s="13">
        <v>1610</v>
      </c>
      <c r="U266" s="13"/>
      <c r="V266" s="13">
        <v>1619</v>
      </c>
      <c r="W266" s="13"/>
      <c r="X266" s="13">
        <v>1524.76</v>
      </c>
      <c r="Y266" s="13"/>
      <c r="Z266" s="13">
        <v>1428.151</v>
      </c>
      <c r="AA266" s="13"/>
      <c r="AB266" s="10">
        <v>1376.669</v>
      </c>
      <c r="AC266" s="13"/>
      <c r="AD266" s="13">
        <v>27275.580665411173</v>
      </c>
      <c r="AE266" s="13"/>
      <c r="AF266" s="13">
        <v>25855.036084091622</v>
      </c>
      <c r="AG266" s="13"/>
      <c r="AH266" s="13">
        <v>25502.930460953587</v>
      </c>
      <c r="AI266" s="13"/>
      <c r="AJ266" s="13">
        <v>25875.01997762506</v>
      </c>
      <c r="AK266" s="13"/>
      <c r="AL266" s="13">
        <v>24487.842482253556</v>
      </c>
      <c r="AM266" s="13"/>
      <c r="AN266" s="13">
        <v>22970.96763816509</v>
      </c>
      <c r="AO266" s="13"/>
      <c r="AP266" s="10">
        <v>21925.67051028859</v>
      </c>
      <c r="AQ266" s="13"/>
      <c r="AR266" s="53">
        <v>26.24675938805914</v>
      </c>
      <c r="AS266" s="21"/>
    </row>
    <row r="267" spans="1:45" ht="15">
      <c r="A267" s="11" t="s">
        <v>477</v>
      </c>
      <c r="B267" s="12">
        <f aca="true" t="shared" si="140" ref="B267:J267">SUM(B268)</f>
        <v>38342</v>
      </c>
      <c r="C267" s="12">
        <f t="shared" si="140"/>
        <v>37978</v>
      </c>
      <c r="D267" s="12">
        <f t="shared" si="140"/>
        <v>37730</v>
      </c>
      <c r="E267" s="12">
        <f t="shared" si="140"/>
        <v>37356</v>
      </c>
      <c r="F267" s="12">
        <f t="shared" si="140"/>
        <v>36998</v>
      </c>
      <c r="G267" s="12">
        <f t="shared" si="140"/>
        <v>36684</v>
      </c>
      <c r="H267" s="12">
        <f t="shared" si="140"/>
        <v>36451</v>
      </c>
      <c r="I267" s="12">
        <f t="shared" si="140"/>
        <v>35870</v>
      </c>
      <c r="J267" s="41">
        <f t="shared" si="140"/>
        <v>33326</v>
      </c>
      <c r="K267" s="13">
        <f t="shared" si="136"/>
        <v>2472</v>
      </c>
      <c r="L267" s="10">
        <f t="shared" si="137"/>
        <v>2544</v>
      </c>
      <c r="M267" s="21">
        <f t="shared" si="119"/>
        <v>6.891552829662671</v>
      </c>
      <c r="N267" s="45">
        <f t="shared" si="138"/>
        <v>7.092277669361584</v>
      </c>
      <c r="O267" s="13"/>
      <c r="P267" s="12">
        <v>845</v>
      </c>
      <c r="Q267" s="13"/>
      <c r="R267" s="12">
        <v>795</v>
      </c>
      <c r="S267" s="13"/>
      <c r="T267" s="12">
        <v>758</v>
      </c>
      <c r="U267" s="13"/>
      <c r="V267" s="12">
        <v>706</v>
      </c>
      <c r="W267" s="13"/>
      <c r="X267" s="12">
        <v>697.114</v>
      </c>
      <c r="Y267" s="13"/>
      <c r="Z267" s="12">
        <v>688.562</v>
      </c>
      <c r="AA267" s="13"/>
      <c r="AB267" s="41">
        <v>656.186</v>
      </c>
      <c r="AC267" s="12"/>
      <c r="AD267" s="13">
        <v>22249.723524145556</v>
      </c>
      <c r="AE267" s="12"/>
      <c r="AF267" s="13">
        <v>21070.76596872515</v>
      </c>
      <c r="AG267" s="13"/>
      <c r="AH267" s="13">
        <v>20291.25174001499</v>
      </c>
      <c r="AI267" s="13"/>
      <c r="AJ267" s="13">
        <v>19082.112546624143</v>
      </c>
      <c r="AK267" s="13"/>
      <c r="AL267" s="13">
        <v>19003.216661214698</v>
      </c>
      <c r="AM267" s="13"/>
      <c r="AN267" s="13">
        <v>18890.071602973854</v>
      </c>
      <c r="AO267" s="13"/>
      <c r="AP267" s="10">
        <v>18293.448564259827</v>
      </c>
      <c r="AQ267" s="13"/>
      <c r="AR267" s="53">
        <v>28.774463338138872</v>
      </c>
      <c r="AS267" s="21"/>
    </row>
    <row r="268" spans="1:45" ht="15">
      <c r="A268" s="11" t="s">
        <v>478</v>
      </c>
      <c r="B268" s="13">
        <v>38342</v>
      </c>
      <c r="C268" s="13">
        <v>37978</v>
      </c>
      <c r="D268" s="13">
        <v>37730</v>
      </c>
      <c r="E268" s="13">
        <v>37356</v>
      </c>
      <c r="F268" s="13">
        <v>36998</v>
      </c>
      <c r="G268" s="13">
        <v>36684</v>
      </c>
      <c r="H268" s="13">
        <v>36451</v>
      </c>
      <c r="I268" s="13">
        <v>35870</v>
      </c>
      <c r="J268" s="10">
        <v>33326</v>
      </c>
      <c r="K268" s="13">
        <f t="shared" si="136"/>
        <v>2472</v>
      </c>
      <c r="L268" s="10">
        <f t="shared" si="137"/>
        <v>2544</v>
      </c>
      <c r="M268" s="21">
        <f t="shared" si="119"/>
        <v>6.891552829662671</v>
      </c>
      <c r="N268" s="45">
        <f t="shared" si="138"/>
        <v>7.092277669361584</v>
      </c>
      <c r="O268" s="13"/>
      <c r="P268" s="13">
        <v>845</v>
      </c>
      <c r="Q268" s="13"/>
      <c r="R268" s="13">
        <v>795</v>
      </c>
      <c r="S268" s="13"/>
      <c r="T268" s="13">
        <v>758</v>
      </c>
      <c r="U268" s="13"/>
      <c r="V268" s="13">
        <v>706</v>
      </c>
      <c r="W268" s="13"/>
      <c r="X268" s="13">
        <v>697.114</v>
      </c>
      <c r="Y268" s="13"/>
      <c r="Z268" s="13">
        <v>688.562</v>
      </c>
      <c r="AA268" s="13"/>
      <c r="AB268" s="10">
        <v>656.186</v>
      </c>
      <c r="AC268" s="13"/>
      <c r="AD268" s="13">
        <v>22249.723524145556</v>
      </c>
      <c r="AE268" s="13"/>
      <c r="AF268" s="13">
        <v>21070.76596872515</v>
      </c>
      <c r="AG268" s="13"/>
      <c r="AH268" s="13">
        <v>20291.25174001499</v>
      </c>
      <c r="AI268" s="13"/>
      <c r="AJ268" s="13">
        <v>19082.112546624143</v>
      </c>
      <c r="AK268" s="13"/>
      <c r="AL268" s="13">
        <v>19003.216661214698</v>
      </c>
      <c r="AM268" s="13"/>
      <c r="AN268" s="13">
        <v>18890.071602973854</v>
      </c>
      <c r="AO268" s="13"/>
      <c r="AP268" s="10">
        <v>18293.448564259827</v>
      </c>
      <c r="AQ268" s="13"/>
      <c r="AR268" s="53">
        <v>28.774463338138872</v>
      </c>
      <c r="AS268" s="21"/>
    </row>
    <row r="269" spans="1:45" ht="15">
      <c r="A269" s="11" t="s">
        <v>479</v>
      </c>
      <c r="B269" s="12">
        <f aca="true" t="shared" si="141" ref="B269:J269">SUM(B270)</f>
        <v>22125</v>
      </c>
      <c r="C269" s="12">
        <f t="shared" si="141"/>
        <v>21917</v>
      </c>
      <c r="D269" s="12">
        <f t="shared" si="141"/>
        <v>21770</v>
      </c>
      <c r="E269" s="12">
        <f t="shared" si="141"/>
        <v>21777</v>
      </c>
      <c r="F269" s="12">
        <f t="shared" si="141"/>
        <v>21753</v>
      </c>
      <c r="G269" s="12">
        <f t="shared" si="141"/>
        <v>21995</v>
      </c>
      <c r="H269" s="12">
        <f t="shared" si="141"/>
        <v>22028</v>
      </c>
      <c r="I269" s="12">
        <f t="shared" si="141"/>
        <v>21996</v>
      </c>
      <c r="J269" s="41">
        <f t="shared" si="141"/>
        <v>20011</v>
      </c>
      <c r="K269" s="13">
        <f t="shared" si="136"/>
        <v>129</v>
      </c>
      <c r="L269" s="10">
        <f t="shared" si="137"/>
        <v>1985</v>
      </c>
      <c r="M269" s="21">
        <f t="shared" si="119"/>
        <v>0.5864702673213312</v>
      </c>
      <c r="N269" s="45">
        <f t="shared" si="138"/>
        <v>9.024368066921259</v>
      </c>
      <c r="O269" s="13"/>
      <c r="P269" s="12">
        <v>514</v>
      </c>
      <c r="Q269" s="13"/>
      <c r="R269" s="12">
        <v>494</v>
      </c>
      <c r="S269" s="13"/>
      <c r="T269" s="12">
        <v>469</v>
      </c>
      <c r="U269" s="13"/>
      <c r="V269" s="12">
        <v>462</v>
      </c>
      <c r="W269" s="13"/>
      <c r="X269" s="12">
        <v>448.362</v>
      </c>
      <c r="Y269" s="13"/>
      <c r="Z269" s="12">
        <v>446.753</v>
      </c>
      <c r="AA269" s="13"/>
      <c r="AB269" s="41">
        <v>432.178</v>
      </c>
      <c r="AC269" s="12"/>
      <c r="AD269" s="13">
        <v>23452.11479673313</v>
      </c>
      <c r="AE269" s="12"/>
      <c r="AF269" s="13">
        <v>22691.777675700505</v>
      </c>
      <c r="AG269" s="13"/>
      <c r="AH269" s="13">
        <v>21536.48344583735</v>
      </c>
      <c r="AI269" s="13"/>
      <c r="AJ269" s="13">
        <v>21238.44986898359</v>
      </c>
      <c r="AK269" s="13"/>
      <c r="AL269" s="13">
        <v>20384.723800863834</v>
      </c>
      <c r="AM269" s="13"/>
      <c r="AN269" s="13">
        <v>20281.142182676595</v>
      </c>
      <c r="AO269" s="13"/>
      <c r="AP269" s="10">
        <v>19648.026913984362</v>
      </c>
      <c r="AQ269" s="13"/>
      <c r="AR269" s="53">
        <v>18.93247689609374</v>
      </c>
      <c r="AS269" s="21"/>
    </row>
    <row r="270" spans="1:45" ht="15">
      <c r="A270" s="11" t="s">
        <v>480</v>
      </c>
      <c r="B270" s="13">
        <v>22125</v>
      </c>
      <c r="C270" s="13">
        <v>21917</v>
      </c>
      <c r="D270" s="13">
        <v>21770</v>
      </c>
      <c r="E270" s="13">
        <v>21777</v>
      </c>
      <c r="F270" s="13">
        <v>21753</v>
      </c>
      <c r="G270" s="13">
        <v>21995</v>
      </c>
      <c r="H270" s="13">
        <v>22028</v>
      </c>
      <c r="I270" s="13">
        <v>21996</v>
      </c>
      <c r="J270" s="10">
        <v>20011</v>
      </c>
      <c r="K270" s="13">
        <f t="shared" si="136"/>
        <v>129</v>
      </c>
      <c r="L270" s="10">
        <f t="shared" si="137"/>
        <v>1985</v>
      </c>
      <c r="M270" s="21">
        <f t="shared" si="119"/>
        <v>0.5864702673213312</v>
      </c>
      <c r="N270" s="45">
        <f t="shared" si="138"/>
        <v>9.024368066921259</v>
      </c>
      <c r="O270" s="13"/>
      <c r="P270" s="13">
        <v>514</v>
      </c>
      <c r="Q270" s="13"/>
      <c r="R270" s="13">
        <v>494</v>
      </c>
      <c r="S270" s="13"/>
      <c r="T270" s="13">
        <v>469</v>
      </c>
      <c r="U270" s="13"/>
      <c r="V270" s="13">
        <v>462</v>
      </c>
      <c r="W270" s="13"/>
      <c r="X270" s="13">
        <v>448.362</v>
      </c>
      <c r="Y270" s="13"/>
      <c r="Z270" s="13">
        <v>446.753</v>
      </c>
      <c r="AA270" s="13"/>
      <c r="AB270" s="10">
        <v>432.178</v>
      </c>
      <c r="AC270" s="13"/>
      <c r="AD270" s="13">
        <v>23452.11479673313</v>
      </c>
      <c r="AE270" s="13"/>
      <c r="AF270" s="13">
        <v>22691.777675700505</v>
      </c>
      <c r="AG270" s="13"/>
      <c r="AH270" s="13">
        <v>21536.48344583735</v>
      </c>
      <c r="AI270" s="13"/>
      <c r="AJ270" s="13">
        <v>21238.44986898359</v>
      </c>
      <c r="AK270" s="13"/>
      <c r="AL270" s="13">
        <v>20384.723800863834</v>
      </c>
      <c r="AM270" s="13"/>
      <c r="AN270" s="13">
        <v>20281.142182676595</v>
      </c>
      <c r="AO270" s="13"/>
      <c r="AP270" s="10">
        <v>19648.026913984362</v>
      </c>
      <c r="AQ270" s="13"/>
      <c r="AR270" s="53">
        <v>18.93247689609374</v>
      </c>
      <c r="AS270" s="21"/>
    </row>
    <row r="271" spans="1:45" ht="15">
      <c r="A271" s="11" t="s">
        <v>481</v>
      </c>
      <c r="B271" s="12">
        <f aca="true" t="shared" si="142" ref="B271:J271">SUM(B272)</f>
        <v>35609</v>
      </c>
      <c r="C271" s="12">
        <f t="shared" si="142"/>
        <v>35395</v>
      </c>
      <c r="D271" s="12">
        <f t="shared" si="142"/>
        <v>35066</v>
      </c>
      <c r="E271" s="12">
        <f t="shared" si="142"/>
        <v>34965</v>
      </c>
      <c r="F271" s="12">
        <f t="shared" si="142"/>
        <v>34716</v>
      </c>
      <c r="G271" s="12">
        <f t="shared" si="142"/>
        <v>34755</v>
      </c>
      <c r="H271" s="12">
        <f t="shared" si="142"/>
        <v>34656</v>
      </c>
      <c r="I271" s="12">
        <f t="shared" si="142"/>
        <v>34558</v>
      </c>
      <c r="J271" s="41">
        <f t="shared" si="142"/>
        <v>31722</v>
      </c>
      <c r="K271" s="13">
        <f t="shared" si="136"/>
        <v>1051</v>
      </c>
      <c r="L271" s="10">
        <f t="shared" si="137"/>
        <v>2836</v>
      </c>
      <c r="M271" s="21">
        <f t="shared" si="119"/>
        <v>3.04126396203484</v>
      </c>
      <c r="N271" s="45">
        <f t="shared" si="138"/>
        <v>8.20649343133283</v>
      </c>
      <c r="O271" s="13"/>
      <c r="P271" s="12">
        <v>841</v>
      </c>
      <c r="Q271" s="13"/>
      <c r="R271" s="12">
        <v>816</v>
      </c>
      <c r="S271" s="13"/>
      <c r="T271" s="12">
        <v>765</v>
      </c>
      <c r="U271" s="13"/>
      <c r="V271" s="12">
        <v>730</v>
      </c>
      <c r="W271" s="13"/>
      <c r="X271" s="12">
        <v>714.077</v>
      </c>
      <c r="Y271" s="13"/>
      <c r="Z271" s="12">
        <v>715.067</v>
      </c>
      <c r="AA271" s="13"/>
      <c r="AB271" s="41">
        <v>681.409</v>
      </c>
      <c r="AC271" s="12"/>
      <c r="AD271" s="13">
        <v>23760.418138155106</v>
      </c>
      <c r="AE271" s="12"/>
      <c r="AF271" s="13">
        <v>23270.404380311415</v>
      </c>
      <c r="AG271" s="13"/>
      <c r="AH271" s="13">
        <v>21879.02187902188</v>
      </c>
      <c r="AI271" s="13"/>
      <c r="AJ271" s="13">
        <v>21027.76817605715</v>
      </c>
      <c r="AK271" s="13"/>
      <c r="AL271" s="13">
        <v>20546.0221550856</v>
      </c>
      <c r="AM271" s="13"/>
      <c r="AN271" s="13">
        <v>20633.28139427516</v>
      </c>
      <c r="AO271" s="13"/>
      <c r="AP271" s="10">
        <v>19717.836680363445</v>
      </c>
      <c r="AQ271" s="13"/>
      <c r="AR271" s="53">
        <v>23.420735564103207</v>
      </c>
      <c r="AS271" s="21"/>
    </row>
    <row r="272" spans="1:45" ht="15">
      <c r="A272" s="11" t="s">
        <v>482</v>
      </c>
      <c r="B272" s="13">
        <v>35609</v>
      </c>
      <c r="C272" s="13">
        <v>35395</v>
      </c>
      <c r="D272" s="13">
        <v>35066</v>
      </c>
      <c r="E272" s="13">
        <v>34965</v>
      </c>
      <c r="F272" s="13">
        <v>34716</v>
      </c>
      <c r="G272" s="13">
        <v>34755</v>
      </c>
      <c r="H272" s="13">
        <v>34656</v>
      </c>
      <c r="I272" s="13">
        <v>34558</v>
      </c>
      <c r="J272" s="10">
        <v>31722</v>
      </c>
      <c r="K272" s="13">
        <f t="shared" si="136"/>
        <v>1051</v>
      </c>
      <c r="L272" s="10">
        <f t="shared" si="137"/>
        <v>2836</v>
      </c>
      <c r="M272" s="21">
        <f t="shared" si="119"/>
        <v>3.04126396203484</v>
      </c>
      <c r="N272" s="45">
        <f t="shared" si="138"/>
        <v>8.20649343133283</v>
      </c>
      <c r="O272" s="13"/>
      <c r="P272" s="13">
        <v>841</v>
      </c>
      <c r="Q272" s="13"/>
      <c r="R272" s="13">
        <v>816</v>
      </c>
      <c r="S272" s="13"/>
      <c r="T272" s="13">
        <v>765</v>
      </c>
      <c r="U272" s="13"/>
      <c r="V272" s="13">
        <v>730</v>
      </c>
      <c r="W272" s="13"/>
      <c r="X272" s="13">
        <v>714.077</v>
      </c>
      <c r="Y272" s="13"/>
      <c r="Z272" s="13">
        <v>715.067</v>
      </c>
      <c r="AA272" s="13"/>
      <c r="AB272" s="10">
        <v>681.409</v>
      </c>
      <c r="AC272" s="13"/>
      <c r="AD272" s="13">
        <v>23760.418138155106</v>
      </c>
      <c r="AE272" s="13"/>
      <c r="AF272" s="13">
        <v>23270.404380311415</v>
      </c>
      <c r="AG272" s="13"/>
      <c r="AH272" s="13">
        <v>21879.02187902188</v>
      </c>
      <c r="AI272" s="13"/>
      <c r="AJ272" s="13">
        <v>21027.76817605715</v>
      </c>
      <c r="AK272" s="13"/>
      <c r="AL272" s="13">
        <v>20546.0221550856</v>
      </c>
      <c r="AM272" s="13"/>
      <c r="AN272" s="13">
        <v>20633.28139427516</v>
      </c>
      <c r="AO272" s="13"/>
      <c r="AP272" s="10">
        <v>19717.836680363445</v>
      </c>
      <c r="AQ272" s="13"/>
      <c r="AR272" s="53">
        <v>23.420735564103207</v>
      </c>
      <c r="AS272" s="21"/>
    </row>
    <row r="273" spans="1:45" ht="15">
      <c r="A273" s="11" t="s">
        <v>483</v>
      </c>
      <c r="B273" s="12">
        <f aca="true" t="shared" si="143" ref="B273:J273">SUM(B274)</f>
        <v>42272</v>
      </c>
      <c r="C273" s="12">
        <f t="shared" si="143"/>
        <v>40896</v>
      </c>
      <c r="D273" s="12">
        <f t="shared" si="143"/>
        <v>39388</v>
      </c>
      <c r="E273" s="12">
        <f t="shared" si="143"/>
        <v>38732</v>
      </c>
      <c r="F273" s="12">
        <f t="shared" si="143"/>
        <v>38244</v>
      </c>
      <c r="G273" s="12">
        <f t="shared" si="143"/>
        <v>37588</v>
      </c>
      <c r="H273" s="12">
        <f t="shared" si="143"/>
        <v>37004</v>
      </c>
      <c r="I273" s="12">
        <f t="shared" si="143"/>
        <v>35898</v>
      </c>
      <c r="J273" s="41">
        <f t="shared" si="143"/>
        <v>27622</v>
      </c>
      <c r="K273" s="13">
        <f t="shared" si="136"/>
        <v>6374</v>
      </c>
      <c r="L273" s="10">
        <f t="shared" si="137"/>
        <v>8276</v>
      </c>
      <c r="M273" s="21">
        <f t="shared" si="119"/>
        <v>17.75586383642543</v>
      </c>
      <c r="N273" s="45">
        <f t="shared" si="138"/>
        <v>23.054209148141958</v>
      </c>
      <c r="O273" s="13"/>
      <c r="P273" s="12">
        <v>1014</v>
      </c>
      <c r="Q273" s="13"/>
      <c r="R273" s="12">
        <v>970</v>
      </c>
      <c r="S273" s="13"/>
      <c r="T273" s="12">
        <v>934</v>
      </c>
      <c r="U273" s="13"/>
      <c r="V273" s="12">
        <v>884</v>
      </c>
      <c r="W273" s="13"/>
      <c r="X273" s="12">
        <v>857.892</v>
      </c>
      <c r="Y273" s="13"/>
      <c r="Z273" s="12">
        <v>847.166</v>
      </c>
      <c r="AA273" s="13"/>
      <c r="AB273" s="41">
        <v>791.926</v>
      </c>
      <c r="AC273" s="12"/>
      <c r="AD273" s="13">
        <v>24794.600938967134</v>
      </c>
      <c r="AE273" s="12"/>
      <c r="AF273" s="13">
        <v>24626.789885244238</v>
      </c>
      <c r="AG273" s="13"/>
      <c r="AH273" s="13">
        <v>24114.427346896624</v>
      </c>
      <c r="AI273" s="13"/>
      <c r="AJ273" s="13">
        <v>23114.736952201652</v>
      </c>
      <c r="AK273" s="13"/>
      <c r="AL273" s="13">
        <v>22823.56071086517</v>
      </c>
      <c r="AM273" s="13"/>
      <c r="AN273" s="13">
        <v>22893.903361798726</v>
      </c>
      <c r="AO273" s="13"/>
      <c r="AP273" s="10">
        <v>22060.449050086358</v>
      </c>
      <c r="AQ273" s="13"/>
      <c r="AR273" s="53">
        <v>28.042266575412345</v>
      </c>
      <c r="AS273" s="21"/>
    </row>
    <row r="274" spans="1:45" ht="15">
      <c r="A274" s="11" t="s">
        <v>484</v>
      </c>
      <c r="B274" s="13">
        <v>42272</v>
      </c>
      <c r="C274" s="13">
        <v>40896</v>
      </c>
      <c r="D274" s="13">
        <v>39388</v>
      </c>
      <c r="E274" s="13">
        <v>38732</v>
      </c>
      <c r="F274" s="13">
        <v>38244</v>
      </c>
      <c r="G274" s="13">
        <v>37588</v>
      </c>
      <c r="H274" s="13">
        <v>37004</v>
      </c>
      <c r="I274" s="13">
        <v>35898</v>
      </c>
      <c r="J274" s="10">
        <v>27622</v>
      </c>
      <c r="K274" s="13">
        <f t="shared" si="136"/>
        <v>6374</v>
      </c>
      <c r="L274" s="10">
        <f t="shared" si="137"/>
        <v>8276</v>
      </c>
      <c r="M274" s="21">
        <f t="shared" si="119"/>
        <v>17.75586383642543</v>
      </c>
      <c r="N274" s="45">
        <f t="shared" si="138"/>
        <v>23.054209148141958</v>
      </c>
      <c r="O274" s="13"/>
      <c r="P274" s="13">
        <v>1014</v>
      </c>
      <c r="Q274" s="13"/>
      <c r="R274" s="13">
        <v>970</v>
      </c>
      <c r="S274" s="13"/>
      <c r="T274" s="13">
        <v>934</v>
      </c>
      <c r="U274" s="13"/>
      <c r="V274" s="13">
        <v>884</v>
      </c>
      <c r="W274" s="13"/>
      <c r="X274" s="13">
        <v>857.892</v>
      </c>
      <c r="Y274" s="13"/>
      <c r="Z274" s="13">
        <v>847.166</v>
      </c>
      <c r="AA274" s="13"/>
      <c r="AB274" s="10">
        <v>791.926</v>
      </c>
      <c r="AC274" s="13"/>
      <c r="AD274" s="13">
        <v>24794.600938967134</v>
      </c>
      <c r="AE274" s="13"/>
      <c r="AF274" s="13">
        <v>24626.789885244238</v>
      </c>
      <c r="AG274" s="13"/>
      <c r="AH274" s="13">
        <v>24114.427346896624</v>
      </c>
      <c r="AI274" s="13"/>
      <c r="AJ274" s="13">
        <v>23114.736952201652</v>
      </c>
      <c r="AK274" s="13"/>
      <c r="AL274" s="13">
        <v>22823.56071086517</v>
      </c>
      <c r="AM274" s="13"/>
      <c r="AN274" s="13">
        <v>22893.903361798726</v>
      </c>
      <c r="AO274" s="13"/>
      <c r="AP274" s="10">
        <v>22060.449050086358</v>
      </c>
      <c r="AQ274" s="13"/>
      <c r="AR274" s="53">
        <v>28.042266575412345</v>
      </c>
      <c r="AS274" s="21"/>
    </row>
    <row r="275" spans="1:45" ht="15">
      <c r="A275" s="11" t="s">
        <v>485</v>
      </c>
      <c r="B275" s="12">
        <f aca="true" t="shared" si="144" ref="B275:J275">SUM(B276)</f>
        <v>96874</v>
      </c>
      <c r="C275" s="12">
        <f t="shared" si="144"/>
        <v>97022</v>
      </c>
      <c r="D275" s="12">
        <f t="shared" si="144"/>
        <v>97430</v>
      </c>
      <c r="E275" s="12">
        <f t="shared" si="144"/>
        <v>97842</v>
      </c>
      <c r="F275" s="12">
        <f t="shared" si="144"/>
        <v>98328</v>
      </c>
      <c r="G275" s="12">
        <f t="shared" si="144"/>
        <v>99043</v>
      </c>
      <c r="H275" s="12">
        <f t="shared" si="144"/>
        <v>98952</v>
      </c>
      <c r="I275" s="12">
        <f t="shared" si="144"/>
        <v>98726</v>
      </c>
      <c r="J275" s="41">
        <f t="shared" si="144"/>
        <v>99088</v>
      </c>
      <c r="K275" s="13">
        <f t="shared" si="136"/>
        <v>-1852</v>
      </c>
      <c r="L275" s="10">
        <f t="shared" si="137"/>
        <v>-362</v>
      </c>
      <c r="M275" s="21">
        <f t="shared" si="119"/>
        <v>-1.8758989526568484</v>
      </c>
      <c r="N275" s="45">
        <f t="shared" si="138"/>
        <v>-0.3666713935538764</v>
      </c>
      <c r="O275" s="13"/>
      <c r="P275" s="12">
        <v>3373</v>
      </c>
      <c r="Q275" s="13"/>
      <c r="R275" s="12">
        <v>3046</v>
      </c>
      <c r="S275" s="13"/>
      <c r="T275" s="12">
        <v>2818</v>
      </c>
      <c r="U275" s="13"/>
      <c r="V275" s="12">
        <v>2626</v>
      </c>
      <c r="W275" s="13"/>
      <c r="X275" s="12">
        <v>2613.773</v>
      </c>
      <c r="Y275" s="13"/>
      <c r="Z275" s="12">
        <v>2720.349</v>
      </c>
      <c r="AA275" s="13"/>
      <c r="AB275" s="41">
        <v>2842.258</v>
      </c>
      <c r="AC275" s="12"/>
      <c r="AD275" s="13">
        <v>34765.31096040073</v>
      </c>
      <c r="AE275" s="12"/>
      <c r="AF275" s="13">
        <v>31263.47121009956</v>
      </c>
      <c r="AG275" s="13"/>
      <c r="AH275" s="13">
        <v>28801.537172175547</v>
      </c>
      <c r="AI275" s="13"/>
      <c r="AJ275" s="13">
        <v>26706.53323570092</v>
      </c>
      <c r="AK275" s="13"/>
      <c r="AL275" s="13">
        <v>26390.285027715236</v>
      </c>
      <c r="AM275" s="13"/>
      <c r="AN275" s="13">
        <v>27491.601988843075</v>
      </c>
      <c r="AO275" s="13"/>
      <c r="AP275" s="10">
        <v>28789.356400542918</v>
      </c>
      <c r="AQ275" s="13"/>
      <c r="AR275" s="53">
        <v>18.673252041158833</v>
      </c>
      <c r="AS275" s="21"/>
    </row>
    <row r="276" spans="1:45" ht="15">
      <c r="A276" s="11" t="s">
        <v>486</v>
      </c>
      <c r="B276" s="13">
        <v>96874</v>
      </c>
      <c r="C276" s="13">
        <v>97022</v>
      </c>
      <c r="D276" s="13">
        <v>97430</v>
      </c>
      <c r="E276" s="13">
        <v>97842</v>
      </c>
      <c r="F276" s="13">
        <v>98328</v>
      </c>
      <c r="G276" s="13">
        <v>99043</v>
      </c>
      <c r="H276" s="13">
        <v>98952</v>
      </c>
      <c r="I276" s="13">
        <v>98726</v>
      </c>
      <c r="J276" s="10">
        <v>99088</v>
      </c>
      <c r="K276" s="13">
        <f t="shared" si="136"/>
        <v>-1852</v>
      </c>
      <c r="L276" s="10">
        <f t="shared" si="137"/>
        <v>-362</v>
      </c>
      <c r="M276" s="21">
        <f t="shared" si="119"/>
        <v>-1.8758989526568484</v>
      </c>
      <c r="N276" s="45">
        <f t="shared" si="138"/>
        <v>-0.3666713935538764</v>
      </c>
      <c r="O276" s="13"/>
      <c r="P276" s="13">
        <v>3373</v>
      </c>
      <c r="Q276" s="13"/>
      <c r="R276" s="13">
        <v>3046</v>
      </c>
      <c r="S276" s="13"/>
      <c r="T276" s="13">
        <v>2818</v>
      </c>
      <c r="U276" s="13"/>
      <c r="V276" s="13">
        <v>2626</v>
      </c>
      <c r="W276" s="13"/>
      <c r="X276" s="13">
        <v>2613.773</v>
      </c>
      <c r="Y276" s="13"/>
      <c r="Z276" s="13">
        <v>2720.349</v>
      </c>
      <c r="AA276" s="13"/>
      <c r="AB276" s="10">
        <v>2842.258</v>
      </c>
      <c r="AC276" s="13"/>
      <c r="AD276" s="13">
        <v>34765.31096040073</v>
      </c>
      <c r="AE276" s="13"/>
      <c r="AF276" s="13">
        <v>31263.47121009956</v>
      </c>
      <c r="AG276" s="13"/>
      <c r="AH276" s="13">
        <v>28801.537172175547</v>
      </c>
      <c r="AI276" s="13"/>
      <c r="AJ276" s="13">
        <v>26706.53323570092</v>
      </c>
      <c r="AK276" s="13"/>
      <c r="AL276" s="13">
        <v>26390.285027715236</v>
      </c>
      <c r="AM276" s="13"/>
      <c r="AN276" s="13">
        <v>27491.601988843075</v>
      </c>
      <c r="AO276" s="13"/>
      <c r="AP276" s="10">
        <v>28789.356400542918</v>
      </c>
      <c r="AQ276" s="13"/>
      <c r="AR276" s="53">
        <v>18.673252041158833</v>
      </c>
      <c r="AS276" s="21"/>
    </row>
    <row r="277" spans="1:45" ht="15">
      <c r="A277" s="11" t="s">
        <v>487</v>
      </c>
      <c r="B277" s="12">
        <f aca="true" t="shared" si="145" ref="B277:J277">SUM(B278)</f>
        <v>49396</v>
      </c>
      <c r="C277" s="12">
        <f t="shared" si="145"/>
        <v>49116</v>
      </c>
      <c r="D277" s="12">
        <f t="shared" si="145"/>
        <v>48313</v>
      </c>
      <c r="E277" s="12">
        <f t="shared" si="145"/>
        <v>47824</v>
      </c>
      <c r="F277" s="12">
        <f t="shared" si="145"/>
        <v>47133</v>
      </c>
      <c r="G277" s="12">
        <f t="shared" si="145"/>
        <v>46710</v>
      </c>
      <c r="H277" s="12">
        <f t="shared" si="145"/>
        <v>46007</v>
      </c>
      <c r="I277" s="12">
        <f t="shared" si="145"/>
        <v>45124</v>
      </c>
      <c r="J277" s="41">
        <f t="shared" si="145"/>
        <v>39926</v>
      </c>
      <c r="K277" s="13">
        <f t="shared" si="136"/>
        <v>4272</v>
      </c>
      <c r="L277" s="10">
        <f t="shared" si="137"/>
        <v>5198</v>
      </c>
      <c r="M277" s="21">
        <f t="shared" si="119"/>
        <v>9.467245811541531</v>
      </c>
      <c r="N277" s="45">
        <f t="shared" si="138"/>
        <v>11.51936885027923</v>
      </c>
      <c r="O277" s="13"/>
      <c r="P277" s="12">
        <v>1196</v>
      </c>
      <c r="Q277" s="13"/>
      <c r="R277" s="12">
        <v>1130</v>
      </c>
      <c r="S277" s="13"/>
      <c r="T277" s="12">
        <v>1061</v>
      </c>
      <c r="U277" s="13"/>
      <c r="V277" s="12">
        <v>1013</v>
      </c>
      <c r="W277" s="13"/>
      <c r="X277" s="12">
        <v>993.636</v>
      </c>
      <c r="Y277" s="13"/>
      <c r="Z277" s="12">
        <v>971.385</v>
      </c>
      <c r="AA277" s="13"/>
      <c r="AB277" s="41">
        <v>944.452</v>
      </c>
      <c r="AC277" s="12"/>
      <c r="AD277" s="13">
        <v>24350.51714308983</v>
      </c>
      <c r="AE277" s="12"/>
      <c r="AF277" s="13">
        <v>23389.149918241466</v>
      </c>
      <c r="AG277" s="13"/>
      <c r="AH277" s="13">
        <v>22185.513549682168</v>
      </c>
      <c r="AI277" s="13"/>
      <c r="AJ277" s="13">
        <v>21492.372647614196</v>
      </c>
      <c r="AK277" s="13"/>
      <c r="AL277" s="13">
        <v>21272.447013487475</v>
      </c>
      <c r="AM277" s="13"/>
      <c r="AN277" s="13">
        <v>21113.85223987654</v>
      </c>
      <c r="AO277" s="13"/>
      <c r="AP277" s="10">
        <v>20930.148036521587</v>
      </c>
      <c r="AQ277" s="13"/>
      <c r="AR277" s="53">
        <v>26.634281043398712</v>
      </c>
      <c r="AS277" s="21"/>
    </row>
    <row r="278" spans="1:45" ht="15">
      <c r="A278" s="11" t="s">
        <v>488</v>
      </c>
      <c r="B278" s="13">
        <v>49396</v>
      </c>
      <c r="C278" s="13">
        <v>49116</v>
      </c>
      <c r="D278" s="13">
        <v>48313</v>
      </c>
      <c r="E278" s="13">
        <v>47824</v>
      </c>
      <c r="F278" s="13">
        <v>47133</v>
      </c>
      <c r="G278" s="13">
        <v>46710</v>
      </c>
      <c r="H278" s="13">
        <v>46007</v>
      </c>
      <c r="I278" s="13">
        <v>45124</v>
      </c>
      <c r="J278" s="10">
        <v>39926</v>
      </c>
      <c r="K278" s="13">
        <f t="shared" si="136"/>
        <v>4272</v>
      </c>
      <c r="L278" s="10">
        <f t="shared" si="137"/>
        <v>5198</v>
      </c>
      <c r="M278" s="21">
        <f t="shared" si="119"/>
        <v>9.467245811541531</v>
      </c>
      <c r="N278" s="45">
        <f t="shared" si="138"/>
        <v>11.51936885027923</v>
      </c>
      <c r="O278" s="13"/>
      <c r="P278" s="13">
        <v>1196</v>
      </c>
      <c r="Q278" s="13"/>
      <c r="R278" s="13">
        <v>1130</v>
      </c>
      <c r="S278" s="13"/>
      <c r="T278" s="13">
        <v>1061</v>
      </c>
      <c r="U278" s="13"/>
      <c r="V278" s="13">
        <v>1013</v>
      </c>
      <c r="W278" s="13"/>
      <c r="X278" s="13">
        <v>993.636</v>
      </c>
      <c r="Y278" s="13"/>
      <c r="Z278" s="13">
        <v>971.385</v>
      </c>
      <c r="AA278" s="13"/>
      <c r="AB278" s="10">
        <v>944.452</v>
      </c>
      <c r="AC278" s="13"/>
      <c r="AD278" s="13">
        <v>24350.51714308983</v>
      </c>
      <c r="AE278" s="13"/>
      <c r="AF278" s="13">
        <v>23389.149918241466</v>
      </c>
      <c r="AG278" s="13"/>
      <c r="AH278" s="13">
        <v>22185.513549682168</v>
      </c>
      <c r="AI278" s="13"/>
      <c r="AJ278" s="13">
        <v>21492.372647614196</v>
      </c>
      <c r="AK278" s="13"/>
      <c r="AL278" s="13">
        <v>21272.447013487475</v>
      </c>
      <c r="AM278" s="13"/>
      <c r="AN278" s="13">
        <v>21113.85223987654</v>
      </c>
      <c r="AO278" s="13"/>
      <c r="AP278" s="10">
        <v>20930.148036521587</v>
      </c>
      <c r="AQ278" s="13"/>
      <c r="AR278" s="53">
        <v>26.634281043398712</v>
      </c>
      <c r="AS278" s="21"/>
    </row>
    <row r="279" spans="1:45" ht="15">
      <c r="A279" s="11" t="s">
        <v>489</v>
      </c>
      <c r="B279" s="12">
        <f aca="true" t="shared" si="146" ref="B279:J279">SUM(B280)</f>
        <v>48369</v>
      </c>
      <c r="C279" s="12">
        <f t="shared" si="146"/>
        <v>48444</v>
      </c>
      <c r="D279" s="12">
        <f t="shared" si="146"/>
        <v>48409</v>
      </c>
      <c r="E279" s="12">
        <f t="shared" si="146"/>
        <v>48857</v>
      </c>
      <c r="F279" s="12">
        <f t="shared" si="146"/>
        <v>48859</v>
      </c>
      <c r="G279" s="12">
        <f t="shared" si="146"/>
        <v>48449</v>
      </c>
      <c r="H279" s="12">
        <f t="shared" si="146"/>
        <v>48619</v>
      </c>
      <c r="I279" s="12">
        <f t="shared" si="146"/>
        <v>48598</v>
      </c>
      <c r="J279" s="41">
        <f t="shared" si="146"/>
        <v>48963</v>
      </c>
      <c r="K279" s="13">
        <f t="shared" si="136"/>
        <v>-229</v>
      </c>
      <c r="L279" s="10">
        <f t="shared" si="137"/>
        <v>-365</v>
      </c>
      <c r="M279" s="21">
        <f t="shared" si="119"/>
        <v>-0.4712128071114038</v>
      </c>
      <c r="N279" s="45">
        <f t="shared" si="138"/>
        <v>-0.7510597143915387</v>
      </c>
      <c r="O279" s="13"/>
      <c r="P279" s="12">
        <v>1254</v>
      </c>
      <c r="Q279" s="13"/>
      <c r="R279" s="12">
        <v>1199</v>
      </c>
      <c r="S279" s="13"/>
      <c r="T279" s="12">
        <v>1193</v>
      </c>
      <c r="U279" s="13"/>
      <c r="V279" s="12">
        <v>1123</v>
      </c>
      <c r="W279" s="13"/>
      <c r="X279" s="12">
        <v>1077.965</v>
      </c>
      <c r="Y279" s="13"/>
      <c r="Z279" s="12">
        <v>1076.846</v>
      </c>
      <c r="AA279" s="13"/>
      <c r="AB279" s="41">
        <v>1070.776</v>
      </c>
      <c r="AC279" s="12"/>
      <c r="AD279" s="13">
        <v>25885.558583106267</v>
      </c>
      <c r="AE279" s="12"/>
      <c r="AF279" s="13">
        <v>24768.121630275364</v>
      </c>
      <c r="AG279" s="13"/>
      <c r="AH279" s="13">
        <v>24418.20005321653</v>
      </c>
      <c r="AI279" s="13"/>
      <c r="AJ279" s="13">
        <v>22984.506436889827</v>
      </c>
      <c r="AK279" s="13"/>
      <c r="AL279" s="13">
        <v>22249.478833412453</v>
      </c>
      <c r="AM279" s="13"/>
      <c r="AN279" s="13">
        <v>22148.66615932043</v>
      </c>
      <c r="AO279" s="13"/>
      <c r="AP279" s="10">
        <v>22033.3347051319</v>
      </c>
      <c r="AQ279" s="13"/>
      <c r="AR279" s="53">
        <v>17.111328606543285</v>
      </c>
      <c r="AS279" s="21"/>
    </row>
    <row r="280" spans="1:45" ht="15">
      <c r="A280" s="11" t="s">
        <v>490</v>
      </c>
      <c r="B280" s="13">
        <v>48369</v>
      </c>
      <c r="C280" s="13">
        <v>48444</v>
      </c>
      <c r="D280" s="13">
        <v>48409</v>
      </c>
      <c r="E280" s="13">
        <v>48857</v>
      </c>
      <c r="F280" s="13">
        <v>48859</v>
      </c>
      <c r="G280" s="13">
        <v>48449</v>
      </c>
      <c r="H280" s="13">
        <v>48619</v>
      </c>
      <c r="I280" s="13">
        <v>48598</v>
      </c>
      <c r="J280" s="10">
        <v>48963</v>
      </c>
      <c r="K280" s="13">
        <f t="shared" si="136"/>
        <v>-229</v>
      </c>
      <c r="L280" s="10">
        <f t="shared" si="137"/>
        <v>-365</v>
      </c>
      <c r="M280" s="21">
        <f t="shared" si="119"/>
        <v>-0.4712128071114038</v>
      </c>
      <c r="N280" s="45">
        <f t="shared" si="138"/>
        <v>-0.7510597143915387</v>
      </c>
      <c r="O280" s="13"/>
      <c r="P280" s="13">
        <v>1254</v>
      </c>
      <c r="Q280" s="13"/>
      <c r="R280" s="13">
        <v>1199</v>
      </c>
      <c r="S280" s="13"/>
      <c r="T280" s="13">
        <v>1193</v>
      </c>
      <c r="U280" s="13"/>
      <c r="V280" s="13">
        <v>1123</v>
      </c>
      <c r="W280" s="13"/>
      <c r="X280" s="13">
        <v>1077.965</v>
      </c>
      <c r="Y280" s="13"/>
      <c r="Z280" s="13">
        <v>1076.846</v>
      </c>
      <c r="AA280" s="13"/>
      <c r="AB280" s="10">
        <v>1070.776</v>
      </c>
      <c r="AC280" s="13"/>
      <c r="AD280" s="13">
        <v>25885.558583106267</v>
      </c>
      <c r="AE280" s="13"/>
      <c r="AF280" s="13">
        <v>24768.121630275364</v>
      </c>
      <c r="AG280" s="13"/>
      <c r="AH280" s="13">
        <v>24418.20005321653</v>
      </c>
      <c r="AI280" s="13"/>
      <c r="AJ280" s="13">
        <v>22984.506436889827</v>
      </c>
      <c r="AK280" s="13"/>
      <c r="AL280" s="13">
        <v>22249.478833412453</v>
      </c>
      <c r="AM280" s="13"/>
      <c r="AN280" s="13">
        <v>22148.66615932043</v>
      </c>
      <c r="AO280" s="13"/>
      <c r="AP280" s="10">
        <v>22033.3347051319</v>
      </c>
      <c r="AQ280" s="13"/>
      <c r="AR280" s="53">
        <v>17.111328606543285</v>
      </c>
      <c r="AS280" s="21"/>
    </row>
    <row r="281" spans="1:45" ht="15">
      <c r="A281" s="11" t="s">
        <v>491</v>
      </c>
      <c r="B281" s="12">
        <f aca="true" t="shared" si="147" ref="B281:J281">SUM(B282)</f>
        <v>36341</v>
      </c>
      <c r="C281" s="12">
        <f t="shared" si="147"/>
        <v>36551</v>
      </c>
      <c r="D281" s="12">
        <f t="shared" si="147"/>
        <v>36680</v>
      </c>
      <c r="E281" s="12">
        <f t="shared" si="147"/>
        <v>36869</v>
      </c>
      <c r="F281" s="12">
        <f t="shared" si="147"/>
        <v>36855</v>
      </c>
      <c r="G281" s="12">
        <f t="shared" si="147"/>
        <v>36864</v>
      </c>
      <c r="H281" s="12">
        <f t="shared" si="147"/>
        <v>36816</v>
      </c>
      <c r="I281" s="12">
        <f t="shared" si="147"/>
        <v>36655</v>
      </c>
      <c r="J281" s="41">
        <f t="shared" si="147"/>
        <v>35427</v>
      </c>
      <c r="K281" s="13">
        <f t="shared" si="136"/>
        <v>-314</v>
      </c>
      <c r="L281" s="10">
        <f t="shared" si="137"/>
        <v>1228</v>
      </c>
      <c r="M281" s="21">
        <f t="shared" si="119"/>
        <v>-0.8566362024280454</v>
      </c>
      <c r="N281" s="45">
        <f t="shared" si="138"/>
        <v>3.3501568680943934</v>
      </c>
      <c r="O281" s="13"/>
      <c r="P281" s="12">
        <v>935</v>
      </c>
      <c r="Q281" s="13"/>
      <c r="R281" s="12">
        <v>902</v>
      </c>
      <c r="S281" s="13"/>
      <c r="T281" s="12">
        <v>891</v>
      </c>
      <c r="U281" s="13"/>
      <c r="V281" s="12">
        <v>860</v>
      </c>
      <c r="W281" s="13"/>
      <c r="X281" s="12">
        <v>841.427</v>
      </c>
      <c r="Y281" s="13"/>
      <c r="Z281" s="12">
        <v>846.733</v>
      </c>
      <c r="AA281" s="13"/>
      <c r="AB281" s="41">
        <v>851.628</v>
      </c>
      <c r="AC281" s="12"/>
      <c r="AD281" s="13">
        <v>25580.6954666083</v>
      </c>
      <c r="AE281" s="12"/>
      <c r="AF281" s="13">
        <v>24591.057797164667</v>
      </c>
      <c r="AG281" s="13"/>
      <c r="AH281" s="13">
        <v>24166.644064118907</v>
      </c>
      <c r="AI281" s="13"/>
      <c r="AJ281" s="13">
        <v>23334.690001356666</v>
      </c>
      <c r="AK281" s="13"/>
      <c r="AL281" s="13">
        <v>22825.16818576389</v>
      </c>
      <c r="AM281" s="13"/>
      <c r="AN281" s="13">
        <v>22999.049326379834</v>
      </c>
      <c r="AO281" s="13"/>
      <c r="AP281" s="10">
        <v>23233.610694311825</v>
      </c>
      <c r="AQ281" s="13"/>
      <c r="AR281" s="53">
        <v>9.78972039435058</v>
      </c>
      <c r="AS281" s="21"/>
    </row>
    <row r="282" spans="1:45" ht="15">
      <c r="A282" s="11" t="s">
        <v>492</v>
      </c>
      <c r="B282" s="13">
        <v>36341</v>
      </c>
      <c r="C282" s="13">
        <v>36551</v>
      </c>
      <c r="D282" s="13">
        <v>36680</v>
      </c>
      <c r="E282" s="13">
        <v>36869</v>
      </c>
      <c r="F282" s="13">
        <v>36855</v>
      </c>
      <c r="G282" s="13">
        <v>36864</v>
      </c>
      <c r="H282" s="13">
        <v>36816</v>
      </c>
      <c r="I282" s="13">
        <v>36655</v>
      </c>
      <c r="J282" s="10">
        <v>35427</v>
      </c>
      <c r="K282" s="13">
        <f t="shared" si="136"/>
        <v>-314</v>
      </c>
      <c r="L282" s="10">
        <f t="shared" si="137"/>
        <v>1228</v>
      </c>
      <c r="M282" s="21">
        <f t="shared" si="119"/>
        <v>-0.8566362024280454</v>
      </c>
      <c r="N282" s="45">
        <f t="shared" si="138"/>
        <v>3.3501568680943934</v>
      </c>
      <c r="O282" s="13"/>
      <c r="P282" s="13">
        <v>935</v>
      </c>
      <c r="Q282" s="13"/>
      <c r="R282" s="13">
        <v>902</v>
      </c>
      <c r="S282" s="13"/>
      <c r="T282" s="13">
        <v>891</v>
      </c>
      <c r="U282" s="13"/>
      <c r="V282" s="13">
        <v>860</v>
      </c>
      <c r="W282" s="13"/>
      <c r="X282" s="13">
        <v>841.427</v>
      </c>
      <c r="Y282" s="13"/>
      <c r="Z282" s="13">
        <v>846.733</v>
      </c>
      <c r="AA282" s="13"/>
      <c r="AB282" s="10">
        <v>851.628</v>
      </c>
      <c r="AC282" s="13"/>
      <c r="AD282" s="13">
        <v>25580.6954666083</v>
      </c>
      <c r="AE282" s="13"/>
      <c r="AF282" s="13">
        <v>24591.057797164667</v>
      </c>
      <c r="AG282" s="13"/>
      <c r="AH282" s="13">
        <v>24166.644064118907</v>
      </c>
      <c r="AI282" s="13"/>
      <c r="AJ282" s="13">
        <v>23334.690001356666</v>
      </c>
      <c r="AK282" s="13"/>
      <c r="AL282" s="13">
        <v>22825.16818576389</v>
      </c>
      <c r="AM282" s="13"/>
      <c r="AN282" s="13">
        <v>22999.049326379834</v>
      </c>
      <c r="AO282" s="13"/>
      <c r="AP282" s="10">
        <v>23233.610694311825</v>
      </c>
      <c r="AQ282" s="13"/>
      <c r="AR282" s="53">
        <v>9.78972039435058</v>
      </c>
      <c r="AS282" s="21"/>
    </row>
    <row r="283" spans="1:45" ht="15">
      <c r="A283" s="11" t="s">
        <v>493</v>
      </c>
      <c r="B283" s="12">
        <f aca="true" t="shared" si="148" ref="B283:J283">SUM(B284)</f>
        <v>37881</v>
      </c>
      <c r="C283" s="12">
        <f t="shared" si="148"/>
        <v>37718</v>
      </c>
      <c r="D283" s="12">
        <f t="shared" si="148"/>
        <v>37852</v>
      </c>
      <c r="E283" s="12">
        <f t="shared" si="148"/>
        <v>37612</v>
      </c>
      <c r="F283" s="12">
        <f t="shared" si="148"/>
        <v>37507</v>
      </c>
      <c r="G283" s="12">
        <f t="shared" si="148"/>
        <v>37761</v>
      </c>
      <c r="H283" s="12">
        <f t="shared" si="148"/>
        <v>37780</v>
      </c>
      <c r="I283" s="12">
        <f t="shared" si="148"/>
        <v>37629</v>
      </c>
      <c r="J283" s="41">
        <f t="shared" si="148"/>
        <v>34436</v>
      </c>
      <c r="K283" s="13">
        <f t="shared" si="136"/>
        <v>252</v>
      </c>
      <c r="L283" s="10">
        <f t="shared" si="137"/>
        <v>3193</v>
      </c>
      <c r="M283" s="21">
        <f t="shared" si="119"/>
        <v>0.6696962449174839</v>
      </c>
      <c r="N283" s="45">
        <f t="shared" si="138"/>
        <v>8.485476627069549</v>
      </c>
      <c r="O283" s="13"/>
      <c r="P283" s="12">
        <v>1088</v>
      </c>
      <c r="Q283" s="13"/>
      <c r="R283" s="12">
        <v>1033</v>
      </c>
      <c r="S283" s="13"/>
      <c r="T283" s="12">
        <v>1008</v>
      </c>
      <c r="U283" s="13"/>
      <c r="V283" s="12">
        <v>937</v>
      </c>
      <c r="W283" s="13"/>
      <c r="X283" s="12">
        <v>918.658</v>
      </c>
      <c r="Y283" s="13"/>
      <c r="Z283" s="12">
        <v>919.574</v>
      </c>
      <c r="AA283" s="13"/>
      <c r="AB283" s="41">
        <v>911.534</v>
      </c>
      <c r="AC283" s="12"/>
      <c r="AD283" s="13">
        <v>28845.643989607084</v>
      </c>
      <c r="AE283" s="12"/>
      <c r="AF283" s="13">
        <v>27290.4998414879</v>
      </c>
      <c r="AG283" s="13"/>
      <c r="AH283" s="13">
        <v>26799.957460384983</v>
      </c>
      <c r="AI283" s="13"/>
      <c r="AJ283" s="13">
        <v>24982.003359372917</v>
      </c>
      <c r="AK283" s="13"/>
      <c r="AL283" s="13">
        <v>24328.222239877123</v>
      </c>
      <c r="AM283" s="13"/>
      <c r="AN283" s="13">
        <v>24340.232927474855</v>
      </c>
      <c r="AO283" s="13"/>
      <c r="AP283" s="10">
        <v>24224.2419410561</v>
      </c>
      <c r="AQ283" s="13"/>
      <c r="AR283" s="53">
        <v>19.359233994563013</v>
      </c>
      <c r="AS283" s="21"/>
    </row>
    <row r="284" spans="1:45" ht="15">
      <c r="A284" s="11" t="s">
        <v>494</v>
      </c>
      <c r="B284" s="13">
        <v>37881</v>
      </c>
      <c r="C284" s="13">
        <v>37718</v>
      </c>
      <c r="D284" s="13">
        <v>37852</v>
      </c>
      <c r="E284" s="13">
        <v>37612</v>
      </c>
      <c r="F284" s="13">
        <v>37507</v>
      </c>
      <c r="G284" s="13">
        <v>37761</v>
      </c>
      <c r="H284" s="13">
        <v>37780</v>
      </c>
      <c r="I284" s="13">
        <v>37629</v>
      </c>
      <c r="J284" s="10">
        <v>34436</v>
      </c>
      <c r="K284" s="13">
        <f t="shared" si="136"/>
        <v>252</v>
      </c>
      <c r="L284" s="10">
        <f t="shared" si="137"/>
        <v>3193</v>
      </c>
      <c r="M284" s="21">
        <f t="shared" si="119"/>
        <v>0.6696962449174839</v>
      </c>
      <c r="N284" s="45">
        <f t="shared" si="138"/>
        <v>8.485476627069549</v>
      </c>
      <c r="O284" s="13"/>
      <c r="P284" s="13">
        <v>1088</v>
      </c>
      <c r="Q284" s="13"/>
      <c r="R284" s="13">
        <v>1033</v>
      </c>
      <c r="S284" s="13"/>
      <c r="T284" s="13">
        <v>1008</v>
      </c>
      <c r="U284" s="13"/>
      <c r="V284" s="13">
        <v>937</v>
      </c>
      <c r="W284" s="13"/>
      <c r="X284" s="13">
        <v>918.658</v>
      </c>
      <c r="Y284" s="13"/>
      <c r="Z284" s="13">
        <v>919.574</v>
      </c>
      <c r="AA284" s="13"/>
      <c r="AB284" s="10">
        <v>911.534</v>
      </c>
      <c r="AC284" s="13"/>
      <c r="AD284" s="13">
        <v>28845.643989607084</v>
      </c>
      <c r="AE284" s="13"/>
      <c r="AF284" s="13">
        <v>27290.4998414879</v>
      </c>
      <c r="AG284" s="13"/>
      <c r="AH284" s="13">
        <v>26799.957460384983</v>
      </c>
      <c r="AI284" s="13"/>
      <c r="AJ284" s="13">
        <v>24982.003359372917</v>
      </c>
      <c r="AK284" s="13"/>
      <c r="AL284" s="13">
        <v>24328.222239877123</v>
      </c>
      <c r="AM284" s="13"/>
      <c r="AN284" s="13">
        <v>24340.232927474855</v>
      </c>
      <c r="AO284" s="13"/>
      <c r="AP284" s="10">
        <v>24224.2419410561</v>
      </c>
      <c r="AQ284" s="13"/>
      <c r="AR284" s="53">
        <v>19.359233994563013</v>
      </c>
      <c r="AS284" s="21"/>
    </row>
    <row r="285" spans="1:45" ht="15">
      <c r="A285" s="11" t="s">
        <v>495</v>
      </c>
      <c r="B285" s="12">
        <f aca="true" t="shared" si="149" ref="B285:J285">SUM(B286)</f>
        <v>29022</v>
      </c>
      <c r="C285" s="12">
        <f t="shared" si="149"/>
        <v>28643</v>
      </c>
      <c r="D285" s="12">
        <f t="shared" si="149"/>
        <v>28549</v>
      </c>
      <c r="E285" s="12">
        <f t="shared" si="149"/>
        <v>28143</v>
      </c>
      <c r="F285" s="12">
        <f t="shared" si="149"/>
        <v>27759</v>
      </c>
      <c r="G285" s="12">
        <f t="shared" si="149"/>
        <v>27504</v>
      </c>
      <c r="H285" s="12">
        <f t="shared" si="149"/>
        <v>27348</v>
      </c>
      <c r="I285" s="12">
        <f t="shared" si="149"/>
        <v>27507</v>
      </c>
      <c r="J285" s="41">
        <f t="shared" si="149"/>
        <v>23460</v>
      </c>
      <c r="K285" s="13">
        <f t="shared" si="136"/>
        <v>1515</v>
      </c>
      <c r="L285" s="10">
        <f t="shared" si="137"/>
        <v>4047</v>
      </c>
      <c r="M285" s="21">
        <f t="shared" si="119"/>
        <v>5.507688951903152</v>
      </c>
      <c r="N285" s="45">
        <f t="shared" si="138"/>
        <v>14.712618606172976</v>
      </c>
      <c r="O285" s="13"/>
      <c r="P285" s="12">
        <v>649</v>
      </c>
      <c r="Q285" s="13"/>
      <c r="R285" s="12">
        <v>605</v>
      </c>
      <c r="S285" s="13"/>
      <c r="T285" s="12">
        <v>586</v>
      </c>
      <c r="U285" s="13"/>
      <c r="V285" s="12">
        <v>535</v>
      </c>
      <c r="W285" s="13"/>
      <c r="X285" s="12">
        <v>496.552</v>
      </c>
      <c r="Y285" s="13"/>
      <c r="Z285" s="12">
        <v>501.234</v>
      </c>
      <c r="AA285" s="13"/>
      <c r="AB285" s="41">
        <v>495.27</v>
      </c>
      <c r="AC285" s="12"/>
      <c r="AD285" s="13">
        <v>22658.241106029396</v>
      </c>
      <c r="AE285" s="12"/>
      <c r="AF285" s="13">
        <v>21191.635433815547</v>
      </c>
      <c r="AG285" s="13"/>
      <c r="AH285" s="13">
        <v>20822.22932878513</v>
      </c>
      <c r="AI285" s="13"/>
      <c r="AJ285" s="13">
        <v>19273.028567311503</v>
      </c>
      <c r="AK285" s="13"/>
      <c r="AL285" s="13">
        <v>18053.810354857476</v>
      </c>
      <c r="AM285" s="13"/>
      <c r="AN285" s="13">
        <v>18327.99473453269</v>
      </c>
      <c r="AO285" s="13"/>
      <c r="AP285" s="10">
        <v>18005.235031082997</v>
      </c>
      <c r="AQ285" s="13"/>
      <c r="AR285" s="53">
        <v>31.03963494659479</v>
      </c>
      <c r="AS285" s="21"/>
    </row>
    <row r="286" spans="1:45" ht="15">
      <c r="A286" s="11" t="s">
        <v>496</v>
      </c>
      <c r="B286" s="13">
        <v>29022</v>
      </c>
      <c r="C286" s="13">
        <v>28643</v>
      </c>
      <c r="D286" s="13">
        <v>28549</v>
      </c>
      <c r="E286" s="13">
        <v>28143</v>
      </c>
      <c r="F286" s="13">
        <v>27759</v>
      </c>
      <c r="G286" s="13">
        <v>27504</v>
      </c>
      <c r="H286" s="13">
        <v>27348</v>
      </c>
      <c r="I286" s="13">
        <v>27507</v>
      </c>
      <c r="J286" s="10">
        <v>23460</v>
      </c>
      <c r="K286" s="13">
        <f t="shared" si="136"/>
        <v>1515</v>
      </c>
      <c r="L286" s="10">
        <f t="shared" si="137"/>
        <v>4047</v>
      </c>
      <c r="M286" s="21">
        <f t="shared" si="119"/>
        <v>5.507688951903152</v>
      </c>
      <c r="N286" s="45">
        <f t="shared" si="138"/>
        <v>14.712618606172976</v>
      </c>
      <c r="O286" s="13"/>
      <c r="P286" s="13">
        <v>649</v>
      </c>
      <c r="Q286" s="13"/>
      <c r="R286" s="13">
        <v>605</v>
      </c>
      <c r="S286" s="13"/>
      <c r="T286" s="13">
        <v>586</v>
      </c>
      <c r="U286" s="13"/>
      <c r="V286" s="13">
        <v>535</v>
      </c>
      <c r="W286" s="13"/>
      <c r="X286" s="13">
        <v>496.552</v>
      </c>
      <c r="Y286" s="13"/>
      <c r="Z286" s="13">
        <v>501.234</v>
      </c>
      <c r="AA286" s="13"/>
      <c r="AB286" s="10">
        <v>495.27</v>
      </c>
      <c r="AC286" s="13"/>
      <c r="AD286" s="13">
        <v>22658.241106029396</v>
      </c>
      <c r="AE286" s="13"/>
      <c r="AF286" s="13">
        <v>21191.635433815547</v>
      </c>
      <c r="AG286" s="13"/>
      <c r="AH286" s="13">
        <v>20822.22932878513</v>
      </c>
      <c r="AI286" s="13"/>
      <c r="AJ286" s="13">
        <v>19273.028567311503</v>
      </c>
      <c r="AK286" s="13"/>
      <c r="AL286" s="13">
        <v>18053.810354857476</v>
      </c>
      <c r="AM286" s="13"/>
      <c r="AN286" s="13">
        <v>18327.99473453269</v>
      </c>
      <c r="AO286" s="13"/>
      <c r="AP286" s="10">
        <v>18005.235031082997</v>
      </c>
      <c r="AQ286" s="13"/>
      <c r="AR286" s="53">
        <v>31.03963494659479</v>
      </c>
      <c r="AS286" s="21"/>
    </row>
    <row r="287" spans="1:45" ht="15">
      <c r="A287" s="11" t="s">
        <v>497</v>
      </c>
      <c r="B287" s="12">
        <f aca="true" t="shared" si="150" ref="B287:J287">SUM(B288)</f>
        <v>53040</v>
      </c>
      <c r="C287" s="12">
        <f t="shared" si="150"/>
        <v>52056</v>
      </c>
      <c r="D287" s="12">
        <f t="shared" si="150"/>
        <v>50912</v>
      </c>
      <c r="E287" s="12">
        <f t="shared" si="150"/>
        <v>49928</v>
      </c>
      <c r="F287" s="12">
        <f t="shared" si="150"/>
        <v>49118</v>
      </c>
      <c r="G287" s="12">
        <f t="shared" si="150"/>
        <v>48620</v>
      </c>
      <c r="H287" s="12">
        <f t="shared" si="150"/>
        <v>47704</v>
      </c>
      <c r="I287" s="12">
        <f t="shared" si="150"/>
        <v>46804</v>
      </c>
      <c r="J287" s="41">
        <f t="shared" si="150"/>
        <v>34736</v>
      </c>
      <c r="K287" s="13">
        <f t="shared" si="136"/>
        <v>6236</v>
      </c>
      <c r="L287" s="10">
        <f t="shared" si="137"/>
        <v>12068</v>
      </c>
      <c r="M287" s="21">
        <f t="shared" si="119"/>
        <v>13.323647551491325</v>
      </c>
      <c r="N287" s="45">
        <f t="shared" si="138"/>
        <v>25.78412101529784</v>
      </c>
      <c r="O287" s="13"/>
      <c r="P287" s="12">
        <v>1351</v>
      </c>
      <c r="Q287" s="13"/>
      <c r="R287" s="12">
        <v>1263</v>
      </c>
      <c r="S287" s="13"/>
      <c r="T287" s="12">
        <v>1176</v>
      </c>
      <c r="U287" s="13"/>
      <c r="V287" s="12">
        <v>1118</v>
      </c>
      <c r="W287" s="13"/>
      <c r="X287" s="12">
        <v>1051.265</v>
      </c>
      <c r="Y287" s="13"/>
      <c r="Z287" s="12">
        <v>1044.169</v>
      </c>
      <c r="AA287" s="13"/>
      <c r="AB287" s="41">
        <v>1022.564</v>
      </c>
      <c r="AC287" s="12"/>
      <c r="AD287" s="13">
        <v>25952.82003995697</v>
      </c>
      <c r="AE287" s="12"/>
      <c r="AF287" s="13">
        <v>24807.510999371465</v>
      </c>
      <c r="AG287" s="13"/>
      <c r="AH287" s="13">
        <v>23553.917641403623</v>
      </c>
      <c r="AI287" s="13"/>
      <c r="AJ287" s="13">
        <v>22761.513090923898</v>
      </c>
      <c r="AK287" s="13"/>
      <c r="AL287" s="13">
        <v>21622.069107363226</v>
      </c>
      <c r="AM287" s="13"/>
      <c r="AN287" s="13">
        <v>21888.49991614959</v>
      </c>
      <c r="AO287" s="13"/>
      <c r="AP287" s="10">
        <v>21847.79078711221</v>
      </c>
      <c r="AQ287" s="13"/>
      <c r="AR287" s="53">
        <v>32.11886982135104</v>
      </c>
      <c r="AS287" s="21"/>
    </row>
    <row r="288" spans="1:45" ht="15">
      <c r="A288" s="11" t="s">
        <v>498</v>
      </c>
      <c r="B288" s="13">
        <v>53040</v>
      </c>
      <c r="C288" s="13">
        <v>52056</v>
      </c>
      <c r="D288" s="13">
        <v>50912</v>
      </c>
      <c r="E288" s="13">
        <v>49928</v>
      </c>
      <c r="F288" s="13">
        <v>49118</v>
      </c>
      <c r="G288" s="13">
        <v>48620</v>
      </c>
      <c r="H288" s="13">
        <v>47704</v>
      </c>
      <c r="I288" s="13">
        <v>46804</v>
      </c>
      <c r="J288" s="10">
        <v>34736</v>
      </c>
      <c r="K288" s="13">
        <f t="shared" si="136"/>
        <v>6236</v>
      </c>
      <c r="L288" s="10">
        <f t="shared" si="137"/>
        <v>12068</v>
      </c>
      <c r="M288" s="21">
        <f t="shared" si="119"/>
        <v>13.323647551491325</v>
      </c>
      <c r="N288" s="45">
        <f t="shared" si="138"/>
        <v>25.78412101529784</v>
      </c>
      <c r="O288" s="13"/>
      <c r="P288" s="13">
        <v>1351</v>
      </c>
      <c r="Q288" s="13"/>
      <c r="R288" s="13">
        <v>1263</v>
      </c>
      <c r="S288" s="13"/>
      <c r="T288" s="13">
        <v>1176</v>
      </c>
      <c r="U288" s="13"/>
      <c r="V288" s="13">
        <v>1118</v>
      </c>
      <c r="W288" s="13"/>
      <c r="X288" s="13">
        <v>1051.265</v>
      </c>
      <c r="Y288" s="13"/>
      <c r="Z288" s="13">
        <v>1044.169</v>
      </c>
      <c r="AA288" s="13"/>
      <c r="AB288" s="10">
        <v>1022.564</v>
      </c>
      <c r="AC288" s="13"/>
      <c r="AD288" s="13">
        <v>25952.82003995697</v>
      </c>
      <c r="AE288" s="13"/>
      <c r="AF288" s="13">
        <v>24807.510999371465</v>
      </c>
      <c r="AG288" s="13"/>
      <c r="AH288" s="13">
        <v>23553.917641403623</v>
      </c>
      <c r="AI288" s="13"/>
      <c r="AJ288" s="13">
        <v>22761.513090923898</v>
      </c>
      <c r="AK288" s="13"/>
      <c r="AL288" s="13">
        <v>21622.069107363226</v>
      </c>
      <c r="AM288" s="13"/>
      <c r="AN288" s="13">
        <v>21888.49991614959</v>
      </c>
      <c r="AO288" s="13"/>
      <c r="AP288" s="10">
        <v>21847.79078711221</v>
      </c>
      <c r="AQ288" s="13"/>
      <c r="AR288" s="53">
        <v>32.11886982135104</v>
      </c>
      <c r="AS288" s="21"/>
    </row>
    <row r="289" spans="1:45" ht="15">
      <c r="A289" s="11" t="s">
        <v>499</v>
      </c>
      <c r="B289" s="12">
        <f aca="true" t="shared" si="151" ref="B289:J289">SUM(B290)</f>
        <v>59958</v>
      </c>
      <c r="C289" s="12">
        <f t="shared" si="151"/>
        <v>59745</v>
      </c>
      <c r="D289" s="12">
        <f t="shared" si="151"/>
        <v>58804</v>
      </c>
      <c r="E289" s="12">
        <f t="shared" si="151"/>
        <v>58660</v>
      </c>
      <c r="F289" s="12">
        <f t="shared" si="151"/>
        <v>58764</v>
      </c>
      <c r="G289" s="12">
        <f t="shared" si="151"/>
        <v>58814</v>
      </c>
      <c r="H289" s="12">
        <f t="shared" si="151"/>
        <v>58731</v>
      </c>
      <c r="I289" s="12">
        <f t="shared" si="151"/>
        <v>58864</v>
      </c>
      <c r="J289" s="41">
        <f t="shared" si="151"/>
        <v>55882</v>
      </c>
      <c r="K289" s="13">
        <f t="shared" si="136"/>
        <v>1094</v>
      </c>
      <c r="L289" s="10">
        <f t="shared" si="137"/>
        <v>2982</v>
      </c>
      <c r="M289" s="21">
        <f t="shared" si="119"/>
        <v>1.8585213373199239</v>
      </c>
      <c r="N289" s="45">
        <f t="shared" si="138"/>
        <v>5.065914650720305</v>
      </c>
      <c r="O289" s="13"/>
      <c r="P289" s="12">
        <v>1496</v>
      </c>
      <c r="Q289" s="13"/>
      <c r="R289" s="12">
        <v>1349</v>
      </c>
      <c r="S289" s="13"/>
      <c r="T289" s="12">
        <v>1297</v>
      </c>
      <c r="U289" s="13"/>
      <c r="V289" s="12">
        <v>1286</v>
      </c>
      <c r="W289" s="13"/>
      <c r="X289" s="12">
        <v>1252.337</v>
      </c>
      <c r="Y289" s="13"/>
      <c r="Z289" s="12">
        <v>1200.457</v>
      </c>
      <c r="AA289" s="13"/>
      <c r="AB289" s="41">
        <v>1089.336</v>
      </c>
      <c r="AC289" s="12"/>
      <c r="AD289" s="13">
        <v>25039.75228052557</v>
      </c>
      <c r="AE289" s="12"/>
      <c r="AF289" s="13">
        <v>22940.61628460649</v>
      </c>
      <c r="AG289" s="13"/>
      <c r="AH289" s="13">
        <v>22110.467098533925</v>
      </c>
      <c r="AI289" s="13"/>
      <c r="AJ289" s="13">
        <v>21884.146756517595</v>
      </c>
      <c r="AK289" s="13"/>
      <c r="AL289" s="13">
        <v>21293.178494916177</v>
      </c>
      <c r="AM289" s="13"/>
      <c r="AN289" s="13">
        <v>20439.92099572628</v>
      </c>
      <c r="AO289" s="13"/>
      <c r="AP289" s="10">
        <v>18505.979885838544</v>
      </c>
      <c r="AQ289" s="13"/>
      <c r="AR289" s="53">
        <v>37.331365161896784</v>
      </c>
      <c r="AS289" s="21"/>
    </row>
    <row r="290" spans="1:45" ht="15">
      <c r="A290" s="11" t="s">
        <v>500</v>
      </c>
      <c r="B290" s="13">
        <v>59958</v>
      </c>
      <c r="C290" s="13">
        <v>59745</v>
      </c>
      <c r="D290" s="13">
        <v>58804</v>
      </c>
      <c r="E290" s="13">
        <v>58660</v>
      </c>
      <c r="F290" s="13">
        <v>58764</v>
      </c>
      <c r="G290" s="13">
        <v>58814</v>
      </c>
      <c r="H290" s="13">
        <v>58731</v>
      </c>
      <c r="I290" s="13">
        <v>58864</v>
      </c>
      <c r="J290" s="10">
        <v>55882</v>
      </c>
      <c r="K290" s="13">
        <f t="shared" si="136"/>
        <v>1094</v>
      </c>
      <c r="L290" s="10">
        <f t="shared" si="137"/>
        <v>2982</v>
      </c>
      <c r="M290" s="21">
        <f t="shared" si="119"/>
        <v>1.8585213373199239</v>
      </c>
      <c r="N290" s="45">
        <f t="shared" si="138"/>
        <v>5.065914650720305</v>
      </c>
      <c r="O290" s="13"/>
      <c r="P290" s="13">
        <v>1496</v>
      </c>
      <c r="Q290" s="13"/>
      <c r="R290" s="13">
        <v>1349</v>
      </c>
      <c r="S290" s="13"/>
      <c r="T290" s="13">
        <v>1297</v>
      </c>
      <c r="U290" s="13"/>
      <c r="V290" s="13">
        <v>1286</v>
      </c>
      <c r="W290" s="13"/>
      <c r="X290" s="13">
        <v>1252.337</v>
      </c>
      <c r="Y290" s="13"/>
      <c r="Z290" s="13">
        <v>1200.457</v>
      </c>
      <c r="AA290" s="13"/>
      <c r="AB290" s="10">
        <v>1089.336</v>
      </c>
      <c r="AC290" s="13"/>
      <c r="AD290" s="13">
        <v>25039.75228052557</v>
      </c>
      <c r="AE290" s="13"/>
      <c r="AF290" s="13">
        <v>22940.61628460649</v>
      </c>
      <c r="AG290" s="13"/>
      <c r="AH290" s="13">
        <v>22110.467098533925</v>
      </c>
      <c r="AI290" s="13"/>
      <c r="AJ290" s="13">
        <v>21884.146756517595</v>
      </c>
      <c r="AK290" s="13"/>
      <c r="AL290" s="13">
        <v>21293.178494916177</v>
      </c>
      <c r="AM290" s="13"/>
      <c r="AN290" s="13">
        <v>20439.92099572628</v>
      </c>
      <c r="AO290" s="13"/>
      <c r="AP290" s="10">
        <v>18505.979885838544</v>
      </c>
      <c r="AQ290" s="13"/>
      <c r="AR290" s="53">
        <v>37.331365161896784</v>
      </c>
      <c r="AS290" s="21"/>
    </row>
    <row r="291" spans="1:45" ht="15">
      <c r="A291" s="11" t="s">
        <v>501</v>
      </c>
      <c r="B291" s="12">
        <f aca="true" t="shared" si="152" ref="B291:J291">SUM(B292)</f>
        <v>80554</v>
      </c>
      <c r="C291" s="12">
        <f t="shared" si="152"/>
        <v>79790</v>
      </c>
      <c r="D291" s="12">
        <f t="shared" si="152"/>
        <v>79368</v>
      </c>
      <c r="E291" s="12">
        <f t="shared" si="152"/>
        <v>78718</v>
      </c>
      <c r="F291" s="12">
        <f t="shared" si="152"/>
        <v>78126</v>
      </c>
      <c r="G291" s="12">
        <f t="shared" si="152"/>
        <v>77835</v>
      </c>
      <c r="H291" s="12">
        <f t="shared" si="152"/>
        <v>77672</v>
      </c>
      <c r="I291" s="12">
        <f t="shared" si="152"/>
        <v>77483</v>
      </c>
      <c r="J291" s="41">
        <f t="shared" si="152"/>
        <v>67613</v>
      </c>
      <c r="K291" s="13">
        <f t="shared" si="136"/>
        <v>3071</v>
      </c>
      <c r="L291" s="10">
        <f t="shared" si="137"/>
        <v>9870</v>
      </c>
      <c r="M291" s="21">
        <f t="shared" si="119"/>
        <v>3.9634500471071075</v>
      </c>
      <c r="N291" s="45">
        <f t="shared" si="138"/>
        <v>12.73827807390008</v>
      </c>
      <c r="O291" s="13"/>
      <c r="P291" s="12">
        <v>2156</v>
      </c>
      <c r="Q291" s="13"/>
      <c r="R291" s="12">
        <v>2082</v>
      </c>
      <c r="S291" s="13"/>
      <c r="T291" s="12">
        <v>1963</v>
      </c>
      <c r="U291" s="13"/>
      <c r="V291" s="12">
        <v>1868</v>
      </c>
      <c r="W291" s="13"/>
      <c r="X291" s="12">
        <v>1762.062</v>
      </c>
      <c r="Y291" s="13"/>
      <c r="Z291" s="12">
        <v>1802.397</v>
      </c>
      <c r="AA291" s="13"/>
      <c r="AB291" s="41">
        <v>1647.883</v>
      </c>
      <c r="AC291" s="12"/>
      <c r="AD291" s="13">
        <v>27020.929941095375</v>
      </c>
      <c r="AE291" s="12"/>
      <c r="AF291" s="13">
        <v>26232.234653764743</v>
      </c>
      <c r="AG291" s="13"/>
      <c r="AH291" s="13">
        <v>24937.117304809573</v>
      </c>
      <c r="AI291" s="13"/>
      <c r="AJ291" s="13">
        <v>23910.09395079743</v>
      </c>
      <c r="AK291" s="13"/>
      <c r="AL291" s="13">
        <v>22638.42744266718</v>
      </c>
      <c r="AM291" s="13"/>
      <c r="AN291" s="13">
        <v>23205.23483365949</v>
      </c>
      <c r="AO291" s="13"/>
      <c r="AP291" s="10">
        <v>21267.671618290464</v>
      </c>
      <c r="AQ291" s="13"/>
      <c r="AR291" s="53">
        <v>30.8345313350523</v>
      </c>
      <c r="AS291" s="21"/>
    </row>
    <row r="292" spans="1:45" ht="15">
      <c r="A292" s="11" t="s">
        <v>502</v>
      </c>
      <c r="B292" s="13">
        <v>80554</v>
      </c>
      <c r="C292" s="13">
        <v>79790</v>
      </c>
      <c r="D292" s="13">
        <v>79368</v>
      </c>
      <c r="E292" s="13">
        <v>78718</v>
      </c>
      <c r="F292" s="13">
        <v>78126</v>
      </c>
      <c r="G292" s="13">
        <v>77835</v>
      </c>
      <c r="H292" s="13">
        <v>77672</v>
      </c>
      <c r="I292" s="13">
        <v>77483</v>
      </c>
      <c r="J292" s="10">
        <v>67613</v>
      </c>
      <c r="K292" s="13">
        <f t="shared" si="136"/>
        <v>3071</v>
      </c>
      <c r="L292" s="10">
        <f t="shared" si="137"/>
        <v>9870</v>
      </c>
      <c r="M292" s="21">
        <f aca="true" t="shared" si="153" ref="M292:M355">(B292-I292)/I292*100</f>
        <v>3.9634500471071075</v>
      </c>
      <c r="N292" s="45">
        <f t="shared" si="138"/>
        <v>12.73827807390008</v>
      </c>
      <c r="O292" s="13"/>
      <c r="P292" s="13">
        <v>2156</v>
      </c>
      <c r="Q292" s="13"/>
      <c r="R292" s="13">
        <v>2082</v>
      </c>
      <c r="S292" s="13"/>
      <c r="T292" s="13">
        <v>1963</v>
      </c>
      <c r="U292" s="13"/>
      <c r="V292" s="13">
        <v>1868</v>
      </c>
      <c r="W292" s="13"/>
      <c r="X292" s="13">
        <v>1762.062</v>
      </c>
      <c r="Y292" s="13"/>
      <c r="Z292" s="13">
        <v>1802.397</v>
      </c>
      <c r="AA292" s="13"/>
      <c r="AB292" s="10">
        <v>1647.883</v>
      </c>
      <c r="AC292" s="13"/>
      <c r="AD292" s="13">
        <v>27020.929941095375</v>
      </c>
      <c r="AE292" s="13"/>
      <c r="AF292" s="13">
        <v>26232.234653764743</v>
      </c>
      <c r="AG292" s="13"/>
      <c r="AH292" s="13">
        <v>24937.117304809573</v>
      </c>
      <c r="AI292" s="13"/>
      <c r="AJ292" s="13">
        <v>23910.09395079743</v>
      </c>
      <c r="AK292" s="13"/>
      <c r="AL292" s="13">
        <v>22638.42744266718</v>
      </c>
      <c r="AM292" s="13"/>
      <c r="AN292" s="13">
        <v>23205.23483365949</v>
      </c>
      <c r="AO292" s="13"/>
      <c r="AP292" s="10">
        <v>21267.671618290464</v>
      </c>
      <c r="AQ292" s="13"/>
      <c r="AR292" s="53">
        <v>30.8345313350523</v>
      </c>
      <c r="AS292" s="21"/>
    </row>
    <row r="293" spans="1:45" ht="15">
      <c r="A293" s="11" t="s">
        <v>503</v>
      </c>
      <c r="B293" s="12">
        <f aca="true" t="shared" si="154" ref="B293:J293">SUM(B294)</f>
        <v>45723</v>
      </c>
      <c r="C293" s="12">
        <f t="shared" si="154"/>
        <v>44171</v>
      </c>
      <c r="D293" s="12">
        <f t="shared" si="154"/>
        <v>41941</v>
      </c>
      <c r="E293" s="12">
        <f t="shared" si="154"/>
        <v>39727</v>
      </c>
      <c r="F293" s="12">
        <f t="shared" si="154"/>
        <v>38158</v>
      </c>
      <c r="G293" s="12">
        <f t="shared" si="154"/>
        <v>36666</v>
      </c>
      <c r="H293" s="12">
        <f t="shared" si="154"/>
        <v>35328</v>
      </c>
      <c r="I293" s="12">
        <f t="shared" si="154"/>
        <v>34263</v>
      </c>
      <c r="J293" s="41">
        <f t="shared" si="154"/>
        <v>27791</v>
      </c>
      <c r="K293" s="13">
        <f t="shared" si="136"/>
        <v>11460</v>
      </c>
      <c r="L293" s="10">
        <f t="shared" si="137"/>
        <v>6472</v>
      </c>
      <c r="M293" s="21">
        <f t="shared" si="153"/>
        <v>33.447158742667014</v>
      </c>
      <c r="N293" s="45">
        <f t="shared" si="138"/>
        <v>18.88918074891282</v>
      </c>
      <c r="O293" s="13"/>
      <c r="P293" s="12">
        <v>1398</v>
      </c>
      <c r="Q293" s="13"/>
      <c r="R293" s="12">
        <v>1287</v>
      </c>
      <c r="S293" s="13"/>
      <c r="T293" s="12">
        <v>1164</v>
      </c>
      <c r="U293" s="13"/>
      <c r="V293" s="12">
        <v>1081</v>
      </c>
      <c r="W293" s="13"/>
      <c r="X293" s="12">
        <v>1012.658</v>
      </c>
      <c r="Y293" s="13"/>
      <c r="Z293" s="12">
        <v>982.404</v>
      </c>
      <c r="AA293" s="13"/>
      <c r="AB293" s="41">
        <v>909.261</v>
      </c>
      <c r="AC293" s="12"/>
      <c r="AD293" s="13">
        <v>31649.724932648118</v>
      </c>
      <c r="AE293" s="12"/>
      <c r="AF293" s="13">
        <v>30685.963615555185</v>
      </c>
      <c r="AG293" s="13"/>
      <c r="AH293" s="13">
        <v>29299.97231102273</v>
      </c>
      <c r="AI293" s="13"/>
      <c r="AJ293" s="13">
        <v>28329.57702185649</v>
      </c>
      <c r="AK293" s="13"/>
      <c r="AL293" s="13">
        <v>27618.44760813833</v>
      </c>
      <c r="AM293" s="13"/>
      <c r="AN293" s="13">
        <v>27808.084239130436</v>
      </c>
      <c r="AO293" s="13"/>
      <c r="AP293" s="10">
        <v>26537.693722090884</v>
      </c>
      <c r="AQ293" s="13"/>
      <c r="AR293" s="53">
        <v>53.75123314427871</v>
      </c>
      <c r="AS293" s="21"/>
    </row>
    <row r="294" spans="1:45" ht="15">
      <c r="A294" s="11" t="s">
        <v>504</v>
      </c>
      <c r="B294" s="13">
        <v>45723</v>
      </c>
      <c r="C294" s="13">
        <v>44171</v>
      </c>
      <c r="D294" s="13">
        <v>41941</v>
      </c>
      <c r="E294" s="13">
        <v>39727</v>
      </c>
      <c r="F294" s="13">
        <v>38158</v>
      </c>
      <c r="G294" s="13">
        <v>36666</v>
      </c>
      <c r="H294" s="13">
        <v>35328</v>
      </c>
      <c r="I294" s="13">
        <v>34263</v>
      </c>
      <c r="J294" s="10">
        <v>27791</v>
      </c>
      <c r="K294" s="13">
        <f t="shared" si="136"/>
        <v>11460</v>
      </c>
      <c r="L294" s="10">
        <f t="shared" si="137"/>
        <v>6472</v>
      </c>
      <c r="M294" s="21">
        <f t="shared" si="153"/>
        <v>33.447158742667014</v>
      </c>
      <c r="N294" s="45">
        <f t="shared" si="138"/>
        <v>18.88918074891282</v>
      </c>
      <c r="O294" s="13"/>
      <c r="P294" s="13">
        <v>1398</v>
      </c>
      <c r="Q294" s="13"/>
      <c r="R294" s="13">
        <v>1287</v>
      </c>
      <c r="S294" s="13"/>
      <c r="T294" s="13">
        <v>1164</v>
      </c>
      <c r="U294" s="13"/>
      <c r="V294" s="13">
        <v>1081</v>
      </c>
      <c r="W294" s="13"/>
      <c r="X294" s="13">
        <v>1012.658</v>
      </c>
      <c r="Y294" s="13"/>
      <c r="Z294" s="13">
        <v>982.404</v>
      </c>
      <c r="AA294" s="13"/>
      <c r="AB294" s="10">
        <v>909.261</v>
      </c>
      <c r="AC294" s="13"/>
      <c r="AD294" s="13">
        <v>31649.724932648118</v>
      </c>
      <c r="AE294" s="13"/>
      <c r="AF294" s="13">
        <v>30685.963615555185</v>
      </c>
      <c r="AG294" s="13"/>
      <c r="AH294" s="13">
        <v>29299.97231102273</v>
      </c>
      <c r="AI294" s="13"/>
      <c r="AJ294" s="13">
        <v>28329.57702185649</v>
      </c>
      <c r="AK294" s="13"/>
      <c r="AL294" s="13">
        <v>27618.44760813833</v>
      </c>
      <c r="AM294" s="13"/>
      <c r="AN294" s="13">
        <v>27808.084239130436</v>
      </c>
      <c r="AO294" s="13"/>
      <c r="AP294" s="10">
        <v>26537.693722090884</v>
      </c>
      <c r="AQ294" s="13"/>
      <c r="AR294" s="53">
        <v>53.75123314427871</v>
      </c>
      <c r="AS294" s="21"/>
    </row>
    <row r="295" spans="1:45" ht="15">
      <c r="A295" s="11" t="s">
        <v>505</v>
      </c>
      <c r="B295" s="12">
        <f aca="true" t="shared" si="155" ref="B295:J295">SUM(B296:B297)</f>
        <v>53909</v>
      </c>
      <c r="C295" s="12">
        <f t="shared" si="155"/>
        <v>53547</v>
      </c>
      <c r="D295" s="12">
        <f t="shared" si="155"/>
        <v>53236</v>
      </c>
      <c r="E295" s="12">
        <f t="shared" si="155"/>
        <v>52650</v>
      </c>
      <c r="F295" s="12">
        <f t="shared" si="155"/>
        <v>52050</v>
      </c>
      <c r="G295" s="12">
        <f t="shared" si="155"/>
        <v>51645</v>
      </c>
      <c r="H295" s="12">
        <f t="shared" si="155"/>
        <v>51406</v>
      </c>
      <c r="I295" s="12">
        <f t="shared" si="155"/>
        <v>51058</v>
      </c>
      <c r="J295" s="41">
        <f t="shared" si="155"/>
        <v>45686</v>
      </c>
      <c r="K295" s="13">
        <f t="shared" si="136"/>
        <v>2851</v>
      </c>
      <c r="L295" s="10">
        <f t="shared" si="137"/>
        <v>5372</v>
      </c>
      <c r="M295" s="21">
        <f t="shared" si="153"/>
        <v>5.583845822398057</v>
      </c>
      <c r="N295" s="45">
        <f t="shared" si="138"/>
        <v>10.521367856163579</v>
      </c>
      <c r="O295" s="13"/>
      <c r="P295" s="12">
        <v>1283</v>
      </c>
      <c r="Q295" s="13"/>
      <c r="R295" s="12">
        <v>1223</v>
      </c>
      <c r="S295" s="13"/>
      <c r="T295" s="12">
        <v>1165</v>
      </c>
      <c r="U295" s="13"/>
      <c r="V295" s="12">
        <v>1118</v>
      </c>
      <c r="W295" s="13"/>
      <c r="X295" s="12">
        <v>1117.512</v>
      </c>
      <c r="Y295" s="13"/>
      <c r="Z295" s="12">
        <v>1109.769</v>
      </c>
      <c r="AA295" s="13"/>
      <c r="AB295" s="41">
        <v>1084.637</v>
      </c>
      <c r="AC295" s="12"/>
      <c r="AD295" s="13">
        <v>23960.259211533794</v>
      </c>
      <c r="AE295" s="12"/>
      <c r="AF295" s="13">
        <v>22973.17604628447</v>
      </c>
      <c r="AG295" s="13"/>
      <c r="AH295" s="13">
        <v>22127.255460588793</v>
      </c>
      <c r="AI295" s="13"/>
      <c r="AJ295" s="13">
        <v>21479.346781940443</v>
      </c>
      <c r="AK295" s="13"/>
      <c r="AL295" s="13">
        <v>21638.338658146964</v>
      </c>
      <c r="AM295" s="13"/>
      <c r="AN295" s="13">
        <v>21588.316538925417</v>
      </c>
      <c r="AO295" s="13"/>
      <c r="AP295" s="10">
        <v>21243.23318578871</v>
      </c>
      <c r="AQ295" s="13"/>
      <c r="AR295" s="53">
        <v>18.288422762638568</v>
      </c>
      <c r="AS295" s="21"/>
    </row>
    <row r="296" spans="1:45" ht="15">
      <c r="A296" s="11" t="s">
        <v>506</v>
      </c>
      <c r="B296" s="13">
        <v>28664</v>
      </c>
      <c r="C296" s="13">
        <v>28454</v>
      </c>
      <c r="D296" s="13">
        <v>28296</v>
      </c>
      <c r="E296" s="13">
        <v>28154</v>
      </c>
      <c r="F296" s="13">
        <v>27795</v>
      </c>
      <c r="G296" s="13">
        <v>27674</v>
      </c>
      <c r="H296" s="13">
        <v>27612</v>
      </c>
      <c r="I296" s="13">
        <v>27697</v>
      </c>
      <c r="J296" s="10">
        <v>25641</v>
      </c>
      <c r="K296" s="13">
        <f t="shared" si="136"/>
        <v>967</v>
      </c>
      <c r="L296" s="10">
        <f t="shared" si="137"/>
        <v>2056</v>
      </c>
      <c r="M296" s="21">
        <f t="shared" si="153"/>
        <v>3.4913528540997216</v>
      </c>
      <c r="N296" s="45">
        <f t="shared" si="138"/>
        <v>7.423186626710473</v>
      </c>
      <c r="O296" s="13"/>
      <c r="P296" s="13">
        <v>766</v>
      </c>
      <c r="Q296" s="13"/>
      <c r="R296" s="13">
        <v>731</v>
      </c>
      <c r="S296" s="13"/>
      <c r="T296" s="13">
        <v>706</v>
      </c>
      <c r="U296" s="13"/>
      <c r="V296" s="13">
        <v>677</v>
      </c>
      <c r="W296" s="13"/>
      <c r="X296" s="13">
        <v>678.862</v>
      </c>
      <c r="Y296" s="13"/>
      <c r="Z296" s="13">
        <v>676.599</v>
      </c>
      <c r="AA296" s="13"/>
      <c r="AB296" s="10">
        <v>664.786</v>
      </c>
      <c r="AC296" s="13"/>
      <c r="AD296" s="13">
        <v>26920.643846207913</v>
      </c>
      <c r="AE296" s="13"/>
      <c r="AF296" s="13">
        <v>25834.040147017247</v>
      </c>
      <c r="AG296" s="13"/>
      <c r="AH296" s="13">
        <v>25076.365702919655</v>
      </c>
      <c r="AI296" s="13"/>
      <c r="AJ296" s="13">
        <v>24356.89872279187</v>
      </c>
      <c r="AK296" s="13"/>
      <c r="AL296" s="13">
        <v>24530.678615306788</v>
      </c>
      <c r="AM296" s="13"/>
      <c r="AN296" s="13">
        <v>24503.80269448066</v>
      </c>
      <c r="AO296" s="13"/>
      <c r="AP296" s="10">
        <v>24002.094089612594</v>
      </c>
      <c r="AQ296" s="13"/>
      <c r="AR296" s="53">
        <v>15.225049865671068</v>
      </c>
      <c r="AS296" s="21"/>
    </row>
    <row r="297" spans="1:45" ht="15">
      <c r="A297" s="11" t="s">
        <v>507</v>
      </c>
      <c r="B297" s="13">
        <v>25245</v>
      </c>
      <c r="C297" s="13">
        <v>25093</v>
      </c>
      <c r="D297" s="13">
        <v>24940</v>
      </c>
      <c r="E297" s="13">
        <v>24496</v>
      </c>
      <c r="F297" s="13">
        <v>24255</v>
      </c>
      <c r="G297" s="13">
        <v>23971</v>
      </c>
      <c r="H297" s="13">
        <v>23794</v>
      </c>
      <c r="I297" s="13">
        <v>23361</v>
      </c>
      <c r="J297" s="10">
        <v>20045</v>
      </c>
      <c r="K297" s="13">
        <f t="shared" si="136"/>
        <v>1884</v>
      </c>
      <c r="L297" s="10">
        <f t="shared" si="137"/>
        <v>3316</v>
      </c>
      <c r="M297" s="21">
        <f t="shared" si="153"/>
        <v>8.0647232567099</v>
      </c>
      <c r="N297" s="45">
        <f t="shared" si="138"/>
        <v>14.194597833996832</v>
      </c>
      <c r="O297" s="13"/>
      <c r="P297" s="13">
        <v>517</v>
      </c>
      <c r="Q297" s="13"/>
      <c r="R297" s="13">
        <v>492</v>
      </c>
      <c r="S297" s="13"/>
      <c r="T297" s="13">
        <v>459</v>
      </c>
      <c r="U297" s="13"/>
      <c r="V297" s="13">
        <v>441</v>
      </c>
      <c r="W297" s="13"/>
      <c r="X297" s="13">
        <v>438.65</v>
      </c>
      <c r="Y297" s="13"/>
      <c r="Z297" s="13">
        <v>433.17</v>
      </c>
      <c r="AA297" s="13"/>
      <c r="AB297" s="10">
        <v>419.851</v>
      </c>
      <c r="AC297" s="13"/>
      <c r="AD297" s="13">
        <v>20603.355517474993</v>
      </c>
      <c r="AE297" s="13"/>
      <c r="AF297" s="13">
        <v>19727.345629510826</v>
      </c>
      <c r="AG297" s="13"/>
      <c r="AH297" s="13">
        <v>18737.753102547355</v>
      </c>
      <c r="AI297" s="13"/>
      <c r="AJ297" s="13">
        <v>18181.81818181818</v>
      </c>
      <c r="AK297" s="13"/>
      <c r="AL297" s="13">
        <v>18299.194860456384</v>
      </c>
      <c r="AM297" s="13"/>
      <c r="AN297" s="13">
        <v>18205.00966630243</v>
      </c>
      <c r="AO297" s="13"/>
      <c r="AP297" s="10">
        <v>17972.304267796757</v>
      </c>
      <c r="AQ297" s="13"/>
      <c r="AR297" s="53">
        <v>23.138923094145305</v>
      </c>
      <c r="AS297" s="21"/>
    </row>
    <row r="298" spans="1:45" ht="15">
      <c r="A298" s="11" t="s">
        <v>508</v>
      </c>
      <c r="B298" s="12">
        <f aca="true" t="shared" si="156" ref="B298:J298">SUM(B299)</f>
        <v>171769</v>
      </c>
      <c r="C298" s="12">
        <f t="shared" si="156"/>
        <v>168233</v>
      </c>
      <c r="D298" s="12">
        <f t="shared" si="156"/>
        <v>162261</v>
      </c>
      <c r="E298" s="12">
        <f t="shared" si="156"/>
        <v>156368</v>
      </c>
      <c r="F298" s="12">
        <f t="shared" si="156"/>
        <v>151574</v>
      </c>
      <c r="G298" s="12">
        <f t="shared" si="156"/>
        <v>148071</v>
      </c>
      <c r="H298" s="12">
        <f t="shared" si="156"/>
        <v>144960</v>
      </c>
      <c r="I298" s="12">
        <f t="shared" si="156"/>
        <v>140415</v>
      </c>
      <c r="J298" s="41">
        <f t="shared" si="156"/>
        <v>98280</v>
      </c>
      <c r="K298" s="13">
        <f t="shared" si="136"/>
        <v>31354</v>
      </c>
      <c r="L298" s="10">
        <f t="shared" si="137"/>
        <v>42135</v>
      </c>
      <c r="M298" s="21">
        <f t="shared" si="153"/>
        <v>22.329523199088417</v>
      </c>
      <c r="N298" s="45">
        <f t="shared" si="138"/>
        <v>30.00747783356479</v>
      </c>
      <c r="O298" s="13"/>
      <c r="P298" s="12">
        <v>5525</v>
      </c>
      <c r="Q298" s="13"/>
      <c r="R298" s="12">
        <v>4949</v>
      </c>
      <c r="S298" s="13"/>
      <c r="T298" s="12">
        <v>4547</v>
      </c>
      <c r="U298" s="13"/>
      <c r="V298" s="12">
        <v>4111</v>
      </c>
      <c r="W298" s="13"/>
      <c r="X298" s="12">
        <v>3984.741</v>
      </c>
      <c r="Y298" s="13"/>
      <c r="Z298" s="12">
        <v>3880.963</v>
      </c>
      <c r="AA298" s="13"/>
      <c r="AB298" s="41">
        <v>3693.691</v>
      </c>
      <c r="AC298" s="12"/>
      <c r="AD298" s="13">
        <v>32841.35692759447</v>
      </c>
      <c r="AE298" s="12"/>
      <c r="AF298" s="13">
        <v>30500.243434959724</v>
      </c>
      <c r="AG298" s="13"/>
      <c r="AH298" s="13">
        <v>29078.83966028855</v>
      </c>
      <c r="AI298" s="13"/>
      <c r="AJ298" s="13">
        <v>27122.065789647302</v>
      </c>
      <c r="AK298" s="13"/>
      <c r="AL298" s="13">
        <v>26911.015661405676</v>
      </c>
      <c r="AM298" s="13"/>
      <c r="AN298" s="13">
        <v>26772.647626931568</v>
      </c>
      <c r="AO298" s="13"/>
      <c r="AP298" s="10">
        <v>26305.530035964817</v>
      </c>
      <c r="AQ298" s="13"/>
      <c r="AR298" s="53">
        <v>49.5793773761801</v>
      </c>
      <c r="AS298" s="21"/>
    </row>
    <row r="299" spans="1:45" ht="15">
      <c r="A299" s="18" t="s">
        <v>509</v>
      </c>
      <c r="B299" s="13">
        <v>171769</v>
      </c>
      <c r="C299" s="13">
        <v>168233</v>
      </c>
      <c r="D299" s="13">
        <v>162261</v>
      </c>
      <c r="E299" s="13">
        <v>156368</v>
      </c>
      <c r="F299" s="13">
        <v>151574</v>
      </c>
      <c r="G299" s="13">
        <v>148071</v>
      </c>
      <c r="H299" s="13">
        <v>144960</v>
      </c>
      <c r="I299" s="13">
        <v>140415</v>
      </c>
      <c r="J299" s="10">
        <v>98280</v>
      </c>
      <c r="K299" s="13">
        <f t="shared" si="136"/>
        <v>31354</v>
      </c>
      <c r="L299" s="10">
        <f t="shared" si="137"/>
        <v>42135</v>
      </c>
      <c r="M299" s="21">
        <f t="shared" si="153"/>
        <v>22.329523199088417</v>
      </c>
      <c r="N299" s="45">
        <f t="shared" si="138"/>
        <v>30.00747783356479</v>
      </c>
      <c r="O299" s="13"/>
      <c r="P299" s="13">
        <v>5525</v>
      </c>
      <c r="Q299" s="13"/>
      <c r="R299" s="13">
        <v>4949</v>
      </c>
      <c r="S299" s="13"/>
      <c r="T299" s="13">
        <v>4547</v>
      </c>
      <c r="U299" s="13"/>
      <c r="V299" s="13">
        <v>4111</v>
      </c>
      <c r="W299" s="13"/>
      <c r="X299" s="13">
        <v>3984.741</v>
      </c>
      <c r="Y299" s="13"/>
      <c r="Z299" s="13">
        <v>3880.963</v>
      </c>
      <c r="AA299" s="13"/>
      <c r="AB299" s="10">
        <v>3693.691</v>
      </c>
      <c r="AC299" s="13"/>
      <c r="AD299" s="13">
        <v>32841.35692759447</v>
      </c>
      <c r="AE299" s="13"/>
      <c r="AF299" s="13">
        <v>30500.243434959724</v>
      </c>
      <c r="AG299" s="13"/>
      <c r="AH299" s="13">
        <v>29078.83966028855</v>
      </c>
      <c r="AI299" s="13"/>
      <c r="AJ299" s="13">
        <v>27122.065789647302</v>
      </c>
      <c r="AK299" s="13"/>
      <c r="AL299" s="13">
        <v>26911.015661405676</v>
      </c>
      <c r="AM299" s="13"/>
      <c r="AN299" s="13">
        <v>26772.647626931568</v>
      </c>
      <c r="AO299" s="13"/>
      <c r="AP299" s="10">
        <v>26305.530035964817</v>
      </c>
      <c r="AQ299" s="13"/>
      <c r="AR299" s="53">
        <v>49.5793773761801</v>
      </c>
      <c r="AS299" s="21"/>
    </row>
    <row r="300" spans="1:45" ht="15">
      <c r="A300" s="11" t="s">
        <v>510</v>
      </c>
      <c r="B300" s="12">
        <f aca="true" t="shared" si="157" ref="B300:J300">SUM(B301)</f>
        <v>33644</v>
      </c>
      <c r="C300" s="12">
        <f t="shared" si="157"/>
        <v>33623</v>
      </c>
      <c r="D300" s="12">
        <f t="shared" si="157"/>
        <v>33710</v>
      </c>
      <c r="E300" s="12">
        <f t="shared" si="157"/>
        <v>33683</v>
      </c>
      <c r="F300" s="12">
        <f t="shared" si="157"/>
        <v>33665</v>
      </c>
      <c r="G300" s="12">
        <f t="shared" si="157"/>
        <v>33489</v>
      </c>
      <c r="H300" s="12">
        <f t="shared" si="157"/>
        <v>33556</v>
      </c>
      <c r="I300" s="12">
        <f t="shared" si="157"/>
        <v>33625</v>
      </c>
      <c r="J300" s="41">
        <f t="shared" si="157"/>
        <v>31095</v>
      </c>
      <c r="K300" s="13">
        <f t="shared" si="136"/>
        <v>19</v>
      </c>
      <c r="L300" s="10">
        <f t="shared" si="137"/>
        <v>2530</v>
      </c>
      <c r="M300" s="21">
        <f t="shared" si="153"/>
        <v>0.056505576208178435</v>
      </c>
      <c r="N300" s="45">
        <f t="shared" si="138"/>
        <v>7.5241635687732344</v>
      </c>
      <c r="O300" s="13"/>
      <c r="P300" s="12">
        <v>888</v>
      </c>
      <c r="Q300" s="13"/>
      <c r="R300" s="12">
        <v>858</v>
      </c>
      <c r="S300" s="13"/>
      <c r="T300" s="12">
        <v>850</v>
      </c>
      <c r="U300" s="13"/>
      <c r="V300" s="12">
        <v>802</v>
      </c>
      <c r="W300" s="13"/>
      <c r="X300" s="12">
        <v>762.638</v>
      </c>
      <c r="Y300" s="13"/>
      <c r="Z300" s="12">
        <v>775.882</v>
      </c>
      <c r="AA300" s="13"/>
      <c r="AB300" s="41">
        <v>773.43</v>
      </c>
      <c r="AC300" s="12"/>
      <c r="AD300" s="13">
        <v>26410.49281741665</v>
      </c>
      <c r="AE300" s="12"/>
      <c r="AF300" s="13">
        <v>25452.38801542569</v>
      </c>
      <c r="AG300" s="13"/>
      <c r="AH300" s="13">
        <v>25235.28189294303</v>
      </c>
      <c r="AI300" s="13"/>
      <c r="AJ300" s="13">
        <v>23822.961532749145</v>
      </c>
      <c r="AK300" s="13"/>
      <c r="AL300" s="13">
        <v>22772.791065723075</v>
      </c>
      <c r="AM300" s="13"/>
      <c r="AN300" s="13">
        <v>23122.005006556206</v>
      </c>
      <c r="AO300" s="13"/>
      <c r="AP300" s="10">
        <v>23001.63568773234</v>
      </c>
      <c r="AQ300" s="13"/>
      <c r="AR300" s="53">
        <v>14.813234552577487</v>
      </c>
      <c r="AS300" s="21"/>
    </row>
    <row r="301" spans="1:45" ht="15">
      <c r="A301" s="11" t="s">
        <v>511</v>
      </c>
      <c r="B301" s="13">
        <v>33644</v>
      </c>
      <c r="C301" s="13">
        <v>33623</v>
      </c>
      <c r="D301" s="13">
        <v>33710</v>
      </c>
      <c r="E301" s="13">
        <v>33683</v>
      </c>
      <c r="F301" s="13">
        <v>33665</v>
      </c>
      <c r="G301" s="13">
        <v>33489</v>
      </c>
      <c r="H301" s="13">
        <v>33556</v>
      </c>
      <c r="I301" s="13">
        <v>33625</v>
      </c>
      <c r="J301" s="10">
        <v>31095</v>
      </c>
      <c r="K301" s="13">
        <f t="shared" si="136"/>
        <v>19</v>
      </c>
      <c r="L301" s="10">
        <f t="shared" si="137"/>
        <v>2530</v>
      </c>
      <c r="M301" s="21">
        <f t="shared" si="153"/>
        <v>0.056505576208178435</v>
      </c>
      <c r="N301" s="45">
        <f t="shared" si="138"/>
        <v>7.5241635687732344</v>
      </c>
      <c r="O301" s="13"/>
      <c r="P301" s="13">
        <v>888</v>
      </c>
      <c r="Q301" s="13"/>
      <c r="R301" s="13">
        <v>858</v>
      </c>
      <c r="S301" s="13"/>
      <c r="T301" s="13">
        <v>850</v>
      </c>
      <c r="U301" s="13"/>
      <c r="V301" s="13">
        <v>802</v>
      </c>
      <c r="W301" s="13"/>
      <c r="X301" s="13">
        <v>762.638</v>
      </c>
      <c r="Y301" s="13"/>
      <c r="Z301" s="13">
        <v>775.882</v>
      </c>
      <c r="AA301" s="13"/>
      <c r="AB301" s="10">
        <v>773.43</v>
      </c>
      <c r="AC301" s="13"/>
      <c r="AD301" s="13">
        <v>26410.49281741665</v>
      </c>
      <c r="AE301" s="13"/>
      <c r="AF301" s="13">
        <v>25452.38801542569</v>
      </c>
      <c r="AG301" s="13"/>
      <c r="AH301" s="13">
        <v>25235.28189294303</v>
      </c>
      <c r="AI301" s="13"/>
      <c r="AJ301" s="13">
        <v>23822.961532749145</v>
      </c>
      <c r="AK301" s="13"/>
      <c r="AL301" s="13">
        <v>22772.791065723075</v>
      </c>
      <c r="AM301" s="13"/>
      <c r="AN301" s="13">
        <v>23122.005006556206</v>
      </c>
      <c r="AO301" s="13"/>
      <c r="AP301" s="10">
        <v>23001.63568773234</v>
      </c>
      <c r="AQ301" s="13"/>
      <c r="AR301" s="53">
        <v>14.813234552577487</v>
      </c>
      <c r="AS301" s="21"/>
    </row>
    <row r="302" spans="1:45" ht="15">
      <c r="A302" s="11" t="s">
        <v>512</v>
      </c>
      <c r="B302" s="12">
        <f aca="true" t="shared" si="158" ref="B302:J302">SUM(B303)</f>
        <v>38543</v>
      </c>
      <c r="C302" s="12">
        <f t="shared" si="158"/>
        <v>38659</v>
      </c>
      <c r="D302" s="12">
        <f t="shared" si="158"/>
        <v>38619</v>
      </c>
      <c r="E302" s="12">
        <f t="shared" si="158"/>
        <v>38773</v>
      </c>
      <c r="F302" s="12">
        <f t="shared" si="158"/>
        <v>38937</v>
      </c>
      <c r="G302" s="12">
        <f t="shared" si="158"/>
        <v>39136</v>
      </c>
      <c r="H302" s="12">
        <f t="shared" si="158"/>
        <v>39372</v>
      </c>
      <c r="I302" s="12">
        <f t="shared" si="158"/>
        <v>39500</v>
      </c>
      <c r="J302" s="41">
        <f t="shared" si="158"/>
        <v>39350</v>
      </c>
      <c r="K302" s="13">
        <f t="shared" si="136"/>
        <v>-957</v>
      </c>
      <c r="L302" s="10">
        <f t="shared" si="137"/>
        <v>150</v>
      </c>
      <c r="M302" s="21">
        <f t="shared" si="153"/>
        <v>-2.4227848101265823</v>
      </c>
      <c r="N302" s="45">
        <f t="shared" si="138"/>
        <v>0.37974683544303794</v>
      </c>
      <c r="O302" s="13"/>
      <c r="P302" s="12">
        <v>1149</v>
      </c>
      <c r="Q302" s="13"/>
      <c r="R302" s="12">
        <v>1102</v>
      </c>
      <c r="S302" s="13"/>
      <c r="T302" s="12">
        <v>1076</v>
      </c>
      <c r="U302" s="13"/>
      <c r="V302" s="12">
        <v>1078</v>
      </c>
      <c r="W302" s="13"/>
      <c r="X302" s="12">
        <v>1029.277</v>
      </c>
      <c r="Y302" s="13"/>
      <c r="Z302" s="12">
        <v>1020.683</v>
      </c>
      <c r="AA302" s="13"/>
      <c r="AB302" s="41">
        <v>1025.686</v>
      </c>
      <c r="AC302" s="12"/>
      <c r="AD302" s="13">
        <v>29721.410279624408</v>
      </c>
      <c r="AE302" s="12"/>
      <c r="AF302" s="13">
        <v>28535.176985421684</v>
      </c>
      <c r="AG302" s="13"/>
      <c r="AH302" s="13">
        <v>27751.270213808577</v>
      </c>
      <c r="AI302" s="13"/>
      <c r="AJ302" s="13">
        <v>27685.748773660016</v>
      </c>
      <c r="AK302" s="13"/>
      <c r="AL302" s="13">
        <v>26300.0051103843</v>
      </c>
      <c r="AM302" s="13"/>
      <c r="AN302" s="13">
        <v>25924.083104744488</v>
      </c>
      <c r="AO302" s="13"/>
      <c r="AP302" s="10">
        <v>25966.73417721519</v>
      </c>
      <c r="AQ302" s="13"/>
      <c r="AR302" s="53">
        <v>12.02258780952456</v>
      </c>
      <c r="AS302" s="21"/>
    </row>
    <row r="303" spans="1:45" ht="15">
      <c r="A303" s="11" t="s">
        <v>513</v>
      </c>
      <c r="B303" s="13">
        <v>38543</v>
      </c>
      <c r="C303" s="13">
        <v>38659</v>
      </c>
      <c r="D303" s="13">
        <v>38619</v>
      </c>
      <c r="E303" s="13">
        <v>38773</v>
      </c>
      <c r="F303" s="13">
        <v>38937</v>
      </c>
      <c r="G303" s="13">
        <v>39136</v>
      </c>
      <c r="H303" s="13">
        <v>39372</v>
      </c>
      <c r="I303" s="13">
        <v>39500</v>
      </c>
      <c r="J303" s="10">
        <v>39350</v>
      </c>
      <c r="K303" s="13">
        <f t="shared" si="136"/>
        <v>-957</v>
      </c>
      <c r="L303" s="10">
        <f t="shared" si="137"/>
        <v>150</v>
      </c>
      <c r="M303" s="21">
        <f t="shared" si="153"/>
        <v>-2.4227848101265823</v>
      </c>
      <c r="N303" s="45">
        <f t="shared" si="138"/>
        <v>0.37974683544303794</v>
      </c>
      <c r="O303" s="13"/>
      <c r="P303" s="13">
        <v>1149</v>
      </c>
      <c r="Q303" s="13"/>
      <c r="R303" s="13">
        <v>1102</v>
      </c>
      <c r="S303" s="13"/>
      <c r="T303" s="13">
        <v>1076</v>
      </c>
      <c r="U303" s="13"/>
      <c r="V303" s="13">
        <v>1078</v>
      </c>
      <c r="W303" s="13"/>
      <c r="X303" s="13">
        <v>1029.277</v>
      </c>
      <c r="Y303" s="13"/>
      <c r="Z303" s="13">
        <v>1020.683</v>
      </c>
      <c r="AA303" s="13"/>
      <c r="AB303" s="10">
        <v>1025.686</v>
      </c>
      <c r="AC303" s="13"/>
      <c r="AD303" s="13">
        <v>29721.410279624408</v>
      </c>
      <c r="AE303" s="13"/>
      <c r="AF303" s="13">
        <v>28535.176985421684</v>
      </c>
      <c r="AG303" s="13"/>
      <c r="AH303" s="13">
        <v>27751.270213808577</v>
      </c>
      <c r="AI303" s="13"/>
      <c r="AJ303" s="13">
        <v>27685.748773660016</v>
      </c>
      <c r="AK303" s="13"/>
      <c r="AL303" s="13">
        <v>26300.0051103843</v>
      </c>
      <c r="AM303" s="13"/>
      <c r="AN303" s="13">
        <v>25924.083104744488</v>
      </c>
      <c r="AO303" s="13"/>
      <c r="AP303" s="10">
        <v>25966.73417721519</v>
      </c>
      <c r="AQ303" s="13"/>
      <c r="AR303" s="53">
        <v>12.02258780952456</v>
      </c>
      <c r="AS303" s="21"/>
    </row>
    <row r="304" spans="1:45" ht="15">
      <c r="A304" s="11" t="s">
        <v>514</v>
      </c>
      <c r="B304" s="12">
        <f aca="true" t="shared" si="159" ref="B304:J304">SUM(B305)</f>
        <v>48029</v>
      </c>
      <c r="C304" s="12">
        <f t="shared" si="159"/>
        <v>47418</v>
      </c>
      <c r="D304" s="12">
        <f t="shared" si="159"/>
        <v>47164</v>
      </c>
      <c r="E304" s="12">
        <f t="shared" si="159"/>
        <v>47030</v>
      </c>
      <c r="F304" s="12">
        <f t="shared" si="159"/>
        <v>46365</v>
      </c>
      <c r="G304" s="12">
        <f t="shared" si="159"/>
        <v>45517</v>
      </c>
      <c r="H304" s="12">
        <f t="shared" si="159"/>
        <v>45114</v>
      </c>
      <c r="I304" s="12">
        <f t="shared" si="159"/>
        <v>44856</v>
      </c>
      <c r="J304" s="41">
        <f t="shared" si="159"/>
        <v>38721</v>
      </c>
      <c r="K304" s="13">
        <f t="shared" si="136"/>
        <v>3173</v>
      </c>
      <c r="L304" s="10">
        <f t="shared" si="137"/>
        <v>6135</v>
      </c>
      <c r="M304" s="21">
        <f t="shared" si="153"/>
        <v>7.0737471018369895</v>
      </c>
      <c r="N304" s="45">
        <f t="shared" si="138"/>
        <v>13.677100053504548</v>
      </c>
      <c r="O304" s="13"/>
      <c r="P304" s="12">
        <v>1116</v>
      </c>
      <c r="Q304" s="13"/>
      <c r="R304" s="12">
        <v>1050</v>
      </c>
      <c r="S304" s="13"/>
      <c r="T304" s="12">
        <v>971</v>
      </c>
      <c r="U304" s="13"/>
      <c r="V304" s="12">
        <v>984</v>
      </c>
      <c r="W304" s="13"/>
      <c r="X304" s="12">
        <v>848.252</v>
      </c>
      <c r="Y304" s="13"/>
      <c r="Z304" s="12">
        <v>792.044</v>
      </c>
      <c r="AA304" s="13"/>
      <c r="AB304" s="41">
        <v>756.201</v>
      </c>
      <c r="AC304" s="12"/>
      <c r="AD304" s="13">
        <v>23535.366316588636</v>
      </c>
      <c r="AE304" s="12"/>
      <c r="AF304" s="13">
        <v>22262.74276990925</v>
      </c>
      <c r="AG304" s="13"/>
      <c r="AH304" s="13">
        <v>20646.395917499467</v>
      </c>
      <c r="AI304" s="13"/>
      <c r="AJ304" s="13">
        <v>21222.905208670334</v>
      </c>
      <c r="AK304" s="13"/>
      <c r="AL304" s="13">
        <v>18635.938220884505</v>
      </c>
      <c r="AM304" s="13"/>
      <c r="AN304" s="13">
        <v>17556.501307798022</v>
      </c>
      <c r="AO304" s="13"/>
      <c r="AP304" s="10">
        <v>16858.413590155164</v>
      </c>
      <c r="AQ304" s="13"/>
      <c r="AR304" s="53">
        <v>47.57981012984643</v>
      </c>
      <c r="AS304" s="21"/>
    </row>
    <row r="305" spans="1:45" ht="15">
      <c r="A305" s="11" t="s">
        <v>515</v>
      </c>
      <c r="B305" s="13">
        <v>48029</v>
      </c>
      <c r="C305" s="13">
        <v>47418</v>
      </c>
      <c r="D305" s="13">
        <v>47164</v>
      </c>
      <c r="E305" s="13">
        <v>47030</v>
      </c>
      <c r="F305" s="13">
        <v>46365</v>
      </c>
      <c r="G305" s="13">
        <v>45517</v>
      </c>
      <c r="H305" s="13">
        <v>45114</v>
      </c>
      <c r="I305" s="13">
        <v>44856</v>
      </c>
      <c r="J305" s="10">
        <v>38721</v>
      </c>
      <c r="K305" s="13">
        <f t="shared" si="136"/>
        <v>3173</v>
      </c>
      <c r="L305" s="10">
        <f t="shared" si="137"/>
        <v>6135</v>
      </c>
      <c r="M305" s="21">
        <f t="shared" si="153"/>
        <v>7.0737471018369895</v>
      </c>
      <c r="N305" s="45">
        <f t="shared" si="138"/>
        <v>13.677100053504548</v>
      </c>
      <c r="O305" s="13"/>
      <c r="P305" s="13">
        <v>1116</v>
      </c>
      <c r="Q305" s="13"/>
      <c r="R305" s="13">
        <v>1050</v>
      </c>
      <c r="S305" s="13"/>
      <c r="T305" s="13">
        <v>971</v>
      </c>
      <c r="U305" s="13"/>
      <c r="V305" s="13">
        <v>984</v>
      </c>
      <c r="W305" s="13"/>
      <c r="X305" s="13">
        <v>848.252</v>
      </c>
      <c r="Y305" s="13"/>
      <c r="Z305" s="13">
        <v>792.044</v>
      </c>
      <c r="AA305" s="13"/>
      <c r="AB305" s="10">
        <v>756.201</v>
      </c>
      <c r="AC305" s="13"/>
      <c r="AD305" s="13">
        <v>23535.366316588636</v>
      </c>
      <c r="AE305" s="13"/>
      <c r="AF305" s="13">
        <v>22262.74276990925</v>
      </c>
      <c r="AG305" s="13"/>
      <c r="AH305" s="13">
        <v>20646.395917499467</v>
      </c>
      <c r="AI305" s="13"/>
      <c r="AJ305" s="13">
        <v>21222.905208670334</v>
      </c>
      <c r="AK305" s="13"/>
      <c r="AL305" s="13">
        <v>18635.938220884505</v>
      </c>
      <c r="AM305" s="13"/>
      <c r="AN305" s="13">
        <v>17556.501307798022</v>
      </c>
      <c r="AO305" s="13"/>
      <c r="AP305" s="10">
        <v>16858.413590155164</v>
      </c>
      <c r="AQ305" s="13"/>
      <c r="AR305" s="53">
        <v>47.57981012984643</v>
      </c>
      <c r="AS305" s="21"/>
    </row>
    <row r="306" spans="1:45" ht="15">
      <c r="A306" s="11" t="s">
        <v>516</v>
      </c>
      <c r="B306" s="12">
        <f aca="true" t="shared" si="160" ref="B306:J306">SUM(B307)</f>
        <v>26996</v>
      </c>
      <c r="C306" s="12">
        <f t="shared" si="160"/>
        <v>26589</v>
      </c>
      <c r="D306" s="12">
        <f t="shared" si="160"/>
        <v>26103</v>
      </c>
      <c r="E306" s="12">
        <f t="shared" si="160"/>
        <v>25643</v>
      </c>
      <c r="F306" s="12">
        <f t="shared" si="160"/>
        <v>25400</v>
      </c>
      <c r="G306" s="12">
        <f t="shared" si="160"/>
        <v>25094</v>
      </c>
      <c r="H306" s="12">
        <f t="shared" si="160"/>
        <v>24860</v>
      </c>
      <c r="I306" s="12">
        <f t="shared" si="160"/>
        <v>25016</v>
      </c>
      <c r="J306" s="41">
        <f t="shared" si="160"/>
        <v>18110</v>
      </c>
      <c r="K306" s="13">
        <f t="shared" si="136"/>
        <v>1980</v>
      </c>
      <c r="L306" s="10">
        <f t="shared" si="137"/>
        <v>6906</v>
      </c>
      <c r="M306" s="21">
        <f t="shared" si="153"/>
        <v>7.914934441957147</v>
      </c>
      <c r="N306" s="45">
        <f t="shared" si="138"/>
        <v>27.606331947553564</v>
      </c>
      <c r="O306" s="13"/>
      <c r="P306" s="12">
        <v>538</v>
      </c>
      <c r="Q306" s="13"/>
      <c r="R306" s="12">
        <v>506</v>
      </c>
      <c r="S306" s="13"/>
      <c r="T306" s="12">
        <v>455</v>
      </c>
      <c r="U306" s="13"/>
      <c r="V306" s="12">
        <v>433</v>
      </c>
      <c r="W306" s="13"/>
      <c r="X306" s="12">
        <v>415.507</v>
      </c>
      <c r="Y306" s="13"/>
      <c r="Z306" s="12">
        <v>397.575</v>
      </c>
      <c r="AA306" s="13"/>
      <c r="AB306" s="41">
        <v>364.751</v>
      </c>
      <c r="AC306" s="12"/>
      <c r="AD306" s="13">
        <v>20233.931324984016</v>
      </c>
      <c r="AE306" s="12"/>
      <c r="AF306" s="13">
        <v>19384.745048461864</v>
      </c>
      <c r="AG306" s="13"/>
      <c r="AH306" s="13">
        <v>17743.633740202004</v>
      </c>
      <c r="AI306" s="13"/>
      <c r="AJ306" s="13">
        <v>17047.24409448819</v>
      </c>
      <c r="AK306" s="13"/>
      <c r="AL306" s="13">
        <v>16558.021837889537</v>
      </c>
      <c r="AM306" s="13"/>
      <c r="AN306" s="13">
        <v>15992.558326629123</v>
      </c>
      <c r="AO306" s="13"/>
      <c r="AP306" s="10">
        <v>14580.708346658139</v>
      </c>
      <c r="AQ306" s="13"/>
      <c r="AR306" s="53">
        <v>47.49788211684136</v>
      </c>
      <c r="AS306" s="21"/>
    </row>
    <row r="307" spans="1:45" ht="15">
      <c r="A307" s="11" t="s">
        <v>517</v>
      </c>
      <c r="B307" s="13">
        <v>26996</v>
      </c>
      <c r="C307" s="13">
        <v>26589</v>
      </c>
      <c r="D307" s="13">
        <v>26103</v>
      </c>
      <c r="E307" s="13">
        <v>25643</v>
      </c>
      <c r="F307" s="13">
        <v>25400</v>
      </c>
      <c r="G307" s="13">
        <v>25094</v>
      </c>
      <c r="H307" s="13">
        <v>24860</v>
      </c>
      <c r="I307" s="13">
        <v>25016</v>
      </c>
      <c r="J307" s="10">
        <v>18110</v>
      </c>
      <c r="K307" s="13">
        <f t="shared" si="136"/>
        <v>1980</v>
      </c>
      <c r="L307" s="10">
        <f t="shared" si="137"/>
        <v>6906</v>
      </c>
      <c r="M307" s="21">
        <f t="shared" si="153"/>
        <v>7.914934441957147</v>
      </c>
      <c r="N307" s="45">
        <f t="shared" si="138"/>
        <v>27.606331947553564</v>
      </c>
      <c r="O307" s="13"/>
      <c r="P307" s="13">
        <v>538</v>
      </c>
      <c r="Q307" s="13"/>
      <c r="R307" s="13">
        <v>506</v>
      </c>
      <c r="S307" s="13"/>
      <c r="T307" s="13">
        <v>455</v>
      </c>
      <c r="U307" s="13"/>
      <c r="V307" s="13">
        <v>433</v>
      </c>
      <c r="W307" s="13"/>
      <c r="X307" s="13">
        <v>415.507</v>
      </c>
      <c r="Y307" s="13"/>
      <c r="Z307" s="13">
        <v>397.575</v>
      </c>
      <c r="AA307" s="13"/>
      <c r="AB307" s="10">
        <v>364.751</v>
      </c>
      <c r="AC307" s="13"/>
      <c r="AD307" s="13">
        <v>20233.931324984016</v>
      </c>
      <c r="AE307" s="13"/>
      <c r="AF307" s="13">
        <v>19384.745048461864</v>
      </c>
      <c r="AG307" s="13"/>
      <c r="AH307" s="13">
        <v>17743.633740202004</v>
      </c>
      <c r="AI307" s="13"/>
      <c r="AJ307" s="13">
        <v>17047.24409448819</v>
      </c>
      <c r="AK307" s="13"/>
      <c r="AL307" s="13">
        <v>16558.021837889537</v>
      </c>
      <c r="AM307" s="13"/>
      <c r="AN307" s="13">
        <v>15992.558326629123</v>
      </c>
      <c r="AO307" s="13"/>
      <c r="AP307" s="10">
        <v>14580.708346658139</v>
      </c>
      <c r="AQ307" s="13"/>
      <c r="AR307" s="53">
        <v>47.49788211684136</v>
      </c>
      <c r="AS307" s="21"/>
    </row>
    <row r="308" spans="1:45" ht="15">
      <c r="A308" s="11" t="s">
        <v>518</v>
      </c>
      <c r="B308" s="12">
        <f aca="true" t="shared" si="161" ref="B308:J308">SUM(B309)</f>
        <v>34776</v>
      </c>
      <c r="C308" s="12">
        <f t="shared" si="161"/>
        <v>34720</v>
      </c>
      <c r="D308" s="12">
        <f t="shared" si="161"/>
        <v>34264</v>
      </c>
      <c r="E308" s="12">
        <f t="shared" si="161"/>
        <v>33737</v>
      </c>
      <c r="F308" s="12">
        <f t="shared" si="161"/>
        <v>33336</v>
      </c>
      <c r="G308" s="12">
        <f t="shared" si="161"/>
        <v>33097</v>
      </c>
      <c r="H308" s="12">
        <f t="shared" si="161"/>
        <v>33072</v>
      </c>
      <c r="I308" s="12">
        <f t="shared" si="161"/>
        <v>32986</v>
      </c>
      <c r="J308" s="41">
        <f t="shared" si="161"/>
        <v>30083</v>
      </c>
      <c r="K308" s="13">
        <f t="shared" si="136"/>
        <v>1790</v>
      </c>
      <c r="L308" s="10">
        <f t="shared" si="137"/>
        <v>2903</v>
      </c>
      <c r="M308" s="21">
        <f t="shared" si="153"/>
        <v>5.426544594676529</v>
      </c>
      <c r="N308" s="45">
        <f t="shared" si="138"/>
        <v>8.800703328684897</v>
      </c>
      <c r="O308" s="13"/>
      <c r="P308" s="12">
        <v>824</v>
      </c>
      <c r="Q308" s="13"/>
      <c r="R308" s="12">
        <v>706</v>
      </c>
      <c r="S308" s="13"/>
      <c r="T308" s="12">
        <v>740</v>
      </c>
      <c r="U308" s="13"/>
      <c r="V308" s="12">
        <v>694</v>
      </c>
      <c r="W308" s="13"/>
      <c r="X308" s="12">
        <v>668.799</v>
      </c>
      <c r="Y308" s="13"/>
      <c r="Z308" s="12">
        <v>647.76</v>
      </c>
      <c r="AA308" s="13"/>
      <c r="AB308" s="41">
        <v>622.473</v>
      </c>
      <c r="AC308" s="12"/>
      <c r="AD308" s="13">
        <v>23732.718894009216</v>
      </c>
      <c r="AE308" s="12"/>
      <c r="AF308" s="13">
        <v>20604.716320336214</v>
      </c>
      <c r="AG308" s="13"/>
      <c r="AH308" s="13">
        <v>21934.374722115186</v>
      </c>
      <c r="AI308" s="13"/>
      <c r="AJ308" s="13">
        <v>20818.33453323734</v>
      </c>
      <c r="AK308" s="13"/>
      <c r="AL308" s="13">
        <v>20207.239326827206</v>
      </c>
      <c r="AM308" s="13"/>
      <c r="AN308" s="13">
        <v>19586.357039187227</v>
      </c>
      <c r="AO308" s="13"/>
      <c r="AP308" s="10">
        <v>18870.823985933428</v>
      </c>
      <c r="AQ308" s="13"/>
      <c r="AR308" s="53">
        <v>32.37521948743159</v>
      </c>
      <c r="AS308" s="21"/>
    </row>
    <row r="309" spans="1:45" ht="15">
      <c r="A309" s="11" t="s">
        <v>519</v>
      </c>
      <c r="B309" s="13">
        <v>34776</v>
      </c>
      <c r="C309" s="13">
        <v>34720</v>
      </c>
      <c r="D309" s="13">
        <v>34264</v>
      </c>
      <c r="E309" s="13">
        <v>33737</v>
      </c>
      <c r="F309" s="13">
        <v>33336</v>
      </c>
      <c r="G309" s="13">
        <v>33097</v>
      </c>
      <c r="H309" s="13">
        <v>33072</v>
      </c>
      <c r="I309" s="13">
        <v>32986</v>
      </c>
      <c r="J309" s="10">
        <v>30083</v>
      </c>
      <c r="K309" s="13">
        <f t="shared" si="136"/>
        <v>1790</v>
      </c>
      <c r="L309" s="10">
        <f t="shared" si="137"/>
        <v>2903</v>
      </c>
      <c r="M309" s="21">
        <f t="shared" si="153"/>
        <v>5.426544594676529</v>
      </c>
      <c r="N309" s="45">
        <f t="shared" si="138"/>
        <v>8.800703328684897</v>
      </c>
      <c r="O309" s="13"/>
      <c r="P309" s="13">
        <v>824</v>
      </c>
      <c r="Q309" s="13"/>
      <c r="R309" s="13">
        <v>706</v>
      </c>
      <c r="S309" s="13"/>
      <c r="T309" s="13">
        <v>740</v>
      </c>
      <c r="U309" s="13"/>
      <c r="V309" s="13">
        <v>694</v>
      </c>
      <c r="W309" s="13"/>
      <c r="X309" s="13">
        <v>668.799</v>
      </c>
      <c r="Y309" s="13"/>
      <c r="Z309" s="13">
        <v>647.76</v>
      </c>
      <c r="AA309" s="13"/>
      <c r="AB309" s="10">
        <v>622.473</v>
      </c>
      <c r="AC309" s="13"/>
      <c r="AD309" s="13">
        <v>23732.718894009216</v>
      </c>
      <c r="AE309" s="13"/>
      <c r="AF309" s="13">
        <v>20604.716320336214</v>
      </c>
      <c r="AG309" s="13"/>
      <c r="AH309" s="13">
        <v>21934.374722115186</v>
      </c>
      <c r="AI309" s="13"/>
      <c r="AJ309" s="13">
        <v>20818.33453323734</v>
      </c>
      <c r="AK309" s="13"/>
      <c r="AL309" s="13">
        <v>20207.239326827206</v>
      </c>
      <c r="AM309" s="13"/>
      <c r="AN309" s="13">
        <v>19586.357039187227</v>
      </c>
      <c r="AO309" s="13"/>
      <c r="AP309" s="10">
        <v>18870.823985933428</v>
      </c>
      <c r="AQ309" s="13"/>
      <c r="AR309" s="53">
        <v>32.37521948743159</v>
      </c>
      <c r="AS309" s="21"/>
    </row>
    <row r="310" spans="1:45" ht="15">
      <c r="A310" s="11" t="s">
        <v>520</v>
      </c>
      <c r="B310" s="12">
        <f aca="true" t="shared" si="162" ref="B310:J310">SUM(B311:B312)</f>
        <v>23256</v>
      </c>
      <c r="C310" s="12">
        <f t="shared" si="162"/>
        <v>22917</v>
      </c>
      <c r="D310" s="12">
        <f t="shared" si="162"/>
        <v>22925</v>
      </c>
      <c r="E310" s="12">
        <f t="shared" si="162"/>
        <v>22917</v>
      </c>
      <c r="F310" s="12">
        <f t="shared" si="162"/>
        <v>22937</v>
      </c>
      <c r="G310" s="12">
        <f t="shared" si="162"/>
        <v>23026</v>
      </c>
      <c r="H310" s="12">
        <f t="shared" si="162"/>
        <v>23248</v>
      </c>
      <c r="I310" s="12">
        <f t="shared" si="162"/>
        <v>23524</v>
      </c>
      <c r="J310" s="41">
        <f t="shared" si="162"/>
        <v>23940</v>
      </c>
      <c r="K310" s="13">
        <f t="shared" si="136"/>
        <v>-268</v>
      </c>
      <c r="L310" s="10">
        <f t="shared" si="137"/>
        <v>-416</v>
      </c>
      <c r="M310" s="21">
        <f t="shared" si="153"/>
        <v>-1.1392620302669614</v>
      </c>
      <c r="N310" s="45">
        <f t="shared" si="138"/>
        <v>-1.7684067335487164</v>
      </c>
      <c r="O310" s="13"/>
      <c r="P310" s="12">
        <v>743</v>
      </c>
      <c r="Q310" s="13"/>
      <c r="R310" s="12">
        <v>692</v>
      </c>
      <c r="S310" s="13"/>
      <c r="T310" s="12">
        <v>618</v>
      </c>
      <c r="U310" s="13"/>
      <c r="V310" s="12">
        <v>593</v>
      </c>
      <c r="W310" s="13"/>
      <c r="X310" s="12">
        <v>550.601</v>
      </c>
      <c r="Y310" s="13"/>
      <c r="Z310" s="12">
        <v>549.703</v>
      </c>
      <c r="AA310" s="13"/>
      <c r="AB310" s="41">
        <v>514.879</v>
      </c>
      <c r="AC310" s="12"/>
      <c r="AD310" s="13">
        <v>32421.34659859493</v>
      </c>
      <c r="AE310" s="12"/>
      <c r="AF310" s="13">
        <v>30185.38713195202</v>
      </c>
      <c r="AG310" s="13"/>
      <c r="AH310" s="13">
        <v>26966.880481738448</v>
      </c>
      <c r="AI310" s="13"/>
      <c r="AJ310" s="13">
        <v>25853.424597811398</v>
      </c>
      <c r="AK310" s="13"/>
      <c r="AL310" s="13">
        <v>23912.14279510119</v>
      </c>
      <c r="AM310" s="13"/>
      <c r="AN310" s="13">
        <v>23645.17377838954</v>
      </c>
      <c r="AO310" s="13"/>
      <c r="AP310" s="10">
        <v>21887.391600068015</v>
      </c>
      <c r="AQ310" s="13"/>
      <c r="AR310" s="53">
        <v>44.30574950619465</v>
      </c>
      <c r="AS310" s="21"/>
    </row>
    <row r="311" spans="1:45" ht="15">
      <c r="A311" s="11" t="s">
        <v>521</v>
      </c>
      <c r="B311" s="13">
        <v>798</v>
      </c>
      <c r="C311" s="13">
        <v>777</v>
      </c>
      <c r="D311" s="13">
        <v>788</v>
      </c>
      <c r="E311" s="13">
        <v>805</v>
      </c>
      <c r="F311" s="13">
        <v>830</v>
      </c>
      <c r="G311" s="13">
        <v>862</v>
      </c>
      <c r="H311" s="13">
        <v>883</v>
      </c>
      <c r="I311" s="13">
        <v>888</v>
      </c>
      <c r="J311" s="10">
        <v>1108</v>
      </c>
      <c r="K311" s="13">
        <f t="shared" si="136"/>
        <v>-90</v>
      </c>
      <c r="L311" s="10">
        <f t="shared" si="137"/>
        <v>-220</v>
      </c>
      <c r="M311" s="21">
        <f t="shared" si="153"/>
        <v>-10.135135135135135</v>
      </c>
      <c r="N311" s="45">
        <f t="shared" si="138"/>
        <v>-24.774774774774773</v>
      </c>
      <c r="O311" s="13"/>
      <c r="P311" s="13">
        <v>24</v>
      </c>
      <c r="Q311" s="13"/>
      <c r="R311" s="13">
        <v>26</v>
      </c>
      <c r="S311" s="13"/>
      <c r="T311" s="13">
        <v>20</v>
      </c>
      <c r="U311" s="13"/>
      <c r="V311" s="13">
        <v>19</v>
      </c>
      <c r="W311" s="13"/>
      <c r="X311" s="13">
        <v>15.865</v>
      </c>
      <c r="Y311" s="13"/>
      <c r="Z311" s="13">
        <v>19.268</v>
      </c>
      <c r="AA311" s="13"/>
      <c r="AB311" s="10">
        <v>15.985</v>
      </c>
      <c r="AC311" s="13"/>
      <c r="AD311" s="13">
        <v>30888.030888030888</v>
      </c>
      <c r="AE311" s="13"/>
      <c r="AF311" s="13">
        <v>32994.92385786802</v>
      </c>
      <c r="AG311" s="13"/>
      <c r="AH311" s="13">
        <v>24844.72049689441</v>
      </c>
      <c r="AI311" s="13"/>
      <c r="AJ311" s="13">
        <v>22891.566265060243</v>
      </c>
      <c r="AK311" s="13"/>
      <c r="AL311" s="13">
        <v>18404.872389791184</v>
      </c>
      <c r="AM311" s="13"/>
      <c r="AN311" s="13">
        <v>21821.06455266138</v>
      </c>
      <c r="AO311" s="13"/>
      <c r="AP311" s="10">
        <v>18001.126126126128</v>
      </c>
      <c r="AQ311" s="13"/>
      <c r="AR311" s="53">
        <v>50.14075695964968</v>
      </c>
      <c r="AS311" s="21"/>
    </row>
    <row r="312" spans="1:45" ht="15">
      <c r="A312" s="11" t="s">
        <v>522</v>
      </c>
      <c r="B312" s="13">
        <v>22458</v>
      </c>
      <c r="C312" s="13">
        <v>22140</v>
      </c>
      <c r="D312" s="13">
        <v>22137</v>
      </c>
      <c r="E312" s="13">
        <v>22112</v>
      </c>
      <c r="F312" s="13">
        <v>22107</v>
      </c>
      <c r="G312" s="13">
        <v>22164</v>
      </c>
      <c r="H312" s="13">
        <v>22365</v>
      </c>
      <c r="I312" s="13">
        <v>22636</v>
      </c>
      <c r="J312" s="10">
        <v>22832</v>
      </c>
      <c r="K312" s="13">
        <f t="shared" si="136"/>
        <v>-178</v>
      </c>
      <c r="L312" s="10">
        <f t="shared" si="137"/>
        <v>-196</v>
      </c>
      <c r="M312" s="21">
        <f t="shared" si="153"/>
        <v>-0.786358013783354</v>
      </c>
      <c r="N312" s="45">
        <f t="shared" si="138"/>
        <v>-0.865877363491783</v>
      </c>
      <c r="O312" s="13"/>
      <c r="P312" s="13">
        <v>719</v>
      </c>
      <c r="Q312" s="13"/>
      <c r="R312" s="13">
        <v>666</v>
      </c>
      <c r="S312" s="13"/>
      <c r="T312" s="13">
        <v>598</v>
      </c>
      <c r="U312" s="13"/>
      <c r="V312" s="13">
        <v>574</v>
      </c>
      <c r="W312" s="13"/>
      <c r="X312" s="13">
        <v>534.736</v>
      </c>
      <c r="Y312" s="13"/>
      <c r="Z312" s="13">
        <v>530.435</v>
      </c>
      <c r="AA312" s="13"/>
      <c r="AB312" s="10">
        <v>498.894</v>
      </c>
      <c r="AC312" s="13"/>
      <c r="AD312" s="13">
        <v>32475.158084914183</v>
      </c>
      <c r="AE312" s="13"/>
      <c r="AF312" s="13">
        <v>30085.37742241496</v>
      </c>
      <c r="AG312" s="13"/>
      <c r="AH312" s="13">
        <v>27044.138929088276</v>
      </c>
      <c r="AI312" s="13"/>
      <c r="AJ312" s="13">
        <v>25964.626588863255</v>
      </c>
      <c r="AK312" s="13"/>
      <c r="AL312" s="13">
        <v>24126.33098718643</v>
      </c>
      <c r="AM312" s="13"/>
      <c r="AN312" s="13">
        <v>23717.1920411357</v>
      </c>
      <c r="AO312" s="13"/>
      <c r="AP312" s="10">
        <v>22039.848029687222</v>
      </c>
      <c r="AQ312" s="13"/>
      <c r="AR312" s="53">
        <v>44.11879076517256</v>
      </c>
      <c r="AS312" s="21"/>
    </row>
    <row r="313" spans="1:45" ht="15">
      <c r="A313" s="11" t="s">
        <v>523</v>
      </c>
      <c r="B313" s="12">
        <f aca="true" t="shared" si="163" ref="B313:J313">SUM(B314)</f>
        <v>30694</v>
      </c>
      <c r="C313" s="12">
        <f t="shared" si="163"/>
        <v>30712</v>
      </c>
      <c r="D313" s="12">
        <f t="shared" si="163"/>
        <v>30725</v>
      </c>
      <c r="E313" s="12">
        <f t="shared" si="163"/>
        <v>30830</v>
      </c>
      <c r="F313" s="12">
        <f t="shared" si="163"/>
        <v>30785</v>
      </c>
      <c r="G313" s="12">
        <f t="shared" si="163"/>
        <v>30803</v>
      </c>
      <c r="H313" s="12">
        <f t="shared" si="163"/>
        <v>30892</v>
      </c>
      <c r="I313" s="12">
        <f t="shared" si="163"/>
        <v>30722</v>
      </c>
      <c r="J313" s="41">
        <f t="shared" si="163"/>
        <v>29114</v>
      </c>
      <c r="K313" s="13">
        <f t="shared" si="136"/>
        <v>-28</v>
      </c>
      <c r="L313" s="10">
        <f t="shared" si="137"/>
        <v>1608</v>
      </c>
      <c r="M313" s="21">
        <f t="shared" si="153"/>
        <v>-0.09113989974611028</v>
      </c>
      <c r="N313" s="45">
        <f t="shared" si="138"/>
        <v>5.234034242562333</v>
      </c>
      <c r="O313" s="13"/>
      <c r="P313" s="12">
        <v>673</v>
      </c>
      <c r="Q313" s="13"/>
      <c r="R313" s="12">
        <v>640</v>
      </c>
      <c r="S313" s="13"/>
      <c r="T313" s="12">
        <v>621</v>
      </c>
      <c r="U313" s="13"/>
      <c r="V313" s="12">
        <v>608</v>
      </c>
      <c r="W313" s="13"/>
      <c r="X313" s="12">
        <v>574.85</v>
      </c>
      <c r="Y313" s="13"/>
      <c r="Z313" s="12">
        <v>575.683</v>
      </c>
      <c r="AA313" s="13"/>
      <c r="AB313" s="41">
        <v>551.792</v>
      </c>
      <c r="AC313" s="12"/>
      <c r="AD313" s="13">
        <v>21913.258661109663</v>
      </c>
      <c r="AE313" s="12"/>
      <c r="AF313" s="13">
        <v>20829.94304312449</v>
      </c>
      <c r="AG313" s="13"/>
      <c r="AH313" s="13">
        <v>20142.71813168991</v>
      </c>
      <c r="AI313" s="13"/>
      <c r="AJ313" s="13">
        <v>19749.87818742894</v>
      </c>
      <c r="AK313" s="13"/>
      <c r="AL313" s="13">
        <v>18662.14329773074</v>
      </c>
      <c r="AM313" s="13"/>
      <c r="AN313" s="13">
        <v>18635.342483490873</v>
      </c>
      <c r="AO313" s="13"/>
      <c r="AP313" s="10">
        <v>17960.80984310917</v>
      </c>
      <c r="AQ313" s="13"/>
      <c r="AR313" s="53">
        <v>21.96624815147736</v>
      </c>
      <c r="AS313" s="21"/>
    </row>
    <row r="314" spans="1:45" ht="15">
      <c r="A314" s="11" t="s">
        <v>524</v>
      </c>
      <c r="B314" s="13">
        <v>30694</v>
      </c>
      <c r="C314" s="13">
        <v>30712</v>
      </c>
      <c r="D314" s="13">
        <v>30725</v>
      </c>
      <c r="E314" s="13">
        <v>30830</v>
      </c>
      <c r="F314" s="13">
        <v>30785</v>
      </c>
      <c r="G314" s="13">
        <v>30803</v>
      </c>
      <c r="H314" s="13">
        <v>30892</v>
      </c>
      <c r="I314" s="13">
        <v>30722</v>
      </c>
      <c r="J314" s="10">
        <v>29114</v>
      </c>
      <c r="K314" s="13">
        <f t="shared" si="136"/>
        <v>-28</v>
      </c>
      <c r="L314" s="10">
        <f t="shared" si="137"/>
        <v>1608</v>
      </c>
      <c r="M314" s="21">
        <f t="shared" si="153"/>
        <v>-0.09113989974611028</v>
      </c>
      <c r="N314" s="45">
        <f t="shared" si="138"/>
        <v>5.234034242562333</v>
      </c>
      <c r="O314" s="13"/>
      <c r="P314" s="13">
        <v>673</v>
      </c>
      <c r="Q314" s="13"/>
      <c r="R314" s="13">
        <v>640</v>
      </c>
      <c r="S314" s="13"/>
      <c r="T314" s="13">
        <v>621</v>
      </c>
      <c r="U314" s="13"/>
      <c r="V314" s="13">
        <v>608</v>
      </c>
      <c r="W314" s="13"/>
      <c r="X314" s="13">
        <v>574.85</v>
      </c>
      <c r="Y314" s="13"/>
      <c r="Z314" s="13">
        <v>575.683</v>
      </c>
      <c r="AA314" s="13"/>
      <c r="AB314" s="10">
        <v>551.792</v>
      </c>
      <c r="AC314" s="13"/>
      <c r="AD314" s="13">
        <v>21913.258661109663</v>
      </c>
      <c r="AE314" s="13"/>
      <c r="AF314" s="13">
        <v>20829.94304312449</v>
      </c>
      <c r="AG314" s="13"/>
      <c r="AH314" s="13">
        <v>20142.71813168991</v>
      </c>
      <c r="AI314" s="13"/>
      <c r="AJ314" s="13">
        <v>19749.87818742894</v>
      </c>
      <c r="AK314" s="13"/>
      <c r="AL314" s="13">
        <v>18662.14329773074</v>
      </c>
      <c r="AM314" s="13"/>
      <c r="AN314" s="13">
        <v>18635.342483490873</v>
      </c>
      <c r="AO314" s="13"/>
      <c r="AP314" s="10">
        <v>17960.80984310917</v>
      </c>
      <c r="AQ314" s="13"/>
      <c r="AR314" s="53">
        <v>21.96624815147736</v>
      </c>
      <c r="AS314" s="21"/>
    </row>
    <row r="315" spans="1:45" ht="15">
      <c r="A315" s="11" t="s">
        <v>525</v>
      </c>
      <c r="B315" s="12">
        <f aca="true" t="shared" si="164" ref="B315:J315">SUM(B316)</f>
        <v>35450</v>
      </c>
      <c r="C315" s="12">
        <f t="shared" si="164"/>
        <v>35284</v>
      </c>
      <c r="D315" s="12">
        <f t="shared" si="164"/>
        <v>35312</v>
      </c>
      <c r="E315" s="12">
        <f t="shared" si="164"/>
        <v>35414</v>
      </c>
      <c r="F315" s="12">
        <f t="shared" si="164"/>
        <v>35424</v>
      </c>
      <c r="G315" s="12">
        <f t="shared" si="164"/>
        <v>35497</v>
      </c>
      <c r="H315" s="12">
        <f t="shared" si="164"/>
        <v>35923</v>
      </c>
      <c r="I315" s="12">
        <f t="shared" si="164"/>
        <v>36062</v>
      </c>
      <c r="J315" s="41">
        <f t="shared" si="164"/>
        <v>34392</v>
      </c>
      <c r="K315" s="13">
        <f t="shared" si="136"/>
        <v>-612</v>
      </c>
      <c r="L315" s="10">
        <f t="shared" si="137"/>
        <v>1670</v>
      </c>
      <c r="M315" s="21">
        <f t="shared" si="153"/>
        <v>-1.6970772558371694</v>
      </c>
      <c r="N315" s="45">
        <f t="shared" si="138"/>
        <v>4.630913426875936</v>
      </c>
      <c r="O315" s="13"/>
      <c r="P315" s="12">
        <v>955</v>
      </c>
      <c r="Q315" s="13"/>
      <c r="R315" s="12">
        <v>925</v>
      </c>
      <c r="S315" s="13"/>
      <c r="T315" s="12">
        <v>934</v>
      </c>
      <c r="U315" s="13"/>
      <c r="V315" s="12">
        <v>927</v>
      </c>
      <c r="W315" s="13"/>
      <c r="X315" s="12">
        <v>850.33</v>
      </c>
      <c r="Y315" s="13"/>
      <c r="Z315" s="12">
        <v>846.471</v>
      </c>
      <c r="AA315" s="13"/>
      <c r="AB315" s="41">
        <v>834.177</v>
      </c>
      <c r="AC315" s="12"/>
      <c r="AD315" s="13">
        <v>27066.092279786873</v>
      </c>
      <c r="AE315" s="12"/>
      <c r="AF315" s="13">
        <v>26195.061169007702</v>
      </c>
      <c r="AG315" s="13"/>
      <c r="AH315" s="13">
        <v>26373.750494154854</v>
      </c>
      <c r="AI315" s="13"/>
      <c r="AJ315" s="13">
        <v>26168.69918699187</v>
      </c>
      <c r="AK315" s="13"/>
      <c r="AL315" s="13">
        <v>23954.982111164325</v>
      </c>
      <c r="AM315" s="13"/>
      <c r="AN315" s="13">
        <v>23563.483005316928</v>
      </c>
      <c r="AO315" s="13"/>
      <c r="AP315" s="10">
        <v>23131.745327491542</v>
      </c>
      <c r="AQ315" s="13"/>
      <c r="AR315" s="53">
        <v>14.48409630090496</v>
      </c>
      <c r="AS315" s="21"/>
    </row>
    <row r="316" spans="1:45" ht="15">
      <c r="A316" s="11" t="s">
        <v>526</v>
      </c>
      <c r="B316" s="13">
        <v>35450</v>
      </c>
      <c r="C316" s="13">
        <v>35284</v>
      </c>
      <c r="D316" s="13">
        <v>35312</v>
      </c>
      <c r="E316" s="13">
        <v>35414</v>
      </c>
      <c r="F316" s="13">
        <v>35424</v>
      </c>
      <c r="G316" s="13">
        <v>35497</v>
      </c>
      <c r="H316" s="13">
        <v>35923</v>
      </c>
      <c r="I316" s="13">
        <v>36062</v>
      </c>
      <c r="J316" s="10">
        <v>34392</v>
      </c>
      <c r="K316" s="13">
        <f t="shared" si="136"/>
        <v>-612</v>
      </c>
      <c r="L316" s="10">
        <f t="shared" si="137"/>
        <v>1670</v>
      </c>
      <c r="M316" s="21">
        <f t="shared" si="153"/>
        <v>-1.6970772558371694</v>
      </c>
      <c r="N316" s="45">
        <f t="shared" si="138"/>
        <v>4.630913426875936</v>
      </c>
      <c r="O316" s="13"/>
      <c r="P316" s="13">
        <v>955</v>
      </c>
      <c r="Q316" s="13"/>
      <c r="R316" s="13">
        <v>925</v>
      </c>
      <c r="S316" s="13"/>
      <c r="T316" s="13">
        <v>934</v>
      </c>
      <c r="U316" s="13"/>
      <c r="V316" s="13">
        <v>927</v>
      </c>
      <c r="W316" s="13"/>
      <c r="X316" s="13">
        <v>850.33</v>
      </c>
      <c r="Y316" s="13"/>
      <c r="Z316" s="13">
        <v>846.471</v>
      </c>
      <c r="AA316" s="13"/>
      <c r="AB316" s="10">
        <v>834.177</v>
      </c>
      <c r="AC316" s="13"/>
      <c r="AD316" s="13">
        <v>27066.092279786873</v>
      </c>
      <c r="AE316" s="13"/>
      <c r="AF316" s="13">
        <v>26195.061169007702</v>
      </c>
      <c r="AG316" s="13"/>
      <c r="AH316" s="13">
        <v>26373.750494154854</v>
      </c>
      <c r="AI316" s="13"/>
      <c r="AJ316" s="13">
        <v>26168.69918699187</v>
      </c>
      <c r="AK316" s="13"/>
      <c r="AL316" s="13">
        <v>23954.982111164325</v>
      </c>
      <c r="AM316" s="13"/>
      <c r="AN316" s="13">
        <v>23563.483005316928</v>
      </c>
      <c r="AO316" s="13"/>
      <c r="AP316" s="10">
        <v>23131.745327491542</v>
      </c>
      <c r="AQ316" s="13"/>
      <c r="AR316" s="53">
        <v>14.48409630090496</v>
      </c>
      <c r="AS316" s="21"/>
    </row>
    <row r="317" spans="1:45" ht="15">
      <c r="A317" s="11" t="s">
        <v>527</v>
      </c>
      <c r="B317" s="12">
        <f aca="true" t="shared" si="165" ref="B317:J317">SUM(B318)</f>
        <v>33340</v>
      </c>
      <c r="C317" s="12">
        <f t="shared" si="165"/>
        <v>32967</v>
      </c>
      <c r="D317" s="12">
        <f t="shared" si="165"/>
        <v>33071</v>
      </c>
      <c r="E317" s="12">
        <f t="shared" si="165"/>
        <v>32829</v>
      </c>
      <c r="F317" s="12">
        <f t="shared" si="165"/>
        <v>32692</v>
      </c>
      <c r="G317" s="12">
        <f t="shared" si="165"/>
        <v>32259</v>
      </c>
      <c r="H317" s="12">
        <f t="shared" si="165"/>
        <v>32323</v>
      </c>
      <c r="I317" s="12">
        <f t="shared" si="165"/>
        <v>32459</v>
      </c>
      <c r="J317" s="41">
        <f t="shared" si="165"/>
        <v>27463</v>
      </c>
      <c r="K317" s="13">
        <f t="shared" si="136"/>
        <v>881</v>
      </c>
      <c r="L317" s="10">
        <f t="shared" si="137"/>
        <v>4996</v>
      </c>
      <c r="M317" s="21">
        <f t="shared" si="153"/>
        <v>2.7141932899966115</v>
      </c>
      <c r="N317" s="45">
        <f t="shared" si="138"/>
        <v>15.39172494531563</v>
      </c>
      <c r="O317" s="13"/>
      <c r="P317" s="12">
        <v>869</v>
      </c>
      <c r="Q317" s="13"/>
      <c r="R317" s="12">
        <v>831</v>
      </c>
      <c r="S317" s="13"/>
      <c r="T317" s="12">
        <v>784</v>
      </c>
      <c r="U317" s="13"/>
      <c r="V317" s="12">
        <v>766</v>
      </c>
      <c r="W317" s="13"/>
      <c r="X317" s="12">
        <v>724.639</v>
      </c>
      <c r="Y317" s="13"/>
      <c r="Z317" s="12">
        <v>721.844</v>
      </c>
      <c r="AA317" s="13"/>
      <c r="AB317" s="41">
        <v>698.794</v>
      </c>
      <c r="AC317" s="12"/>
      <c r="AD317" s="13">
        <v>26359.69302635969</v>
      </c>
      <c r="AE317" s="12"/>
      <c r="AF317" s="13">
        <v>25127.75543527562</v>
      </c>
      <c r="AG317" s="13"/>
      <c r="AH317" s="13">
        <v>23881.324438758416</v>
      </c>
      <c r="AI317" s="13"/>
      <c r="AJ317" s="13">
        <v>23430.80876055304</v>
      </c>
      <c r="AK317" s="13"/>
      <c r="AL317" s="13">
        <v>22463.157568430517</v>
      </c>
      <c r="AM317" s="13"/>
      <c r="AN317" s="13">
        <v>22332.209262754077</v>
      </c>
      <c r="AO317" s="13"/>
      <c r="AP317" s="10">
        <v>21528.51289318833</v>
      </c>
      <c r="AQ317" s="13"/>
      <c r="AR317" s="53">
        <v>24.357106672352657</v>
      </c>
      <c r="AS317" s="21"/>
    </row>
    <row r="318" spans="1:45" ht="15">
      <c r="A318" s="11" t="s">
        <v>528</v>
      </c>
      <c r="B318" s="13">
        <v>33340</v>
      </c>
      <c r="C318" s="13">
        <v>32967</v>
      </c>
      <c r="D318" s="13">
        <v>33071</v>
      </c>
      <c r="E318" s="13">
        <v>32829</v>
      </c>
      <c r="F318" s="13">
        <v>32692</v>
      </c>
      <c r="G318" s="13">
        <v>32259</v>
      </c>
      <c r="H318" s="13">
        <v>32323</v>
      </c>
      <c r="I318" s="13">
        <v>32459</v>
      </c>
      <c r="J318" s="10">
        <v>27463</v>
      </c>
      <c r="K318" s="13">
        <f t="shared" si="136"/>
        <v>881</v>
      </c>
      <c r="L318" s="10">
        <f t="shared" si="137"/>
        <v>4996</v>
      </c>
      <c r="M318" s="21">
        <f t="shared" si="153"/>
        <v>2.7141932899966115</v>
      </c>
      <c r="N318" s="45">
        <f t="shared" si="138"/>
        <v>15.39172494531563</v>
      </c>
      <c r="O318" s="13"/>
      <c r="P318" s="13">
        <v>869</v>
      </c>
      <c r="Q318" s="13"/>
      <c r="R318" s="13">
        <v>831</v>
      </c>
      <c r="S318" s="13"/>
      <c r="T318" s="13">
        <v>784</v>
      </c>
      <c r="U318" s="13"/>
      <c r="V318" s="13">
        <v>766</v>
      </c>
      <c r="W318" s="13"/>
      <c r="X318" s="13">
        <v>724.639</v>
      </c>
      <c r="Y318" s="13"/>
      <c r="Z318" s="13">
        <v>721.844</v>
      </c>
      <c r="AA318" s="13"/>
      <c r="AB318" s="10">
        <v>698.794</v>
      </c>
      <c r="AC318" s="13"/>
      <c r="AD318" s="13">
        <v>26359.69302635969</v>
      </c>
      <c r="AE318" s="13"/>
      <c r="AF318" s="13">
        <v>25127.75543527562</v>
      </c>
      <c r="AG318" s="13"/>
      <c r="AH318" s="13">
        <v>23881.324438758416</v>
      </c>
      <c r="AI318" s="13"/>
      <c r="AJ318" s="13">
        <v>23430.80876055304</v>
      </c>
      <c r="AK318" s="13"/>
      <c r="AL318" s="13">
        <v>22463.157568430517</v>
      </c>
      <c r="AM318" s="13"/>
      <c r="AN318" s="13">
        <v>22332.209262754077</v>
      </c>
      <c r="AO318" s="13"/>
      <c r="AP318" s="10">
        <v>21528.51289318833</v>
      </c>
      <c r="AQ318" s="13"/>
      <c r="AR318" s="53">
        <v>24.357106672352657</v>
      </c>
      <c r="AS318" s="21"/>
    </row>
    <row r="319" spans="1:45" ht="15">
      <c r="A319" s="11" t="s">
        <v>529</v>
      </c>
      <c r="B319" s="12">
        <f aca="true" t="shared" si="166" ref="B319:J319">SUM(B320:B321)</f>
        <v>48308</v>
      </c>
      <c r="C319" s="12">
        <f t="shared" si="166"/>
        <v>47882</v>
      </c>
      <c r="D319" s="12">
        <f t="shared" si="166"/>
        <v>47144</v>
      </c>
      <c r="E319" s="12">
        <f t="shared" si="166"/>
        <v>46758</v>
      </c>
      <c r="F319" s="12">
        <f t="shared" si="166"/>
        <v>46704</v>
      </c>
      <c r="G319" s="12">
        <f t="shared" si="166"/>
        <v>46250</v>
      </c>
      <c r="H319" s="12">
        <f t="shared" si="166"/>
        <v>45822</v>
      </c>
      <c r="I319" s="12">
        <f t="shared" si="166"/>
        <v>45021</v>
      </c>
      <c r="J319" s="41">
        <f t="shared" si="166"/>
        <v>35805</v>
      </c>
      <c r="K319" s="13">
        <f t="shared" si="136"/>
        <v>3287</v>
      </c>
      <c r="L319" s="10">
        <f t="shared" si="137"/>
        <v>9216</v>
      </c>
      <c r="M319" s="21">
        <f t="shared" si="153"/>
        <v>7.301037293707381</v>
      </c>
      <c r="N319" s="45">
        <f t="shared" si="138"/>
        <v>20.47044712467515</v>
      </c>
      <c r="O319" s="13"/>
      <c r="P319" s="12">
        <v>1056</v>
      </c>
      <c r="Q319" s="13"/>
      <c r="R319" s="12">
        <v>1030</v>
      </c>
      <c r="S319" s="13"/>
      <c r="T319" s="12">
        <v>982</v>
      </c>
      <c r="U319" s="13"/>
      <c r="V319" s="12">
        <v>972</v>
      </c>
      <c r="W319" s="13"/>
      <c r="X319" s="12">
        <v>955.057</v>
      </c>
      <c r="Y319" s="13"/>
      <c r="Z319" s="12">
        <v>939.47</v>
      </c>
      <c r="AA319" s="13"/>
      <c r="AB319" s="41">
        <v>906.543</v>
      </c>
      <c r="AC319" s="12"/>
      <c r="AD319" s="13">
        <v>22054.21661584729</v>
      </c>
      <c r="AE319" s="12"/>
      <c r="AF319" s="13">
        <v>21847.955201086035</v>
      </c>
      <c r="AG319" s="13"/>
      <c r="AH319" s="13">
        <v>21001.753710594978</v>
      </c>
      <c r="AI319" s="13"/>
      <c r="AJ319" s="13">
        <v>20811.92189105858</v>
      </c>
      <c r="AK319" s="13"/>
      <c r="AL319" s="13">
        <v>20649.881081081083</v>
      </c>
      <c r="AM319" s="13"/>
      <c r="AN319" s="13">
        <v>20502.597005805073</v>
      </c>
      <c r="AO319" s="13"/>
      <c r="AP319" s="10">
        <v>20136.003198507362</v>
      </c>
      <c r="AQ319" s="13"/>
      <c r="AR319" s="53">
        <v>16.486476648101632</v>
      </c>
      <c r="AS319" s="21"/>
    </row>
    <row r="320" spans="1:45" ht="15">
      <c r="A320" s="11" t="s">
        <v>530</v>
      </c>
      <c r="B320" s="13">
        <v>8223</v>
      </c>
      <c r="C320" s="13">
        <v>8077</v>
      </c>
      <c r="D320" s="13">
        <v>7968</v>
      </c>
      <c r="E320" s="13">
        <v>7896</v>
      </c>
      <c r="F320" s="13">
        <v>7932</v>
      </c>
      <c r="G320" s="13">
        <v>7716</v>
      </c>
      <c r="H320" s="13">
        <v>7629</v>
      </c>
      <c r="I320" s="13">
        <v>7609</v>
      </c>
      <c r="J320" s="10">
        <v>6213</v>
      </c>
      <c r="K320" s="13">
        <f t="shared" si="136"/>
        <v>614</v>
      </c>
      <c r="L320" s="10">
        <f t="shared" si="137"/>
        <v>1396</v>
      </c>
      <c r="M320" s="21">
        <f t="shared" si="153"/>
        <v>8.069391510053883</v>
      </c>
      <c r="N320" s="45">
        <f t="shared" si="138"/>
        <v>18.346694703640427</v>
      </c>
      <c r="O320" s="13"/>
      <c r="P320" s="13">
        <v>161</v>
      </c>
      <c r="Q320" s="13"/>
      <c r="R320" s="13">
        <v>159</v>
      </c>
      <c r="S320" s="13"/>
      <c r="T320" s="13">
        <v>151</v>
      </c>
      <c r="U320" s="13"/>
      <c r="V320" s="13">
        <v>147</v>
      </c>
      <c r="W320" s="13"/>
      <c r="X320" s="13">
        <v>140.193</v>
      </c>
      <c r="Y320" s="13"/>
      <c r="Z320" s="13">
        <v>143.681</v>
      </c>
      <c r="AA320" s="13"/>
      <c r="AB320" s="10">
        <v>135.813</v>
      </c>
      <c r="AC320" s="13"/>
      <c r="AD320" s="13">
        <v>19933.14349387149</v>
      </c>
      <c r="AE320" s="13"/>
      <c r="AF320" s="13">
        <v>19954.819277108432</v>
      </c>
      <c r="AG320" s="13"/>
      <c r="AH320" s="13">
        <v>19123.606889564337</v>
      </c>
      <c r="AI320" s="13"/>
      <c r="AJ320" s="13">
        <v>18532.526475037823</v>
      </c>
      <c r="AK320" s="13"/>
      <c r="AL320" s="13">
        <v>18169.129082426127</v>
      </c>
      <c r="AM320" s="13"/>
      <c r="AN320" s="13">
        <v>18833.529951500852</v>
      </c>
      <c r="AO320" s="13"/>
      <c r="AP320" s="10">
        <v>17848.994611644106</v>
      </c>
      <c r="AQ320" s="13"/>
      <c r="AR320" s="53">
        <v>18.545352801278238</v>
      </c>
      <c r="AS320" s="21"/>
    </row>
    <row r="321" spans="1:45" ht="15">
      <c r="A321" s="11" t="s">
        <v>531</v>
      </c>
      <c r="B321" s="13">
        <v>40085</v>
      </c>
      <c r="C321" s="13">
        <v>39805</v>
      </c>
      <c r="D321" s="13">
        <v>39176</v>
      </c>
      <c r="E321" s="13">
        <v>38862</v>
      </c>
      <c r="F321" s="13">
        <v>38772</v>
      </c>
      <c r="G321" s="13">
        <v>38534</v>
      </c>
      <c r="H321" s="13">
        <v>38193</v>
      </c>
      <c r="I321" s="13">
        <v>37412</v>
      </c>
      <c r="J321" s="10">
        <v>29592</v>
      </c>
      <c r="K321" s="13">
        <f t="shared" si="136"/>
        <v>2673</v>
      </c>
      <c r="L321" s="10">
        <f t="shared" si="137"/>
        <v>7820</v>
      </c>
      <c r="M321" s="21">
        <f t="shared" si="153"/>
        <v>7.144766385117076</v>
      </c>
      <c r="N321" s="45">
        <f t="shared" si="138"/>
        <v>20.902384261734202</v>
      </c>
      <c r="O321" s="13"/>
      <c r="P321" s="13">
        <v>895</v>
      </c>
      <c r="Q321" s="13"/>
      <c r="R321" s="13">
        <v>871</v>
      </c>
      <c r="S321" s="13"/>
      <c r="T321" s="13">
        <v>831</v>
      </c>
      <c r="U321" s="13"/>
      <c r="V321" s="13">
        <v>825</v>
      </c>
      <c r="W321" s="13"/>
      <c r="X321" s="13">
        <v>814.864</v>
      </c>
      <c r="Y321" s="13"/>
      <c r="Z321" s="13">
        <v>795.789</v>
      </c>
      <c r="AA321" s="13"/>
      <c r="AB321" s="10">
        <v>770.73</v>
      </c>
      <c r="AC321" s="13"/>
      <c r="AD321" s="13">
        <v>22484.61248586861</v>
      </c>
      <c r="AE321" s="13"/>
      <c r="AF321" s="13">
        <v>22232.999795793345</v>
      </c>
      <c r="AG321" s="13"/>
      <c r="AH321" s="13">
        <v>21383.35649220318</v>
      </c>
      <c r="AI321" s="13"/>
      <c r="AJ321" s="13">
        <v>21278.242030331166</v>
      </c>
      <c r="AK321" s="13"/>
      <c r="AL321" s="13">
        <v>21146.623760834587</v>
      </c>
      <c r="AM321" s="13"/>
      <c r="AN321" s="13">
        <v>20835.990888382687</v>
      </c>
      <c r="AO321" s="13"/>
      <c r="AP321" s="10">
        <v>20601.14401796215</v>
      </c>
      <c r="AQ321" s="13"/>
      <c r="AR321" s="53">
        <v>16.123674957507813</v>
      </c>
      <c r="AS321" s="21"/>
    </row>
    <row r="322" spans="1:45" ht="15">
      <c r="A322" s="11" t="s">
        <v>532</v>
      </c>
      <c r="B322" s="12">
        <f aca="true" t="shared" si="167" ref="B322:J322">SUM(B323:B324)</f>
        <v>57053</v>
      </c>
      <c r="C322" s="12">
        <f t="shared" si="167"/>
        <v>56110</v>
      </c>
      <c r="D322" s="12">
        <f t="shared" si="167"/>
        <v>55574</v>
      </c>
      <c r="E322" s="12">
        <f t="shared" si="167"/>
        <v>55300</v>
      </c>
      <c r="F322" s="12">
        <f t="shared" si="167"/>
        <v>55139</v>
      </c>
      <c r="G322" s="12">
        <f t="shared" si="167"/>
        <v>54544</v>
      </c>
      <c r="H322" s="12">
        <f t="shared" si="167"/>
        <v>53625</v>
      </c>
      <c r="I322" s="12">
        <f t="shared" si="167"/>
        <v>53434</v>
      </c>
      <c r="J322" s="41">
        <f t="shared" si="167"/>
        <v>48317</v>
      </c>
      <c r="K322" s="13">
        <f t="shared" si="136"/>
        <v>3619</v>
      </c>
      <c r="L322" s="10">
        <f t="shared" si="137"/>
        <v>5117</v>
      </c>
      <c r="M322" s="21">
        <f t="shared" si="153"/>
        <v>6.772841262117753</v>
      </c>
      <c r="N322" s="45">
        <f t="shared" si="138"/>
        <v>9.5762997342516</v>
      </c>
      <c r="O322" s="13"/>
      <c r="P322" s="12">
        <v>1399</v>
      </c>
      <c r="Q322" s="13"/>
      <c r="R322" s="12">
        <v>1325</v>
      </c>
      <c r="S322" s="13"/>
      <c r="T322" s="12">
        <v>1272</v>
      </c>
      <c r="U322" s="13"/>
      <c r="V322" s="12">
        <v>1227</v>
      </c>
      <c r="W322" s="13"/>
      <c r="X322" s="12">
        <v>1192.145</v>
      </c>
      <c r="Y322" s="13"/>
      <c r="Z322" s="12">
        <v>1163.76</v>
      </c>
      <c r="AA322" s="13"/>
      <c r="AB322" s="41">
        <v>1125.612</v>
      </c>
      <c r="AC322" s="12"/>
      <c r="AD322" s="13">
        <v>24933.16699340581</v>
      </c>
      <c r="AE322" s="12"/>
      <c r="AF322" s="13">
        <v>23842.084427969912</v>
      </c>
      <c r="AG322" s="13"/>
      <c r="AH322" s="13">
        <v>23001.808318264015</v>
      </c>
      <c r="AI322" s="13"/>
      <c r="AJ322" s="13">
        <v>22252.851883421896</v>
      </c>
      <c r="AK322" s="13"/>
      <c r="AL322" s="13">
        <v>21856.574508653564</v>
      </c>
      <c r="AM322" s="13"/>
      <c r="AN322" s="13">
        <v>21701.81818181818</v>
      </c>
      <c r="AO322" s="13"/>
      <c r="AP322" s="10">
        <v>21065.463936819255</v>
      </c>
      <c r="AQ322" s="13"/>
      <c r="AR322" s="53">
        <v>24.28794291461</v>
      </c>
      <c r="AS322" s="21"/>
    </row>
    <row r="323" spans="1:45" ht="15">
      <c r="A323" s="11" t="s">
        <v>533</v>
      </c>
      <c r="B323" s="13">
        <v>9533</v>
      </c>
      <c r="C323" s="13">
        <v>9014</v>
      </c>
      <c r="D323" s="13">
        <v>8904</v>
      </c>
      <c r="E323" s="13">
        <v>9031</v>
      </c>
      <c r="F323" s="13">
        <v>8908</v>
      </c>
      <c r="G323" s="13">
        <v>8919</v>
      </c>
      <c r="H323" s="13">
        <v>8474</v>
      </c>
      <c r="I323" s="13">
        <v>8560</v>
      </c>
      <c r="J323" s="10">
        <v>8329</v>
      </c>
      <c r="K323" s="13">
        <f t="shared" si="136"/>
        <v>973</v>
      </c>
      <c r="L323" s="10">
        <f t="shared" si="137"/>
        <v>231</v>
      </c>
      <c r="M323" s="21">
        <f t="shared" si="153"/>
        <v>11.366822429906541</v>
      </c>
      <c r="N323" s="45">
        <f t="shared" si="138"/>
        <v>2.6985981308411215</v>
      </c>
      <c r="O323" s="13"/>
      <c r="P323" s="13">
        <v>188</v>
      </c>
      <c r="Q323" s="13"/>
      <c r="R323" s="13">
        <v>179</v>
      </c>
      <c r="S323" s="13"/>
      <c r="T323" s="13">
        <v>172</v>
      </c>
      <c r="U323" s="13"/>
      <c r="V323" s="13">
        <v>168</v>
      </c>
      <c r="W323" s="13"/>
      <c r="X323" s="13">
        <v>161.845</v>
      </c>
      <c r="Y323" s="13"/>
      <c r="Z323" s="13">
        <v>160.317</v>
      </c>
      <c r="AA323" s="13"/>
      <c r="AB323" s="10">
        <v>155.566</v>
      </c>
      <c r="AC323" s="13"/>
      <c r="AD323" s="13">
        <v>20856.445529176835</v>
      </c>
      <c r="AE323" s="13"/>
      <c r="AF323" s="13">
        <v>20103.324348607366</v>
      </c>
      <c r="AG323" s="13"/>
      <c r="AH323" s="13">
        <v>19045.509910308934</v>
      </c>
      <c r="AI323" s="13"/>
      <c r="AJ323" s="13">
        <v>18859.452177817693</v>
      </c>
      <c r="AK323" s="13"/>
      <c r="AL323" s="13">
        <v>18146.09261127929</v>
      </c>
      <c r="AM323" s="13"/>
      <c r="AN323" s="13">
        <v>18918.692471088034</v>
      </c>
      <c r="AO323" s="13"/>
      <c r="AP323" s="10">
        <v>18173.59813084112</v>
      </c>
      <c r="AQ323" s="13"/>
      <c r="AR323" s="53">
        <v>20.849028708072456</v>
      </c>
      <c r="AS323" s="21"/>
    </row>
    <row r="324" spans="1:45" ht="15">
      <c r="A324" s="11" t="s">
        <v>534</v>
      </c>
      <c r="B324" s="13">
        <v>47520</v>
      </c>
      <c r="C324" s="13">
        <v>47096</v>
      </c>
      <c r="D324" s="13">
        <v>46670</v>
      </c>
      <c r="E324" s="13">
        <v>46269</v>
      </c>
      <c r="F324" s="13">
        <v>46231</v>
      </c>
      <c r="G324" s="13">
        <v>45625</v>
      </c>
      <c r="H324" s="13">
        <v>45151</v>
      </c>
      <c r="I324" s="13">
        <v>44874</v>
      </c>
      <c r="J324" s="10">
        <v>39988</v>
      </c>
      <c r="K324" s="13">
        <f t="shared" si="136"/>
        <v>2646</v>
      </c>
      <c r="L324" s="10">
        <f t="shared" si="137"/>
        <v>4886</v>
      </c>
      <c r="M324" s="21">
        <f t="shared" si="153"/>
        <v>5.896510228640193</v>
      </c>
      <c r="N324" s="45">
        <f t="shared" si="138"/>
        <v>10.888264919552524</v>
      </c>
      <c r="O324" s="13"/>
      <c r="P324" s="13">
        <v>1211</v>
      </c>
      <c r="Q324" s="13"/>
      <c r="R324" s="13">
        <v>1146</v>
      </c>
      <c r="S324" s="13"/>
      <c r="T324" s="13">
        <v>1100</v>
      </c>
      <c r="U324" s="13"/>
      <c r="V324" s="13">
        <v>1059</v>
      </c>
      <c r="W324" s="13"/>
      <c r="X324" s="13">
        <v>1030.3</v>
      </c>
      <c r="Y324" s="13"/>
      <c r="Z324" s="13">
        <v>1003.443</v>
      </c>
      <c r="AA324" s="13"/>
      <c r="AB324" s="10">
        <v>970.046</v>
      </c>
      <c r="AC324" s="13"/>
      <c r="AD324" s="13">
        <v>25713.43638525565</v>
      </c>
      <c r="AE324" s="13"/>
      <c r="AF324" s="13">
        <v>24555.3889007928</v>
      </c>
      <c r="AG324" s="13"/>
      <c r="AH324" s="13">
        <v>23774.01716051784</v>
      </c>
      <c r="AI324" s="13"/>
      <c r="AJ324" s="13">
        <v>22906.707620427853</v>
      </c>
      <c r="AK324" s="13"/>
      <c r="AL324" s="13">
        <v>22581.91780821918</v>
      </c>
      <c r="AM324" s="13"/>
      <c r="AN324" s="13">
        <v>22224.158933356957</v>
      </c>
      <c r="AO324" s="13"/>
      <c r="AP324" s="10">
        <v>21617.10567366404</v>
      </c>
      <c r="AQ324" s="13"/>
      <c r="AR324" s="53">
        <v>24.839440603847645</v>
      </c>
      <c r="AS324" s="21"/>
    </row>
    <row r="325" spans="1:45" ht="15">
      <c r="A325" s="11" t="s">
        <v>535</v>
      </c>
      <c r="B325" s="12">
        <f aca="true" t="shared" si="168" ref="B325:J325">SUM(B326)</f>
        <v>81452</v>
      </c>
      <c r="C325" s="12">
        <f t="shared" si="168"/>
        <v>81897</v>
      </c>
      <c r="D325" s="12">
        <f t="shared" si="168"/>
        <v>82057</v>
      </c>
      <c r="E325" s="12">
        <f t="shared" si="168"/>
        <v>82231</v>
      </c>
      <c r="F325" s="12">
        <f t="shared" si="168"/>
        <v>82528</v>
      </c>
      <c r="G325" s="12">
        <f t="shared" si="168"/>
        <v>82999</v>
      </c>
      <c r="H325" s="12">
        <f t="shared" si="168"/>
        <v>82989</v>
      </c>
      <c r="I325" s="12">
        <f t="shared" si="168"/>
        <v>83382</v>
      </c>
      <c r="J325" s="41">
        <f t="shared" si="168"/>
        <v>78097</v>
      </c>
      <c r="K325" s="13">
        <f t="shared" si="136"/>
        <v>-1930</v>
      </c>
      <c r="L325" s="10">
        <f t="shared" si="137"/>
        <v>5285</v>
      </c>
      <c r="M325" s="21">
        <f t="shared" si="153"/>
        <v>-2.3146482454246717</v>
      </c>
      <c r="N325" s="45">
        <f t="shared" si="138"/>
        <v>6.33829843371471</v>
      </c>
      <c r="O325" s="13"/>
      <c r="P325" s="12">
        <v>2176</v>
      </c>
      <c r="Q325" s="13"/>
      <c r="R325" s="12">
        <v>2074</v>
      </c>
      <c r="S325" s="13"/>
      <c r="T325" s="12">
        <v>2019</v>
      </c>
      <c r="U325" s="13"/>
      <c r="V325" s="12">
        <v>1964</v>
      </c>
      <c r="W325" s="13"/>
      <c r="X325" s="12">
        <v>1916.136</v>
      </c>
      <c r="Y325" s="13"/>
      <c r="Z325" s="12">
        <v>1839.192</v>
      </c>
      <c r="AA325" s="13"/>
      <c r="AB325" s="41">
        <v>1799.768</v>
      </c>
      <c r="AC325" s="12"/>
      <c r="AD325" s="13">
        <v>26569.95982758831</v>
      </c>
      <c r="AE325" s="12"/>
      <c r="AF325" s="13">
        <v>25275.113640518175</v>
      </c>
      <c r="AG325" s="13"/>
      <c r="AH325" s="13">
        <v>24552.784229791683</v>
      </c>
      <c r="AI325" s="13"/>
      <c r="AJ325" s="13">
        <v>23797.98371461807</v>
      </c>
      <c r="AK325" s="13"/>
      <c r="AL325" s="13">
        <v>23086.25405125363</v>
      </c>
      <c r="AM325" s="13"/>
      <c r="AN325" s="13">
        <v>22161.876875248527</v>
      </c>
      <c r="AO325" s="13"/>
      <c r="AP325" s="10">
        <v>21584.610587416948</v>
      </c>
      <c r="AQ325" s="13"/>
      <c r="AR325" s="53">
        <v>20.904472131963672</v>
      </c>
      <c r="AS325" s="21"/>
    </row>
    <row r="326" spans="1:45" ht="15">
      <c r="A326" s="11" t="s">
        <v>536</v>
      </c>
      <c r="B326" s="13">
        <v>81452</v>
      </c>
      <c r="C326" s="13">
        <v>81897</v>
      </c>
      <c r="D326" s="13">
        <v>82057</v>
      </c>
      <c r="E326" s="13">
        <v>82231</v>
      </c>
      <c r="F326" s="13">
        <v>82528</v>
      </c>
      <c r="G326" s="13">
        <v>82999</v>
      </c>
      <c r="H326" s="13">
        <v>82989</v>
      </c>
      <c r="I326" s="13">
        <v>83382</v>
      </c>
      <c r="J326" s="10">
        <v>78097</v>
      </c>
      <c r="K326" s="13">
        <f t="shared" si="136"/>
        <v>-1930</v>
      </c>
      <c r="L326" s="10">
        <f t="shared" si="137"/>
        <v>5285</v>
      </c>
      <c r="M326" s="21">
        <f t="shared" si="153"/>
        <v>-2.3146482454246717</v>
      </c>
      <c r="N326" s="45">
        <f t="shared" si="138"/>
        <v>6.33829843371471</v>
      </c>
      <c r="O326" s="13"/>
      <c r="P326" s="13">
        <v>2176</v>
      </c>
      <c r="Q326" s="13"/>
      <c r="R326" s="13">
        <v>2074</v>
      </c>
      <c r="S326" s="13"/>
      <c r="T326" s="13">
        <v>2019</v>
      </c>
      <c r="U326" s="13"/>
      <c r="V326" s="13">
        <v>1964</v>
      </c>
      <c r="W326" s="13"/>
      <c r="X326" s="13">
        <v>1916.136</v>
      </c>
      <c r="Y326" s="13"/>
      <c r="Z326" s="13">
        <v>1839.192</v>
      </c>
      <c r="AA326" s="13"/>
      <c r="AB326" s="10">
        <v>1799.768</v>
      </c>
      <c r="AC326" s="13"/>
      <c r="AD326" s="13">
        <v>26569.95982758831</v>
      </c>
      <c r="AE326" s="13"/>
      <c r="AF326" s="13">
        <v>25275.113640518175</v>
      </c>
      <c r="AG326" s="13"/>
      <c r="AH326" s="13">
        <v>24552.784229791683</v>
      </c>
      <c r="AI326" s="13"/>
      <c r="AJ326" s="13">
        <v>23797.98371461807</v>
      </c>
      <c r="AK326" s="13"/>
      <c r="AL326" s="13">
        <v>23086.25405125363</v>
      </c>
      <c r="AM326" s="13"/>
      <c r="AN326" s="13">
        <v>22161.876875248527</v>
      </c>
      <c r="AO326" s="13"/>
      <c r="AP326" s="10">
        <v>21584.610587416948</v>
      </c>
      <c r="AQ326" s="13"/>
      <c r="AR326" s="53">
        <v>20.904472131963672</v>
      </c>
      <c r="AS326" s="21"/>
    </row>
    <row r="327" spans="1:45" ht="15">
      <c r="A327" s="11" t="s">
        <v>537</v>
      </c>
      <c r="B327" s="12">
        <f aca="true" t="shared" si="169" ref="B327:J327">SUM(B328)</f>
        <v>20081</v>
      </c>
      <c r="C327" s="12">
        <f t="shared" si="169"/>
        <v>20107</v>
      </c>
      <c r="D327" s="12">
        <f t="shared" si="169"/>
        <v>19906</v>
      </c>
      <c r="E327" s="12">
        <f t="shared" si="169"/>
        <v>20074</v>
      </c>
      <c r="F327" s="12">
        <f t="shared" si="169"/>
        <v>19991</v>
      </c>
      <c r="G327" s="12">
        <f t="shared" si="169"/>
        <v>20010</v>
      </c>
      <c r="H327" s="12">
        <f t="shared" si="169"/>
        <v>20204</v>
      </c>
      <c r="I327" s="12">
        <f t="shared" si="169"/>
        <v>20121</v>
      </c>
      <c r="J327" s="41">
        <f t="shared" si="169"/>
        <v>17865</v>
      </c>
      <c r="K327" s="13">
        <f aca="true" t="shared" si="170" ref="K327:K390">B327-I327</f>
        <v>-40</v>
      </c>
      <c r="L327" s="10">
        <f aca="true" t="shared" si="171" ref="L327:L390">I327-J327</f>
        <v>2256</v>
      </c>
      <c r="M327" s="21">
        <f t="shared" si="153"/>
        <v>-0.19879727647731227</v>
      </c>
      <c r="N327" s="45">
        <f aca="true" t="shared" si="172" ref="N327:N390">(I327-J327)/I327*100</f>
        <v>11.212166393320413</v>
      </c>
      <c r="O327" s="13"/>
      <c r="P327" s="12">
        <v>545</v>
      </c>
      <c r="Q327" s="13"/>
      <c r="R327" s="12">
        <v>502</v>
      </c>
      <c r="S327" s="13"/>
      <c r="T327" s="12">
        <v>474</v>
      </c>
      <c r="U327" s="13"/>
      <c r="V327" s="12">
        <v>454</v>
      </c>
      <c r="W327" s="13"/>
      <c r="X327" s="12">
        <v>450.055</v>
      </c>
      <c r="Y327" s="13"/>
      <c r="Z327" s="12">
        <v>459.326</v>
      </c>
      <c r="AA327" s="13"/>
      <c r="AB327" s="41">
        <v>431.594</v>
      </c>
      <c r="AC327" s="12"/>
      <c r="AD327" s="13">
        <v>27104.988312527974</v>
      </c>
      <c r="AE327" s="12"/>
      <c r="AF327" s="13">
        <v>25218.527077263137</v>
      </c>
      <c r="AG327" s="13"/>
      <c r="AH327" s="13">
        <v>23612.633256949288</v>
      </c>
      <c r="AI327" s="13"/>
      <c r="AJ327" s="13">
        <v>22710.21959881947</v>
      </c>
      <c r="AK327" s="13"/>
      <c r="AL327" s="13">
        <v>22491.504247876062</v>
      </c>
      <c r="AM327" s="13"/>
      <c r="AN327" s="13">
        <v>22734.409027915266</v>
      </c>
      <c r="AO327" s="13"/>
      <c r="AP327" s="10">
        <v>21449.927935987278</v>
      </c>
      <c r="AQ327" s="13"/>
      <c r="AR327" s="53">
        <v>26.27608354147648</v>
      </c>
      <c r="AS327" s="21"/>
    </row>
    <row r="328" spans="1:45" ht="15">
      <c r="A328" s="11" t="s">
        <v>538</v>
      </c>
      <c r="B328" s="13">
        <v>20081</v>
      </c>
      <c r="C328" s="13">
        <v>20107</v>
      </c>
      <c r="D328" s="13">
        <v>19906</v>
      </c>
      <c r="E328" s="13">
        <v>20074</v>
      </c>
      <c r="F328" s="13">
        <v>19991</v>
      </c>
      <c r="G328" s="13">
        <v>20010</v>
      </c>
      <c r="H328" s="13">
        <v>20204</v>
      </c>
      <c r="I328" s="13">
        <v>20121</v>
      </c>
      <c r="J328" s="10">
        <v>17865</v>
      </c>
      <c r="K328" s="13">
        <f t="shared" si="170"/>
        <v>-40</v>
      </c>
      <c r="L328" s="10">
        <f t="shared" si="171"/>
        <v>2256</v>
      </c>
      <c r="M328" s="21">
        <f t="shared" si="153"/>
        <v>-0.19879727647731227</v>
      </c>
      <c r="N328" s="45">
        <f t="shared" si="172"/>
        <v>11.212166393320413</v>
      </c>
      <c r="O328" s="13"/>
      <c r="P328" s="13">
        <v>545</v>
      </c>
      <c r="Q328" s="13"/>
      <c r="R328" s="13">
        <v>502</v>
      </c>
      <c r="S328" s="13"/>
      <c r="T328" s="13">
        <v>474</v>
      </c>
      <c r="U328" s="13"/>
      <c r="V328" s="13">
        <v>454</v>
      </c>
      <c r="W328" s="13"/>
      <c r="X328" s="13">
        <v>450.055</v>
      </c>
      <c r="Y328" s="13"/>
      <c r="Z328" s="13">
        <v>459.326</v>
      </c>
      <c r="AA328" s="13"/>
      <c r="AB328" s="10">
        <v>431.594</v>
      </c>
      <c r="AC328" s="13"/>
      <c r="AD328" s="13">
        <v>27104.988312527974</v>
      </c>
      <c r="AE328" s="13"/>
      <c r="AF328" s="13">
        <v>25218.527077263137</v>
      </c>
      <c r="AG328" s="13"/>
      <c r="AH328" s="13">
        <v>23612.633256949288</v>
      </c>
      <c r="AI328" s="13"/>
      <c r="AJ328" s="13">
        <v>22710.21959881947</v>
      </c>
      <c r="AK328" s="13"/>
      <c r="AL328" s="13">
        <v>22491.504247876062</v>
      </c>
      <c r="AM328" s="13"/>
      <c r="AN328" s="13">
        <v>22734.409027915266</v>
      </c>
      <c r="AO328" s="13"/>
      <c r="AP328" s="10">
        <v>21449.927935987278</v>
      </c>
      <c r="AQ328" s="13"/>
      <c r="AR328" s="53">
        <v>26.27608354147648</v>
      </c>
      <c r="AS328" s="21"/>
    </row>
    <row r="329" spans="1:45" ht="15">
      <c r="A329" s="11" t="s">
        <v>539</v>
      </c>
      <c r="B329" s="12">
        <f aca="true" t="shared" si="173" ref="B329:J329">SUM(B330)</f>
        <v>43322</v>
      </c>
      <c r="C329" s="12">
        <f t="shared" si="173"/>
        <v>42818</v>
      </c>
      <c r="D329" s="12">
        <f t="shared" si="173"/>
        <v>42588</v>
      </c>
      <c r="E329" s="12">
        <f t="shared" si="173"/>
        <v>42478</v>
      </c>
      <c r="F329" s="12">
        <f t="shared" si="173"/>
        <v>42276</v>
      </c>
      <c r="G329" s="12">
        <f t="shared" si="173"/>
        <v>42476</v>
      </c>
      <c r="H329" s="12">
        <f t="shared" si="173"/>
        <v>42629</v>
      </c>
      <c r="I329" s="12">
        <f t="shared" si="173"/>
        <v>43182</v>
      </c>
      <c r="J329" s="41">
        <f t="shared" si="173"/>
        <v>42299</v>
      </c>
      <c r="K329" s="13">
        <f t="shared" si="170"/>
        <v>140</v>
      </c>
      <c r="L329" s="10">
        <f t="shared" si="171"/>
        <v>883</v>
      </c>
      <c r="M329" s="21">
        <f t="shared" si="153"/>
        <v>0.3242091612245843</v>
      </c>
      <c r="N329" s="45">
        <f t="shared" si="172"/>
        <v>2.044833495437914</v>
      </c>
      <c r="O329" s="13"/>
      <c r="P329" s="12">
        <v>1278</v>
      </c>
      <c r="Q329" s="13"/>
      <c r="R329" s="12">
        <v>1147</v>
      </c>
      <c r="S329" s="13"/>
      <c r="T329" s="12">
        <v>1070</v>
      </c>
      <c r="U329" s="13"/>
      <c r="V329" s="12">
        <v>1024</v>
      </c>
      <c r="W329" s="13"/>
      <c r="X329" s="12">
        <v>978.686</v>
      </c>
      <c r="Y329" s="13"/>
      <c r="Z329" s="12">
        <v>967.267</v>
      </c>
      <c r="AA329" s="13"/>
      <c r="AB329" s="41">
        <v>942.64</v>
      </c>
      <c r="AC329" s="12"/>
      <c r="AD329" s="13">
        <v>29847.260497921434</v>
      </c>
      <c r="AE329" s="12"/>
      <c r="AF329" s="13">
        <v>26932.469240161547</v>
      </c>
      <c r="AG329" s="13"/>
      <c r="AH329" s="13">
        <v>25189.509863929565</v>
      </c>
      <c r="AI329" s="13"/>
      <c r="AJ329" s="13">
        <v>24221.780679345255</v>
      </c>
      <c r="AK329" s="13"/>
      <c r="AL329" s="13">
        <v>23040.91722384405</v>
      </c>
      <c r="AM329" s="13"/>
      <c r="AN329" s="13">
        <v>22690.351638555912</v>
      </c>
      <c r="AO329" s="13"/>
      <c r="AP329" s="10">
        <v>21829.46598119587</v>
      </c>
      <c r="AQ329" s="13"/>
      <c r="AR329" s="53">
        <v>35.57667826529746</v>
      </c>
      <c r="AS329" s="21"/>
    </row>
    <row r="330" spans="1:45" ht="15">
      <c r="A330" s="11" t="s">
        <v>540</v>
      </c>
      <c r="B330" s="13">
        <v>43322</v>
      </c>
      <c r="C330" s="13">
        <v>42818</v>
      </c>
      <c r="D330" s="13">
        <v>42588</v>
      </c>
      <c r="E330" s="13">
        <v>42478</v>
      </c>
      <c r="F330" s="13">
        <v>42276</v>
      </c>
      <c r="G330" s="13">
        <v>42476</v>
      </c>
      <c r="H330" s="13">
        <v>42629</v>
      </c>
      <c r="I330" s="13">
        <v>43182</v>
      </c>
      <c r="J330" s="10">
        <v>42299</v>
      </c>
      <c r="K330" s="13">
        <f t="shared" si="170"/>
        <v>140</v>
      </c>
      <c r="L330" s="10">
        <f t="shared" si="171"/>
        <v>883</v>
      </c>
      <c r="M330" s="21">
        <f t="shared" si="153"/>
        <v>0.3242091612245843</v>
      </c>
      <c r="N330" s="45">
        <f t="shared" si="172"/>
        <v>2.044833495437914</v>
      </c>
      <c r="O330" s="13"/>
      <c r="P330" s="13">
        <v>1278</v>
      </c>
      <c r="Q330" s="13"/>
      <c r="R330" s="13">
        <v>1147</v>
      </c>
      <c r="S330" s="13"/>
      <c r="T330" s="13">
        <v>1070</v>
      </c>
      <c r="U330" s="13"/>
      <c r="V330" s="13">
        <v>1024</v>
      </c>
      <c r="W330" s="13"/>
      <c r="X330" s="13">
        <v>978.686</v>
      </c>
      <c r="Y330" s="13"/>
      <c r="Z330" s="13">
        <v>967.267</v>
      </c>
      <c r="AA330" s="13"/>
      <c r="AB330" s="10">
        <v>942.64</v>
      </c>
      <c r="AC330" s="13"/>
      <c r="AD330" s="13">
        <v>29847.260497921434</v>
      </c>
      <c r="AE330" s="13"/>
      <c r="AF330" s="13">
        <v>26932.469240161547</v>
      </c>
      <c r="AG330" s="13"/>
      <c r="AH330" s="13">
        <v>25189.509863929565</v>
      </c>
      <c r="AI330" s="13"/>
      <c r="AJ330" s="13">
        <v>24221.780679345255</v>
      </c>
      <c r="AK330" s="13"/>
      <c r="AL330" s="13">
        <v>23040.91722384405</v>
      </c>
      <c r="AM330" s="13"/>
      <c r="AN330" s="13">
        <v>22690.351638555912</v>
      </c>
      <c r="AO330" s="13"/>
      <c r="AP330" s="10">
        <v>21829.46598119587</v>
      </c>
      <c r="AQ330" s="13"/>
      <c r="AR330" s="53">
        <v>35.57667826529746</v>
      </c>
      <c r="AS330" s="21"/>
    </row>
    <row r="331" spans="1:45" ht="15">
      <c r="A331" s="11" t="s">
        <v>541</v>
      </c>
      <c r="B331" s="12">
        <f aca="true" t="shared" si="174" ref="B331:J331">SUM(B332)</f>
        <v>108721</v>
      </c>
      <c r="C331" s="12">
        <f t="shared" si="174"/>
        <v>105679</v>
      </c>
      <c r="D331" s="12">
        <f t="shared" si="174"/>
        <v>103074</v>
      </c>
      <c r="E331" s="12">
        <f t="shared" si="174"/>
        <v>100534</v>
      </c>
      <c r="F331" s="12">
        <f t="shared" si="174"/>
        <v>98562</v>
      </c>
      <c r="G331" s="12">
        <f t="shared" si="174"/>
        <v>96757</v>
      </c>
      <c r="H331" s="12">
        <f t="shared" si="174"/>
        <v>93733</v>
      </c>
      <c r="I331" s="12">
        <f t="shared" si="174"/>
        <v>91085</v>
      </c>
      <c r="J331" s="41">
        <f t="shared" si="174"/>
        <v>67833</v>
      </c>
      <c r="K331" s="13">
        <f t="shared" si="170"/>
        <v>17636</v>
      </c>
      <c r="L331" s="10">
        <f t="shared" si="171"/>
        <v>23252</v>
      </c>
      <c r="M331" s="21">
        <f t="shared" si="153"/>
        <v>19.362134270187187</v>
      </c>
      <c r="N331" s="45">
        <f t="shared" si="172"/>
        <v>25.527803699840806</v>
      </c>
      <c r="O331" s="13"/>
      <c r="P331" s="12">
        <v>2716</v>
      </c>
      <c r="Q331" s="13"/>
      <c r="R331" s="12">
        <v>2536</v>
      </c>
      <c r="S331" s="13"/>
      <c r="T331" s="12">
        <v>2371</v>
      </c>
      <c r="U331" s="13"/>
      <c r="V331" s="12">
        <v>2234</v>
      </c>
      <c r="W331" s="13"/>
      <c r="X331" s="12">
        <v>2167.388</v>
      </c>
      <c r="Y331" s="13"/>
      <c r="Z331" s="12">
        <v>2119.94</v>
      </c>
      <c r="AA331" s="13"/>
      <c r="AB331" s="41">
        <v>1979.75</v>
      </c>
      <c r="AC331" s="12"/>
      <c r="AD331" s="13">
        <v>25700.470292111015</v>
      </c>
      <c r="AE331" s="12"/>
      <c r="AF331" s="13">
        <v>24603.68279100452</v>
      </c>
      <c r="AG331" s="13"/>
      <c r="AH331" s="13">
        <v>23584.061113653093</v>
      </c>
      <c r="AI331" s="13"/>
      <c r="AJ331" s="13">
        <v>22665.9361620097</v>
      </c>
      <c r="AK331" s="13"/>
      <c r="AL331" s="13">
        <v>22400.322457289913</v>
      </c>
      <c r="AM331" s="13"/>
      <c r="AN331" s="13">
        <v>22616.794512071523</v>
      </c>
      <c r="AO331" s="13"/>
      <c r="AP331" s="10">
        <v>21735.192402700774</v>
      </c>
      <c r="AQ331" s="13"/>
      <c r="AR331" s="53">
        <v>37.18903902007829</v>
      </c>
      <c r="AS331" s="21"/>
    </row>
    <row r="332" spans="1:45" ht="15">
      <c r="A332" s="11" t="s">
        <v>542</v>
      </c>
      <c r="B332" s="13">
        <v>108721</v>
      </c>
      <c r="C332" s="13">
        <v>105679</v>
      </c>
      <c r="D332" s="13">
        <v>103074</v>
      </c>
      <c r="E332" s="13">
        <v>100534</v>
      </c>
      <c r="F332" s="13">
        <v>98562</v>
      </c>
      <c r="G332" s="13">
        <v>96757</v>
      </c>
      <c r="H332" s="13">
        <v>93733</v>
      </c>
      <c r="I332" s="13">
        <v>91085</v>
      </c>
      <c r="J332" s="10">
        <v>67833</v>
      </c>
      <c r="K332" s="13">
        <f t="shared" si="170"/>
        <v>17636</v>
      </c>
      <c r="L332" s="10">
        <f t="shared" si="171"/>
        <v>23252</v>
      </c>
      <c r="M332" s="21">
        <f t="shared" si="153"/>
        <v>19.362134270187187</v>
      </c>
      <c r="N332" s="45">
        <f t="shared" si="172"/>
        <v>25.527803699840806</v>
      </c>
      <c r="O332" s="13"/>
      <c r="P332" s="13">
        <v>2716</v>
      </c>
      <c r="Q332" s="13"/>
      <c r="R332" s="13">
        <v>2536</v>
      </c>
      <c r="S332" s="13"/>
      <c r="T332" s="13">
        <v>2371</v>
      </c>
      <c r="U332" s="13"/>
      <c r="V332" s="13">
        <v>2234</v>
      </c>
      <c r="W332" s="13"/>
      <c r="X332" s="13">
        <v>2167.388</v>
      </c>
      <c r="Y332" s="13"/>
      <c r="Z332" s="13">
        <v>2119.94</v>
      </c>
      <c r="AA332" s="13"/>
      <c r="AB332" s="10">
        <v>1979.75</v>
      </c>
      <c r="AC332" s="13"/>
      <c r="AD332" s="13">
        <v>25700.470292111015</v>
      </c>
      <c r="AE332" s="13"/>
      <c r="AF332" s="13">
        <v>24603.68279100452</v>
      </c>
      <c r="AG332" s="13"/>
      <c r="AH332" s="13">
        <v>23584.061113653093</v>
      </c>
      <c r="AI332" s="13"/>
      <c r="AJ332" s="13">
        <v>22665.9361620097</v>
      </c>
      <c r="AK332" s="13"/>
      <c r="AL332" s="13">
        <v>22400.322457289913</v>
      </c>
      <c r="AM332" s="13"/>
      <c r="AN332" s="13">
        <v>22616.794512071523</v>
      </c>
      <c r="AO332" s="13"/>
      <c r="AP332" s="10">
        <v>21735.192402700774</v>
      </c>
      <c r="AQ332" s="13"/>
      <c r="AR332" s="53">
        <v>37.18903902007829</v>
      </c>
      <c r="AS332" s="21"/>
    </row>
    <row r="333" spans="1:45" ht="15">
      <c r="A333" s="11" t="s">
        <v>543</v>
      </c>
      <c r="B333" s="12">
        <f aca="true" t="shared" si="175" ref="B333:J333">SUM(B334)</f>
        <v>49555</v>
      </c>
      <c r="C333" s="12">
        <f t="shared" si="175"/>
        <v>48819</v>
      </c>
      <c r="D333" s="12">
        <f t="shared" si="175"/>
        <v>47825</v>
      </c>
      <c r="E333" s="12">
        <f t="shared" si="175"/>
        <v>46936</v>
      </c>
      <c r="F333" s="12">
        <f t="shared" si="175"/>
        <v>46288</v>
      </c>
      <c r="G333" s="12">
        <f t="shared" si="175"/>
        <v>45971</v>
      </c>
      <c r="H333" s="12">
        <f t="shared" si="175"/>
        <v>45099</v>
      </c>
      <c r="I333" s="12">
        <f t="shared" si="175"/>
        <v>43941</v>
      </c>
      <c r="J333" s="41">
        <f t="shared" si="175"/>
        <v>32284</v>
      </c>
      <c r="K333" s="13">
        <f t="shared" si="170"/>
        <v>5614</v>
      </c>
      <c r="L333" s="10">
        <f t="shared" si="171"/>
        <v>11657</v>
      </c>
      <c r="M333" s="21">
        <f t="shared" si="153"/>
        <v>12.776222662206141</v>
      </c>
      <c r="N333" s="45">
        <f t="shared" si="172"/>
        <v>26.528754466216064</v>
      </c>
      <c r="O333" s="13"/>
      <c r="P333" s="12">
        <v>1782</v>
      </c>
      <c r="Q333" s="13"/>
      <c r="R333" s="12">
        <v>1614</v>
      </c>
      <c r="S333" s="13"/>
      <c r="T333" s="12">
        <v>1471</v>
      </c>
      <c r="U333" s="13"/>
      <c r="V333" s="12">
        <v>1346</v>
      </c>
      <c r="W333" s="13"/>
      <c r="X333" s="12">
        <v>1298.736</v>
      </c>
      <c r="Y333" s="13"/>
      <c r="Z333" s="12">
        <v>1274.429</v>
      </c>
      <c r="AA333" s="13"/>
      <c r="AB333" s="41">
        <v>1210.823</v>
      </c>
      <c r="AC333" s="12"/>
      <c r="AD333" s="13">
        <v>36502.1815276839</v>
      </c>
      <c r="AE333" s="12"/>
      <c r="AF333" s="13">
        <v>33748.03972817564</v>
      </c>
      <c r="AG333" s="13"/>
      <c r="AH333" s="13">
        <v>31340.548832452703</v>
      </c>
      <c r="AI333" s="13"/>
      <c r="AJ333" s="13">
        <v>29078.810922917386</v>
      </c>
      <c r="AK333" s="13"/>
      <c r="AL333" s="13">
        <v>28251.201844641186</v>
      </c>
      <c r="AM333" s="13"/>
      <c r="AN333" s="13">
        <v>28258.475797689527</v>
      </c>
      <c r="AO333" s="13"/>
      <c r="AP333" s="10">
        <v>27555.654172640585</v>
      </c>
      <c r="AQ333" s="13"/>
      <c r="AR333" s="53">
        <v>47.17262556129177</v>
      </c>
      <c r="AS333" s="21"/>
    </row>
    <row r="334" spans="1:45" ht="15">
      <c r="A334" s="11" t="s">
        <v>544</v>
      </c>
      <c r="B334" s="13">
        <v>49555</v>
      </c>
      <c r="C334" s="13">
        <v>48819</v>
      </c>
      <c r="D334" s="13">
        <v>47825</v>
      </c>
      <c r="E334" s="13">
        <v>46936</v>
      </c>
      <c r="F334" s="13">
        <v>46288</v>
      </c>
      <c r="G334" s="13">
        <v>45971</v>
      </c>
      <c r="H334" s="13">
        <v>45099</v>
      </c>
      <c r="I334" s="13">
        <v>43941</v>
      </c>
      <c r="J334" s="10">
        <v>32284</v>
      </c>
      <c r="K334" s="13">
        <f t="shared" si="170"/>
        <v>5614</v>
      </c>
      <c r="L334" s="10">
        <f t="shared" si="171"/>
        <v>11657</v>
      </c>
      <c r="M334" s="21">
        <f t="shared" si="153"/>
        <v>12.776222662206141</v>
      </c>
      <c r="N334" s="45">
        <f t="shared" si="172"/>
        <v>26.528754466216064</v>
      </c>
      <c r="O334" s="13"/>
      <c r="P334" s="13">
        <v>1782</v>
      </c>
      <c r="Q334" s="13"/>
      <c r="R334" s="13">
        <v>1614</v>
      </c>
      <c r="S334" s="13"/>
      <c r="T334" s="13">
        <v>1471</v>
      </c>
      <c r="U334" s="13"/>
      <c r="V334" s="13">
        <v>1346</v>
      </c>
      <c r="W334" s="13"/>
      <c r="X334" s="13">
        <v>1298.736</v>
      </c>
      <c r="Y334" s="13"/>
      <c r="Z334" s="13">
        <v>1274.429</v>
      </c>
      <c r="AA334" s="13"/>
      <c r="AB334" s="10">
        <v>1210.823</v>
      </c>
      <c r="AC334" s="13"/>
      <c r="AD334" s="13">
        <v>36502.1815276839</v>
      </c>
      <c r="AE334" s="13"/>
      <c r="AF334" s="13">
        <v>33748.03972817564</v>
      </c>
      <c r="AG334" s="13"/>
      <c r="AH334" s="13">
        <v>31340.548832452703</v>
      </c>
      <c r="AI334" s="13"/>
      <c r="AJ334" s="13">
        <v>29078.810922917386</v>
      </c>
      <c r="AK334" s="13"/>
      <c r="AL334" s="13">
        <v>28251.201844641186</v>
      </c>
      <c r="AM334" s="13"/>
      <c r="AN334" s="13">
        <v>28258.475797689527</v>
      </c>
      <c r="AO334" s="13"/>
      <c r="AP334" s="10">
        <v>27555.654172640585</v>
      </c>
      <c r="AQ334" s="13"/>
      <c r="AR334" s="53">
        <v>47.17262556129177</v>
      </c>
      <c r="AS334" s="21"/>
    </row>
    <row r="335" spans="1:45" ht="15">
      <c r="A335" s="11" t="s">
        <v>545</v>
      </c>
      <c r="B335" s="12">
        <f aca="true" t="shared" si="176" ref="B335:J335">SUM(B336)</f>
        <v>39563</v>
      </c>
      <c r="C335" s="12">
        <f t="shared" si="176"/>
        <v>38861</v>
      </c>
      <c r="D335" s="12">
        <f t="shared" si="176"/>
        <v>37701</v>
      </c>
      <c r="E335" s="12">
        <f t="shared" si="176"/>
        <v>37392</v>
      </c>
      <c r="F335" s="12">
        <f t="shared" si="176"/>
        <v>36891</v>
      </c>
      <c r="G335" s="12">
        <f t="shared" si="176"/>
        <v>36782</v>
      </c>
      <c r="H335" s="12">
        <f t="shared" si="176"/>
        <v>36468</v>
      </c>
      <c r="I335" s="12">
        <f t="shared" si="176"/>
        <v>36534</v>
      </c>
      <c r="J335" s="41">
        <f t="shared" si="176"/>
        <v>32089</v>
      </c>
      <c r="K335" s="13">
        <f t="shared" si="170"/>
        <v>3029</v>
      </c>
      <c r="L335" s="10">
        <f t="shared" si="171"/>
        <v>4445</v>
      </c>
      <c r="M335" s="21">
        <f t="shared" si="153"/>
        <v>8.290907100235396</v>
      </c>
      <c r="N335" s="45">
        <f t="shared" si="172"/>
        <v>12.166748781956533</v>
      </c>
      <c r="O335" s="13"/>
      <c r="P335" s="12">
        <v>1000</v>
      </c>
      <c r="Q335" s="13"/>
      <c r="R335" s="12">
        <v>916</v>
      </c>
      <c r="S335" s="13"/>
      <c r="T335" s="12">
        <v>851</v>
      </c>
      <c r="U335" s="13"/>
      <c r="V335" s="12">
        <v>777</v>
      </c>
      <c r="W335" s="13"/>
      <c r="X335" s="12">
        <v>751.443</v>
      </c>
      <c r="Y335" s="13"/>
      <c r="Z335" s="12">
        <v>742.119</v>
      </c>
      <c r="AA335" s="13"/>
      <c r="AB335" s="41">
        <v>694.583</v>
      </c>
      <c r="AC335" s="12"/>
      <c r="AD335" s="13">
        <v>25732.739764802758</v>
      </c>
      <c r="AE335" s="12"/>
      <c r="AF335" s="13">
        <v>24296.437760271612</v>
      </c>
      <c r="AG335" s="13"/>
      <c r="AH335" s="13">
        <v>22758.87890457852</v>
      </c>
      <c r="AI335" s="13"/>
      <c r="AJ335" s="13">
        <v>21062.047653899324</v>
      </c>
      <c r="AK335" s="13"/>
      <c r="AL335" s="13">
        <v>20429.639497580338</v>
      </c>
      <c r="AM335" s="13"/>
      <c r="AN335" s="13">
        <v>20349.86837775584</v>
      </c>
      <c r="AO335" s="13"/>
      <c r="AP335" s="10">
        <v>19011.96146055729</v>
      </c>
      <c r="AQ335" s="13"/>
      <c r="AR335" s="53">
        <v>43.97127485124169</v>
      </c>
      <c r="AS335" s="21"/>
    </row>
    <row r="336" spans="1:45" ht="15">
      <c r="A336" s="11" t="s">
        <v>546</v>
      </c>
      <c r="B336" s="13">
        <v>39563</v>
      </c>
      <c r="C336" s="13">
        <v>38861</v>
      </c>
      <c r="D336" s="13">
        <v>37701</v>
      </c>
      <c r="E336" s="13">
        <v>37392</v>
      </c>
      <c r="F336" s="13">
        <v>36891</v>
      </c>
      <c r="G336" s="13">
        <v>36782</v>
      </c>
      <c r="H336" s="13">
        <v>36468</v>
      </c>
      <c r="I336" s="13">
        <v>36534</v>
      </c>
      <c r="J336" s="10">
        <v>32089</v>
      </c>
      <c r="K336" s="13">
        <f t="shared" si="170"/>
        <v>3029</v>
      </c>
      <c r="L336" s="10">
        <f t="shared" si="171"/>
        <v>4445</v>
      </c>
      <c r="M336" s="21">
        <f t="shared" si="153"/>
        <v>8.290907100235396</v>
      </c>
      <c r="N336" s="45">
        <f t="shared" si="172"/>
        <v>12.166748781956533</v>
      </c>
      <c r="O336" s="13"/>
      <c r="P336" s="13">
        <v>1000</v>
      </c>
      <c r="Q336" s="13"/>
      <c r="R336" s="13">
        <v>916</v>
      </c>
      <c r="S336" s="13"/>
      <c r="T336" s="13">
        <v>851</v>
      </c>
      <c r="U336" s="13"/>
      <c r="V336" s="13">
        <v>777</v>
      </c>
      <c r="W336" s="13"/>
      <c r="X336" s="13">
        <v>751.443</v>
      </c>
      <c r="Y336" s="13"/>
      <c r="Z336" s="13">
        <v>742.119</v>
      </c>
      <c r="AA336" s="13"/>
      <c r="AB336" s="10">
        <v>694.583</v>
      </c>
      <c r="AC336" s="13"/>
      <c r="AD336" s="13">
        <v>25732.739764802758</v>
      </c>
      <c r="AE336" s="13"/>
      <c r="AF336" s="13">
        <v>24296.437760271612</v>
      </c>
      <c r="AG336" s="13"/>
      <c r="AH336" s="13">
        <v>22758.87890457852</v>
      </c>
      <c r="AI336" s="13"/>
      <c r="AJ336" s="13">
        <v>21062.047653899324</v>
      </c>
      <c r="AK336" s="13"/>
      <c r="AL336" s="13">
        <v>20429.639497580338</v>
      </c>
      <c r="AM336" s="13"/>
      <c r="AN336" s="13">
        <v>20349.86837775584</v>
      </c>
      <c r="AO336" s="13"/>
      <c r="AP336" s="10">
        <v>19011.96146055729</v>
      </c>
      <c r="AQ336" s="13"/>
      <c r="AR336" s="53">
        <v>43.97127485124169</v>
      </c>
      <c r="AS336" s="21"/>
    </row>
    <row r="337" spans="1:45" ht="15">
      <c r="A337" s="11" t="s">
        <v>547</v>
      </c>
      <c r="B337" s="12">
        <f aca="true" t="shared" si="177" ref="B337:J337">SUM(B338)</f>
        <v>37684</v>
      </c>
      <c r="C337" s="12">
        <f t="shared" si="177"/>
        <v>37678</v>
      </c>
      <c r="D337" s="12">
        <f t="shared" si="177"/>
        <v>37605</v>
      </c>
      <c r="E337" s="12">
        <f t="shared" si="177"/>
        <v>37309</v>
      </c>
      <c r="F337" s="12">
        <f t="shared" si="177"/>
        <v>37176</v>
      </c>
      <c r="G337" s="12">
        <f t="shared" si="177"/>
        <v>37084</v>
      </c>
      <c r="H337" s="12">
        <f t="shared" si="177"/>
        <v>37116</v>
      </c>
      <c r="I337" s="12">
        <f t="shared" si="177"/>
        <v>37279</v>
      </c>
      <c r="J337" s="41">
        <f t="shared" si="177"/>
        <v>34854</v>
      </c>
      <c r="K337" s="13">
        <f t="shared" si="170"/>
        <v>405</v>
      </c>
      <c r="L337" s="10">
        <f t="shared" si="171"/>
        <v>2425</v>
      </c>
      <c r="M337" s="21">
        <f t="shared" si="153"/>
        <v>1.0864025322567665</v>
      </c>
      <c r="N337" s="45">
        <f t="shared" si="172"/>
        <v>6.505002816599157</v>
      </c>
      <c r="O337" s="13"/>
      <c r="P337" s="12">
        <v>1047</v>
      </c>
      <c r="Q337" s="13"/>
      <c r="R337" s="12">
        <v>1010</v>
      </c>
      <c r="S337" s="13"/>
      <c r="T337" s="12">
        <v>974</v>
      </c>
      <c r="U337" s="13"/>
      <c r="V337" s="12">
        <v>926</v>
      </c>
      <c r="W337" s="13"/>
      <c r="X337" s="12">
        <v>873.723</v>
      </c>
      <c r="Y337" s="13"/>
      <c r="Z337" s="12">
        <v>882.368</v>
      </c>
      <c r="AA337" s="13"/>
      <c r="AB337" s="41">
        <v>835.183</v>
      </c>
      <c r="AC337" s="12"/>
      <c r="AD337" s="13">
        <v>27788.099156006156</v>
      </c>
      <c r="AE337" s="12"/>
      <c r="AF337" s="13">
        <v>26858.13056774365</v>
      </c>
      <c r="AG337" s="13"/>
      <c r="AH337" s="13">
        <v>26106.30142860972</v>
      </c>
      <c r="AI337" s="13"/>
      <c r="AJ337" s="13">
        <v>24908.543146115775</v>
      </c>
      <c r="AK337" s="13"/>
      <c r="AL337" s="13">
        <v>23560.646100744256</v>
      </c>
      <c r="AM337" s="13"/>
      <c r="AN337" s="13">
        <v>23773.251427955598</v>
      </c>
      <c r="AO337" s="13"/>
      <c r="AP337" s="10">
        <v>22403.578422167975</v>
      </c>
      <c r="AQ337" s="13"/>
      <c r="AR337" s="53">
        <v>25.361747066211837</v>
      </c>
      <c r="AS337" s="21"/>
    </row>
    <row r="338" spans="1:45" ht="15">
      <c r="A338" s="11" t="s">
        <v>548</v>
      </c>
      <c r="B338" s="13">
        <v>37684</v>
      </c>
      <c r="C338" s="13">
        <v>37678</v>
      </c>
      <c r="D338" s="13">
        <v>37605</v>
      </c>
      <c r="E338" s="13">
        <v>37309</v>
      </c>
      <c r="F338" s="13">
        <v>37176</v>
      </c>
      <c r="G338" s="13">
        <v>37084</v>
      </c>
      <c r="H338" s="13">
        <v>37116</v>
      </c>
      <c r="I338" s="13">
        <v>37279</v>
      </c>
      <c r="J338" s="10">
        <v>34854</v>
      </c>
      <c r="K338" s="13">
        <f t="shared" si="170"/>
        <v>405</v>
      </c>
      <c r="L338" s="10">
        <f t="shared" si="171"/>
        <v>2425</v>
      </c>
      <c r="M338" s="21">
        <f t="shared" si="153"/>
        <v>1.0864025322567665</v>
      </c>
      <c r="N338" s="45">
        <f t="shared" si="172"/>
        <v>6.505002816599157</v>
      </c>
      <c r="O338" s="13"/>
      <c r="P338" s="13">
        <v>1047</v>
      </c>
      <c r="Q338" s="13"/>
      <c r="R338" s="13">
        <v>1010</v>
      </c>
      <c r="S338" s="13"/>
      <c r="T338" s="13">
        <v>974</v>
      </c>
      <c r="U338" s="13"/>
      <c r="V338" s="13">
        <v>926</v>
      </c>
      <c r="W338" s="13"/>
      <c r="X338" s="13">
        <v>873.723</v>
      </c>
      <c r="Y338" s="13"/>
      <c r="Z338" s="13">
        <v>882.368</v>
      </c>
      <c r="AA338" s="13"/>
      <c r="AB338" s="10">
        <v>835.183</v>
      </c>
      <c r="AC338" s="13"/>
      <c r="AD338" s="13">
        <v>27788.099156006156</v>
      </c>
      <c r="AE338" s="13"/>
      <c r="AF338" s="13">
        <v>26858.13056774365</v>
      </c>
      <c r="AG338" s="13"/>
      <c r="AH338" s="13">
        <v>26106.30142860972</v>
      </c>
      <c r="AI338" s="13"/>
      <c r="AJ338" s="13">
        <v>24908.543146115775</v>
      </c>
      <c r="AK338" s="13"/>
      <c r="AL338" s="13">
        <v>23560.646100744256</v>
      </c>
      <c r="AM338" s="13"/>
      <c r="AN338" s="13">
        <v>23773.251427955598</v>
      </c>
      <c r="AO338" s="13"/>
      <c r="AP338" s="10">
        <v>22403.578422167975</v>
      </c>
      <c r="AQ338" s="13"/>
      <c r="AR338" s="53">
        <v>25.361747066211837</v>
      </c>
      <c r="AS338" s="21"/>
    </row>
    <row r="339" spans="1:45" ht="15">
      <c r="A339" s="11" t="s">
        <v>549</v>
      </c>
      <c r="B339" s="12">
        <f aca="true" t="shared" si="178" ref="B339:J339">SUM(B340)</f>
        <v>51656</v>
      </c>
      <c r="C339" s="12">
        <f t="shared" si="178"/>
        <v>51057</v>
      </c>
      <c r="D339" s="12">
        <f t="shared" si="178"/>
        <v>50228</v>
      </c>
      <c r="E339" s="12">
        <f t="shared" si="178"/>
        <v>49704</v>
      </c>
      <c r="F339" s="12">
        <f t="shared" si="178"/>
        <v>49166</v>
      </c>
      <c r="G339" s="12">
        <f t="shared" si="178"/>
        <v>48434</v>
      </c>
      <c r="H339" s="12">
        <f t="shared" si="178"/>
        <v>47600</v>
      </c>
      <c r="I339" s="12">
        <f t="shared" si="178"/>
        <v>47297</v>
      </c>
      <c r="J339" s="41">
        <f t="shared" si="178"/>
        <v>36378</v>
      </c>
      <c r="K339" s="13">
        <f t="shared" si="170"/>
        <v>4359</v>
      </c>
      <c r="L339" s="10">
        <f t="shared" si="171"/>
        <v>10919</v>
      </c>
      <c r="M339" s="21">
        <f t="shared" si="153"/>
        <v>9.216229359155973</v>
      </c>
      <c r="N339" s="45">
        <f t="shared" si="172"/>
        <v>23.08603082647948</v>
      </c>
      <c r="O339" s="13"/>
      <c r="P339" s="12">
        <v>800</v>
      </c>
      <c r="Q339" s="13"/>
      <c r="R339" s="12">
        <v>753</v>
      </c>
      <c r="S339" s="13"/>
      <c r="T339" s="12">
        <v>684</v>
      </c>
      <c r="U339" s="13"/>
      <c r="V339" s="12">
        <v>642</v>
      </c>
      <c r="W339" s="13"/>
      <c r="X339" s="12">
        <v>600.298</v>
      </c>
      <c r="Y339" s="13"/>
      <c r="Z339" s="12">
        <v>576.98</v>
      </c>
      <c r="AA339" s="13"/>
      <c r="AB339" s="41">
        <v>545.387</v>
      </c>
      <c r="AC339" s="12"/>
      <c r="AD339" s="13">
        <v>15668.762363632803</v>
      </c>
      <c r="AE339" s="12"/>
      <c r="AF339" s="13">
        <v>14991.638130126623</v>
      </c>
      <c r="AG339" s="13"/>
      <c r="AH339" s="13">
        <v>13761.467889908257</v>
      </c>
      <c r="AI339" s="13"/>
      <c r="AJ339" s="13">
        <v>13057.804173615914</v>
      </c>
      <c r="AK339" s="13"/>
      <c r="AL339" s="13">
        <v>12394.144609158855</v>
      </c>
      <c r="AM339" s="13"/>
      <c r="AN339" s="13">
        <v>12121.42857142857</v>
      </c>
      <c r="AO339" s="13"/>
      <c r="AP339" s="10">
        <v>11531.11190984629</v>
      </c>
      <c r="AQ339" s="13"/>
      <c r="AR339" s="53">
        <v>46.684831138255966</v>
      </c>
      <c r="AS339" s="21"/>
    </row>
    <row r="340" spans="1:45" ht="15">
      <c r="A340" s="11" t="s">
        <v>550</v>
      </c>
      <c r="B340" s="13">
        <v>51656</v>
      </c>
      <c r="C340" s="13">
        <v>51057</v>
      </c>
      <c r="D340" s="13">
        <v>50228</v>
      </c>
      <c r="E340" s="13">
        <v>49704</v>
      </c>
      <c r="F340" s="13">
        <v>49166</v>
      </c>
      <c r="G340" s="13">
        <v>48434</v>
      </c>
      <c r="H340" s="13">
        <v>47600</v>
      </c>
      <c r="I340" s="13">
        <v>47297</v>
      </c>
      <c r="J340" s="10">
        <v>36378</v>
      </c>
      <c r="K340" s="13">
        <f t="shared" si="170"/>
        <v>4359</v>
      </c>
      <c r="L340" s="10">
        <f t="shared" si="171"/>
        <v>10919</v>
      </c>
      <c r="M340" s="21">
        <f t="shared" si="153"/>
        <v>9.216229359155973</v>
      </c>
      <c r="N340" s="45">
        <f t="shared" si="172"/>
        <v>23.08603082647948</v>
      </c>
      <c r="O340" s="13"/>
      <c r="P340" s="13">
        <v>800</v>
      </c>
      <c r="Q340" s="13"/>
      <c r="R340" s="13">
        <v>753</v>
      </c>
      <c r="S340" s="13"/>
      <c r="T340" s="13">
        <v>684</v>
      </c>
      <c r="U340" s="13"/>
      <c r="V340" s="13">
        <v>642</v>
      </c>
      <c r="W340" s="13"/>
      <c r="X340" s="13">
        <v>600.298</v>
      </c>
      <c r="Y340" s="13"/>
      <c r="Z340" s="13">
        <v>576.98</v>
      </c>
      <c r="AA340" s="13"/>
      <c r="AB340" s="10">
        <v>545.387</v>
      </c>
      <c r="AC340" s="13"/>
      <c r="AD340" s="13">
        <v>15668.762363632803</v>
      </c>
      <c r="AE340" s="13"/>
      <c r="AF340" s="13">
        <v>14991.638130126623</v>
      </c>
      <c r="AG340" s="13"/>
      <c r="AH340" s="13">
        <v>13761.467889908257</v>
      </c>
      <c r="AI340" s="13"/>
      <c r="AJ340" s="13">
        <v>13057.804173615914</v>
      </c>
      <c r="AK340" s="13"/>
      <c r="AL340" s="13">
        <v>12394.144609158855</v>
      </c>
      <c r="AM340" s="13"/>
      <c r="AN340" s="13">
        <v>12121.42857142857</v>
      </c>
      <c r="AO340" s="13"/>
      <c r="AP340" s="10">
        <v>11531.11190984629</v>
      </c>
      <c r="AQ340" s="13"/>
      <c r="AR340" s="53">
        <v>46.684831138255966</v>
      </c>
      <c r="AS340" s="21"/>
    </row>
    <row r="341" spans="1:45" ht="15">
      <c r="A341" s="11" t="s">
        <v>551</v>
      </c>
      <c r="B341" s="12">
        <f aca="true" t="shared" si="179" ref="B341:J341">SUM(B342)</f>
        <v>108698</v>
      </c>
      <c r="C341" s="12">
        <f t="shared" si="179"/>
        <v>109274</v>
      </c>
      <c r="D341" s="12">
        <f t="shared" si="179"/>
        <v>109605</v>
      </c>
      <c r="E341" s="12">
        <f t="shared" si="179"/>
        <v>110491</v>
      </c>
      <c r="F341" s="12">
        <f t="shared" si="179"/>
        <v>110886</v>
      </c>
      <c r="G341" s="12">
        <f t="shared" si="179"/>
        <v>111104</v>
      </c>
      <c r="H341" s="12">
        <f t="shared" si="179"/>
        <v>111413</v>
      </c>
      <c r="I341" s="12">
        <f t="shared" si="179"/>
        <v>112075</v>
      </c>
      <c r="J341" s="41">
        <f t="shared" si="179"/>
        <v>108276</v>
      </c>
      <c r="K341" s="13">
        <f t="shared" si="170"/>
        <v>-3377</v>
      </c>
      <c r="L341" s="10">
        <f t="shared" si="171"/>
        <v>3799</v>
      </c>
      <c r="M341" s="21">
        <f t="shared" si="153"/>
        <v>-3.013160829801472</v>
      </c>
      <c r="N341" s="45">
        <f t="shared" si="172"/>
        <v>3.3896944010707113</v>
      </c>
      <c r="O341" s="13"/>
      <c r="P341" s="12">
        <v>2760</v>
      </c>
      <c r="Q341" s="13"/>
      <c r="R341" s="12">
        <v>2630</v>
      </c>
      <c r="S341" s="13"/>
      <c r="T341" s="12">
        <v>2571</v>
      </c>
      <c r="U341" s="13"/>
      <c r="V341" s="12">
        <v>2578</v>
      </c>
      <c r="W341" s="13"/>
      <c r="X341" s="12">
        <v>2521.284</v>
      </c>
      <c r="Y341" s="13"/>
      <c r="Z341" s="12">
        <v>2482.089</v>
      </c>
      <c r="AA341" s="13"/>
      <c r="AB341" s="41">
        <v>2458.923</v>
      </c>
      <c r="AC341" s="12"/>
      <c r="AD341" s="13">
        <v>25257.609312370736</v>
      </c>
      <c r="AE341" s="12"/>
      <c r="AF341" s="13">
        <v>23995.255690890015</v>
      </c>
      <c r="AG341" s="13"/>
      <c r="AH341" s="13">
        <v>23268.86352734612</v>
      </c>
      <c r="AI341" s="13"/>
      <c r="AJ341" s="13">
        <v>23249.1026820338</v>
      </c>
      <c r="AK341" s="13"/>
      <c r="AL341" s="13">
        <v>22693.00835253456</v>
      </c>
      <c r="AM341" s="13"/>
      <c r="AN341" s="13">
        <v>22278.27093786183</v>
      </c>
      <c r="AO341" s="13"/>
      <c r="AP341" s="10">
        <v>21939.977693508812</v>
      </c>
      <c r="AQ341" s="13"/>
      <c r="AR341" s="53">
        <v>12.244263037110159</v>
      </c>
      <c r="AS341" s="21"/>
    </row>
    <row r="342" spans="1:45" ht="15">
      <c r="A342" s="11" t="s">
        <v>552</v>
      </c>
      <c r="B342" s="13">
        <v>108698</v>
      </c>
      <c r="C342" s="13">
        <v>109274</v>
      </c>
      <c r="D342" s="13">
        <v>109605</v>
      </c>
      <c r="E342" s="13">
        <v>110491</v>
      </c>
      <c r="F342" s="13">
        <v>110886</v>
      </c>
      <c r="G342" s="13">
        <v>111104</v>
      </c>
      <c r="H342" s="13">
        <v>111413</v>
      </c>
      <c r="I342" s="13">
        <v>112075</v>
      </c>
      <c r="J342" s="10">
        <v>108276</v>
      </c>
      <c r="K342" s="13">
        <f t="shared" si="170"/>
        <v>-3377</v>
      </c>
      <c r="L342" s="10">
        <f t="shared" si="171"/>
        <v>3799</v>
      </c>
      <c r="M342" s="21">
        <f t="shared" si="153"/>
        <v>-3.013160829801472</v>
      </c>
      <c r="N342" s="45">
        <f t="shared" si="172"/>
        <v>3.3896944010707113</v>
      </c>
      <c r="O342" s="13"/>
      <c r="P342" s="13">
        <v>2760</v>
      </c>
      <c r="Q342" s="13"/>
      <c r="R342" s="13">
        <v>2630</v>
      </c>
      <c r="S342" s="13"/>
      <c r="T342" s="13">
        <v>2571</v>
      </c>
      <c r="U342" s="13"/>
      <c r="V342" s="13">
        <v>2578</v>
      </c>
      <c r="W342" s="13"/>
      <c r="X342" s="13">
        <v>2521.284</v>
      </c>
      <c r="Y342" s="13"/>
      <c r="Z342" s="13">
        <v>2482.089</v>
      </c>
      <c r="AA342" s="13"/>
      <c r="AB342" s="10">
        <v>2458.923</v>
      </c>
      <c r="AC342" s="13"/>
      <c r="AD342" s="13">
        <v>25257.609312370736</v>
      </c>
      <c r="AE342" s="13"/>
      <c r="AF342" s="13">
        <v>23995.255690890015</v>
      </c>
      <c r="AG342" s="13"/>
      <c r="AH342" s="13">
        <v>23268.86352734612</v>
      </c>
      <c r="AI342" s="13"/>
      <c r="AJ342" s="13">
        <v>23249.1026820338</v>
      </c>
      <c r="AK342" s="13"/>
      <c r="AL342" s="13">
        <v>22693.00835253456</v>
      </c>
      <c r="AM342" s="13"/>
      <c r="AN342" s="13">
        <v>22278.27093786183</v>
      </c>
      <c r="AO342" s="13"/>
      <c r="AP342" s="10">
        <v>21939.977693508812</v>
      </c>
      <c r="AQ342" s="13"/>
      <c r="AR342" s="53">
        <v>12.244263037110159</v>
      </c>
      <c r="AS342" s="21"/>
    </row>
    <row r="343" spans="1:45" ht="15">
      <c r="A343" s="11" t="s">
        <v>553</v>
      </c>
      <c r="B343" s="12">
        <f aca="true" t="shared" si="180" ref="B343:J343">SUM(B344)</f>
        <v>36193</v>
      </c>
      <c r="C343" s="12">
        <f t="shared" si="180"/>
        <v>36077</v>
      </c>
      <c r="D343" s="12">
        <f t="shared" si="180"/>
        <v>35639</v>
      </c>
      <c r="E343" s="12">
        <f t="shared" si="180"/>
        <v>35191</v>
      </c>
      <c r="F343" s="12">
        <f t="shared" si="180"/>
        <v>34561</v>
      </c>
      <c r="G343" s="12">
        <f t="shared" si="180"/>
        <v>34360</v>
      </c>
      <c r="H343" s="12">
        <f t="shared" si="180"/>
        <v>34103</v>
      </c>
      <c r="I343" s="12">
        <f t="shared" si="180"/>
        <v>33812</v>
      </c>
      <c r="J343" s="41">
        <f t="shared" si="180"/>
        <v>30549</v>
      </c>
      <c r="K343" s="13">
        <f t="shared" si="170"/>
        <v>2381</v>
      </c>
      <c r="L343" s="10">
        <f t="shared" si="171"/>
        <v>3263</v>
      </c>
      <c r="M343" s="21">
        <f t="shared" si="153"/>
        <v>7.0418786229740915</v>
      </c>
      <c r="N343" s="45">
        <f t="shared" si="172"/>
        <v>9.650419969241689</v>
      </c>
      <c r="O343" s="13"/>
      <c r="P343" s="12">
        <v>1938</v>
      </c>
      <c r="Q343" s="13"/>
      <c r="R343" s="12">
        <v>1784</v>
      </c>
      <c r="S343" s="13"/>
      <c r="T343" s="12">
        <v>1707</v>
      </c>
      <c r="U343" s="13"/>
      <c r="V343" s="12">
        <v>1509</v>
      </c>
      <c r="W343" s="13"/>
      <c r="X343" s="12">
        <v>1466.518</v>
      </c>
      <c r="Y343" s="13"/>
      <c r="Z343" s="12">
        <v>1408.574</v>
      </c>
      <c r="AA343" s="13"/>
      <c r="AB343" s="41">
        <v>1287.11</v>
      </c>
      <c r="AC343" s="12"/>
      <c r="AD343" s="13">
        <v>53718.435568367655</v>
      </c>
      <c r="AE343" s="12"/>
      <c r="AF343" s="13">
        <v>50057.52125480513</v>
      </c>
      <c r="AG343" s="13"/>
      <c r="AH343" s="13">
        <v>48506.72046830155</v>
      </c>
      <c r="AI343" s="13"/>
      <c r="AJ343" s="13">
        <v>43661.931078383146</v>
      </c>
      <c r="AK343" s="13"/>
      <c r="AL343" s="13">
        <v>42680.96623981374</v>
      </c>
      <c r="AM343" s="13"/>
      <c r="AN343" s="13">
        <v>41303.5216843093</v>
      </c>
      <c r="AO343" s="13"/>
      <c r="AP343" s="10">
        <v>38066.662723293506</v>
      </c>
      <c r="AQ343" s="13"/>
      <c r="AR343" s="53">
        <v>50.56988136212135</v>
      </c>
      <c r="AS343" s="21"/>
    </row>
    <row r="344" spans="1:45" ht="15">
      <c r="A344" s="11" t="s">
        <v>554</v>
      </c>
      <c r="B344" s="13">
        <v>36193</v>
      </c>
      <c r="C344" s="13">
        <v>36077</v>
      </c>
      <c r="D344" s="13">
        <v>35639</v>
      </c>
      <c r="E344" s="13">
        <v>35191</v>
      </c>
      <c r="F344" s="13">
        <v>34561</v>
      </c>
      <c r="G344" s="13">
        <v>34360</v>
      </c>
      <c r="H344" s="13">
        <v>34103</v>
      </c>
      <c r="I344" s="13">
        <v>33812</v>
      </c>
      <c r="J344" s="10">
        <v>30549</v>
      </c>
      <c r="K344" s="13">
        <f t="shared" si="170"/>
        <v>2381</v>
      </c>
      <c r="L344" s="10">
        <f t="shared" si="171"/>
        <v>3263</v>
      </c>
      <c r="M344" s="21">
        <f t="shared" si="153"/>
        <v>7.0418786229740915</v>
      </c>
      <c r="N344" s="45">
        <f t="shared" si="172"/>
        <v>9.650419969241689</v>
      </c>
      <c r="O344" s="13"/>
      <c r="P344" s="13">
        <v>1938</v>
      </c>
      <c r="Q344" s="13"/>
      <c r="R344" s="13">
        <v>1784</v>
      </c>
      <c r="S344" s="13"/>
      <c r="T344" s="13">
        <v>1707</v>
      </c>
      <c r="U344" s="13"/>
      <c r="V344" s="13">
        <v>1509</v>
      </c>
      <c r="W344" s="13"/>
      <c r="X344" s="13">
        <v>1466.518</v>
      </c>
      <c r="Y344" s="13"/>
      <c r="Z344" s="13">
        <v>1408.574</v>
      </c>
      <c r="AA344" s="13"/>
      <c r="AB344" s="10">
        <v>1287.11</v>
      </c>
      <c r="AC344" s="13"/>
      <c r="AD344" s="13">
        <v>53718.435568367655</v>
      </c>
      <c r="AE344" s="13"/>
      <c r="AF344" s="13">
        <v>50057.52125480513</v>
      </c>
      <c r="AG344" s="13"/>
      <c r="AH344" s="13">
        <v>48506.72046830155</v>
      </c>
      <c r="AI344" s="13"/>
      <c r="AJ344" s="13">
        <v>43661.931078383146</v>
      </c>
      <c r="AK344" s="13"/>
      <c r="AL344" s="13">
        <v>42680.96623981374</v>
      </c>
      <c r="AM344" s="13"/>
      <c r="AN344" s="13">
        <v>41303.5216843093</v>
      </c>
      <c r="AO344" s="13"/>
      <c r="AP344" s="10">
        <v>38066.662723293506</v>
      </c>
      <c r="AQ344" s="13"/>
      <c r="AR344" s="53">
        <v>50.56988136212135</v>
      </c>
      <c r="AS344" s="21"/>
    </row>
    <row r="345" spans="1:45" ht="15">
      <c r="A345" s="11" t="s">
        <v>555</v>
      </c>
      <c r="B345" s="12">
        <f aca="true" t="shared" si="181" ref="B345:J345">SUM(B346)</f>
        <v>164722</v>
      </c>
      <c r="C345" s="12">
        <f t="shared" si="181"/>
        <v>162913</v>
      </c>
      <c r="D345" s="12">
        <f t="shared" si="181"/>
        <v>160202</v>
      </c>
      <c r="E345" s="12">
        <f t="shared" si="181"/>
        <v>156799</v>
      </c>
      <c r="F345" s="12">
        <f t="shared" si="181"/>
        <v>153035</v>
      </c>
      <c r="G345" s="12">
        <f t="shared" si="181"/>
        <v>148317</v>
      </c>
      <c r="H345" s="12">
        <f t="shared" si="181"/>
        <v>143584</v>
      </c>
      <c r="I345" s="12">
        <f t="shared" si="181"/>
        <v>138687</v>
      </c>
      <c r="J345" s="41">
        <f t="shared" si="181"/>
        <v>95709</v>
      </c>
      <c r="K345" s="13">
        <f t="shared" si="170"/>
        <v>26035</v>
      </c>
      <c r="L345" s="10">
        <f t="shared" si="171"/>
        <v>42978</v>
      </c>
      <c r="M345" s="21">
        <f t="shared" si="153"/>
        <v>18.772487688103425</v>
      </c>
      <c r="N345" s="45">
        <f t="shared" si="172"/>
        <v>30.989205909710353</v>
      </c>
      <c r="O345" s="13"/>
      <c r="P345" s="12">
        <v>4679</v>
      </c>
      <c r="Q345" s="13"/>
      <c r="R345" s="12">
        <v>4399</v>
      </c>
      <c r="S345" s="13"/>
      <c r="T345" s="12">
        <v>4157</v>
      </c>
      <c r="U345" s="13"/>
      <c r="V345" s="12">
        <v>3906</v>
      </c>
      <c r="W345" s="13"/>
      <c r="X345" s="12">
        <v>3748.76</v>
      </c>
      <c r="Y345" s="13"/>
      <c r="Z345" s="12">
        <v>3601.851</v>
      </c>
      <c r="AA345" s="13"/>
      <c r="AB345" s="41">
        <v>3417.668</v>
      </c>
      <c r="AC345" s="12"/>
      <c r="AD345" s="13">
        <v>28720.85100636536</v>
      </c>
      <c r="AE345" s="12"/>
      <c r="AF345" s="13">
        <v>27459.082907828866</v>
      </c>
      <c r="AG345" s="13"/>
      <c r="AH345" s="13">
        <v>26511.64867122877</v>
      </c>
      <c r="AI345" s="13"/>
      <c r="AJ345" s="13">
        <v>25523.573038847324</v>
      </c>
      <c r="AK345" s="13"/>
      <c r="AL345" s="13">
        <v>25275.322451236203</v>
      </c>
      <c r="AM345" s="13"/>
      <c r="AN345" s="13">
        <v>25085.3228772008</v>
      </c>
      <c r="AO345" s="13"/>
      <c r="AP345" s="10">
        <v>24643.03070943924</v>
      </c>
      <c r="AQ345" s="13"/>
      <c r="AR345" s="53">
        <v>36.90621792403475</v>
      </c>
      <c r="AS345" s="21"/>
    </row>
    <row r="346" spans="1:45" ht="15">
      <c r="A346" s="11" t="s">
        <v>556</v>
      </c>
      <c r="B346" s="13">
        <v>164722</v>
      </c>
      <c r="C346" s="13">
        <v>162913</v>
      </c>
      <c r="D346" s="13">
        <v>160202</v>
      </c>
      <c r="E346" s="13">
        <v>156799</v>
      </c>
      <c r="F346" s="13">
        <v>153035</v>
      </c>
      <c r="G346" s="13">
        <v>148317</v>
      </c>
      <c r="H346" s="13">
        <v>143584</v>
      </c>
      <c r="I346" s="13">
        <v>138687</v>
      </c>
      <c r="J346" s="10">
        <v>95709</v>
      </c>
      <c r="K346" s="13">
        <f t="shared" si="170"/>
        <v>26035</v>
      </c>
      <c r="L346" s="10">
        <f t="shared" si="171"/>
        <v>42978</v>
      </c>
      <c r="M346" s="21">
        <f t="shared" si="153"/>
        <v>18.772487688103425</v>
      </c>
      <c r="N346" s="45">
        <f t="shared" si="172"/>
        <v>30.989205909710353</v>
      </c>
      <c r="O346" s="13"/>
      <c r="P346" s="13">
        <v>4679</v>
      </c>
      <c r="Q346" s="13"/>
      <c r="R346" s="13">
        <v>4399</v>
      </c>
      <c r="S346" s="13"/>
      <c r="T346" s="13">
        <v>4157</v>
      </c>
      <c r="U346" s="13"/>
      <c r="V346" s="13">
        <v>3906</v>
      </c>
      <c r="W346" s="13"/>
      <c r="X346" s="13">
        <v>3748.76</v>
      </c>
      <c r="Y346" s="13"/>
      <c r="Z346" s="13">
        <v>3601.851</v>
      </c>
      <c r="AA346" s="13"/>
      <c r="AB346" s="10">
        <v>3417.668</v>
      </c>
      <c r="AC346" s="13"/>
      <c r="AD346" s="13">
        <v>28720.85100636536</v>
      </c>
      <c r="AE346" s="13"/>
      <c r="AF346" s="13">
        <v>27459.082907828866</v>
      </c>
      <c r="AG346" s="13"/>
      <c r="AH346" s="13">
        <v>26511.64867122877</v>
      </c>
      <c r="AI346" s="13"/>
      <c r="AJ346" s="13">
        <v>25523.573038847324</v>
      </c>
      <c r="AK346" s="13"/>
      <c r="AL346" s="13">
        <v>25275.322451236203</v>
      </c>
      <c r="AM346" s="13"/>
      <c r="AN346" s="13">
        <v>25085.3228772008</v>
      </c>
      <c r="AO346" s="13"/>
      <c r="AP346" s="10">
        <v>24643.03070943924</v>
      </c>
      <c r="AQ346" s="13"/>
      <c r="AR346" s="53">
        <v>36.90621792403475</v>
      </c>
      <c r="AS346" s="21"/>
    </row>
    <row r="347" spans="1:45" ht="15">
      <c r="A347" s="11" t="s">
        <v>557</v>
      </c>
      <c r="B347" s="12">
        <f aca="true" t="shared" si="182" ref="B347:J347">SUM(B348:B349)</f>
        <v>59272</v>
      </c>
      <c r="C347" s="12">
        <f t="shared" si="182"/>
        <v>57455</v>
      </c>
      <c r="D347" s="12">
        <f t="shared" si="182"/>
        <v>55831</v>
      </c>
      <c r="E347" s="12">
        <f t="shared" si="182"/>
        <v>54348</v>
      </c>
      <c r="F347" s="12">
        <f t="shared" si="182"/>
        <v>53222</v>
      </c>
      <c r="G347" s="12">
        <f t="shared" si="182"/>
        <v>52426</v>
      </c>
      <c r="H347" s="12">
        <f t="shared" si="182"/>
        <v>51254</v>
      </c>
      <c r="I347" s="12">
        <f t="shared" si="182"/>
        <v>49487</v>
      </c>
      <c r="J347" s="41">
        <f t="shared" si="182"/>
        <v>27935</v>
      </c>
      <c r="K347" s="13">
        <f t="shared" si="170"/>
        <v>9785</v>
      </c>
      <c r="L347" s="10">
        <f t="shared" si="171"/>
        <v>21552</v>
      </c>
      <c r="M347" s="21">
        <f t="shared" si="153"/>
        <v>19.77286964253238</v>
      </c>
      <c r="N347" s="45">
        <f t="shared" si="172"/>
        <v>43.55083153151333</v>
      </c>
      <c r="O347" s="13"/>
      <c r="P347" s="12">
        <v>2552</v>
      </c>
      <c r="Q347" s="13"/>
      <c r="R347" s="12">
        <v>2320</v>
      </c>
      <c r="S347" s="13"/>
      <c r="T347" s="12">
        <v>2085</v>
      </c>
      <c r="U347" s="13"/>
      <c r="V347" s="12">
        <v>1918</v>
      </c>
      <c r="W347" s="13"/>
      <c r="X347" s="12">
        <v>1843.5</v>
      </c>
      <c r="Y347" s="13"/>
      <c r="Z347" s="12">
        <v>1845.689</v>
      </c>
      <c r="AA347" s="13"/>
      <c r="AB347" s="41">
        <v>1745.06</v>
      </c>
      <c r="AC347" s="12"/>
      <c r="AD347" s="13">
        <v>44417.37011574276</v>
      </c>
      <c r="AE347" s="12"/>
      <c r="AF347" s="13">
        <v>41553.9753900163</v>
      </c>
      <c r="AG347" s="13"/>
      <c r="AH347" s="13">
        <v>38363.877235592845</v>
      </c>
      <c r="AI347" s="13"/>
      <c r="AJ347" s="13">
        <v>36037.72875878396</v>
      </c>
      <c r="AK347" s="13"/>
      <c r="AL347" s="13">
        <v>35163.84999809255</v>
      </c>
      <c r="AM347" s="13"/>
      <c r="AN347" s="13">
        <v>36010.633316424086</v>
      </c>
      <c r="AO347" s="13"/>
      <c r="AP347" s="10">
        <v>35262.9983632065</v>
      </c>
      <c r="AQ347" s="13"/>
      <c r="AR347" s="53">
        <v>46.24138998086026</v>
      </c>
      <c r="AS347" s="21"/>
    </row>
    <row r="348" spans="1:45" ht="15">
      <c r="A348" s="11" t="s">
        <v>558</v>
      </c>
      <c r="B348" s="13">
        <v>51359</v>
      </c>
      <c r="C348" s="13">
        <v>49771</v>
      </c>
      <c r="D348" s="13">
        <v>48186</v>
      </c>
      <c r="E348" s="13">
        <v>46665</v>
      </c>
      <c r="F348" s="13">
        <v>45553</v>
      </c>
      <c r="G348" s="13">
        <v>44625</v>
      </c>
      <c r="H348" s="13">
        <v>43432</v>
      </c>
      <c r="I348" s="13">
        <v>41675</v>
      </c>
      <c r="J348" s="10">
        <v>21928</v>
      </c>
      <c r="K348" s="13">
        <f t="shared" si="170"/>
        <v>9684</v>
      </c>
      <c r="L348" s="10">
        <f t="shared" si="171"/>
        <v>19747</v>
      </c>
      <c r="M348" s="21">
        <f t="shared" si="153"/>
        <v>23.236952609478102</v>
      </c>
      <c r="N348" s="45">
        <f t="shared" si="172"/>
        <v>47.38332333533293</v>
      </c>
      <c r="O348" s="13"/>
      <c r="P348" s="13">
        <v>2365</v>
      </c>
      <c r="Q348" s="13"/>
      <c r="R348" s="13">
        <v>2147</v>
      </c>
      <c r="S348" s="13"/>
      <c r="T348" s="13">
        <v>1918</v>
      </c>
      <c r="U348" s="13"/>
      <c r="V348" s="13">
        <v>1759</v>
      </c>
      <c r="W348" s="13"/>
      <c r="X348" s="13">
        <v>1687.236</v>
      </c>
      <c r="Y348" s="13"/>
      <c r="Z348" s="13">
        <v>1686.366</v>
      </c>
      <c r="AA348" s="13"/>
      <c r="AB348" s="10">
        <v>1584.204</v>
      </c>
      <c r="AC348" s="13"/>
      <c r="AD348" s="13">
        <v>47517.63074882964</v>
      </c>
      <c r="AE348" s="13"/>
      <c r="AF348" s="13">
        <v>44556.51018968165</v>
      </c>
      <c r="AG348" s="13"/>
      <c r="AH348" s="13">
        <v>41101.4679095682</v>
      </c>
      <c r="AI348" s="13"/>
      <c r="AJ348" s="13">
        <v>38614.361293438415</v>
      </c>
      <c r="AK348" s="13"/>
      <c r="AL348" s="13">
        <v>37809.21008403361</v>
      </c>
      <c r="AM348" s="13"/>
      <c r="AN348" s="13">
        <v>38827.73070547062</v>
      </c>
      <c r="AO348" s="13"/>
      <c r="AP348" s="10">
        <v>38013.29334133174</v>
      </c>
      <c r="AQ348" s="13"/>
      <c r="AR348" s="53">
        <v>49.2863292858748</v>
      </c>
      <c r="AS348" s="21"/>
    </row>
    <row r="349" spans="1:45" ht="15">
      <c r="A349" s="11" t="s">
        <v>559</v>
      </c>
      <c r="B349" s="13">
        <v>7913</v>
      </c>
      <c r="C349" s="13">
        <v>7684</v>
      </c>
      <c r="D349" s="13">
        <v>7645</v>
      </c>
      <c r="E349" s="13">
        <v>7683</v>
      </c>
      <c r="F349" s="13">
        <v>7669</v>
      </c>
      <c r="G349" s="13">
        <v>7801</v>
      </c>
      <c r="H349" s="13">
        <v>7822</v>
      </c>
      <c r="I349" s="13">
        <v>7812</v>
      </c>
      <c r="J349" s="10">
        <v>6007</v>
      </c>
      <c r="K349" s="13">
        <f t="shared" si="170"/>
        <v>101</v>
      </c>
      <c r="L349" s="10">
        <f t="shared" si="171"/>
        <v>1805</v>
      </c>
      <c r="M349" s="21">
        <f t="shared" si="153"/>
        <v>1.2928827444956477</v>
      </c>
      <c r="N349" s="45">
        <f t="shared" si="172"/>
        <v>23.10547875064004</v>
      </c>
      <c r="O349" s="13"/>
      <c r="P349" s="13">
        <v>187</v>
      </c>
      <c r="Q349" s="13"/>
      <c r="R349" s="13">
        <v>173</v>
      </c>
      <c r="S349" s="13"/>
      <c r="T349" s="13">
        <v>167</v>
      </c>
      <c r="U349" s="13"/>
      <c r="V349" s="13">
        <v>159</v>
      </c>
      <c r="W349" s="13"/>
      <c r="X349" s="13">
        <v>156.264</v>
      </c>
      <c r="Y349" s="13"/>
      <c r="Z349" s="13">
        <v>159.323</v>
      </c>
      <c r="AA349" s="13"/>
      <c r="AB349" s="10">
        <v>160.856</v>
      </c>
      <c r="AC349" s="13"/>
      <c r="AD349" s="13">
        <v>24336.283185840708</v>
      </c>
      <c r="AE349" s="13"/>
      <c r="AF349" s="13">
        <v>22629.16939175932</v>
      </c>
      <c r="AG349" s="13"/>
      <c r="AH349" s="13">
        <v>21736.300924118183</v>
      </c>
      <c r="AI349" s="13"/>
      <c r="AJ349" s="13">
        <v>20732.82044595123</v>
      </c>
      <c r="AK349" s="13"/>
      <c r="AL349" s="13">
        <v>20031.27804127676</v>
      </c>
      <c r="AM349" s="13"/>
      <c r="AN349" s="13">
        <v>20368.575811812836</v>
      </c>
      <c r="AO349" s="13"/>
      <c r="AP349" s="10">
        <v>20590.88581669227</v>
      </c>
      <c r="AQ349" s="13"/>
      <c r="AR349" s="53">
        <v>16.253046202814943</v>
      </c>
      <c r="AS349" s="21"/>
    </row>
    <row r="350" spans="1:45" ht="15">
      <c r="A350" s="11" t="s">
        <v>560</v>
      </c>
      <c r="B350" s="12">
        <f aca="true" t="shared" si="183" ref="B350:J350">SUM(B351)</f>
        <v>34225</v>
      </c>
      <c r="C350" s="12">
        <f t="shared" si="183"/>
        <v>34297</v>
      </c>
      <c r="D350" s="12">
        <f t="shared" si="183"/>
        <v>34430</v>
      </c>
      <c r="E350" s="12">
        <f t="shared" si="183"/>
        <v>34555</v>
      </c>
      <c r="F350" s="12">
        <f t="shared" si="183"/>
        <v>34444</v>
      </c>
      <c r="G350" s="12">
        <f t="shared" si="183"/>
        <v>34323</v>
      </c>
      <c r="H350" s="12">
        <f t="shared" si="183"/>
        <v>34363</v>
      </c>
      <c r="I350" s="12">
        <f t="shared" si="183"/>
        <v>34264</v>
      </c>
      <c r="J350" s="41">
        <f t="shared" si="183"/>
        <v>31704</v>
      </c>
      <c r="K350" s="13">
        <f t="shared" si="170"/>
        <v>-39</v>
      </c>
      <c r="L350" s="10">
        <f t="shared" si="171"/>
        <v>2560</v>
      </c>
      <c r="M350" s="21">
        <f t="shared" si="153"/>
        <v>-0.11382208732197059</v>
      </c>
      <c r="N350" s="45">
        <f t="shared" si="172"/>
        <v>7.471398552416531</v>
      </c>
      <c r="O350" s="13"/>
      <c r="P350" s="12">
        <v>1017</v>
      </c>
      <c r="Q350" s="13"/>
      <c r="R350" s="12">
        <v>974</v>
      </c>
      <c r="S350" s="13"/>
      <c r="T350" s="12">
        <v>977</v>
      </c>
      <c r="U350" s="13"/>
      <c r="V350" s="12">
        <v>955</v>
      </c>
      <c r="W350" s="13"/>
      <c r="X350" s="12">
        <v>907.397</v>
      </c>
      <c r="Y350" s="13"/>
      <c r="Z350" s="12">
        <v>892.201</v>
      </c>
      <c r="AA350" s="13"/>
      <c r="AB350" s="41">
        <v>858.559</v>
      </c>
      <c r="AC350" s="12"/>
      <c r="AD350" s="13">
        <v>29652.739306644897</v>
      </c>
      <c r="AE350" s="12"/>
      <c r="AF350" s="13">
        <v>28289.282602381645</v>
      </c>
      <c r="AG350" s="13"/>
      <c r="AH350" s="13">
        <v>28273.766459267834</v>
      </c>
      <c r="AI350" s="13"/>
      <c r="AJ350" s="13">
        <v>27726.164208570433</v>
      </c>
      <c r="AK350" s="13"/>
      <c r="AL350" s="13">
        <v>26436.99560061766</v>
      </c>
      <c r="AM350" s="13"/>
      <c r="AN350" s="13">
        <v>25964.001978872624</v>
      </c>
      <c r="AO350" s="13"/>
      <c r="AP350" s="10">
        <v>25057.173710016345</v>
      </c>
      <c r="AQ350" s="13"/>
      <c r="AR350" s="53">
        <v>18.454293764319054</v>
      </c>
      <c r="AS350" s="21"/>
    </row>
    <row r="351" spans="1:45" ht="15">
      <c r="A351" s="11" t="s">
        <v>561</v>
      </c>
      <c r="B351" s="13">
        <v>34225</v>
      </c>
      <c r="C351" s="13">
        <v>34297</v>
      </c>
      <c r="D351" s="13">
        <v>34430</v>
      </c>
      <c r="E351" s="13">
        <v>34555</v>
      </c>
      <c r="F351" s="13">
        <v>34444</v>
      </c>
      <c r="G351" s="13">
        <v>34323</v>
      </c>
      <c r="H351" s="13">
        <v>34363</v>
      </c>
      <c r="I351" s="13">
        <v>34264</v>
      </c>
      <c r="J351" s="10">
        <v>31704</v>
      </c>
      <c r="K351" s="13">
        <f t="shared" si="170"/>
        <v>-39</v>
      </c>
      <c r="L351" s="10">
        <f t="shared" si="171"/>
        <v>2560</v>
      </c>
      <c r="M351" s="21">
        <f t="shared" si="153"/>
        <v>-0.11382208732197059</v>
      </c>
      <c r="N351" s="45">
        <f t="shared" si="172"/>
        <v>7.471398552416531</v>
      </c>
      <c r="O351" s="13"/>
      <c r="P351" s="13">
        <v>1017</v>
      </c>
      <c r="Q351" s="13"/>
      <c r="R351" s="13">
        <v>974</v>
      </c>
      <c r="S351" s="13"/>
      <c r="T351" s="13">
        <v>977</v>
      </c>
      <c r="U351" s="13"/>
      <c r="V351" s="13">
        <v>955</v>
      </c>
      <c r="W351" s="13"/>
      <c r="X351" s="13">
        <v>907.397</v>
      </c>
      <c r="Y351" s="13"/>
      <c r="Z351" s="13">
        <v>892.201</v>
      </c>
      <c r="AA351" s="13"/>
      <c r="AB351" s="10">
        <v>858.559</v>
      </c>
      <c r="AC351" s="13"/>
      <c r="AD351" s="13">
        <v>29652.739306644897</v>
      </c>
      <c r="AE351" s="13"/>
      <c r="AF351" s="13">
        <v>28289.282602381645</v>
      </c>
      <c r="AG351" s="13"/>
      <c r="AH351" s="13">
        <v>28273.766459267834</v>
      </c>
      <c r="AI351" s="13"/>
      <c r="AJ351" s="13">
        <v>27726.164208570433</v>
      </c>
      <c r="AK351" s="13"/>
      <c r="AL351" s="13">
        <v>26436.99560061766</v>
      </c>
      <c r="AM351" s="13"/>
      <c r="AN351" s="13">
        <v>25964.001978872624</v>
      </c>
      <c r="AO351" s="13"/>
      <c r="AP351" s="10">
        <v>25057.173710016345</v>
      </c>
      <c r="AQ351" s="13"/>
      <c r="AR351" s="53">
        <v>18.454293764319054</v>
      </c>
      <c r="AS351" s="21"/>
    </row>
    <row r="352" spans="1:45" ht="15">
      <c r="A352" s="11" t="s">
        <v>562</v>
      </c>
      <c r="B352" s="12">
        <f aca="true" t="shared" si="184" ref="B352:J352">SUM(B353)</f>
        <v>40897</v>
      </c>
      <c r="C352" s="12">
        <f t="shared" si="184"/>
        <v>40997</v>
      </c>
      <c r="D352" s="12">
        <f t="shared" si="184"/>
        <v>40946</v>
      </c>
      <c r="E352" s="12">
        <f t="shared" si="184"/>
        <v>40964</v>
      </c>
      <c r="F352" s="12">
        <f t="shared" si="184"/>
        <v>41006</v>
      </c>
      <c r="G352" s="12">
        <f t="shared" si="184"/>
        <v>40933</v>
      </c>
      <c r="H352" s="12">
        <f t="shared" si="184"/>
        <v>40998</v>
      </c>
      <c r="I352" s="12">
        <f t="shared" si="184"/>
        <v>41188</v>
      </c>
      <c r="J352" s="41">
        <f t="shared" si="184"/>
        <v>39955</v>
      </c>
      <c r="K352" s="13">
        <f t="shared" si="170"/>
        <v>-291</v>
      </c>
      <c r="L352" s="10">
        <f t="shared" si="171"/>
        <v>1233</v>
      </c>
      <c r="M352" s="21">
        <f t="shared" si="153"/>
        <v>-0.7065164611051763</v>
      </c>
      <c r="N352" s="45">
        <f t="shared" si="172"/>
        <v>2.993590366126056</v>
      </c>
      <c r="O352" s="13"/>
      <c r="P352" s="12">
        <v>1154</v>
      </c>
      <c r="Q352" s="13"/>
      <c r="R352" s="12">
        <v>1083</v>
      </c>
      <c r="S352" s="13"/>
      <c r="T352" s="12">
        <v>1036</v>
      </c>
      <c r="U352" s="13"/>
      <c r="V352" s="12">
        <v>1008</v>
      </c>
      <c r="W352" s="13"/>
      <c r="X352" s="12">
        <v>978.915</v>
      </c>
      <c r="Y352" s="13"/>
      <c r="Z352" s="12">
        <v>983.957</v>
      </c>
      <c r="AA352" s="13"/>
      <c r="AB352" s="41">
        <v>915.816</v>
      </c>
      <c r="AC352" s="12"/>
      <c r="AD352" s="13">
        <v>28148.401102519696</v>
      </c>
      <c r="AE352" s="12"/>
      <c r="AF352" s="13">
        <v>26449.470033702924</v>
      </c>
      <c r="AG352" s="13"/>
      <c r="AH352" s="13">
        <v>25290.498974709502</v>
      </c>
      <c r="AI352" s="13"/>
      <c r="AJ352" s="13">
        <v>24581.768521679754</v>
      </c>
      <c r="AK352" s="13"/>
      <c r="AL352" s="13">
        <v>23915.05631153348</v>
      </c>
      <c r="AM352" s="13"/>
      <c r="AN352" s="13">
        <v>24000.12195716864</v>
      </c>
      <c r="AO352" s="13"/>
      <c r="AP352" s="10">
        <v>22235.019908711274</v>
      </c>
      <c r="AQ352" s="13"/>
      <c r="AR352" s="53">
        <v>26.007844370484897</v>
      </c>
      <c r="AS352" s="21"/>
    </row>
    <row r="353" spans="1:45" ht="15">
      <c r="A353" s="11" t="s">
        <v>563</v>
      </c>
      <c r="B353" s="13">
        <v>40897</v>
      </c>
      <c r="C353" s="13">
        <v>40997</v>
      </c>
      <c r="D353" s="13">
        <v>40946</v>
      </c>
      <c r="E353" s="13">
        <v>40964</v>
      </c>
      <c r="F353" s="13">
        <v>41006</v>
      </c>
      <c r="G353" s="13">
        <v>40933</v>
      </c>
      <c r="H353" s="13">
        <v>40998</v>
      </c>
      <c r="I353" s="13">
        <v>41188</v>
      </c>
      <c r="J353" s="10">
        <v>39955</v>
      </c>
      <c r="K353" s="13">
        <f t="shared" si="170"/>
        <v>-291</v>
      </c>
      <c r="L353" s="10">
        <f t="shared" si="171"/>
        <v>1233</v>
      </c>
      <c r="M353" s="21">
        <f t="shared" si="153"/>
        <v>-0.7065164611051763</v>
      </c>
      <c r="N353" s="45">
        <f t="shared" si="172"/>
        <v>2.993590366126056</v>
      </c>
      <c r="O353" s="13"/>
      <c r="P353" s="13">
        <v>1154</v>
      </c>
      <c r="Q353" s="13"/>
      <c r="R353" s="13">
        <v>1083</v>
      </c>
      <c r="S353" s="13"/>
      <c r="T353" s="13">
        <v>1036</v>
      </c>
      <c r="U353" s="13"/>
      <c r="V353" s="13">
        <v>1008</v>
      </c>
      <c r="W353" s="13"/>
      <c r="X353" s="13">
        <v>978.915</v>
      </c>
      <c r="Y353" s="13"/>
      <c r="Z353" s="13">
        <v>983.957</v>
      </c>
      <c r="AA353" s="13"/>
      <c r="AB353" s="10">
        <v>915.816</v>
      </c>
      <c r="AC353" s="13"/>
      <c r="AD353" s="13">
        <v>28148.401102519696</v>
      </c>
      <c r="AE353" s="13"/>
      <c r="AF353" s="13">
        <v>26449.470033702924</v>
      </c>
      <c r="AG353" s="13"/>
      <c r="AH353" s="13">
        <v>25290.498974709502</v>
      </c>
      <c r="AI353" s="13"/>
      <c r="AJ353" s="13">
        <v>24581.768521679754</v>
      </c>
      <c r="AK353" s="13"/>
      <c r="AL353" s="13">
        <v>23915.05631153348</v>
      </c>
      <c r="AM353" s="13"/>
      <c r="AN353" s="13">
        <v>24000.12195716864</v>
      </c>
      <c r="AO353" s="13"/>
      <c r="AP353" s="10">
        <v>22235.019908711274</v>
      </c>
      <c r="AQ353" s="13"/>
      <c r="AR353" s="53">
        <v>26.007844370484897</v>
      </c>
      <c r="AS353" s="21"/>
    </row>
    <row r="354" spans="1:45" ht="15">
      <c r="A354" s="11" t="s">
        <v>564</v>
      </c>
      <c r="B354" s="12">
        <f aca="true" t="shared" si="185" ref="B354:J354">SUM(B355)</f>
        <v>43230</v>
      </c>
      <c r="C354" s="12">
        <f t="shared" si="185"/>
        <v>43580</v>
      </c>
      <c r="D354" s="12">
        <f t="shared" si="185"/>
        <v>43652</v>
      </c>
      <c r="E354" s="12">
        <f t="shared" si="185"/>
        <v>44189</v>
      </c>
      <c r="F354" s="12">
        <f t="shared" si="185"/>
        <v>44629</v>
      </c>
      <c r="G354" s="12">
        <f t="shared" si="185"/>
        <v>45039</v>
      </c>
      <c r="H354" s="12">
        <f t="shared" si="185"/>
        <v>45056</v>
      </c>
      <c r="I354" s="12">
        <f t="shared" si="185"/>
        <v>45629</v>
      </c>
      <c r="J354" s="41">
        <f t="shared" si="185"/>
        <v>46719</v>
      </c>
      <c r="K354" s="13">
        <f t="shared" si="170"/>
        <v>-2399</v>
      </c>
      <c r="L354" s="10">
        <f t="shared" si="171"/>
        <v>-1090</v>
      </c>
      <c r="M354" s="21">
        <f t="shared" si="153"/>
        <v>-5.257621249643867</v>
      </c>
      <c r="N354" s="45">
        <f t="shared" si="172"/>
        <v>-2.3888316640732867</v>
      </c>
      <c r="O354" s="13"/>
      <c r="P354" s="12">
        <v>1540</v>
      </c>
      <c r="Q354" s="13"/>
      <c r="R354" s="12">
        <v>1435</v>
      </c>
      <c r="S354" s="13"/>
      <c r="T354" s="12">
        <v>1337</v>
      </c>
      <c r="U354" s="13"/>
      <c r="V354" s="12">
        <v>1245</v>
      </c>
      <c r="W354" s="13"/>
      <c r="X354" s="12">
        <v>1291.355</v>
      </c>
      <c r="Y354" s="13"/>
      <c r="Z354" s="12">
        <v>1219.379</v>
      </c>
      <c r="AA354" s="13"/>
      <c r="AB354" s="41">
        <v>1157.449</v>
      </c>
      <c r="AC354" s="12"/>
      <c r="AD354" s="13">
        <v>35337.31069297843</v>
      </c>
      <c r="AE354" s="12"/>
      <c r="AF354" s="13">
        <v>32873.636946760744</v>
      </c>
      <c r="AG354" s="13"/>
      <c r="AH354" s="13">
        <v>30256.398651248048</v>
      </c>
      <c r="AI354" s="13"/>
      <c r="AJ354" s="13">
        <v>27896.659122991776</v>
      </c>
      <c r="AK354" s="13"/>
      <c r="AL354" s="13">
        <v>28671.928772841315</v>
      </c>
      <c r="AM354" s="13"/>
      <c r="AN354" s="13">
        <v>27063.631924715908</v>
      </c>
      <c r="AO354" s="13"/>
      <c r="AP354" s="10">
        <v>25366.52129128405</v>
      </c>
      <c r="AQ354" s="13"/>
      <c r="AR354" s="53">
        <v>33.05121867140582</v>
      </c>
      <c r="AS354" s="21"/>
    </row>
    <row r="355" spans="1:45" ht="15">
      <c r="A355" s="11" t="s">
        <v>565</v>
      </c>
      <c r="B355" s="13">
        <v>43230</v>
      </c>
      <c r="C355" s="13">
        <v>43580</v>
      </c>
      <c r="D355" s="13">
        <v>43652</v>
      </c>
      <c r="E355" s="13">
        <v>44189</v>
      </c>
      <c r="F355" s="13">
        <v>44629</v>
      </c>
      <c r="G355" s="13">
        <v>45039</v>
      </c>
      <c r="H355" s="13">
        <v>45056</v>
      </c>
      <c r="I355" s="13">
        <v>45629</v>
      </c>
      <c r="J355" s="10">
        <v>46719</v>
      </c>
      <c r="K355" s="13">
        <f t="shared" si="170"/>
        <v>-2399</v>
      </c>
      <c r="L355" s="10">
        <f t="shared" si="171"/>
        <v>-1090</v>
      </c>
      <c r="M355" s="21">
        <f t="shared" si="153"/>
        <v>-5.257621249643867</v>
      </c>
      <c r="N355" s="45">
        <f t="shared" si="172"/>
        <v>-2.3888316640732867</v>
      </c>
      <c r="O355" s="13"/>
      <c r="P355" s="13">
        <v>1540</v>
      </c>
      <c r="Q355" s="13"/>
      <c r="R355" s="13">
        <v>1435</v>
      </c>
      <c r="S355" s="13"/>
      <c r="T355" s="13">
        <v>1337</v>
      </c>
      <c r="U355" s="13"/>
      <c r="V355" s="13">
        <v>1245</v>
      </c>
      <c r="W355" s="13"/>
      <c r="X355" s="13">
        <v>1291.355</v>
      </c>
      <c r="Y355" s="13"/>
      <c r="Z355" s="13">
        <v>1219.379</v>
      </c>
      <c r="AA355" s="13"/>
      <c r="AB355" s="10">
        <v>1157.449</v>
      </c>
      <c r="AC355" s="13"/>
      <c r="AD355" s="13">
        <v>35337.31069297843</v>
      </c>
      <c r="AE355" s="13"/>
      <c r="AF355" s="13">
        <v>32873.636946760744</v>
      </c>
      <c r="AG355" s="13"/>
      <c r="AH355" s="13">
        <v>30256.398651248048</v>
      </c>
      <c r="AI355" s="13"/>
      <c r="AJ355" s="13">
        <v>27896.659122991776</v>
      </c>
      <c r="AK355" s="13"/>
      <c r="AL355" s="13">
        <v>28671.928772841315</v>
      </c>
      <c r="AM355" s="13"/>
      <c r="AN355" s="13">
        <v>27063.631924715908</v>
      </c>
      <c r="AO355" s="13"/>
      <c r="AP355" s="10">
        <v>25366.52129128405</v>
      </c>
      <c r="AQ355" s="13"/>
      <c r="AR355" s="53">
        <v>33.05121867140582</v>
      </c>
      <c r="AS355" s="21"/>
    </row>
    <row r="356" spans="1:45" ht="15">
      <c r="A356" s="11" t="s">
        <v>566</v>
      </c>
      <c r="B356" s="12">
        <f aca="true" t="shared" si="186" ref="B356:J356">SUM(B357:B359)</f>
        <v>62531</v>
      </c>
      <c r="C356" s="12">
        <f t="shared" si="186"/>
        <v>60848</v>
      </c>
      <c r="D356" s="12">
        <f t="shared" si="186"/>
        <v>58920</v>
      </c>
      <c r="E356" s="12">
        <f t="shared" si="186"/>
        <v>56860</v>
      </c>
      <c r="F356" s="12">
        <f t="shared" si="186"/>
        <v>55408</v>
      </c>
      <c r="G356" s="12">
        <f t="shared" si="186"/>
        <v>54354</v>
      </c>
      <c r="H356" s="12">
        <f t="shared" si="186"/>
        <v>53429</v>
      </c>
      <c r="I356" s="12">
        <f t="shared" si="186"/>
        <v>53150</v>
      </c>
      <c r="J356" s="41">
        <f t="shared" si="186"/>
        <v>47649</v>
      </c>
      <c r="K356" s="13">
        <f t="shared" si="170"/>
        <v>9381</v>
      </c>
      <c r="L356" s="10">
        <f t="shared" si="171"/>
        <v>5501</v>
      </c>
      <c r="M356" s="21">
        <f aca="true" t="shared" si="187" ref="M356:M419">(B356-I356)/I356*100</f>
        <v>17.65004703668862</v>
      </c>
      <c r="N356" s="45">
        <f t="shared" si="172"/>
        <v>10.349952963311383</v>
      </c>
      <c r="O356" s="13"/>
      <c r="P356" s="12">
        <v>1589</v>
      </c>
      <c r="Q356" s="13"/>
      <c r="R356" s="12">
        <v>1469</v>
      </c>
      <c r="S356" s="13"/>
      <c r="T356" s="12">
        <v>1352</v>
      </c>
      <c r="U356" s="13"/>
      <c r="V356" s="12">
        <v>1251</v>
      </c>
      <c r="W356" s="13"/>
      <c r="X356" s="12">
        <v>1187.701</v>
      </c>
      <c r="Y356" s="13"/>
      <c r="Z356" s="12">
        <v>1173.949</v>
      </c>
      <c r="AA356" s="13"/>
      <c r="AB356" s="41">
        <v>1134.1229999999998</v>
      </c>
      <c r="AC356" s="12"/>
      <c r="AD356" s="13">
        <v>26114.25190638969</v>
      </c>
      <c r="AE356" s="12"/>
      <c r="AF356" s="13">
        <v>24932.11133740665</v>
      </c>
      <c r="AG356" s="13"/>
      <c r="AH356" s="13">
        <v>23777.69961308477</v>
      </c>
      <c r="AI356" s="13"/>
      <c r="AJ356" s="13">
        <v>22577.967080565984</v>
      </c>
      <c r="AK356" s="13"/>
      <c r="AL356" s="13">
        <v>21851.21610185083</v>
      </c>
      <c r="AM356" s="13"/>
      <c r="AN356" s="13">
        <v>21972.131239588987</v>
      </c>
      <c r="AO356" s="13"/>
      <c r="AP356" s="10">
        <v>21338.156161806204</v>
      </c>
      <c r="AQ356" s="13"/>
      <c r="AR356" s="53">
        <v>40.10825986246644</v>
      </c>
      <c r="AS356" s="21"/>
    </row>
    <row r="357" spans="1:45" ht="15">
      <c r="A357" s="11" t="s">
        <v>567</v>
      </c>
      <c r="B357" s="13">
        <v>9490</v>
      </c>
      <c r="C357" s="13">
        <v>9210</v>
      </c>
      <c r="D357" s="13">
        <v>8901</v>
      </c>
      <c r="E357" s="13">
        <v>8355</v>
      </c>
      <c r="F357" s="13">
        <v>7858</v>
      </c>
      <c r="G357" s="13">
        <v>7384</v>
      </c>
      <c r="H357" s="13">
        <v>7084</v>
      </c>
      <c r="I357" s="13">
        <v>6885</v>
      </c>
      <c r="J357" s="10">
        <v>5904</v>
      </c>
      <c r="K357" s="13">
        <f t="shared" si="170"/>
        <v>2605</v>
      </c>
      <c r="L357" s="10">
        <f t="shared" si="171"/>
        <v>981</v>
      </c>
      <c r="M357" s="21">
        <f t="shared" si="187"/>
        <v>37.83587509077705</v>
      </c>
      <c r="N357" s="45">
        <f t="shared" si="172"/>
        <v>14.248366013071895</v>
      </c>
      <c r="O357" s="13"/>
      <c r="P357" s="13">
        <v>274</v>
      </c>
      <c r="Q357" s="13"/>
      <c r="R357" s="13">
        <v>246</v>
      </c>
      <c r="S357" s="13"/>
      <c r="T357" s="13">
        <v>217</v>
      </c>
      <c r="U357" s="13"/>
      <c r="V357" s="13">
        <v>200</v>
      </c>
      <c r="W357" s="13"/>
      <c r="X357" s="13">
        <v>187.497</v>
      </c>
      <c r="Y357" s="13"/>
      <c r="Z357" s="13">
        <v>183.842</v>
      </c>
      <c r="AA357" s="13"/>
      <c r="AB357" s="10">
        <v>175.954</v>
      </c>
      <c r="AC357" s="13"/>
      <c r="AD357" s="13">
        <v>29750.27144408252</v>
      </c>
      <c r="AE357" s="13"/>
      <c r="AF357" s="13">
        <v>27637.344118638357</v>
      </c>
      <c r="AG357" s="13"/>
      <c r="AH357" s="13">
        <v>25972.47157390784</v>
      </c>
      <c r="AI357" s="13"/>
      <c r="AJ357" s="13">
        <v>25451.768897938407</v>
      </c>
      <c r="AK357" s="13"/>
      <c r="AL357" s="13">
        <v>25392.33477789816</v>
      </c>
      <c r="AM357" s="13"/>
      <c r="AN357" s="13">
        <v>25951.722190852626</v>
      </c>
      <c r="AO357" s="13"/>
      <c r="AP357" s="10">
        <v>25556.136528685547</v>
      </c>
      <c r="AQ357" s="13"/>
      <c r="AR357" s="53">
        <v>55.722518385487106</v>
      </c>
      <c r="AS357" s="21"/>
    </row>
    <row r="358" spans="1:45" ht="15">
      <c r="A358" s="11" t="s">
        <v>568</v>
      </c>
      <c r="B358" s="13">
        <v>40543</v>
      </c>
      <c r="C358" s="13">
        <v>39518</v>
      </c>
      <c r="D358" s="13">
        <v>38211</v>
      </c>
      <c r="E358" s="13">
        <v>36921</v>
      </c>
      <c r="F358" s="13">
        <v>36024</v>
      </c>
      <c r="G358" s="13">
        <v>35485</v>
      </c>
      <c r="H358" s="13">
        <v>34875</v>
      </c>
      <c r="I358" s="13">
        <v>34897</v>
      </c>
      <c r="J358" s="10">
        <v>31298</v>
      </c>
      <c r="K358" s="13">
        <f t="shared" si="170"/>
        <v>5646</v>
      </c>
      <c r="L358" s="10">
        <f t="shared" si="171"/>
        <v>3599</v>
      </c>
      <c r="M358" s="21">
        <f t="shared" si="187"/>
        <v>16.179041178324784</v>
      </c>
      <c r="N358" s="45">
        <f t="shared" si="172"/>
        <v>10.313207439034874</v>
      </c>
      <c r="O358" s="13"/>
      <c r="P358" s="13">
        <v>982</v>
      </c>
      <c r="Q358" s="13"/>
      <c r="R358" s="13">
        <v>909</v>
      </c>
      <c r="S358" s="13"/>
      <c r="T358" s="13">
        <v>852</v>
      </c>
      <c r="U358" s="13"/>
      <c r="V358" s="13">
        <v>794</v>
      </c>
      <c r="W358" s="13"/>
      <c r="X358" s="13">
        <v>760.056</v>
      </c>
      <c r="Y358" s="13"/>
      <c r="Z358" s="13">
        <v>741.929</v>
      </c>
      <c r="AA358" s="13"/>
      <c r="AB358" s="10">
        <v>726.011</v>
      </c>
      <c r="AC358" s="13"/>
      <c r="AD358" s="13">
        <v>24849.435700187256</v>
      </c>
      <c r="AE358" s="13"/>
      <c r="AF358" s="13">
        <v>23788.96129386826</v>
      </c>
      <c r="AG358" s="13"/>
      <c r="AH358" s="13">
        <v>23076.29804176485</v>
      </c>
      <c r="AI358" s="13"/>
      <c r="AJ358" s="13">
        <v>22040.861647790363</v>
      </c>
      <c r="AK358" s="13"/>
      <c r="AL358" s="13">
        <v>21419.078483866422</v>
      </c>
      <c r="AM358" s="13"/>
      <c r="AN358" s="13">
        <v>21273.94982078853</v>
      </c>
      <c r="AO358" s="13"/>
      <c r="AP358" s="10">
        <v>20804.395793334672</v>
      </c>
      <c r="AQ358" s="13"/>
      <c r="AR358" s="53">
        <v>35.25965860021405</v>
      </c>
      <c r="AS358" s="21"/>
    </row>
    <row r="359" spans="1:45" ht="15">
      <c r="A359" s="11" t="s">
        <v>569</v>
      </c>
      <c r="B359" s="13">
        <v>12498</v>
      </c>
      <c r="C359" s="13">
        <v>12120</v>
      </c>
      <c r="D359" s="13">
        <v>11808</v>
      </c>
      <c r="E359" s="13">
        <v>11584</v>
      </c>
      <c r="F359" s="13">
        <v>11526</v>
      </c>
      <c r="G359" s="13">
        <v>11485</v>
      </c>
      <c r="H359" s="13">
        <v>11470</v>
      </c>
      <c r="I359" s="13">
        <v>11368</v>
      </c>
      <c r="J359" s="10">
        <v>10447</v>
      </c>
      <c r="K359" s="13">
        <f t="shared" si="170"/>
        <v>1130</v>
      </c>
      <c r="L359" s="10">
        <f t="shared" si="171"/>
        <v>921</v>
      </c>
      <c r="M359" s="21">
        <f t="shared" si="187"/>
        <v>9.94018296973962</v>
      </c>
      <c r="N359" s="45">
        <f t="shared" si="172"/>
        <v>8.101688951442645</v>
      </c>
      <c r="O359" s="13"/>
      <c r="P359" s="13">
        <v>333</v>
      </c>
      <c r="Q359" s="13"/>
      <c r="R359" s="13">
        <v>314</v>
      </c>
      <c r="S359" s="13"/>
      <c r="T359" s="13">
        <v>283</v>
      </c>
      <c r="U359" s="13"/>
      <c r="V359" s="13">
        <v>257</v>
      </c>
      <c r="W359" s="13"/>
      <c r="X359" s="13">
        <v>240.148</v>
      </c>
      <c r="Y359" s="13"/>
      <c r="Z359" s="13">
        <v>248.178</v>
      </c>
      <c r="AA359" s="13"/>
      <c r="AB359" s="10">
        <v>232.158</v>
      </c>
      <c r="AC359" s="13"/>
      <c r="AD359" s="13">
        <v>27475.247524752474</v>
      </c>
      <c r="AE359" s="13"/>
      <c r="AF359" s="13">
        <v>26592.140921409213</v>
      </c>
      <c r="AG359" s="13"/>
      <c r="AH359" s="13">
        <v>24430.24861878453</v>
      </c>
      <c r="AI359" s="13"/>
      <c r="AJ359" s="13">
        <v>22297.414541037655</v>
      </c>
      <c r="AK359" s="13"/>
      <c r="AL359" s="13">
        <v>20909.70831519373</v>
      </c>
      <c r="AM359" s="13"/>
      <c r="AN359" s="13">
        <v>21637.140366172625</v>
      </c>
      <c r="AO359" s="13"/>
      <c r="AP359" s="10">
        <v>20422.061928219562</v>
      </c>
      <c r="AQ359" s="13"/>
      <c r="AR359" s="53">
        <v>43.43679735352649</v>
      </c>
      <c r="AS359" s="21"/>
    </row>
    <row r="360" spans="1:45" ht="15">
      <c r="A360" s="11" t="s">
        <v>570</v>
      </c>
      <c r="B360" s="12">
        <f aca="true" t="shared" si="188" ref="B360:J360">SUM(B361)</f>
        <v>19700</v>
      </c>
      <c r="C360" s="12">
        <f t="shared" si="188"/>
        <v>19335</v>
      </c>
      <c r="D360" s="12">
        <f t="shared" si="188"/>
        <v>18638</v>
      </c>
      <c r="E360" s="12">
        <f t="shared" si="188"/>
        <v>18173</v>
      </c>
      <c r="F360" s="12">
        <f t="shared" si="188"/>
        <v>19213</v>
      </c>
      <c r="G360" s="12">
        <f t="shared" si="188"/>
        <v>19856</v>
      </c>
      <c r="H360" s="12">
        <f t="shared" si="188"/>
        <v>19781</v>
      </c>
      <c r="I360" s="12">
        <f t="shared" si="188"/>
        <v>19799</v>
      </c>
      <c r="J360" s="41">
        <f t="shared" si="188"/>
        <v>18812</v>
      </c>
      <c r="K360" s="13">
        <f t="shared" si="170"/>
        <v>-99</v>
      </c>
      <c r="L360" s="10">
        <f t="shared" si="171"/>
        <v>987</v>
      </c>
      <c r="M360" s="21">
        <f t="shared" si="187"/>
        <v>-0.500025253800697</v>
      </c>
      <c r="N360" s="45">
        <f t="shared" si="172"/>
        <v>4.985100257588767</v>
      </c>
      <c r="O360" s="13"/>
      <c r="P360" s="12">
        <v>538</v>
      </c>
      <c r="Q360" s="13"/>
      <c r="R360" s="12">
        <v>471</v>
      </c>
      <c r="S360" s="13"/>
      <c r="T360" s="12">
        <v>422</v>
      </c>
      <c r="U360" s="13"/>
      <c r="V360" s="12">
        <v>396</v>
      </c>
      <c r="W360" s="13"/>
      <c r="X360" s="12">
        <v>380.595</v>
      </c>
      <c r="Y360" s="13"/>
      <c r="Z360" s="12">
        <v>378.13</v>
      </c>
      <c r="AA360" s="13"/>
      <c r="AB360" s="41">
        <v>354.438</v>
      </c>
      <c r="AC360" s="12"/>
      <c r="AD360" s="13">
        <v>27825.1874838376</v>
      </c>
      <c r="AE360" s="12"/>
      <c r="AF360" s="13">
        <v>25270.951818864683</v>
      </c>
      <c r="AG360" s="13"/>
      <c r="AH360" s="13">
        <v>23221.262312221428</v>
      </c>
      <c r="AI360" s="13"/>
      <c r="AJ360" s="13">
        <v>20611.04460521522</v>
      </c>
      <c r="AK360" s="13"/>
      <c r="AL360" s="13">
        <v>19167.757856567285</v>
      </c>
      <c r="AM360" s="13"/>
      <c r="AN360" s="13">
        <v>19115.81820939285</v>
      </c>
      <c r="AO360" s="13"/>
      <c r="AP360" s="10">
        <v>17901.813222890047</v>
      </c>
      <c r="AQ360" s="13"/>
      <c r="AR360" s="53">
        <v>51.78959366659331</v>
      </c>
      <c r="AS360" s="21"/>
    </row>
    <row r="361" spans="1:45" ht="15">
      <c r="A361" s="11" t="s">
        <v>571</v>
      </c>
      <c r="B361" s="13">
        <v>19700</v>
      </c>
      <c r="C361" s="13">
        <v>19335</v>
      </c>
      <c r="D361" s="13">
        <v>18638</v>
      </c>
      <c r="E361" s="13">
        <v>18173</v>
      </c>
      <c r="F361" s="13">
        <v>19213</v>
      </c>
      <c r="G361" s="13">
        <v>19856</v>
      </c>
      <c r="H361" s="13">
        <v>19781</v>
      </c>
      <c r="I361" s="13">
        <v>19799</v>
      </c>
      <c r="J361" s="10">
        <v>18812</v>
      </c>
      <c r="K361" s="13">
        <f t="shared" si="170"/>
        <v>-99</v>
      </c>
      <c r="L361" s="10">
        <f t="shared" si="171"/>
        <v>987</v>
      </c>
      <c r="M361" s="21">
        <f t="shared" si="187"/>
        <v>-0.500025253800697</v>
      </c>
      <c r="N361" s="45">
        <f t="shared" si="172"/>
        <v>4.985100257588767</v>
      </c>
      <c r="O361" s="13"/>
      <c r="P361" s="13">
        <v>538</v>
      </c>
      <c r="Q361" s="13"/>
      <c r="R361" s="13">
        <v>471</v>
      </c>
      <c r="S361" s="13"/>
      <c r="T361" s="13">
        <v>422</v>
      </c>
      <c r="U361" s="13"/>
      <c r="V361" s="13">
        <v>396</v>
      </c>
      <c r="W361" s="13"/>
      <c r="X361" s="13">
        <v>380.595</v>
      </c>
      <c r="Y361" s="13"/>
      <c r="Z361" s="13">
        <v>378.13</v>
      </c>
      <c r="AA361" s="13"/>
      <c r="AB361" s="10">
        <v>354.438</v>
      </c>
      <c r="AC361" s="13"/>
      <c r="AD361" s="13">
        <v>27825.1874838376</v>
      </c>
      <c r="AE361" s="13"/>
      <c r="AF361" s="13">
        <v>25270.951818864683</v>
      </c>
      <c r="AG361" s="13"/>
      <c r="AH361" s="13">
        <v>23221.262312221428</v>
      </c>
      <c r="AI361" s="13"/>
      <c r="AJ361" s="13">
        <v>20611.04460521522</v>
      </c>
      <c r="AK361" s="13"/>
      <c r="AL361" s="13">
        <v>19167.757856567285</v>
      </c>
      <c r="AM361" s="13"/>
      <c r="AN361" s="13">
        <v>19115.81820939285</v>
      </c>
      <c r="AO361" s="13"/>
      <c r="AP361" s="10">
        <v>17901.813222890047</v>
      </c>
      <c r="AQ361" s="13"/>
      <c r="AR361" s="53">
        <v>51.78959366659331</v>
      </c>
      <c r="AS361" s="21"/>
    </row>
    <row r="362" spans="1:45" ht="15">
      <c r="A362" s="11" t="s">
        <v>572</v>
      </c>
      <c r="B362" s="12">
        <f aca="true" t="shared" si="189" ref="B362:J362">SUM(B363:B364)</f>
        <v>48569</v>
      </c>
      <c r="C362" s="12">
        <f t="shared" si="189"/>
        <v>47216</v>
      </c>
      <c r="D362" s="12">
        <f t="shared" si="189"/>
        <v>45858</v>
      </c>
      <c r="E362" s="12">
        <f t="shared" si="189"/>
        <v>45013</v>
      </c>
      <c r="F362" s="12">
        <f t="shared" si="189"/>
        <v>44968</v>
      </c>
      <c r="G362" s="12">
        <f t="shared" si="189"/>
        <v>45669</v>
      </c>
      <c r="H362" s="12">
        <f t="shared" si="189"/>
        <v>46637</v>
      </c>
      <c r="I362" s="12">
        <f t="shared" si="189"/>
        <v>46942</v>
      </c>
      <c r="J362" s="41">
        <f t="shared" si="189"/>
        <v>35010</v>
      </c>
      <c r="K362" s="13">
        <f t="shared" si="170"/>
        <v>1627</v>
      </c>
      <c r="L362" s="10">
        <f t="shared" si="171"/>
        <v>11932</v>
      </c>
      <c r="M362" s="21">
        <f t="shared" si="187"/>
        <v>3.465979293596353</v>
      </c>
      <c r="N362" s="45">
        <f t="shared" si="172"/>
        <v>25.41860167866729</v>
      </c>
      <c r="O362" s="13"/>
      <c r="P362" s="12">
        <v>1572</v>
      </c>
      <c r="Q362" s="13"/>
      <c r="R362" s="12">
        <v>1414</v>
      </c>
      <c r="S362" s="13"/>
      <c r="T362" s="12">
        <v>1348</v>
      </c>
      <c r="U362" s="13"/>
      <c r="V362" s="12">
        <v>1210</v>
      </c>
      <c r="W362" s="13"/>
      <c r="X362" s="12">
        <v>1156.179</v>
      </c>
      <c r="Y362" s="13"/>
      <c r="Z362" s="12">
        <v>1154.709</v>
      </c>
      <c r="AA362" s="13"/>
      <c r="AB362" s="41">
        <v>1152.695</v>
      </c>
      <c r="AC362" s="12"/>
      <c r="AD362" s="13">
        <v>33293.798712300915</v>
      </c>
      <c r="AE362" s="12"/>
      <c r="AF362" s="13">
        <v>30834.31462340268</v>
      </c>
      <c r="AG362" s="13"/>
      <c r="AH362" s="13">
        <v>29946.90422766756</v>
      </c>
      <c r="AI362" s="13"/>
      <c r="AJ362" s="13">
        <v>26908.02348336595</v>
      </c>
      <c r="AK362" s="13"/>
      <c r="AL362" s="13">
        <v>25316.494777639098</v>
      </c>
      <c r="AM362" s="13"/>
      <c r="AN362" s="13">
        <v>24759.504256277203</v>
      </c>
      <c r="AO362" s="13"/>
      <c r="AP362" s="10">
        <v>24555.728345617998</v>
      </c>
      <c r="AQ362" s="13"/>
      <c r="AR362" s="53">
        <v>36.37605784704541</v>
      </c>
      <c r="AS362" s="21"/>
    </row>
    <row r="363" spans="1:45" ht="15">
      <c r="A363" s="11" t="s">
        <v>573</v>
      </c>
      <c r="B363" s="13">
        <v>47010</v>
      </c>
      <c r="C363" s="13">
        <v>45750</v>
      </c>
      <c r="D363" s="13">
        <v>44476</v>
      </c>
      <c r="E363" s="13">
        <v>43607</v>
      </c>
      <c r="F363" s="13">
        <v>43510</v>
      </c>
      <c r="G363" s="13">
        <v>44074</v>
      </c>
      <c r="H363" s="13">
        <v>45016</v>
      </c>
      <c r="I363" s="13">
        <v>45291</v>
      </c>
      <c r="J363" s="10">
        <v>33463</v>
      </c>
      <c r="K363" s="13">
        <f t="shared" si="170"/>
        <v>1719</v>
      </c>
      <c r="L363" s="10">
        <f t="shared" si="171"/>
        <v>11828</v>
      </c>
      <c r="M363" s="21">
        <f t="shared" si="187"/>
        <v>3.795456050871034</v>
      </c>
      <c r="N363" s="45">
        <f t="shared" si="172"/>
        <v>26.11556379854717</v>
      </c>
      <c r="O363" s="13"/>
      <c r="P363" s="13">
        <v>1522</v>
      </c>
      <c r="Q363" s="13"/>
      <c r="R363" s="13">
        <v>1372</v>
      </c>
      <c r="S363" s="13"/>
      <c r="T363" s="13">
        <v>1306</v>
      </c>
      <c r="U363" s="13"/>
      <c r="V363" s="13">
        <v>1170</v>
      </c>
      <c r="W363" s="13"/>
      <c r="X363" s="13">
        <v>1117.832</v>
      </c>
      <c r="Y363" s="13"/>
      <c r="Z363" s="13">
        <v>1114.996</v>
      </c>
      <c r="AA363" s="13"/>
      <c r="AB363" s="10">
        <v>1114.625</v>
      </c>
      <c r="AC363" s="13"/>
      <c r="AD363" s="13">
        <v>33267.75956284153</v>
      </c>
      <c r="AE363" s="13"/>
      <c r="AF363" s="13">
        <v>30848.097850526126</v>
      </c>
      <c r="AG363" s="13"/>
      <c r="AH363" s="13">
        <v>29949.32006329259</v>
      </c>
      <c r="AI363" s="13"/>
      <c r="AJ363" s="13">
        <v>26890.370029878188</v>
      </c>
      <c r="AK363" s="13"/>
      <c r="AL363" s="13">
        <v>25362.617416163725</v>
      </c>
      <c r="AM363" s="13"/>
      <c r="AN363" s="13">
        <v>24768.882175226587</v>
      </c>
      <c r="AO363" s="13"/>
      <c r="AP363" s="10">
        <v>24610.29785167031</v>
      </c>
      <c r="AQ363" s="13"/>
      <c r="AR363" s="53">
        <v>36.548166423685096</v>
      </c>
      <c r="AS363" s="21"/>
    </row>
    <row r="364" spans="1:45" ht="15">
      <c r="A364" s="11" t="s">
        <v>574</v>
      </c>
      <c r="B364" s="13">
        <v>1559</v>
      </c>
      <c r="C364" s="13">
        <v>1466</v>
      </c>
      <c r="D364" s="13">
        <v>1382</v>
      </c>
      <c r="E364" s="13">
        <v>1406</v>
      </c>
      <c r="F364" s="13">
        <v>1458</v>
      </c>
      <c r="G364" s="13">
        <v>1595</v>
      </c>
      <c r="H364" s="13">
        <v>1621</v>
      </c>
      <c r="I364" s="13">
        <v>1651</v>
      </c>
      <c r="J364" s="10">
        <v>1547</v>
      </c>
      <c r="K364" s="13">
        <f t="shared" si="170"/>
        <v>-92</v>
      </c>
      <c r="L364" s="10">
        <f t="shared" si="171"/>
        <v>104</v>
      </c>
      <c r="M364" s="21">
        <f t="shared" si="187"/>
        <v>-5.572380375529982</v>
      </c>
      <c r="N364" s="45">
        <f t="shared" si="172"/>
        <v>6.299212598425196</v>
      </c>
      <c r="O364" s="13"/>
      <c r="P364" s="13">
        <v>50</v>
      </c>
      <c r="Q364" s="13"/>
      <c r="R364" s="13">
        <v>42</v>
      </c>
      <c r="S364" s="13"/>
      <c r="T364" s="13">
        <v>42</v>
      </c>
      <c r="U364" s="13"/>
      <c r="V364" s="13">
        <v>40</v>
      </c>
      <c r="W364" s="13"/>
      <c r="X364" s="13">
        <v>38.347</v>
      </c>
      <c r="Y364" s="13"/>
      <c r="Z364" s="13">
        <v>39.713</v>
      </c>
      <c r="AA364" s="13"/>
      <c r="AB364" s="10">
        <v>38.07</v>
      </c>
      <c r="AC364" s="13"/>
      <c r="AD364" s="13">
        <v>34106.41200545702</v>
      </c>
      <c r="AE364" s="13"/>
      <c r="AF364" s="13">
        <v>30390.738060781478</v>
      </c>
      <c r="AG364" s="13"/>
      <c r="AH364" s="13">
        <v>29871.977240398293</v>
      </c>
      <c r="AI364" s="13"/>
      <c r="AJ364" s="13">
        <v>27434.842249657064</v>
      </c>
      <c r="AK364" s="13"/>
      <c r="AL364" s="13">
        <v>24042.006269592475</v>
      </c>
      <c r="AM364" s="13"/>
      <c r="AN364" s="13">
        <v>24499.074645280692</v>
      </c>
      <c r="AO364" s="13"/>
      <c r="AP364" s="10">
        <v>23058.752271350695</v>
      </c>
      <c r="AQ364" s="13"/>
      <c r="AR364" s="53">
        <v>31.337010769634883</v>
      </c>
      <c r="AS364" s="21"/>
    </row>
    <row r="365" spans="1:45" ht="15">
      <c r="A365" s="11" t="s">
        <v>575</v>
      </c>
      <c r="B365" s="12">
        <f aca="true" t="shared" si="190" ref="B365:J365">SUM(B366)</f>
        <v>38542</v>
      </c>
      <c r="C365" s="12">
        <f t="shared" si="190"/>
        <v>37981</v>
      </c>
      <c r="D365" s="12">
        <f t="shared" si="190"/>
        <v>37249</v>
      </c>
      <c r="E365" s="12">
        <f t="shared" si="190"/>
        <v>36554</v>
      </c>
      <c r="F365" s="12">
        <f t="shared" si="190"/>
        <v>35433</v>
      </c>
      <c r="G365" s="12">
        <f t="shared" si="190"/>
        <v>34785</v>
      </c>
      <c r="H365" s="12">
        <f t="shared" si="190"/>
        <v>33899</v>
      </c>
      <c r="I365" s="12">
        <f t="shared" si="190"/>
        <v>33362</v>
      </c>
      <c r="J365" s="41">
        <f t="shared" si="190"/>
        <v>26725</v>
      </c>
      <c r="K365" s="13">
        <f t="shared" si="170"/>
        <v>5180</v>
      </c>
      <c r="L365" s="10">
        <f t="shared" si="171"/>
        <v>6637</v>
      </c>
      <c r="M365" s="21">
        <f t="shared" si="187"/>
        <v>15.526647083508182</v>
      </c>
      <c r="N365" s="45">
        <f t="shared" si="172"/>
        <v>19.89389125352197</v>
      </c>
      <c r="O365" s="13"/>
      <c r="P365" s="12">
        <v>996</v>
      </c>
      <c r="Q365" s="13"/>
      <c r="R365" s="12">
        <v>917</v>
      </c>
      <c r="S365" s="13"/>
      <c r="T365" s="12">
        <v>883</v>
      </c>
      <c r="U365" s="13"/>
      <c r="V365" s="12">
        <v>837</v>
      </c>
      <c r="W365" s="13"/>
      <c r="X365" s="12">
        <v>817.207</v>
      </c>
      <c r="Y365" s="13"/>
      <c r="Z365" s="12">
        <v>794.874</v>
      </c>
      <c r="AA365" s="13"/>
      <c r="AB365" s="41">
        <v>771.196</v>
      </c>
      <c r="AC365" s="12"/>
      <c r="AD365" s="13">
        <v>26223.6381348569</v>
      </c>
      <c r="AE365" s="12"/>
      <c r="AF365" s="13">
        <v>24618.110553303446</v>
      </c>
      <c r="AG365" s="13"/>
      <c r="AH365" s="13">
        <v>24156.043114296655</v>
      </c>
      <c r="AI365" s="13"/>
      <c r="AJ365" s="13">
        <v>23622.047244094487</v>
      </c>
      <c r="AK365" s="13"/>
      <c r="AL365" s="13">
        <v>23493.0861003306</v>
      </c>
      <c r="AM365" s="13"/>
      <c r="AN365" s="13">
        <v>23448.30230980265</v>
      </c>
      <c r="AO365" s="13"/>
      <c r="AP365" s="10">
        <v>23116.00023979378</v>
      </c>
      <c r="AQ365" s="13"/>
      <c r="AR365" s="53">
        <v>29.150047458752375</v>
      </c>
      <c r="AS365" s="21"/>
    </row>
    <row r="366" spans="1:45" ht="15">
      <c r="A366" s="11" t="s">
        <v>576</v>
      </c>
      <c r="B366" s="13">
        <v>38542</v>
      </c>
      <c r="C366" s="13">
        <v>37981</v>
      </c>
      <c r="D366" s="13">
        <v>37249</v>
      </c>
      <c r="E366" s="13">
        <v>36554</v>
      </c>
      <c r="F366" s="13">
        <v>35433</v>
      </c>
      <c r="G366" s="13">
        <v>34785</v>
      </c>
      <c r="H366" s="13">
        <v>33899</v>
      </c>
      <c r="I366" s="13">
        <v>33362</v>
      </c>
      <c r="J366" s="10">
        <v>26725</v>
      </c>
      <c r="K366" s="13">
        <f t="shared" si="170"/>
        <v>5180</v>
      </c>
      <c r="L366" s="10">
        <f t="shared" si="171"/>
        <v>6637</v>
      </c>
      <c r="M366" s="21">
        <f t="shared" si="187"/>
        <v>15.526647083508182</v>
      </c>
      <c r="N366" s="45">
        <f t="shared" si="172"/>
        <v>19.89389125352197</v>
      </c>
      <c r="O366" s="13"/>
      <c r="P366" s="13">
        <v>996</v>
      </c>
      <c r="Q366" s="13"/>
      <c r="R366" s="13">
        <v>917</v>
      </c>
      <c r="S366" s="13"/>
      <c r="T366" s="13">
        <v>883</v>
      </c>
      <c r="U366" s="13"/>
      <c r="V366" s="13">
        <v>837</v>
      </c>
      <c r="W366" s="13"/>
      <c r="X366" s="13">
        <v>817.207</v>
      </c>
      <c r="Y366" s="13"/>
      <c r="Z366" s="13">
        <v>794.874</v>
      </c>
      <c r="AA366" s="13"/>
      <c r="AB366" s="10">
        <v>771.196</v>
      </c>
      <c r="AC366" s="13"/>
      <c r="AD366" s="13">
        <v>26223.6381348569</v>
      </c>
      <c r="AE366" s="13"/>
      <c r="AF366" s="13">
        <v>24618.110553303446</v>
      </c>
      <c r="AG366" s="13"/>
      <c r="AH366" s="13">
        <v>24156.043114296655</v>
      </c>
      <c r="AI366" s="13"/>
      <c r="AJ366" s="13">
        <v>23622.047244094487</v>
      </c>
      <c r="AK366" s="13"/>
      <c r="AL366" s="13">
        <v>23493.0861003306</v>
      </c>
      <c r="AM366" s="13"/>
      <c r="AN366" s="13">
        <v>23448.30230980265</v>
      </c>
      <c r="AO366" s="13"/>
      <c r="AP366" s="10">
        <v>23116.00023979378</v>
      </c>
      <c r="AQ366" s="13"/>
      <c r="AR366" s="53">
        <v>29.150047458752375</v>
      </c>
      <c r="AS366" s="21"/>
    </row>
    <row r="367" spans="1:45" ht="15">
      <c r="A367" s="11" t="s">
        <v>577</v>
      </c>
      <c r="B367" s="12">
        <f aca="true" t="shared" si="191" ref="B367:J367">SUM(B368:B369)</f>
        <v>38863</v>
      </c>
      <c r="C367" s="12">
        <f t="shared" si="191"/>
        <v>38691</v>
      </c>
      <c r="D367" s="12">
        <f t="shared" si="191"/>
        <v>38868</v>
      </c>
      <c r="E367" s="12">
        <f t="shared" si="191"/>
        <v>39006</v>
      </c>
      <c r="F367" s="12">
        <f t="shared" si="191"/>
        <v>38774</v>
      </c>
      <c r="G367" s="12">
        <f t="shared" si="191"/>
        <v>38824</v>
      </c>
      <c r="H367" s="12">
        <f t="shared" si="191"/>
        <v>39010</v>
      </c>
      <c r="I367" s="12">
        <f t="shared" si="191"/>
        <v>38965</v>
      </c>
      <c r="J367" s="41">
        <f t="shared" si="191"/>
        <v>37753</v>
      </c>
      <c r="K367" s="13">
        <f t="shared" si="170"/>
        <v>-102</v>
      </c>
      <c r="L367" s="10">
        <f t="shared" si="171"/>
        <v>1212</v>
      </c>
      <c r="M367" s="21">
        <f t="shared" si="187"/>
        <v>-0.26177338637238545</v>
      </c>
      <c r="N367" s="45">
        <f t="shared" si="172"/>
        <v>3.110483767483639</v>
      </c>
      <c r="O367" s="13"/>
      <c r="P367" s="12">
        <v>993</v>
      </c>
      <c r="Q367" s="13"/>
      <c r="R367" s="12">
        <v>953</v>
      </c>
      <c r="S367" s="13"/>
      <c r="T367" s="12">
        <v>921</v>
      </c>
      <c r="U367" s="13"/>
      <c r="V367" s="12">
        <v>885</v>
      </c>
      <c r="W367" s="13"/>
      <c r="X367" s="12">
        <v>860.0269999999999</v>
      </c>
      <c r="Y367" s="13"/>
      <c r="Z367" s="12">
        <v>850.384</v>
      </c>
      <c r="AA367" s="13"/>
      <c r="AB367" s="41">
        <v>825.257</v>
      </c>
      <c r="AC367" s="12"/>
      <c r="AD367" s="13">
        <v>25664.88330619524</v>
      </c>
      <c r="AE367" s="12"/>
      <c r="AF367" s="13">
        <v>24518.884429350623</v>
      </c>
      <c r="AG367" s="13"/>
      <c r="AH367" s="13">
        <v>23611.752038147977</v>
      </c>
      <c r="AI367" s="13"/>
      <c r="AJ367" s="13">
        <v>22824.573167586528</v>
      </c>
      <c r="AK367" s="13"/>
      <c r="AL367" s="13">
        <v>22151.94209767154</v>
      </c>
      <c r="AM367" s="13"/>
      <c r="AN367" s="13">
        <v>21799.128428608048</v>
      </c>
      <c r="AO367" s="13"/>
      <c r="AP367" s="10">
        <v>21179.44308995252</v>
      </c>
      <c r="AQ367" s="13"/>
      <c r="AR367" s="53">
        <v>20.326152943870827</v>
      </c>
      <c r="AS367" s="21"/>
    </row>
    <row r="368" spans="1:45" ht="15">
      <c r="A368" s="11" t="s">
        <v>578</v>
      </c>
      <c r="B368" s="13">
        <v>2882</v>
      </c>
      <c r="C368" s="13">
        <v>2973</v>
      </c>
      <c r="D368" s="13">
        <v>2987</v>
      </c>
      <c r="E368" s="13">
        <v>3018</v>
      </c>
      <c r="F368" s="13">
        <v>2963</v>
      </c>
      <c r="G368" s="13">
        <v>3027</v>
      </c>
      <c r="H368" s="13">
        <v>2982</v>
      </c>
      <c r="I368" s="13">
        <v>3030</v>
      </c>
      <c r="J368" s="10">
        <v>3021</v>
      </c>
      <c r="K368" s="13">
        <f t="shared" si="170"/>
        <v>-148</v>
      </c>
      <c r="L368" s="10">
        <f t="shared" si="171"/>
        <v>9</v>
      </c>
      <c r="M368" s="21">
        <f t="shared" si="187"/>
        <v>-4.884488448844884</v>
      </c>
      <c r="N368" s="45">
        <f t="shared" si="172"/>
        <v>0.297029702970297</v>
      </c>
      <c r="O368" s="13"/>
      <c r="P368" s="13">
        <v>105</v>
      </c>
      <c r="Q368" s="13"/>
      <c r="R368" s="13">
        <v>102</v>
      </c>
      <c r="S368" s="13"/>
      <c r="T368" s="13">
        <v>95</v>
      </c>
      <c r="U368" s="13"/>
      <c r="V368" s="13">
        <v>91</v>
      </c>
      <c r="W368" s="13"/>
      <c r="X368" s="13">
        <v>90.982</v>
      </c>
      <c r="Y368" s="13"/>
      <c r="Z368" s="13">
        <v>84.89</v>
      </c>
      <c r="AA368" s="13"/>
      <c r="AB368" s="10">
        <v>82.13</v>
      </c>
      <c r="AC368" s="13"/>
      <c r="AD368" s="13">
        <v>35317.860746720486</v>
      </c>
      <c r="AE368" s="13"/>
      <c r="AF368" s="13">
        <v>34147.974556411114</v>
      </c>
      <c r="AG368" s="13"/>
      <c r="AH368" s="13">
        <v>31477.799867461894</v>
      </c>
      <c r="AI368" s="13"/>
      <c r="AJ368" s="13">
        <v>30712.11609854877</v>
      </c>
      <c r="AK368" s="13"/>
      <c r="AL368" s="13">
        <v>30056.821935910142</v>
      </c>
      <c r="AM368" s="13"/>
      <c r="AN368" s="13">
        <v>28467.47149564051</v>
      </c>
      <c r="AO368" s="13"/>
      <c r="AP368" s="10">
        <v>27105.610561056106</v>
      </c>
      <c r="AQ368" s="13"/>
      <c r="AR368" s="53">
        <v>27.846097650066977</v>
      </c>
      <c r="AS368" s="21"/>
    </row>
    <row r="369" spans="1:45" ht="15">
      <c r="A369" s="11" t="s">
        <v>579</v>
      </c>
      <c r="B369" s="13">
        <v>35981</v>
      </c>
      <c r="C369" s="13">
        <v>35718</v>
      </c>
      <c r="D369" s="13">
        <v>35881</v>
      </c>
      <c r="E369" s="13">
        <v>35988</v>
      </c>
      <c r="F369" s="13">
        <v>35811</v>
      </c>
      <c r="G369" s="13">
        <v>35797</v>
      </c>
      <c r="H369" s="13">
        <v>36028</v>
      </c>
      <c r="I369" s="13">
        <v>35935</v>
      </c>
      <c r="J369" s="10">
        <v>34732</v>
      </c>
      <c r="K369" s="13">
        <f t="shared" si="170"/>
        <v>46</v>
      </c>
      <c r="L369" s="10">
        <f t="shared" si="171"/>
        <v>1203</v>
      </c>
      <c r="M369" s="21">
        <f t="shared" si="187"/>
        <v>0.12800890496730208</v>
      </c>
      <c r="N369" s="45">
        <f t="shared" si="172"/>
        <v>3.3477111451231387</v>
      </c>
      <c r="O369" s="13"/>
      <c r="P369" s="13">
        <v>888</v>
      </c>
      <c r="Q369" s="13"/>
      <c r="R369" s="13">
        <v>851</v>
      </c>
      <c r="S369" s="13"/>
      <c r="T369" s="13">
        <v>826</v>
      </c>
      <c r="U369" s="13"/>
      <c r="V369" s="13">
        <v>794</v>
      </c>
      <c r="W369" s="13"/>
      <c r="X369" s="13">
        <v>769.045</v>
      </c>
      <c r="Y369" s="13"/>
      <c r="Z369" s="13">
        <v>765.494</v>
      </c>
      <c r="AA369" s="13"/>
      <c r="AB369" s="10">
        <v>743.127</v>
      </c>
      <c r="AC369" s="13"/>
      <c r="AD369" s="13">
        <v>24861.414412901056</v>
      </c>
      <c r="AE369" s="13"/>
      <c r="AF369" s="13">
        <v>23717.28770101168</v>
      </c>
      <c r="AG369" s="13"/>
      <c r="AH369" s="13">
        <v>22952.095142825387</v>
      </c>
      <c r="AI369" s="13"/>
      <c r="AJ369" s="13">
        <v>22171.958336823882</v>
      </c>
      <c r="AK369" s="13"/>
      <c r="AL369" s="13">
        <v>21483.50420426293</v>
      </c>
      <c r="AM369" s="13"/>
      <c r="AN369" s="13">
        <v>21247.19662484734</v>
      </c>
      <c r="AO369" s="13"/>
      <c r="AP369" s="10">
        <v>20679.755113399195</v>
      </c>
      <c r="AQ369" s="13"/>
      <c r="AR369" s="53">
        <v>19.495052662600074</v>
      </c>
      <c r="AS369" s="21"/>
    </row>
    <row r="370" spans="1:45" ht="15">
      <c r="A370" s="11" t="s">
        <v>580</v>
      </c>
      <c r="B370" s="12">
        <f aca="true" t="shared" si="192" ref="B370:J370">SUM(B371)</f>
        <v>57657</v>
      </c>
      <c r="C370" s="12">
        <f t="shared" si="192"/>
        <v>57305</v>
      </c>
      <c r="D370" s="12">
        <f t="shared" si="192"/>
        <v>57015</v>
      </c>
      <c r="E370" s="12">
        <f t="shared" si="192"/>
        <v>57226</v>
      </c>
      <c r="F370" s="12">
        <f t="shared" si="192"/>
        <v>57188</v>
      </c>
      <c r="G370" s="12">
        <f t="shared" si="192"/>
        <v>57146</v>
      </c>
      <c r="H370" s="12">
        <f t="shared" si="192"/>
        <v>57193</v>
      </c>
      <c r="I370" s="12">
        <f t="shared" si="192"/>
        <v>57813</v>
      </c>
      <c r="J370" s="41">
        <f t="shared" si="192"/>
        <v>56735</v>
      </c>
      <c r="K370" s="13">
        <f t="shared" si="170"/>
        <v>-156</v>
      </c>
      <c r="L370" s="10">
        <f t="shared" si="171"/>
        <v>1078</v>
      </c>
      <c r="M370" s="21">
        <f t="shared" si="187"/>
        <v>-0.2698355041253697</v>
      </c>
      <c r="N370" s="45">
        <f t="shared" si="172"/>
        <v>1.8646325220971063</v>
      </c>
      <c r="O370" s="13"/>
      <c r="P370" s="12">
        <v>1817</v>
      </c>
      <c r="Q370" s="13"/>
      <c r="R370" s="12">
        <v>1684</v>
      </c>
      <c r="S370" s="13"/>
      <c r="T370" s="12">
        <v>1631</v>
      </c>
      <c r="U370" s="13"/>
      <c r="V370" s="12">
        <v>1507</v>
      </c>
      <c r="W370" s="13"/>
      <c r="X370" s="12">
        <v>1443.466</v>
      </c>
      <c r="Y370" s="13"/>
      <c r="Z370" s="12">
        <v>1412.663</v>
      </c>
      <c r="AA370" s="13"/>
      <c r="AB370" s="41">
        <v>1378.882</v>
      </c>
      <c r="AC370" s="12"/>
      <c r="AD370" s="13">
        <v>31707.52988395428</v>
      </c>
      <c r="AE370" s="12"/>
      <c r="AF370" s="13">
        <v>29536.08699465053</v>
      </c>
      <c r="AG370" s="13"/>
      <c r="AH370" s="13">
        <v>28501.030999895152</v>
      </c>
      <c r="AI370" s="13"/>
      <c r="AJ370" s="13">
        <v>26351.68217108484</v>
      </c>
      <c r="AK370" s="13"/>
      <c r="AL370" s="13">
        <v>25259.26574038428</v>
      </c>
      <c r="AM370" s="13"/>
      <c r="AN370" s="13">
        <v>24699.928312905424</v>
      </c>
      <c r="AO370" s="13"/>
      <c r="AP370" s="10">
        <v>23850.72561534603</v>
      </c>
      <c r="AQ370" s="13"/>
      <c r="AR370" s="53">
        <v>31.77342223627547</v>
      </c>
      <c r="AS370" s="21"/>
    </row>
    <row r="371" spans="1:45" ht="15">
      <c r="A371" s="11" t="s">
        <v>581</v>
      </c>
      <c r="B371" s="13">
        <v>57657</v>
      </c>
      <c r="C371" s="13">
        <v>57305</v>
      </c>
      <c r="D371" s="13">
        <v>57015</v>
      </c>
      <c r="E371" s="13">
        <v>57226</v>
      </c>
      <c r="F371" s="13">
        <v>57188</v>
      </c>
      <c r="G371" s="13">
        <v>57146</v>
      </c>
      <c r="H371" s="13">
        <v>57193</v>
      </c>
      <c r="I371" s="13">
        <v>57813</v>
      </c>
      <c r="J371" s="10">
        <v>56735</v>
      </c>
      <c r="K371" s="13">
        <f t="shared" si="170"/>
        <v>-156</v>
      </c>
      <c r="L371" s="10">
        <f t="shared" si="171"/>
        <v>1078</v>
      </c>
      <c r="M371" s="21">
        <f t="shared" si="187"/>
        <v>-0.2698355041253697</v>
      </c>
      <c r="N371" s="45">
        <f t="shared" si="172"/>
        <v>1.8646325220971063</v>
      </c>
      <c r="O371" s="13"/>
      <c r="P371" s="13">
        <v>1817</v>
      </c>
      <c r="Q371" s="13"/>
      <c r="R371" s="13">
        <v>1684</v>
      </c>
      <c r="S371" s="13"/>
      <c r="T371" s="13">
        <v>1631</v>
      </c>
      <c r="U371" s="13"/>
      <c r="V371" s="13">
        <v>1507</v>
      </c>
      <c r="W371" s="13"/>
      <c r="X371" s="13">
        <v>1443.466</v>
      </c>
      <c r="Y371" s="13"/>
      <c r="Z371" s="13">
        <v>1412.663</v>
      </c>
      <c r="AA371" s="13"/>
      <c r="AB371" s="10">
        <v>1378.882</v>
      </c>
      <c r="AC371" s="13"/>
      <c r="AD371" s="13">
        <v>31707.52988395428</v>
      </c>
      <c r="AE371" s="13"/>
      <c r="AF371" s="13">
        <v>29536.08699465053</v>
      </c>
      <c r="AG371" s="13"/>
      <c r="AH371" s="13">
        <v>28501.030999895152</v>
      </c>
      <c r="AI371" s="13"/>
      <c r="AJ371" s="13">
        <v>26351.68217108484</v>
      </c>
      <c r="AK371" s="13"/>
      <c r="AL371" s="13">
        <v>25259.26574038428</v>
      </c>
      <c r="AM371" s="13"/>
      <c r="AN371" s="13">
        <v>24699.928312905424</v>
      </c>
      <c r="AO371" s="13"/>
      <c r="AP371" s="10">
        <v>23850.72561534603</v>
      </c>
      <c r="AQ371" s="13"/>
      <c r="AR371" s="53">
        <v>31.77342223627547</v>
      </c>
      <c r="AS371" s="21"/>
    </row>
    <row r="372" spans="1:45" ht="15">
      <c r="A372" s="11" t="s">
        <v>582</v>
      </c>
      <c r="B372" s="12">
        <f aca="true" t="shared" si="193" ref="B372:J372">SUM(B373:B374)</f>
        <v>94943</v>
      </c>
      <c r="C372" s="12">
        <f t="shared" si="193"/>
        <v>93714</v>
      </c>
      <c r="D372" s="12">
        <f t="shared" si="193"/>
        <v>93460</v>
      </c>
      <c r="E372" s="12">
        <f t="shared" si="193"/>
        <v>93407</v>
      </c>
      <c r="F372" s="12">
        <f t="shared" si="193"/>
        <v>93247</v>
      </c>
      <c r="G372" s="12">
        <f t="shared" si="193"/>
        <v>92844</v>
      </c>
      <c r="H372" s="12">
        <f t="shared" si="193"/>
        <v>92588</v>
      </c>
      <c r="I372" s="12">
        <f t="shared" si="193"/>
        <v>92744</v>
      </c>
      <c r="J372" s="41">
        <f t="shared" si="193"/>
        <v>89873</v>
      </c>
      <c r="K372" s="13">
        <f t="shared" si="170"/>
        <v>2199</v>
      </c>
      <c r="L372" s="10">
        <f t="shared" si="171"/>
        <v>2871</v>
      </c>
      <c r="M372" s="21">
        <f t="shared" si="187"/>
        <v>2.371042870697835</v>
      </c>
      <c r="N372" s="45">
        <f t="shared" si="172"/>
        <v>3.0956180453722073</v>
      </c>
      <c r="O372" s="13"/>
      <c r="P372" s="12">
        <v>2708</v>
      </c>
      <c r="Q372" s="13"/>
      <c r="R372" s="12">
        <v>2592</v>
      </c>
      <c r="S372" s="13"/>
      <c r="T372" s="12">
        <v>2469</v>
      </c>
      <c r="U372" s="13"/>
      <c r="V372" s="12">
        <v>2298</v>
      </c>
      <c r="W372" s="13"/>
      <c r="X372" s="12">
        <v>2195.718</v>
      </c>
      <c r="Y372" s="13"/>
      <c r="Z372" s="12">
        <v>2132.032</v>
      </c>
      <c r="AA372" s="13"/>
      <c r="AB372" s="41">
        <v>2016.411</v>
      </c>
      <c r="AC372" s="12"/>
      <c r="AD372" s="13">
        <v>28896.42956228525</v>
      </c>
      <c r="AE372" s="12"/>
      <c r="AF372" s="13">
        <v>27733.789856623156</v>
      </c>
      <c r="AG372" s="13"/>
      <c r="AH372" s="13">
        <v>26432.708469386664</v>
      </c>
      <c r="AI372" s="13"/>
      <c r="AJ372" s="13">
        <v>24644.224479071712</v>
      </c>
      <c r="AK372" s="13"/>
      <c r="AL372" s="13">
        <v>23649.541165826548</v>
      </c>
      <c r="AM372" s="13"/>
      <c r="AN372" s="13">
        <v>23027.08774355208</v>
      </c>
      <c r="AO372" s="13"/>
      <c r="AP372" s="10">
        <v>21741.686793754852</v>
      </c>
      <c r="AQ372" s="13"/>
      <c r="AR372" s="53">
        <v>34.29801761644823</v>
      </c>
      <c r="AS372" s="21"/>
    </row>
    <row r="373" spans="1:45" ht="15">
      <c r="A373" s="11" t="s">
        <v>583</v>
      </c>
      <c r="B373" s="13">
        <v>46793</v>
      </c>
      <c r="C373" s="13">
        <v>45670</v>
      </c>
      <c r="D373" s="13">
        <v>45179</v>
      </c>
      <c r="E373" s="13">
        <v>44735</v>
      </c>
      <c r="F373" s="13">
        <v>44205</v>
      </c>
      <c r="G373" s="13">
        <v>43773</v>
      </c>
      <c r="H373" s="13">
        <v>43588</v>
      </c>
      <c r="I373" s="13">
        <v>43615</v>
      </c>
      <c r="J373" s="10">
        <v>40240</v>
      </c>
      <c r="K373" s="13">
        <f t="shared" si="170"/>
        <v>3178</v>
      </c>
      <c r="L373" s="10">
        <f t="shared" si="171"/>
        <v>3375</v>
      </c>
      <c r="M373" s="21">
        <f t="shared" si="187"/>
        <v>7.286484007795484</v>
      </c>
      <c r="N373" s="45">
        <f t="shared" si="172"/>
        <v>7.738163475868394</v>
      </c>
      <c r="O373" s="13"/>
      <c r="P373" s="13">
        <v>1405</v>
      </c>
      <c r="Q373" s="13"/>
      <c r="R373" s="13">
        <v>1348</v>
      </c>
      <c r="S373" s="13"/>
      <c r="T373" s="13">
        <v>1304</v>
      </c>
      <c r="U373" s="13"/>
      <c r="V373" s="13">
        <v>1209</v>
      </c>
      <c r="W373" s="13"/>
      <c r="X373" s="13">
        <v>1145.114</v>
      </c>
      <c r="Y373" s="13"/>
      <c r="Z373" s="13">
        <v>1115.671</v>
      </c>
      <c r="AA373" s="13"/>
      <c r="AB373" s="10">
        <v>1021.45</v>
      </c>
      <c r="AC373" s="13"/>
      <c r="AD373" s="13">
        <v>30764.17779724108</v>
      </c>
      <c r="AE373" s="13"/>
      <c r="AF373" s="13">
        <v>29836.871112685098</v>
      </c>
      <c r="AG373" s="13"/>
      <c r="AH373" s="13">
        <v>29149.43556499385</v>
      </c>
      <c r="AI373" s="13"/>
      <c r="AJ373" s="13">
        <v>27349.847302341364</v>
      </c>
      <c r="AK373" s="13"/>
      <c r="AL373" s="13">
        <v>26160.281452036645</v>
      </c>
      <c r="AM373" s="13"/>
      <c r="AN373" s="13">
        <v>25595.829127282737</v>
      </c>
      <c r="AO373" s="13"/>
      <c r="AP373" s="10">
        <v>23419.69505903932</v>
      </c>
      <c r="AQ373" s="13"/>
      <c r="AR373" s="53">
        <v>37.549561897302844</v>
      </c>
      <c r="AS373" s="21"/>
    </row>
    <row r="374" spans="1:45" ht="15">
      <c r="A374" s="11" t="s">
        <v>584</v>
      </c>
      <c r="B374" s="13">
        <v>48150</v>
      </c>
      <c r="C374" s="13">
        <v>48044</v>
      </c>
      <c r="D374" s="13">
        <v>48281</v>
      </c>
      <c r="E374" s="13">
        <v>48672</v>
      </c>
      <c r="F374" s="13">
        <v>49042</v>
      </c>
      <c r="G374" s="13">
        <v>49071</v>
      </c>
      <c r="H374" s="13">
        <v>49000</v>
      </c>
      <c r="I374" s="13">
        <v>49129</v>
      </c>
      <c r="J374" s="10">
        <v>49633</v>
      </c>
      <c r="K374" s="13">
        <f t="shared" si="170"/>
        <v>-979</v>
      </c>
      <c r="L374" s="10">
        <f t="shared" si="171"/>
        <v>-504</v>
      </c>
      <c r="M374" s="21">
        <f t="shared" si="187"/>
        <v>-1.9927130615318855</v>
      </c>
      <c r="N374" s="45">
        <f t="shared" si="172"/>
        <v>-1.0258706670194793</v>
      </c>
      <c r="O374" s="13"/>
      <c r="P374" s="13">
        <v>1303</v>
      </c>
      <c r="Q374" s="13"/>
      <c r="R374" s="13">
        <v>1244</v>
      </c>
      <c r="S374" s="13"/>
      <c r="T374" s="13">
        <v>1165</v>
      </c>
      <c r="U374" s="13"/>
      <c r="V374" s="13">
        <v>1089</v>
      </c>
      <c r="W374" s="13"/>
      <c r="X374" s="13">
        <v>1050.604</v>
      </c>
      <c r="Y374" s="13"/>
      <c r="Z374" s="13">
        <v>1016.361</v>
      </c>
      <c r="AA374" s="13"/>
      <c r="AB374" s="10">
        <v>994.961</v>
      </c>
      <c r="AC374" s="13"/>
      <c r="AD374" s="13">
        <v>27120.972441928232</v>
      </c>
      <c r="AE374" s="13"/>
      <c r="AF374" s="13">
        <v>25765.82920817713</v>
      </c>
      <c r="AG374" s="13"/>
      <c r="AH374" s="13">
        <v>23935.733070348455</v>
      </c>
      <c r="AI374" s="13"/>
      <c r="AJ374" s="13">
        <v>22205.456547449125</v>
      </c>
      <c r="AK374" s="13"/>
      <c r="AL374" s="13">
        <v>21409.875486539913</v>
      </c>
      <c r="AM374" s="13"/>
      <c r="AN374" s="13">
        <v>20742.061224489797</v>
      </c>
      <c r="AO374" s="13"/>
      <c r="AP374" s="10">
        <v>20252.01001445175</v>
      </c>
      <c r="AQ374" s="13"/>
      <c r="AR374" s="53">
        <v>30.95990697122802</v>
      </c>
      <c r="AS374" s="21"/>
    </row>
    <row r="375" spans="1:45" ht="15">
      <c r="A375" s="11" t="s">
        <v>585</v>
      </c>
      <c r="B375" s="12">
        <f aca="true" t="shared" si="194" ref="B375:J375">SUM(B376)</f>
        <v>37367</v>
      </c>
      <c r="C375" s="12">
        <f t="shared" si="194"/>
        <v>37725</v>
      </c>
      <c r="D375" s="12">
        <f t="shared" si="194"/>
        <v>37859</v>
      </c>
      <c r="E375" s="12">
        <f t="shared" si="194"/>
        <v>38033</v>
      </c>
      <c r="F375" s="12">
        <f t="shared" si="194"/>
        <v>38086</v>
      </c>
      <c r="G375" s="12">
        <f t="shared" si="194"/>
        <v>38267</v>
      </c>
      <c r="H375" s="12">
        <f t="shared" si="194"/>
        <v>38344</v>
      </c>
      <c r="I375" s="12">
        <f t="shared" si="194"/>
        <v>38520</v>
      </c>
      <c r="J375" s="41">
        <f t="shared" si="194"/>
        <v>37780</v>
      </c>
      <c r="K375" s="13">
        <f t="shared" si="170"/>
        <v>-1153</v>
      </c>
      <c r="L375" s="10">
        <f t="shared" si="171"/>
        <v>740</v>
      </c>
      <c r="M375" s="21">
        <f t="shared" si="187"/>
        <v>-2.9932502596053996</v>
      </c>
      <c r="N375" s="45">
        <f t="shared" si="172"/>
        <v>1.9210799584631362</v>
      </c>
      <c r="O375" s="13"/>
      <c r="P375" s="12">
        <v>1038</v>
      </c>
      <c r="Q375" s="13"/>
      <c r="R375" s="12">
        <v>1005</v>
      </c>
      <c r="S375" s="13"/>
      <c r="T375" s="12">
        <v>981</v>
      </c>
      <c r="U375" s="13"/>
      <c r="V375" s="12">
        <v>963</v>
      </c>
      <c r="W375" s="13"/>
      <c r="X375" s="12">
        <v>923.329</v>
      </c>
      <c r="Y375" s="13"/>
      <c r="Z375" s="12">
        <v>907.658</v>
      </c>
      <c r="AA375" s="13"/>
      <c r="AB375" s="41">
        <v>891.764</v>
      </c>
      <c r="AC375" s="12"/>
      <c r="AD375" s="13">
        <v>27514.910536779324</v>
      </c>
      <c r="AE375" s="12"/>
      <c r="AF375" s="13">
        <v>26545.867561213978</v>
      </c>
      <c r="AG375" s="13"/>
      <c r="AH375" s="13">
        <v>25793.389950832174</v>
      </c>
      <c r="AI375" s="13"/>
      <c r="AJ375" s="13">
        <v>25284.881583784067</v>
      </c>
      <c r="AK375" s="13"/>
      <c r="AL375" s="13">
        <v>24128.596440797555</v>
      </c>
      <c r="AM375" s="13"/>
      <c r="AN375" s="13">
        <v>23671.447944919673</v>
      </c>
      <c r="AO375" s="13"/>
      <c r="AP375" s="10">
        <v>23150.67497403946</v>
      </c>
      <c r="AQ375" s="13"/>
      <c r="AR375" s="53">
        <v>16.398509022566508</v>
      </c>
      <c r="AS375" s="21"/>
    </row>
    <row r="376" spans="1:45" ht="15">
      <c r="A376" s="11" t="s">
        <v>586</v>
      </c>
      <c r="B376" s="13">
        <v>37367</v>
      </c>
      <c r="C376" s="13">
        <v>37725</v>
      </c>
      <c r="D376" s="13">
        <v>37859</v>
      </c>
      <c r="E376" s="13">
        <v>38033</v>
      </c>
      <c r="F376" s="13">
        <v>38086</v>
      </c>
      <c r="G376" s="13">
        <v>38267</v>
      </c>
      <c r="H376" s="13">
        <v>38344</v>
      </c>
      <c r="I376" s="13">
        <v>38520</v>
      </c>
      <c r="J376" s="10">
        <v>37780</v>
      </c>
      <c r="K376" s="13">
        <f t="shared" si="170"/>
        <v>-1153</v>
      </c>
      <c r="L376" s="10">
        <f t="shared" si="171"/>
        <v>740</v>
      </c>
      <c r="M376" s="21">
        <f t="shared" si="187"/>
        <v>-2.9932502596053996</v>
      </c>
      <c r="N376" s="45">
        <f t="shared" si="172"/>
        <v>1.9210799584631362</v>
      </c>
      <c r="O376" s="13"/>
      <c r="P376" s="13">
        <v>1038</v>
      </c>
      <c r="Q376" s="13"/>
      <c r="R376" s="13">
        <v>1005</v>
      </c>
      <c r="S376" s="13"/>
      <c r="T376" s="13">
        <v>981</v>
      </c>
      <c r="U376" s="13"/>
      <c r="V376" s="13">
        <v>963</v>
      </c>
      <c r="W376" s="13"/>
      <c r="X376" s="13">
        <v>923.329</v>
      </c>
      <c r="Y376" s="13"/>
      <c r="Z376" s="13">
        <v>907.658</v>
      </c>
      <c r="AA376" s="13"/>
      <c r="AB376" s="10">
        <v>891.764</v>
      </c>
      <c r="AC376" s="13"/>
      <c r="AD376" s="13">
        <v>27514.910536779324</v>
      </c>
      <c r="AE376" s="13"/>
      <c r="AF376" s="13">
        <v>26545.867561213978</v>
      </c>
      <c r="AG376" s="13"/>
      <c r="AH376" s="13">
        <v>25793.389950832174</v>
      </c>
      <c r="AI376" s="13"/>
      <c r="AJ376" s="13">
        <v>25284.881583784067</v>
      </c>
      <c r="AK376" s="13"/>
      <c r="AL376" s="13">
        <v>24128.596440797555</v>
      </c>
      <c r="AM376" s="13"/>
      <c r="AN376" s="13">
        <v>23671.447944919673</v>
      </c>
      <c r="AO376" s="13"/>
      <c r="AP376" s="10">
        <v>23150.67497403946</v>
      </c>
      <c r="AQ376" s="13"/>
      <c r="AR376" s="53">
        <v>16.398509022566508</v>
      </c>
      <c r="AS376" s="21"/>
    </row>
    <row r="377" spans="1:45" ht="15">
      <c r="A377" s="11" t="s">
        <v>587</v>
      </c>
      <c r="B377" s="12">
        <f aca="true" t="shared" si="195" ref="B377:J377">SUM(B378)</f>
        <v>40827</v>
      </c>
      <c r="C377" s="12">
        <f t="shared" si="195"/>
        <v>40748</v>
      </c>
      <c r="D377" s="12">
        <f t="shared" si="195"/>
        <v>40524</v>
      </c>
      <c r="E377" s="12">
        <f t="shared" si="195"/>
        <v>40636</v>
      </c>
      <c r="F377" s="12">
        <f t="shared" si="195"/>
        <v>40657</v>
      </c>
      <c r="G377" s="12">
        <f t="shared" si="195"/>
        <v>40924</v>
      </c>
      <c r="H377" s="12">
        <f t="shared" si="195"/>
        <v>41002</v>
      </c>
      <c r="I377" s="12">
        <f t="shared" si="195"/>
        <v>41191</v>
      </c>
      <c r="J377" s="41">
        <f t="shared" si="195"/>
        <v>34365</v>
      </c>
      <c r="K377" s="13">
        <f t="shared" si="170"/>
        <v>-364</v>
      </c>
      <c r="L377" s="10">
        <f t="shared" si="171"/>
        <v>6826</v>
      </c>
      <c r="M377" s="21">
        <f t="shared" si="187"/>
        <v>-0.883688184312107</v>
      </c>
      <c r="N377" s="45">
        <f t="shared" si="172"/>
        <v>16.571581170644073</v>
      </c>
      <c r="O377" s="13"/>
      <c r="P377" s="12">
        <v>977</v>
      </c>
      <c r="Q377" s="13"/>
      <c r="R377" s="12">
        <v>931</v>
      </c>
      <c r="S377" s="13"/>
      <c r="T377" s="12">
        <v>888</v>
      </c>
      <c r="U377" s="13"/>
      <c r="V377" s="12">
        <v>843</v>
      </c>
      <c r="W377" s="13"/>
      <c r="X377" s="12">
        <v>795.667</v>
      </c>
      <c r="Y377" s="13"/>
      <c r="Z377" s="12">
        <v>740.976</v>
      </c>
      <c r="AA377" s="13"/>
      <c r="AB377" s="41">
        <v>702.776</v>
      </c>
      <c r="AC377" s="12"/>
      <c r="AD377" s="13">
        <v>23976.636890154117</v>
      </c>
      <c r="AE377" s="12"/>
      <c r="AF377" s="13">
        <v>22974.040075017274</v>
      </c>
      <c r="AG377" s="13"/>
      <c r="AH377" s="13">
        <v>21852.54454178561</v>
      </c>
      <c r="AI377" s="13"/>
      <c r="AJ377" s="13">
        <v>20734.436874338982</v>
      </c>
      <c r="AK377" s="13"/>
      <c r="AL377" s="13">
        <v>19442.552047698173</v>
      </c>
      <c r="AM377" s="13"/>
      <c r="AN377" s="13">
        <v>18071.703819325885</v>
      </c>
      <c r="AO377" s="13"/>
      <c r="AP377" s="10">
        <v>17061.396907091355</v>
      </c>
      <c r="AQ377" s="13"/>
      <c r="AR377" s="53">
        <v>39.02011451728574</v>
      </c>
      <c r="AS377" s="21"/>
    </row>
    <row r="378" spans="1:45" ht="15">
      <c r="A378" s="11" t="s">
        <v>588</v>
      </c>
      <c r="B378" s="13">
        <v>40827</v>
      </c>
      <c r="C378" s="13">
        <v>40748</v>
      </c>
      <c r="D378" s="13">
        <v>40524</v>
      </c>
      <c r="E378" s="13">
        <v>40636</v>
      </c>
      <c r="F378" s="13">
        <v>40657</v>
      </c>
      <c r="G378" s="13">
        <v>40924</v>
      </c>
      <c r="H378" s="13">
        <v>41002</v>
      </c>
      <c r="I378" s="13">
        <v>41191</v>
      </c>
      <c r="J378" s="10">
        <v>34365</v>
      </c>
      <c r="K378" s="13">
        <f t="shared" si="170"/>
        <v>-364</v>
      </c>
      <c r="L378" s="10">
        <f t="shared" si="171"/>
        <v>6826</v>
      </c>
      <c r="M378" s="21">
        <f t="shared" si="187"/>
        <v>-0.883688184312107</v>
      </c>
      <c r="N378" s="45">
        <f t="shared" si="172"/>
        <v>16.571581170644073</v>
      </c>
      <c r="O378" s="13"/>
      <c r="P378" s="13">
        <v>977</v>
      </c>
      <c r="Q378" s="13"/>
      <c r="R378" s="13">
        <v>931</v>
      </c>
      <c r="S378" s="13"/>
      <c r="T378" s="13">
        <v>888</v>
      </c>
      <c r="U378" s="13"/>
      <c r="V378" s="13">
        <v>843</v>
      </c>
      <c r="W378" s="13"/>
      <c r="X378" s="13">
        <v>795.667</v>
      </c>
      <c r="Y378" s="13"/>
      <c r="Z378" s="13">
        <v>740.976</v>
      </c>
      <c r="AA378" s="13"/>
      <c r="AB378" s="10">
        <v>702.776</v>
      </c>
      <c r="AC378" s="13"/>
      <c r="AD378" s="13">
        <v>23976.636890154117</v>
      </c>
      <c r="AE378" s="13"/>
      <c r="AF378" s="13">
        <v>22974.040075017274</v>
      </c>
      <c r="AG378" s="13"/>
      <c r="AH378" s="13">
        <v>21852.54454178561</v>
      </c>
      <c r="AI378" s="13"/>
      <c r="AJ378" s="13">
        <v>20734.436874338982</v>
      </c>
      <c r="AK378" s="13"/>
      <c r="AL378" s="13">
        <v>19442.552047698173</v>
      </c>
      <c r="AM378" s="13"/>
      <c r="AN378" s="13">
        <v>18071.703819325885</v>
      </c>
      <c r="AO378" s="13"/>
      <c r="AP378" s="10">
        <v>17061.396907091355</v>
      </c>
      <c r="AQ378" s="13"/>
      <c r="AR378" s="53">
        <v>39.02011451728574</v>
      </c>
      <c r="AS378" s="21"/>
    </row>
    <row r="379" spans="1:45" ht="15">
      <c r="A379" s="11" t="s">
        <v>589</v>
      </c>
      <c r="B379" s="12">
        <f aca="true" t="shared" si="196" ref="B379:J379">SUM(B380:B381)</f>
        <v>30607</v>
      </c>
      <c r="C379" s="12">
        <f t="shared" si="196"/>
        <v>30774</v>
      </c>
      <c r="D379" s="12">
        <f t="shared" si="196"/>
        <v>30901</v>
      </c>
      <c r="E379" s="12">
        <f t="shared" si="196"/>
        <v>31058</v>
      </c>
      <c r="F379" s="12">
        <f t="shared" si="196"/>
        <v>31311</v>
      </c>
      <c r="G379" s="12">
        <f t="shared" si="196"/>
        <v>31397</v>
      </c>
      <c r="H379" s="12">
        <f t="shared" si="196"/>
        <v>31588</v>
      </c>
      <c r="I379" s="12">
        <f t="shared" si="196"/>
        <v>31636</v>
      </c>
      <c r="J379" s="41">
        <f t="shared" si="196"/>
        <v>27627</v>
      </c>
      <c r="K379" s="13">
        <f t="shared" si="170"/>
        <v>-1029</v>
      </c>
      <c r="L379" s="10">
        <f t="shared" si="171"/>
        <v>4009</v>
      </c>
      <c r="M379" s="21">
        <f t="shared" si="187"/>
        <v>-3.2526235933746364</v>
      </c>
      <c r="N379" s="45">
        <f t="shared" si="172"/>
        <v>12.672272095081553</v>
      </c>
      <c r="O379" s="13"/>
      <c r="P379" s="12">
        <v>729</v>
      </c>
      <c r="Q379" s="13"/>
      <c r="R379" s="12">
        <v>703</v>
      </c>
      <c r="S379" s="13"/>
      <c r="T379" s="12">
        <v>682</v>
      </c>
      <c r="U379" s="13"/>
      <c r="V379" s="12">
        <v>656</v>
      </c>
      <c r="W379" s="13"/>
      <c r="X379" s="12">
        <v>646.949</v>
      </c>
      <c r="Y379" s="13"/>
      <c r="Z379" s="12">
        <v>642.211</v>
      </c>
      <c r="AA379" s="13"/>
      <c r="AB379" s="41">
        <v>595.212</v>
      </c>
      <c r="AC379" s="12"/>
      <c r="AD379" s="13">
        <v>23688.8282316241</v>
      </c>
      <c r="AE379" s="12"/>
      <c r="AF379" s="13">
        <v>22750.07281317757</v>
      </c>
      <c r="AG379" s="13"/>
      <c r="AH379" s="13">
        <v>21958.915577306972</v>
      </c>
      <c r="AI379" s="13"/>
      <c r="AJ379" s="13">
        <v>20951.103446073266</v>
      </c>
      <c r="AK379" s="13"/>
      <c r="AL379" s="13">
        <v>20605.44001019206</v>
      </c>
      <c r="AM379" s="13"/>
      <c r="AN379" s="13">
        <v>20330.853488666584</v>
      </c>
      <c r="AO379" s="13"/>
      <c r="AP379" s="10">
        <v>18814.38867113415</v>
      </c>
      <c r="AQ379" s="13"/>
      <c r="AR379" s="53">
        <v>22.477369407874846</v>
      </c>
      <c r="AS379" s="21"/>
    </row>
    <row r="380" spans="1:45" ht="15">
      <c r="A380" s="11" t="s">
        <v>590</v>
      </c>
      <c r="B380" s="13">
        <v>27941</v>
      </c>
      <c r="C380" s="13">
        <v>28125</v>
      </c>
      <c r="D380" s="13">
        <v>28302</v>
      </c>
      <c r="E380" s="13">
        <v>28535</v>
      </c>
      <c r="F380" s="13">
        <v>28783</v>
      </c>
      <c r="G380" s="13">
        <v>28813</v>
      </c>
      <c r="H380" s="13">
        <v>28958</v>
      </c>
      <c r="I380" s="13">
        <v>29038</v>
      </c>
      <c r="J380" s="10">
        <v>25417</v>
      </c>
      <c r="K380" s="13">
        <f t="shared" si="170"/>
        <v>-1097</v>
      </c>
      <c r="L380" s="10">
        <f t="shared" si="171"/>
        <v>3621</v>
      </c>
      <c r="M380" s="21">
        <f t="shared" si="187"/>
        <v>-3.7778083890075074</v>
      </c>
      <c r="N380" s="45">
        <f t="shared" si="172"/>
        <v>12.4698670707349</v>
      </c>
      <c r="O380" s="13"/>
      <c r="P380" s="13">
        <v>672</v>
      </c>
      <c r="Q380" s="13"/>
      <c r="R380" s="13">
        <v>647</v>
      </c>
      <c r="S380" s="13"/>
      <c r="T380" s="13">
        <v>626</v>
      </c>
      <c r="U380" s="13"/>
      <c r="V380" s="13">
        <v>600</v>
      </c>
      <c r="W380" s="13"/>
      <c r="X380" s="13">
        <v>591.444</v>
      </c>
      <c r="Y380" s="13"/>
      <c r="Z380" s="13">
        <v>589.412</v>
      </c>
      <c r="AA380" s="13"/>
      <c r="AB380" s="10">
        <v>546.606</v>
      </c>
      <c r="AC380" s="13"/>
      <c r="AD380" s="13">
        <v>23893.333333333332</v>
      </c>
      <c r="AE380" s="13"/>
      <c r="AF380" s="13">
        <v>22860.57522436577</v>
      </c>
      <c r="AG380" s="13"/>
      <c r="AH380" s="13">
        <v>21937.970912913966</v>
      </c>
      <c r="AI380" s="13"/>
      <c r="AJ380" s="13">
        <v>20845.638050237987</v>
      </c>
      <c r="AK380" s="13"/>
      <c r="AL380" s="13">
        <v>20526.984347343212</v>
      </c>
      <c r="AM380" s="13"/>
      <c r="AN380" s="13">
        <v>20354.029974445748</v>
      </c>
      <c r="AO380" s="13"/>
      <c r="AP380" s="10">
        <v>18823.817067291136</v>
      </c>
      <c r="AQ380" s="13"/>
      <c r="AR380" s="53">
        <v>22.940472662210077</v>
      </c>
      <c r="AS380" s="21"/>
    </row>
    <row r="381" spans="1:45" ht="15">
      <c r="A381" s="11" t="s">
        <v>591</v>
      </c>
      <c r="B381" s="13">
        <v>2666</v>
      </c>
      <c r="C381" s="13">
        <v>2649</v>
      </c>
      <c r="D381" s="13">
        <v>2599</v>
      </c>
      <c r="E381" s="13">
        <v>2523</v>
      </c>
      <c r="F381" s="13">
        <v>2528</v>
      </c>
      <c r="G381" s="13">
        <v>2584</v>
      </c>
      <c r="H381" s="13">
        <v>2630</v>
      </c>
      <c r="I381" s="13">
        <v>2598</v>
      </c>
      <c r="J381" s="10">
        <v>2210</v>
      </c>
      <c r="K381" s="13">
        <f t="shared" si="170"/>
        <v>68</v>
      </c>
      <c r="L381" s="10">
        <f t="shared" si="171"/>
        <v>388</v>
      </c>
      <c r="M381" s="21">
        <f t="shared" si="187"/>
        <v>2.617397998460354</v>
      </c>
      <c r="N381" s="45">
        <f t="shared" si="172"/>
        <v>14.934565050038492</v>
      </c>
      <c r="O381" s="13"/>
      <c r="P381" s="13">
        <v>57</v>
      </c>
      <c r="Q381" s="13"/>
      <c r="R381" s="13">
        <v>56</v>
      </c>
      <c r="S381" s="13"/>
      <c r="T381" s="13">
        <v>56</v>
      </c>
      <c r="U381" s="13"/>
      <c r="V381" s="13">
        <v>56</v>
      </c>
      <c r="W381" s="13"/>
      <c r="X381" s="13">
        <v>55.505</v>
      </c>
      <c r="Y381" s="13"/>
      <c r="Z381" s="13">
        <v>52.799</v>
      </c>
      <c r="AA381" s="13"/>
      <c r="AB381" s="10">
        <v>48.606</v>
      </c>
      <c r="AC381" s="13"/>
      <c r="AD381" s="13">
        <v>21517.553793884486</v>
      </c>
      <c r="AE381" s="13"/>
      <c r="AF381" s="13">
        <v>21546.748749519047</v>
      </c>
      <c r="AG381" s="13"/>
      <c r="AH381" s="13">
        <v>22195.798652397938</v>
      </c>
      <c r="AI381" s="13"/>
      <c r="AJ381" s="13">
        <v>22151.898734177215</v>
      </c>
      <c r="AK381" s="13"/>
      <c r="AL381" s="13">
        <v>21480.263157894737</v>
      </c>
      <c r="AM381" s="13"/>
      <c r="AN381" s="13">
        <v>20075.665399239544</v>
      </c>
      <c r="AO381" s="13"/>
      <c r="AP381" s="10">
        <v>18709.006928406467</v>
      </c>
      <c r="AQ381" s="13"/>
      <c r="AR381" s="53">
        <v>17.26947290457968</v>
      </c>
      <c r="AS381" s="21"/>
    </row>
    <row r="382" spans="1:45" ht="15">
      <c r="A382" s="11" t="s">
        <v>592</v>
      </c>
      <c r="B382" s="12">
        <f aca="true" t="shared" si="197" ref="B382:J382">SUM(B383)</f>
        <v>128864</v>
      </c>
      <c r="C382" s="12">
        <f t="shared" si="197"/>
        <v>129271</v>
      </c>
      <c r="D382" s="12">
        <f t="shared" si="197"/>
        <v>129104</v>
      </c>
      <c r="E382" s="12">
        <f t="shared" si="197"/>
        <v>128815</v>
      </c>
      <c r="F382" s="12">
        <f t="shared" si="197"/>
        <v>128301</v>
      </c>
      <c r="G382" s="12">
        <f t="shared" si="197"/>
        <v>127834</v>
      </c>
      <c r="H382" s="12">
        <f t="shared" si="197"/>
        <v>127020</v>
      </c>
      <c r="I382" s="12">
        <f t="shared" si="197"/>
        <v>126518</v>
      </c>
      <c r="J382" s="41">
        <f t="shared" si="197"/>
        <v>119118</v>
      </c>
      <c r="K382" s="13">
        <f t="shared" si="170"/>
        <v>2346</v>
      </c>
      <c r="L382" s="10">
        <f t="shared" si="171"/>
        <v>7400</v>
      </c>
      <c r="M382" s="21">
        <f t="shared" si="187"/>
        <v>1.8542816041986119</v>
      </c>
      <c r="N382" s="45">
        <f t="shared" si="172"/>
        <v>5.848970107020345</v>
      </c>
      <c r="O382" s="13"/>
      <c r="P382" s="12">
        <v>3734</v>
      </c>
      <c r="Q382" s="13"/>
      <c r="R382" s="12">
        <v>3543</v>
      </c>
      <c r="S382" s="13"/>
      <c r="T382" s="12">
        <v>3469</v>
      </c>
      <c r="U382" s="13"/>
      <c r="V382" s="12">
        <v>3210</v>
      </c>
      <c r="W382" s="13"/>
      <c r="X382" s="12">
        <v>3084.806</v>
      </c>
      <c r="Y382" s="13"/>
      <c r="Z382" s="12">
        <v>3067.975</v>
      </c>
      <c r="AA382" s="13"/>
      <c r="AB382" s="41">
        <v>2935.582</v>
      </c>
      <c r="AC382" s="12"/>
      <c r="AD382" s="13">
        <v>28885.05542619768</v>
      </c>
      <c r="AE382" s="12"/>
      <c r="AF382" s="13">
        <v>27442.991696616682</v>
      </c>
      <c r="AG382" s="13"/>
      <c r="AH382" s="13">
        <v>26930.093545006406</v>
      </c>
      <c r="AI382" s="13"/>
      <c r="AJ382" s="13">
        <v>25019.29057450838</v>
      </c>
      <c r="AK382" s="13"/>
      <c r="AL382" s="13">
        <v>24131.34220942785</v>
      </c>
      <c r="AM382" s="13"/>
      <c r="AN382" s="13">
        <v>24153.479766965833</v>
      </c>
      <c r="AO382" s="13"/>
      <c r="AP382" s="10">
        <v>23202.880222577023</v>
      </c>
      <c r="AQ382" s="13"/>
      <c r="AR382" s="53">
        <v>27.197945756582513</v>
      </c>
      <c r="AS382" s="21"/>
    </row>
    <row r="383" spans="1:45" ht="15">
      <c r="A383" s="11" t="s">
        <v>593</v>
      </c>
      <c r="B383" s="13">
        <v>128864</v>
      </c>
      <c r="C383" s="13">
        <v>129271</v>
      </c>
      <c r="D383" s="13">
        <v>129104</v>
      </c>
      <c r="E383" s="13">
        <v>128815</v>
      </c>
      <c r="F383" s="13">
        <v>128301</v>
      </c>
      <c r="G383" s="13">
        <v>127834</v>
      </c>
      <c r="H383" s="13">
        <v>127020</v>
      </c>
      <c r="I383" s="13">
        <v>126518</v>
      </c>
      <c r="J383" s="10">
        <v>119118</v>
      </c>
      <c r="K383" s="13">
        <f t="shared" si="170"/>
        <v>2346</v>
      </c>
      <c r="L383" s="10">
        <f t="shared" si="171"/>
        <v>7400</v>
      </c>
      <c r="M383" s="21">
        <f t="shared" si="187"/>
        <v>1.8542816041986119</v>
      </c>
      <c r="N383" s="45">
        <f t="shared" si="172"/>
        <v>5.848970107020345</v>
      </c>
      <c r="O383" s="13"/>
      <c r="P383" s="13">
        <v>3734</v>
      </c>
      <c r="Q383" s="13"/>
      <c r="R383" s="13">
        <v>3543</v>
      </c>
      <c r="S383" s="13"/>
      <c r="T383" s="13">
        <v>3469</v>
      </c>
      <c r="U383" s="13"/>
      <c r="V383" s="13">
        <v>3210</v>
      </c>
      <c r="W383" s="13"/>
      <c r="X383" s="13">
        <v>3084.806</v>
      </c>
      <c r="Y383" s="13"/>
      <c r="Z383" s="13">
        <v>3067.975</v>
      </c>
      <c r="AA383" s="13"/>
      <c r="AB383" s="10">
        <v>2935.582</v>
      </c>
      <c r="AC383" s="13"/>
      <c r="AD383" s="13">
        <v>28885.05542619768</v>
      </c>
      <c r="AE383" s="13"/>
      <c r="AF383" s="13">
        <v>27442.991696616682</v>
      </c>
      <c r="AG383" s="13"/>
      <c r="AH383" s="13">
        <v>26930.093545006406</v>
      </c>
      <c r="AI383" s="13"/>
      <c r="AJ383" s="13">
        <v>25019.29057450838</v>
      </c>
      <c r="AK383" s="13"/>
      <c r="AL383" s="13">
        <v>24131.34220942785</v>
      </c>
      <c r="AM383" s="13"/>
      <c r="AN383" s="13">
        <v>24153.479766965833</v>
      </c>
      <c r="AO383" s="13"/>
      <c r="AP383" s="10">
        <v>23202.880222577023</v>
      </c>
      <c r="AQ383" s="13"/>
      <c r="AR383" s="53">
        <v>27.197945756582513</v>
      </c>
      <c r="AS383" s="21"/>
    </row>
    <row r="384" spans="1:45" ht="15">
      <c r="A384" s="11" t="s">
        <v>594</v>
      </c>
      <c r="B384" s="12">
        <f aca="true" t="shared" si="198" ref="B384:J384">SUM(B385)</f>
        <v>20195</v>
      </c>
      <c r="C384" s="12">
        <f t="shared" si="198"/>
        <v>19718</v>
      </c>
      <c r="D384" s="12">
        <f t="shared" si="198"/>
        <v>19451</v>
      </c>
      <c r="E384" s="12">
        <f t="shared" si="198"/>
        <v>19438</v>
      </c>
      <c r="F384" s="12">
        <f t="shared" si="198"/>
        <v>19454</v>
      </c>
      <c r="G384" s="12">
        <f t="shared" si="198"/>
        <v>19577</v>
      </c>
      <c r="H384" s="12">
        <f t="shared" si="198"/>
        <v>19411</v>
      </c>
      <c r="I384" s="12">
        <f t="shared" si="198"/>
        <v>19742</v>
      </c>
      <c r="J384" s="41">
        <f t="shared" si="198"/>
        <v>18705</v>
      </c>
      <c r="K384" s="13">
        <f t="shared" si="170"/>
        <v>453</v>
      </c>
      <c r="L384" s="10">
        <f t="shared" si="171"/>
        <v>1037</v>
      </c>
      <c r="M384" s="21">
        <f t="shared" si="187"/>
        <v>2.2946003444433187</v>
      </c>
      <c r="N384" s="45">
        <f t="shared" si="172"/>
        <v>5.252760611893425</v>
      </c>
      <c r="O384" s="13"/>
      <c r="P384" s="12">
        <v>735</v>
      </c>
      <c r="Q384" s="13"/>
      <c r="R384" s="12">
        <v>654</v>
      </c>
      <c r="S384" s="13"/>
      <c r="T384" s="12">
        <v>593</v>
      </c>
      <c r="U384" s="13"/>
      <c r="V384" s="12">
        <v>566</v>
      </c>
      <c r="W384" s="13"/>
      <c r="X384" s="12">
        <v>545.761</v>
      </c>
      <c r="Y384" s="13"/>
      <c r="Z384" s="12">
        <v>519.55</v>
      </c>
      <c r="AA384" s="13"/>
      <c r="AB384" s="41">
        <v>454.969</v>
      </c>
      <c r="AC384" s="12"/>
      <c r="AD384" s="13">
        <v>37275.58575920479</v>
      </c>
      <c r="AE384" s="12"/>
      <c r="AF384" s="13">
        <v>33622.94997686494</v>
      </c>
      <c r="AG384" s="13"/>
      <c r="AH384" s="13">
        <v>30507.253832698836</v>
      </c>
      <c r="AI384" s="13"/>
      <c r="AJ384" s="13">
        <v>29094.273671224426</v>
      </c>
      <c r="AK384" s="13"/>
      <c r="AL384" s="13">
        <v>27877.662563211932</v>
      </c>
      <c r="AM384" s="13"/>
      <c r="AN384" s="13">
        <v>26765.751378084587</v>
      </c>
      <c r="AO384" s="13"/>
      <c r="AP384" s="10">
        <v>23045.740046601153</v>
      </c>
      <c r="AQ384" s="13"/>
      <c r="AR384" s="53">
        <v>61.54946820552609</v>
      </c>
      <c r="AS384" s="21"/>
    </row>
    <row r="385" spans="1:45" ht="15">
      <c r="A385" s="11" t="s">
        <v>595</v>
      </c>
      <c r="B385" s="13">
        <v>20195</v>
      </c>
      <c r="C385" s="13">
        <v>19718</v>
      </c>
      <c r="D385" s="13">
        <v>19451</v>
      </c>
      <c r="E385" s="13">
        <v>19438</v>
      </c>
      <c r="F385" s="13">
        <v>19454</v>
      </c>
      <c r="G385" s="13">
        <v>19577</v>
      </c>
      <c r="H385" s="13">
        <v>19411</v>
      </c>
      <c r="I385" s="13">
        <v>19742</v>
      </c>
      <c r="J385" s="10">
        <v>18705</v>
      </c>
      <c r="K385" s="13">
        <f t="shared" si="170"/>
        <v>453</v>
      </c>
      <c r="L385" s="10">
        <f t="shared" si="171"/>
        <v>1037</v>
      </c>
      <c r="M385" s="21">
        <f t="shared" si="187"/>
        <v>2.2946003444433187</v>
      </c>
      <c r="N385" s="45">
        <f t="shared" si="172"/>
        <v>5.252760611893425</v>
      </c>
      <c r="O385" s="13"/>
      <c r="P385" s="13">
        <v>735</v>
      </c>
      <c r="Q385" s="13"/>
      <c r="R385" s="13">
        <v>654</v>
      </c>
      <c r="S385" s="13"/>
      <c r="T385" s="13">
        <v>593</v>
      </c>
      <c r="U385" s="13"/>
      <c r="V385" s="13">
        <v>566</v>
      </c>
      <c r="W385" s="13"/>
      <c r="X385" s="13">
        <v>545.761</v>
      </c>
      <c r="Y385" s="13"/>
      <c r="Z385" s="13">
        <v>519.55</v>
      </c>
      <c r="AA385" s="13"/>
      <c r="AB385" s="10">
        <v>454.969</v>
      </c>
      <c r="AC385" s="13"/>
      <c r="AD385" s="13">
        <v>37275.58575920479</v>
      </c>
      <c r="AE385" s="13"/>
      <c r="AF385" s="13">
        <v>33622.94997686494</v>
      </c>
      <c r="AG385" s="13"/>
      <c r="AH385" s="13">
        <v>30507.253832698836</v>
      </c>
      <c r="AI385" s="13"/>
      <c r="AJ385" s="13">
        <v>29094.273671224426</v>
      </c>
      <c r="AK385" s="13"/>
      <c r="AL385" s="13">
        <v>27877.662563211932</v>
      </c>
      <c r="AM385" s="13"/>
      <c r="AN385" s="13">
        <v>26765.751378084587</v>
      </c>
      <c r="AO385" s="13"/>
      <c r="AP385" s="10">
        <v>23045.740046601153</v>
      </c>
      <c r="AQ385" s="13"/>
      <c r="AR385" s="53">
        <v>61.54946820552609</v>
      </c>
      <c r="AS385" s="21"/>
    </row>
    <row r="386" spans="1:45" ht="15">
      <c r="A386" s="11" t="s">
        <v>596</v>
      </c>
      <c r="B386" s="12">
        <f aca="true" t="shared" si="199" ref="B386:J386">SUM(B387)</f>
        <v>20462</v>
      </c>
      <c r="C386" s="12">
        <f t="shared" si="199"/>
        <v>20515</v>
      </c>
      <c r="D386" s="12">
        <f t="shared" si="199"/>
        <v>20728</v>
      </c>
      <c r="E386" s="12">
        <f t="shared" si="199"/>
        <v>20858</v>
      </c>
      <c r="F386" s="12">
        <f t="shared" si="199"/>
        <v>20998</v>
      </c>
      <c r="G386" s="12">
        <f t="shared" si="199"/>
        <v>21206</v>
      </c>
      <c r="H386" s="12">
        <f t="shared" si="199"/>
        <v>21426</v>
      </c>
      <c r="I386" s="12">
        <f t="shared" si="199"/>
        <v>21802</v>
      </c>
      <c r="J386" s="41">
        <f t="shared" si="199"/>
        <v>22914</v>
      </c>
      <c r="K386" s="13">
        <f t="shared" si="170"/>
        <v>-1340</v>
      </c>
      <c r="L386" s="10">
        <f t="shared" si="171"/>
        <v>-1112</v>
      </c>
      <c r="M386" s="21">
        <f t="shared" si="187"/>
        <v>-6.146225116961747</v>
      </c>
      <c r="N386" s="45">
        <f t="shared" si="172"/>
        <v>-5.100449500045867</v>
      </c>
      <c r="O386" s="13"/>
      <c r="P386" s="12">
        <v>671</v>
      </c>
      <c r="Q386" s="13"/>
      <c r="R386" s="12">
        <v>665</v>
      </c>
      <c r="S386" s="13"/>
      <c r="T386" s="12">
        <v>663</v>
      </c>
      <c r="U386" s="13"/>
      <c r="V386" s="12">
        <v>619</v>
      </c>
      <c r="W386" s="13"/>
      <c r="X386" s="12">
        <v>592.204</v>
      </c>
      <c r="Y386" s="13"/>
      <c r="Z386" s="12">
        <v>600.902</v>
      </c>
      <c r="AA386" s="13"/>
      <c r="AB386" s="41">
        <v>568.778</v>
      </c>
      <c r="AC386" s="12"/>
      <c r="AD386" s="13">
        <v>32707.774798927614</v>
      </c>
      <c r="AE386" s="12"/>
      <c r="AF386" s="13">
        <v>32082.20764183713</v>
      </c>
      <c r="AG386" s="13"/>
      <c r="AH386" s="13">
        <v>31786.364943906414</v>
      </c>
      <c r="AI386" s="13"/>
      <c r="AJ386" s="13">
        <v>29478.997999809504</v>
      </c>
      <c r="AK386" s="13"/>
      <c r="AL386" s="13">
        <v>27926.247288503255</v>
      </c>
      <c r="AM386" s="13"/>
      <c r="AN386" s="13">
        <v>28045.45878838794</v>
      </c>
      <c r="AO386" s="13"/>
      <c r="AP386" s="10">
        <v>26088.340519218422</v>
      </c>
      <c r="AQ386" s="13"/>
      <c r="AR386" s="53">
        <v>17.972214115173227</v>
      </c>
      <c r="AS386" s="21"/>
    </row>
    <row r="387" spans="1:45" ht="15">
      <c r="A387" s="11" t="s">
        <v>597</v>
      </c>
      <c r="B387" s="13">
        <v>20462</v>
      </c>
      <c r="C387" s="13">
        <v>20515</v>
      </c>
      <c r="D387" s="13">
        <v>20728</v>
      </c>
      <c r="E387" s="13">
        <v>20858</v>
      </c>
      <c r="F387" s="13">
        <v>20998</v>
      </c>
      <c r="G387" s="13">
        <v>21206</v>
      </c>
      <c r="H387" s="13">
        <v>21426</v>
      </c>
      <c r="I387" s="13">
        <v>21802</v>
      </c>
      <c r="J387" s="10">
        <v>22914</v>
      </c>
      <c r="K387" s="13">
        <f t="shared" si="170"/>
        <v>-1340</v>
      </c>
      <c r="L387" s="10">
        <f t="shared" si="171"/>
        <v>-1112</v>
      </c>
      <c r="M387" s="21">
        <f t="shared" si="187"/>
        <v>-6.146225116961747</v>
      </c>
      <c r="N387" s="45">
        <f t="shared" si="172"/>
        <v>-5.100449500045867</v>
      </c>
      <c r="O387" s="13"/>
      <c r="P387" s="13">
        <v>671</v>
      </c>
      <c r="Q387" s="13"/>
      <c r="R387" s="13">
        <v>665</v>
      </c>
      <c r="S387" s="13"/>
      <c r="T387" s="13">
        <v>663</v>
      </c>
      <c r="U387" s="13"/>
      <c r="V387" s="13">
        <v>619</v>
      </c>
      <c r="W387" s="13"/>
      <c r="X387" s="13">
        <v>592.204</v>
      </c>
      <c r="Y387" s="13"/>
      <c r="Z387" s="13">
        <v>600.902</v>
      </c>
      <c r="AA387" s="13"/>
      <c r="AB387" s="10">
        <v>568.778</v>
      </c>
      <c r="AC387" s="13"/>
      <c r="AD387" s="13">
        <v>32707.774798927614</v>
      </c>
      <c r="AE387" s="13"/>
      <c r="AF387" s="13">
        <v>32082.20764183713</v>
      </c>
      <c r="AG387" s="13"/>
      <c r="AH387" s="13">
        <v>31786.364943906414</v>
      </c>
      <c r="AI387" s="13"/>
      <c r="AJ387" s="13">
        <v>29478.997999809504</v>
      </c>
      <c r="AK387" s="13"/>
      <c r="AL387" s="13">
        <v>27926.247288503255</v>
      </c>
      <c r="AM387" s="13"/>
      <c r="AN387" s="13">
        <v>28045.45878838794</v>
      </c>
      <c r="AO387" s="13"/>
      <c r="AP387" s="10">
        <v>26088.340519218422</v>
      </c>
      <c r="AQ387" s="13"/>
      <c r="AR387" s="53">
        <v>17.972214115173227</v>
      </c>
      <c r="AS387" s="21"/>
    </row>
    <row r="388" spans="1:45" ht="15">
      <c r="A388" s="11" t="s">
        <v>598</v>
      </c>
      <c r="B388" s="12">
        <f aca="true" t="shared" si="200" ref="B388:J388">SUM(B389)</f>
        <v>56728</v>
      </c>
      <c r="C388" s="12">
        <f t="shared" si="200"/>
        <v>56511</v>
      </c>
      <c r="D388" s="12">
        <f t="shared" si="200"/>
        <v>56406</v>
      </c>
      <c r="E388" s="12">
        <f t="shared" si="200"/>
        <v>56242</v>
      </c>
      <c r="F388" s="12">
        <f t="shared" si="200"/>
        <v>56296</v>
      </c>
      <c r="G388" s="12">
        <f t="shared" si="200"/>
        <v>56177</v>
      </c>
      <c r="H388" s="12">
        <f t="shared" si="200"/>
        <v>56174</v>
      </c>
      <c r="I388" s="12">
        <f t="shared" si="200"/>
        <v>56598</v>
      </c>
      <c r="J388" s="41">
        <f t="shared" si="200"/>
        <v>57249</v>
      </c>
      <c r="K388" s="13">
        <f t="shared" si="170"/>
        <v>130</v>
      </c>
      <c r="L388" s="10">
        <f t="shared" si="171"/>
        <v>-651</v>
      </c>
      <c r="M388" s="21">
        <f t="shared" si="187"/>
        <v>0.2296900950563624</v>
      </c>
      <c r="N388" s="45">
        <f t="shared" si="172"/>
        <v>-1.150217322166861</v>
      </c>
      <c r="O388" s="13"/>
      <c r="P388" s="12">
        <v>1624</v>
      </c>
      <c r="Q388" s="13"/>
      <c r="R388" s="12">
        <v>1522</v>
      </c>
      <c r="S388" s="13"/>
      <c r="T388" s="12">
        <v>1442</v>
      </c>
      <c r="U388" s="13"/>
      <c r="V388" s="12">
        <v>1392</v>
      </c>
      <c r="W388" s="13"/>
      <c r="X388" s="12">
        <v>1383.795</v>
      </c>
      <c r="Y388" s="13"/>
      <c r="Z388" s="12">
        <v>1325.843</v>
      </c>
      <c r="AA388" s="13"/>
      <c r="AB388" s="41">
        <v>1268.188</v>
      </c>
      <c r="AC388" s="12"/>
      <c r="AD388" s="13">
        <v>28737.767868202653</v>
      </c>
      <c r="AE388" s="12"/>
      <c r="AF388" s="13">
        <v>26982.94507676488</v>
      </c>
      <c r="AG388" s="13"/>
      <c r="AH388" s="13">
        <v>25639.20201984282</v>
      </c>
      <c r="AI388" s="13"/>
      <c r="AJ388" s="13">
        <v>24726.445928662783</v>
      </c>
      <c r="AK388" s="13"/>
      <c r="AL388" s="13">
        <v>24632.767858732223</v>
      </c>
      <c r="AM388" s="13"/>
      <c r="AN388" s="13">
        <v>23602.431729981843</v>
      </c>
      <c r="AO388" s="13"/>
      <c r="AP388" s="10">
        <v>22406.94017456447</v>
      </c>
      <c r="AQ388" s="13"/>
      <c r="AR388" s="53">
        <v>28.05672345109714</v>
      </c>
      <c r="AS388" s="21"/>
    </row>
    <row r="389" spans="1:45" ht="15">
      <c r="A389" s="11" t="s">
        <v>599</v>
      </c>
      <c r="B389" s="13">
        <v>56728</v>
      </c>
      <c r="C389" s="13">
        <v>56511</v>
      </c>
      <c r="D389" s="13">
        <v>56406</v>
      </c>
      <c r="E389" s="13">
        <v>56242</v>
      </c>
      <c r="F389" s="13">
        <v>56296</v>
      </c>
      <c r="G389" s="13">
        <v>56177</v>
      </c>
      <c r="H389" s="13">
        <v>56174</v>
      </c>
      <c r="I389" s="13">
        <v>56598</v>
      </c>
      <c r="J389" s="10">
        <v>57249</v>
      </c>
      <c r="K389" s="13">
        <f t="shared" si="170"/>
        <v>130</v>
      </c>
      <c r="L389" s="10">
        <f t="shared" si="171"/>
        <v>-651</v>
      </c>
      <c r="M389" s="21">
        <f t="shared" si="187"/>
        <v>0.2296900950563624</v>
      </c>
      <c r="N389" s="45">
        <f t="shared" si="172"/>
        <v>-1.150217322166861</v>
      </c>
      <c r="O389" s="13"/>
      <c r="P389" s="13">
        <v>1624</v>
      </c>
      <c r="Q389" s="13"/>
      <c r="R389" s="13">
        <v>1522</v>
      </c>
      <c r="S389" s="13"/>
      <c r="T389" s="13">
        <v>1442</v>
      </c>
      <c r="U389" s="13"/>
      <c r="V389" s="13">
        <v>1392</v>
      </c>
      <c r="W389" s="13"/>
      <c r="X389" s="13">
        <v>1383.795</v>
      </c>
      <c r="Y389" s="13"/>
      <c r="Z389" s="13">
        <v>1325.843</v>
      </c>
      <c r="AA389" s="13"/>
      <c r="AB389" s="10">
        <v>1268.188</v>
      </c>
      <c r="AC389" s="13"/>
      <c r="AD389" s="13">
        <v>28737.767868202653</v>
      </c>
      <c r="AE389" s="13"/>
      <c r="AF389" s="13">
        <v>26982.94507676488</v>
      </c>
      <c r="AG389" s="13"/>
      <c r="AH389" s="13">
        <v>25639.20201984282</v>
      </c>
      <c r="AI389" s="13"/>
      <c r="AJ389" s="13">
        <v>24726.445928662783</v>
      </c>
      <c r="AK389" s="13"/>
      <c r="AL389" s="13">
        <v>24632.767858732223</v>
      </c>
      <c r="AM389" s="13"/>
      <c r="AN389" s="13">
        <v>23602.431729981843</v>
      </c>
      <c r="AO389" s="13"/>
      <c r="AP389" s="10">
        <v>22406.94017456447</v>
      </c>
      <c r="AQ389" s="13"/>
      <c r="AR389" s="53">
        <v>28.05672345109714</v>
      </c>
      <c r="AS389" s="21"/>
    </row>
    <row r="390" spans="1:45" ht="15">
      <c r="A390" s="11" t="s">
        <v>600</v>
      </c>
      <c r="B390" s="12">
        <f aca="true" t="shared" si="201" ref="B390:J390">SUM(B391)</f>
        <v>24891</v>
      </c>
      <c r="C390" s="12">
        <f t="shared" si="201"/>
        <v>24675</v>
      </c>
      <c r="D390" s="12">
        <f t="shared" si="201"/>
        <v>24461</v>
      </c>
      <c r="E390" s="12">
        <f t="shared" si="201"/>
        <v>24115</v>
      </c>
      <c r="F390" s="12">
        <f t="shared" si="201"/>
        <v>24047</v>
      </c>
      <c r="G390" s="12">
        <f t="shared" si="201"/>
        <v>24087</v>
      </c>
      <c r="H390" s="12">
        <f t="shared" si="201"/>
        <v>24313</v>
      </c>
      <c r="I390" s="12">
        <f t="shared" si="201"/>
        <v>23982</v>
      </c>
      <c r="J390" s="41">
        <f t="shared" si="201"/>
        <v>17938</v>
      </c>
      <c r="K390" s="13">
        <f t="shared" si="170"/>
        <v>909</v>
      </c>
      <c r="L390" s="10">
        <f t="shared" si="171"/>
        <v>6044</v>
      </c>
      <c r="M390" s="21">
        <f t="shared" si="187"/>
        <v>3.7903427570678008</v>
      </c>
      <c r="N390" s="45">
        <f t="shared" si="172"/>
        <v>25.202235009590527</v>
      </c>
      <c r="O390" s="13"/>
      <c r="P390" s="12">
        <v>896</v>
      </c>
      <c r="Q390" s="13"/>
      <c r="R390" s="12">
        <v>854</v>
      </c>
      <c r="S390" s="13"/>
      <c r="T390" s="12">
        <v>780</v>
      </c>
      <c r="U390" s="13"/>
      <c r="V390" s="12">
        <v>707</v>
      </c>
      <c r="W390" s="13"/>
      <c r="X390" s="12">
        <v>666.725</v>
      </c>
      <c r="Y390" s="13"/>
      <c r="Z390" s="12">
        <v>636.79</v>
      </c>
      <c r="AA390" s="13"/>
      <c r="AB390" s="41">
        <v>601.86</v>
      </c>
      <c r="AC390" s="12"/>
      <c r="AD390" s="13">
        <v>36312.05673758865</v>
      </c>
      <c r="AE390" s="12"/>
      <c r="AF390" s="13">
        <v>34912.71820448878</v>
      </c>
      <c r="AG390" s="13"/>
      <c r="AH390" s="13">
        <v>32345.01347708895</v>
      </c>
      <c r="AI390" s="13"/>
      <c r="AJ390" s="13">
        <v>29400.756851166465</v>
      </c>
      <c r="AK390" s="13"/>
      <c r="AL390" s="13">
        <v>27679.86880890107</v>
      </c>
      <c r="AM390" s="13"/>
      <c r="AN390" s="13">
        <v>26191.337967342573</v>
      </c>
      <c r="AO390" s="13"/>
      <c r="AP390" s="10">
        <v>25096.32224168126</v>
      </c>
      <c r="AQ390" s="13"/>
      <c r="AR390" s="53">
        <v>48.87183065829262</v>
      </c>
      <c r="AS390" s="21"/>
    </row>
    <row r="391" spans="1:45" ht="15">
      <c r="A391" s="11" t="s">
        <v>601</v>
      </c>
      <c r="B391" s="13">
        <v>24891</v>
      </c>
      <c r="C391" s="13">
        <v>24675</v>
      </c>
      <c r="D391" s="13">
        <v>24461</v>
      </c>
      <c r="E391" s="13">
        <v>24115</v>
      </c>
      <c r="F391" s="13">
        <v>24047</v>
      </c>
      <c r="G391" s="13">
        <v>24087</v>
      </c>
      <c r="H391" s="13">
        <v>24313</v>
      </c>
      <c r="I391" s="13">
        <v>23982</v>
      </c>
      <c r="J391" s="10">
        <v>17938</v>
      </c>
      <c r="K391" s="13">
        <f aca="true" t="shared" si="202" ref="K391:K454">B391-I391</f>
        <v>909</v>
      </c>
      <c r="L391" s="10">
        <f aca="true" t="shared" si="203" ref="L391:L454">I391-J391</f>
        <v>6044</v>
      </c>
      <c r="M391" s="21">
        <f t="shared" si="187"/>
        <v>3.7903427570678008</v>
      </c>
      <c r="N391" s="45">
        <f aca="true" t="shared" si="204" ref="N391:N454">(I391-J391)/I391*100</f>
        <v>25.202235009590527</v>
      </c>
      <c r="O391" s="13"/>
      <c r="P391" s="13">
        <v>896</v>
      </c>
      <c r="Q391" s="13"/>
      <c r="R391" s="13">
        <v>854</v>
      </c>
      <c r="S391" s="13"/>
      <c r="T391" s="13">
        <v>780</v>
      </c>
      <c r="U391" s="13"/>
      <c r="V391" s="13">
        <v>707</v>
      </c>
      <c r="W391" s="13"/>
      <c r="X391" s="13">
        <v>666.725</v>
      </c>
      <c r="Y391" s="13"/>
      <c r="Z391" s="13">
        <v>636.79</v>
      </c>
      <c r="AA391" s="13"/>
      <c r="AB391" s="10">
        <v>601.86</v>
      </c>
      <c r="AC391" s="13"/>
      <c r="AD391" s="13">
        <v>36312.05673758865</v>
      </c>
      <c r="AE391" s="13"/>
      <c r="AF391" s="13">
        <v>34912.71820448878</v>
      </c>
      <c r="AG391" s="13"/>
      <c r="AH391" s="13">
        <v>32345.01347708895</v>
      </c>
      <c r="AI391" s="13"/>
      <c r="AJ391" s="13">
        <v>29400.756851166465</v>
      </c>
      <c r="AK391" s="13"/>
      <c r="AL391" s="13">
        <v>27679.86880890107</v>
      </c>
      <c r="AM391" s="13"/>
      <c r="AN391" s="13">
        <v>26191.337967342573</v>
      </c>
      <c r="AO391" s="13"/>
      <c r="AP391" s="10">
        <v>25096.32224168126</v>
      </c>
      <c r="AQ391" s="13"/>
      <c r="AR391" s="53">
        <v>48.87183065829262</v>
      </c>
      <c r="AS391" s="21"/>
    </row>
    <row r="392" spans="1:45" ht="15">
      <c r="A392" s="11" t="s">
        <v>602</v>
      </c>
      <c r="B392" s="12">
        <f aca="true" t="shared" si="205" ref="B392:J392">SUM(B393)</f>
        <v>61955</v>
      </c>
      <c r="C392" s="12">
        <f t="shared" si="205"/>
        <v>61447</v>
      </c>
      <c r="D392" s="12">
        <f t="shared" si="205"/>
        <v>60605</v>
      </c>
      <c r="E392" s="12">
        <f t="shared" si="205"/>
        <v>59983</v>
      </c>
      <c r="F392" s="12">
        <f t="shared" si="205"/>
        <v>59265</v>
      </c>
      <c r="G392" s="12">
        <f t="shared" si="205"/>
        <v>58416</v>
      </c>
      <c r="H392" s="12">
        <f t="shared" si="205"/>
        <v>57721</v>
      </c>
      <c r="I392" s="12">
        <f t="shared" si="205"/>
        <v>56665</v>
      </c>
      <c r="J392" s="41">
        <f t="shared" si="205"/>
        <v>49183</v>
      </c>
      <c r="K392" s="13">
        <f t="shared" si="202"/>
        <v>5290</v>
      </c>
      <c r="L392" s="10">
        <f t="shared" si="203"/>
        <v>7482</v>
      </c>
      <c r="M392" s="21">
        <f t="shared" si="187"/>
        <v>9.335568693196858</v>
      </c>
      <c r="N392" s="45">
        <f t="shared" si="204"/>
        <v>13.203917762287126</v>
      </c>
      <c r="O392" s="13"/>
      <c r="P392" s="12">
        <v>1710</v>
      </c>
      <c r="Q392" s="13"/>
      <c r="R392" s="12">
        <v>1628</v>
      </c>
      <c r="S392" s="13"/>
      <c r="T392" s="12">
        <v>1588</v>
      </c>
      <c r="U392" s="13"/>
      <c r="V392" s="12">
        <v>1502</v>
      </c>
      <c r="W392" s="13"/>
      <c r="X392" s="12">
        <v>1450.513</v>
      </c>
      <c r="Y392" s="13"/>
      <c r="Z392" s="12">
        <v>1416.311</v>
      </c>
      <c r="AA392" s="13"/>
      <c r="AB392" s="41">
        <v>1363.076</v>
      </c>
      <c r="AC392" s="12"/>
      <c r="AD392" s="13">
        <v>27828.860644132343</v>
      </c>
      <c r="AE392" s="12"/>
      <c r="AF392" s="13">
        <v>26862.47009322663</v>
      </c>
      <c r="AG392" s="13"/>
      <c r="AH392" s="13">
        <v>26474.167680842904</v>
      </c>
      <c r="AI392" s="13"/>
      <c r="AJ392" s="13">
        <v>25343.794819876824</v>
      </c>
      <c r="AK392" s="13"/>
      <c r="AL392" s="13">
        <v>24830.748425089016</v>
      </c>
      <c r="AM392" s="13"/>
      <c r="AN392" s="13">
        <v>24537.187505413975</v>
      </c>
      <c r="AO392" s="13"/>
      <c r="AP392" s="10">
        <v>24054.989852642724</v>
      </c>
      <c r="AQ392" s="13"/>
      <c r="AR392" s="53">
        <v>25.45155222452746</v>
      </c>
      <c r="AS392" s="21"/>
    </row>
    <row r="393" spans="1:45" ht="15">
      <c r="A393" s="11" t="s">
        <v>603</v>
      </c>
      <c r="B393" s="13">
        <v>61955</v>
      </c>
      <c r="C393" s="13">
        <v>61447</v>
      </c>
      <c r="D393" s="13">
        <v>60605</v>
      </c>
      <c r="E393" s="13">
        <v>59983</v>
      </c>
      <c r="F393" s="13">
        <v>59265</v>
      </c>
      <c r="G393" s="13">
        <v>58416</v>
      </c>
      <c r="H393" s="13">
        <v>57721</v>
      </c>
      <c r="I393" s="13">
        <v>56665</v>
      </c>
      <c r="J393" s="10">
        <v>49183</v>
      </c>
      <c r="K393" s="13">
        <f t="shared" si="202"/>
        <v>5290</v>
      </c>
      <c r="L393" s="10">
        <f t="shared" si="203"/>
        <v>7482</v>
      </c>
      <c r="M393" s="21">
        <f t="shared" si="187"/>
        <v>9.335568693196858</v>
      </c>
      <c r="N393" s="45">
        <f t="shared" si="204"/>
        <v>13.203917762287126</v>
      </c>
      <c r="O393" s="13"/>
      <c r="P393" s="13">
        <v>1710</v>
      </c>
      <c r="Q393" s="13"/>
      <c r="R393" s="13">
        <v>1628</v>
      </c>
      <c r="S393" s="13"/>
      <c r="T393" s="13">
        <v>1588</v>
      </c>
      <c r="U393" s="13"/>
      <c r="V393" s="13">
        <v>1502</v>
      </c>
      <c r="W393" s="13"/>
      <c r="X393" s="13">
        <v>1450.513</v>
      </c>
      <c r="Y393" s="13"/>
      <c r="Z393" s="13">
        <v>1416.311</v>
      </c>
      <c r="AA393" s="13"/>
      <c r="AB393" s="10">
        <v>1363.076</v>
      </c>
      <c r="AC393" s="13"/>
      <c r="AD393" s="13">
        <v>27828.860644132343</v>
      </c>
      <c r="AE393" s="13"/>
      <c r="AF393" s="13">
        <v>26862.47009322663</v>
      </c>
      <c r="AG393" s="13"/>
      <c r="AH393" s="13">
        <v>26474.167680842904</v>
      </c>
      <c r="AI393" s="13"/>
      <c r="AJ393" s="13">
        <v>25343.794819876824</v>
      </c>
      <c r="AK393" s="13"/>
      <c r="AL393" s="13">
        <v>24830.748425089016</v>
      </c>
      <c r="AM393" s="13"/>
      <c r="AN393" s="13">
        <v>24537.187505413975</v>
      </c>
      <c r="AO393" s="13"/>
      <c r="AP393" s="10">
        <v>24054.989852642724</v>
      </c>
      <c r="AQ393" s="13"/>
      <c r="AR393" s="53">
        <v>25.45155222452746</v>
      </c>
      <c r="AS393" s="21"/>
    </row>
    <row r="394" spans="1:45" ht="15">
      <c r="A394" s="11" t="s">
        <v>604</v>
      </c>
      <c r="B394" s="12">
        <f aca="true" t="shared" si="206" ref="B394:J394">SUM(B395)</f>
        <v>62810</v>
      </c>
      <c r="C394" s="12">
        <f t="shared" si="206"/>
        <v>62140</v>
      </c>
      <c r="D394" s="12">
        <f t="shared" si="206"/>
        <v>61667</v>
      </c>
      <c r="E394" s="12">
        <f t="shared" si="206"/>
        <v>60353</v>
      </c>
      <c r="F394" s="12">
        <f t="shared" si="206"/>
        <v>57710</v>
      </c>
      <c r="G394" s="12">
        <f t="shared" si="206"/>
        <v>56562</v>
      </c>
      <c r="H394" s="12">
        <f t="shared" si="206"/>
        <v>56092</v>
      </c>
      <c r="I394" s="12">
        <f t="shared" si="206"/>
        <v>55641</v>
      </c>
      <c r="J394" s="41">
        <f t="shared" si="206"/>
        <v>48904</v>
      </c>
      <c r="K394" s="13">
        <f t="shared" si="202"/>
        <v>7169</v>
      </c>
      <c r="L394" s="10">
        <f t="shared" si="203"/>
        <v>6737</v>
      </c>
      <c r="M394" s="21">
        <f t="shared" si="187"/>
        <v>12.884383817688395</v>
      </c>
      <c r="N394" s="45">
        <f t="shared" si="204"/>
        <v>12.107977929943745</v>
      </c>
      <c r="O394" s="13"/>
      <c r="P394" s="12">
        <v>1443</v>
      </c>
      <c r="Q394" s="13"/>
      <c r="R394" s="12">
        <v>1373</v>
      </c>
      <c r="S394" s="13"/>
      <c r="T394" s="12">
        <v>1315</v>
      </c>
      <c r="U394" s="13"/>
      <c r="V394" s="12">
        <v>1237</v>
      </c>
      <c r="W394" s="13"/>
      <c r="X394" s="12">
        <v>1175.981</v>
      </c>
      <c r="Y394" s="13"/>
      <c r="Z394" s="12">
        <v>1133.702</v>
      </c>
      <c r="AA394" s="13"/>
      <c r="AB394" s="41">
        <v>1105.287</v>
      </c>
      <c r="AC394" s="12"/>
      <c r="AD394" s="13">
        <v>23221.757322175734</v>
      </c>
      <c r="AE394" s="12"/>
      <c r="AF394" s="13">
        <v>22264.744514894515</v>
      </c>
      <c r="AG394" s="13"/>
      <c r="AH394" s="13">
        <v>21788.477789008004</v>
      </c>
      <c r="AI394" s="13"/>
      <c r="AJ394" s="13">
        <v>21434.760006931207</v>
      </c>
      <c r="AK394" s="13"/>
      <c r="AL394" s="13">
        <v>20791.008097309146</v>
      </c>
      <c r="AM394" s="13"/>
      <c r="AN394" s="13">
        <v>20211.47400698852</v>
      </c>
      <c r="AO394" s="13"/>
      <c r="AP394" s="10">
        <v>19864.614223324526</v>
      </c>
      <c r="AQ394" s="13"/>
      <c r="AR394" s="53">
        <v>30.55432661381161</v>
      </c>
      <c r="AS394" s="21"/>
    </row>
    <row r="395" spans="1:45" ht="15">
      <c r="A395" s="11" t="s">
        <v>605</v>
      </c>
      <c r="B395" s="13">
        <v>62810</v>
      </c>
      <c r="C395" s="13">
        <v>62140</v>
      </c>
      <c r="D395" s="13">
        <v>61667</v>
      </c>
      <c r="E395" s="13">
        <v>60353</v>
      </c>
      <c r="F395" s="13">
        <v>57710</v>
      </c>
      <c r="G395" s="13">
        <v>56562</v>
      </c>
      <c r="H395" s="13">
        <v>56092</v>
      </c>
      <c r="I395" s="13">
        <v>55641</v>
      </c>
      <c r="J395" s="10">
        <v>48904</v>
      </c>
      <c r="K395" s="13">
        <f t="shared" si="202"/>
        <v>7169</v>
      </c>
      <c r="L395" s="10">
        <f t="shared" si="203"/>
        <v>6737</v>
      </c>
      <c r="M395" s="21">
        <f t="shared" si="187"/>
        <v>12.884383817688395</v>
      </c>
      <c r="N395" s="45">
        <f t="shared" si="204"/>
        <v>12.107977929943745</v>
      </c>
      <c r="O395" s="13"/>
      <c r="P395" s="13">
        <v>1443</v>
      </c>
      <c r="Q395" s="13"/>
      <c r="R395" s="13">
        <v>1373</v>
      </c>
      <c r="S395" s="13"/>
      <c r="T395" s="13">
        <v>1315</v>
      </c>
      <c r="U395" s="13"/>
      <c r="V395" s="13">
        <v>1237</v>
      </c>
      <c r="W395" s="13"/>
      <c r="X395" s="13">
        <v>1175.981</v>
      </c>
      <c r="Y395" s="13"/>
      <c r="Z395" s="13">
        <v>1133.702</v>
      </c>
      <c r="AA395" s="13"/>
      <c r="AB395" s="10">
        <v>1105.287</v>
      </c>
      <c r="AC395" s="13"/>
      <c r="AD395" s="13">
        <v>23221.757322175734</v>
      </c>
      <c r="AE395" s="13"/>
      <c r="AF395" s="13">
        <v>22264.744514894515</v>
      </c>
      <c r="AG395" s="13"/>
      <c r="AH395" s="13">
        <v>21788.477789008004</v>
      </c>
      <c r="AI395" s="13"/>
      <c r="AJ395" s="13">
        <v>21434.760006931207</v>
      </c>
      <c r="AK395" s="13"/>
      <c r="AL395" s="13">
        <v>20791.008097309146</v>
      </c>
      <c r="AM395" s="13"/>
      <c r="AN395" s="13">
        <v>20211.47400698852</v>
      </c>
      <c r="AO395" s="13"/>
      <c r="AP395" s="10">
        <v>19864.614223324526</v>
      </c>
      <c r="AQ395" s="13"/>
      <c r="AR395" s="53">
        <v>30.55432661381161</v>
      </c>
      <c r="AS395" s="21"/>
    </row>
    <row r="396" spans="1:45" ht="15">
      <c r="A396" s="11" t="s">
        <v>606</v>
      </c>
      <c r="B396" s="12">
        <f aca="true" t="shared" si="207" ref="B396:J396">SUM(B397)</f>
        <v>57031</v>
      </c>
      <c r="C396" s="12">
        <f t="shared" si="207"/>
        <v>57213</v>
      </c>
      <c r="D396" s="12">
        <f t="shared" si="207"/>
        <v>57091</v>
      </c>
      <c r="E396" s="12">
        <f t="shared" si="207"/>
        <v>57355</v>
      </c>
      <c r="F396" s="12">
        <f t="shared" si="207"/>
        <v>57386</v>
      </c>
      <c r="G396" s="12">
        <f t="shared" si="207"/>
        <v>57220</v>
      </c>
      <c r="H396" s="12">
        <f t="shared" si="207"/>
        <v>57106</v>
      </c>
      <c r="I396" s="12">
        <f t="shared" si="207"/>
        <v>57159</v>
      </c>
      <c r="J396" s="41">
        <f t="shared" si="207"/>
        <v>50714</v>
      </c>
      <c r="K396" s="13">
        <f t="shared" si="202"/>
        <v>-128</v>
      </c>
      <c r="L396" s="10">
        <f t="shared" si="203"/>
        <v>6445</v>
      </c>
      <c r="M396" s="21">
        <f t="shared" si="187"/>
        <v>-0.22393673787155127</v>
      </c>
      <c r="N396" s="45">
        <f t="shared" si="204"/>
        <v>11.275564652985532</v>
      </c>
      <c r="O396" s="13"/>
      <c r="P396" s="12">
        <v>1601</v>
      </c>
      <c r="Q396" s="13"/>
      <c r="R396" s="12">
        <v>1539</v>
      </c>
      <c r="S396" s="13"/>
      <c r="T396" s="12">
        <v>1536</v>
      </c>
      <c r="U396" s="13"/>
      <c r="V396" s="12">
        <v>1461</v>
      </c>
      <c r="W396" s="13"/>
      <c r="X396" s="12">
        <v>1382.799</v>
      </c>
      <c r="Y396" s="13"/>
      <c r="Z396" s="12">
        <v>1366.865</v>
      </c>
      <c r="AA396" s="13"/>
      <c r="AB396" s="41">
        <v>1310.474</v>
      </c>
      <c r="AC396" s="12"/>
      <c r="AD396" s="13">
        <v>27983.150682537187</v>
      </c>
      <c r="AE396" s="12"/>
      <c r="AF396" s="13">
        <v>26956.963444325727</v>
      </c>
      <c r="AG396" s="13"/>
      <c r="AH396" s="13">
        <v>26780.57710748845</v>
      </c>
      <c r="AI396" s="13"/>
      <c r="AJ396" s="13">
        <v>25459.171226431536</v>
      </c>
      <c r="AK396" s="13"/>
      <c r="AL396" s="13">
        <v>24166.357916812303</v>
      </c>
      <c r="AM396" s="13"/>
      <c r="AN396" s="13">
        <v>23935.575946485482</v>
      </c>
      <c r="AO396" s="13"/>
      <c r="AP396" s="10">
        <v>22926.818173865882</v>
      </c>
      <c r="AQ396" s="13"/>
      <c r="AR396" s="53">
        <v>22.16953560314818</v>
      </c>
      <c r="AS396" s="21"/>
    </row>
    <row r="397" spans="1:45" ht="15">
      <c r="A397" s="11" t="s">
        <v>607</v>
      </c>
      <c r="B397" s="13">
        <v>57031</v>
      </c>
      <c r="C397" s="13">
        <v>57213</v>
      </c>
      <c r="D397" s="13">
        <v>57091</v>
      </c>
      <c r="E397" s="13">
        <v>57355</v>
      </c>
      <c r="F397" s="13">
        <v>57386</v>
      </c>
      <c r="G397" s="13">
        <v>57220</v>
      </c>
      <c r="H397" s="13">
        <v>57106</v>
      </c>
      <c r="I397" s="13">
        <v>57159</v>
      </c>
      <c r="J397" s="10">
        <v>50714</v>
      </c>
      <c r="K397" s="13">
        <f t="shared" si="202"/>
        <v>-128</v>
      </c>
      <c r="L397" s="10">
        <f t="shared" si="203"/>
        <v>6445</v>
      </c>
      <c r="M397" s="21">
        <f t="shared" si="187"/>
        <v>-0.22393673787155127</v>
      </c>
      <c r="N397" s="45">
        <f t="shared" si="204"/>
        <v>11.275564652985532</v>
      </c>
      <c r="O397" s="13"/>
      <c r="P397" s="13">
        <v>1601</v>
      </c>
      <c r="Q397" s="13"/>
      <c r="R397" s="13">
        <v>1539</v>
      </c>
      <c r="S397" s="13"/>
      <c r="T397" s="13">
        <v>1536</v>
      </c>
      <c r="U397" s="13"/>
      <c r="V397" s="13">
        <v>1461</v>
      </c>
      <c r="W397" s="13"/>
      <c r="X397" s="13">
        <v>1382.799</v>
      </c>
      <c r="Y397" s="13"/>
      <c r="Z397" s="13">
        <v>1366.865</v>
      </c>
      <c r="AA397" s="13"/>
      <c r="AB397" s="10">
        <v>1310.474</v>
      </c>
      <c r="AC397" s="13"/>
      <c r="AD397" s="13">
        <v>27983.150682537187</v>
      </c>
      <c r="AE397" s="13"/>
      <c r="AF397" s="13">
        <v>26956.963444325727</v>
      </c>
      <c r="AG397" s="13"/>
      <c r="AH397" s="13">
        <v>26780.57710748845</v>
      </c>
      <c r="AI397" s="13"/>
      <c r="AJ397" s="13">
        <v>25459.171226431536</v>
      </c>
      <c r="AK397" s="13"/>
      <c r="AL397" s="13">
        <v>24166.357916812303</v>
      </c>
      <c r="AM397" s="13"/>
      <c r="AN397" s="13">
        <v>23935.575946485482</v>
      </c>
      <c r="AO397" s="13"/>
      <c r="AP397" s="10">
        <v>22926.818173865882</v>
      </c>
      <c r="AQ397" s="13"/>
      <c r="AR397" s="53">
        <v>22.16953560314818</v>
      </c>
      <c r="AS397" s="21"/>
    </row>
    <row r="398" spans="1:45" ht="15">
      <c r="A398" s="11" t="s">
        <v>608</v>
      </c>
      <c r="B398" s="12">
        <f aca="true" t="shared" si="208" ref="B398:J398">SUM(B399)</f>
        <v>52479</v>
      </c>
      <c r="C398" s="12">
        <f t="shared" si="208"/>
        <v>50361</v>
      </c>
      <c r="D398" s="12">
        <f t="shared" si="208"/>
        <v>46633</v>
      </c>
      <c r="E398" s="12">
        <f t="shared" si="208"/>
        <v>42865</v>
      </c>
      <c r="F398" s="12">
        <f t="shared" si="208"/>
        <v>39903</v>
      </c>
      <c r="G398" s="12">
        <f t="shared" si="208"/>
        <v>37781</v>
      </c>
      <c r="H398" s="12">
        <f t="shared" si="208"/>
        <v>36137</v>
      </c>
      <c r="I398" s="12">
        <f t="shared" si="208"/>
        <v>34501</v>
      </c>
      <c r="J398" s="41">
        <f t="shared" si="208"/>
        <v>20001</v>
      </c>
      <c r="K398" s="13">
        <f t="shared" si="202"/>
        <v>17978</v>
      </c>
      <c r="L398" s="10">
        <f t="shared" si="203"/>
        <v>14500</v>
      </c>
      <c r="M398" s="21">
        <f t="shared" si="187"/>
        <v>52.108634532332395</v>
      </c>
      <c r="N398" s="45">
        <f t="shared" si="204"/>
        <v>42.02776731109243</v>
      </c>
      <c r="O398" s="13"/>
      <c r="P398" s="12">
        <v>1326</v>
      </c>
      <c r="Q398" s="13"/>
      <c r="R398" s="12">
        <v>1195</v>
      </c>
      <c r="S398" s="13"/>
      <c r="T398" s="12">
        <v>1043</v>
      </c>
      <c r="U398" s="13"/>
      <c r="V398" s="12">
        <v>939</v>
      </c>
      <c r="W398" s="13"/>
      <c r="X398" s="12">
        <v>866.039</v>
      </c>
      <c r="Y398" s="13"/>
      <c r="Z398" s="12">
        <v>853.098</v>
      </c>
      <c r="AA398" s="13"/>
      <c r="AB398" s="41">
        <v>801.308</v>
      </c>
      <c r="AC398" s="12"/>
      <c r="AD398" s="13">
        <v>26329.898135461965</v>
      </c>
      <c r="AE398" s="12"/>
      <c r="AF398" s="13">
        <v>25625.62991872708</v>
      </c>
      <c r="AG398" s="13"/>
      <c r="AH398" s="13">
        <v>24332.205762276917</v>
      </c>
      <c r="AI398" s="13"/>
      <c r="AJ398" s="13">
        <v>23532.06525825126</v>
      </c>
      <c r="AK398" s="13"/>
      <c r="AL398" s="13">
        <v>22922.606601201664</v>
      </c>
      <c r="AM398" s="13"/>
      <c r="AN398" s="13">
        <v>23607.327669701415</v>
      </c>
      <c r="AO398" s="13"/>
      <c r="AP398" s="10">
        <v>23225.6456334599</v>
      </c>
      <c r="AQ398" s="13"/>
      <c r="AR398" s="53">
        <v>65.47944111377898</v>
      </c>
      <c r="AS398" s="21"/>
    </row>
    <row r="399" spans="1:45" ht="15">
      <c r="A399" s="11" t="s">
        <v>609</v>
      </c>
      <c r="B399" s="13">
        <v>52479</v>
      </c>
      <c r="C399" s="13">
        <v>50361</v>
      </c>
      <c r="D399" s="13">
        <v>46633</v>
      </c>
      <c r="E399" s="13">
        <v>42865</v>
      </c>
      <c r="F399" s="13">
        <v>39903</v>
      </c>
      <c r="G399" s="13">
        <v>37781</v>
      </c>
      <c r="H399" s="13">
        <v>36137</v>
      </c>
      <c r="I399" s="13">
        <v>34501</v>
      </c>
      <c r="J399" s="10">
        <v>20001</v>
      </c>
      <c r="K399" s="13">
        <f t="shared" si="202"/>
        <v>17978</v>
      </c>
      <c r="L399" s="10">
        <f t="shared" si="203"/>
        <v>14500</v>
      </c>
      <c r="M399" s="21">
        <f t="shared" si="187"/>
        <v>52.108634532332395</v>
      </c>
      <c r="N399" s="45">
        <f t="shared" si="204"/>
        <v>42.02776731109243</v>
      </c>
      <c r="O399" s="13"/>
      <c r="P399" s="13">
        <v>1326</v>
      </c>
      <c r="Q399" s="13"/>
      <c r="R399" s="13">
        <v>1195</v>
      </c>
      <c r="S399" s="13"/>
      <c r="T399" s="13">
        <v>1043</v>
      </c>
      <c r="U399" s="13"/>
      <c r="V399" s="13">
        <v>939</v>
      </c>
      <c r="W399" s="13"/>
      <c r="X399" s="13">
        <v>866.039</v>
      </c>
      <c r="Y399" s="13"/>
      <c r="Z399" s="13">
        <v>853.098</v>
      </c>
      <c r="AA399" s="13"/>
      <c r="AB399" s="10">
        <v>801.308</v>
      </c>
      <c r="AC399" s="13"/>
      <c r="AD399" s="13">
        <v>26329.898135461965</v>
      </c>
      <c r="AE399" s="13"/>
      <c r="AF399" s="13">
        <v>25625.62991872708</v>
      </c>
      <c r="AG399" s="13"/>
      <c r="AH399" s="13">
        <v>24332.205762276917</v>
      </c>
      <c r="AI399" s="13"/>
      <c r="AJ399" s="13">
        <v>23532.06525825126</v>
      </c>
      <c r="AK399" s="13"/>
      <c r="AL399" s="13">
        <v>22922.606601201664</v>
      </c>
      <c r="AM399" s="13"/>
      <c r="AN399" s="13">
        <v>23607.327669701415</v>
      </c>
      <c r="AO399" s="13"/>
      <c r="AP399" s="10">
        <v>23225.6456334599</v>
      </c>
      <c r="AQ399" s="13"/>
      <c r="AR399" s="53">
        <v>65.47944111377898</v>
      </c>
      <c r="AS399" s="21"/>
    </row>
    <row r="400" spans="1:45" ht="15">
      <c r="A400" s="11" t="s">
        <v>610</v>
      </c>
      <c r="B400" s="12">
        <f aca="true" t="shared" si="209" ref="B400:J400">SUM(B401)</f>
        <v>74204</v>
      </c>
      <c r="C400" s="12">
        <f t="shared" si="209"/>
        <v>73740</v>
      </c>
      <c r="D400" s="12">
        <f t="shared" si="209"/>
        <v>73330</v>
      </c>
      <c r="E400" s="12">
        <f t="shared" si="209"/>
        <v>73338</v>
      </c>
      <c r="F400" s="12">
        <f t="shared" si="209"/>
        <v>72956</v>
      </c>
      <c r="G400" s="12">
        <f t="shared" si="209"/>
        <v>72545</v>
      </c>
      <c r="H400" s="12">
        <f t="shared" si="209"/>
        <v>71945</v>
      </c>
      <c r="I400" s="12">
        <f t="shared" si="209"/>
        <v>71295</v>
      </c>
      <c r="J400" s="41">
        <f t="shared" si="209"/>
        <v>65536</v>
      </c>
      <c r="K400" s="13">
        <f t="shared" si="202"/>
        <v>2909</v>
      </c>
      <c r="L400" s="10">
        <f t="shared" si="203"/>
        <v>5759</v>
      </c>
      <c r="M400" s="21">
        <f t="shared" si="187"/>
        <v>4.080230030156392</v>
      </c>
      <c r="N400" s="45">
        <f t="shared" si="204"/>
        <v>8.077705308927694</v>
      </c>
      <c r="O400" s="13"/>
      <c r="P400" s="12">
        <v>2458</v>
      </c>
      <c r="Q400" s="13"/>
      <c r="R400" s="12">
        <v>2331</v>
      </c>
      <c r="S400" s="13"/>
      <c r="T400" s="12">
        <v>2253</v>
      </c>
      <c r="U400" s="13"/>
      <c r="V400" s="12">
        <v>2222</v>
      </c>
      <c r="W400" s="13"/>
      <c r="X400" s="12">
        <v>2126.284</v>
      </c>
      <c r="Y400" s="13"/>
      <c r="Z400" s="12">
        <v>2081.125</v>
      </c>
      <c r="AA400" s="13"/>
      <c r="AB400" s="41">
        <v>2026.761</v>
      </c>
      <c r="AC400" s="12"/>
      <c r="AD400" s="13">
        <v>33333.333333333336</v>
      </c>
      <c r="AE400" s="12"/>
      <c r="AF400" s="13">
        <v>31787.80853675167</v>
      </c>
      <c r="AG400" s="13"/>
      <c r="AH400" s="13">
        <v>30720.772314489077</v>
      </c>
      <c r="AI400" s="13"/>
      <c r="AJ400" s="13">
        <v>30456.713635615986</v>
      </c>
      <c r="AK400" s="13"/>
      <c r="AL400" s="13">
        <v>29309.862843752155</v>
      </c>
      <c r="AM400" s="13"/>
      <c r="AN400" s="13">
        <v>28926.610605323513</v>
      </c>
      <c r="AO400" s="13"/>
      <c r="AP400" s="10">
        <v>28427.81401220282</v>
      </c>
      <c r="AQ400" s="13"/>
      <c r="AR400" s="53">
        <v>21.277249759591786</v>
      </c>
      <c r="AS400" s="21"/>
    </row>
    <row r="401" spans="1:45" ht="15">
      <c r="A401" s="11" t="s">
        <v>611</v>
      </c>
      <c r="B401" s="13">
        <v>74204</v>
      </c>
      <c r="C401" s="13">
        <v>73740</v>
      </c>
      <c r="D401" s="13">
        <v>73330</v>
      </c>
      <c r="E401" s="13">
        <v>73338</v>
      </c>
      <c r="F401" s="13">
        <v>72956</v>
      </c>
      <c r="G401" s="13">
        <v>72545</v>
      </c>
      <c r="H401" s="13">
        <v>71945</v>
      </c>
      <c r="I401" s="13">
        <v>71295</v>
      </c>
      <c r="J401" s="10">
        <v>65536</v>
      </c>
      <c r="K401" s="13">
        <f t="shared" si="202"/>
        <v>2909</v>
      </c>
      <c r="L401" s="10">
        <f t="shared" si="203"/>
        <v>5759</v>
      </c>
      <c r="M401" s="21">
        <f t="shared" si="187"/>
        <v>4.080230030156392</v>
      </c>
      <c r="N401" s="45">
        <f t="shared" si="204"/>
        <v>8.077705308927694</v>
      </c>
      <c r="O401" s="13"/>
      <c r="P401" s="13">
        <v>2458</v>
      </c>
      <c r="Q401" s="13"/>
      <c r="R401" s="13">
        <v>2331</v>
      </c>
      <c r="S401" s="13"/>
      <c r="T401" s="13">
        <v>2253</v>
      </c>
      <c r="U401" s="13"/>
      <c r="V401" s="13">
        <v>2222</v>
      </c>
      <c r="W401" s="13"/>
      <c r="X401" s="13">
        <v>2126.284</v>
      </c>
      <c r="Y401" s="13"/>
      <c r="Z401" s="13">
        <v>2081.125</v>
      </c>
      <c r="AA401" s="13"/>
      <c r="AB401" s="10">
        <v>2026.761</v>
      </c>
      <c r="AC401" s="13"/>
      <c r="AD401" s="13">
        <v>33333.333333333336</v>
      </c>
      <c r="AE401" s="13"/>
      <c r="AF401" s="13">
        <v>31787.80853675167</v>
      </c>
      <c r="AG401" s="13"/>
      <c r="AH401" s="13">
        <v>30720.772314489077</v>
      </c>
      <c r="AI401" s="13"/>
      <c r="AJ401" s="13">
        <v>30456.713635615986</v>
      </c>
      <c r="AK401" s="13"/>
      <c r="AL401" s="13">
        <v>29309.862843752155</v>
      </c>
      <c r="AM401" s="13"/>
      <c r="AN401" s="13">
        <v>28926.610605323513</v>
      </c>
      <c r="AO401" s="13"/>
      <c r="AP401" s="10">
        <v>28427.81401220282</v>
      </c>
      <c r="AQ401" s="13"/>
      <c r="AR401" s="53">
        <v>21.277249759591786</v>
      </c>
      <c r="AS401" s="21"/>
    </row>
    <row r="402" spans="1:45" ht="15">
      <c r="A402" s="11" t="s">
        <v>612</v>
      </c>
      <c r="B402" s="12">
        <f aca="true" t="shared" si="210" ref="B402:J402">SUM(B403:B404)</f>
        <v>27584</v>
      </c>
      <c r="C402" s="12">
        <f t="shared" si="210"/>
        <v>27722</v>
      </c>
      <c r="D402" s="12">
        <f t="shared" si="210"/>
        <v>27342</v>
      </c>
      <c r="E402" s="12">
        <f t="shared" si="210"/>
        <v>26784</v>
      </c>
      <c r="F402" s="12">
        <f t="shared" si="210"/>
        <v>27082</v>
      </c>
      <c r="G402" s="12">
        <f t="shared" si="210"/>
        <v>27141</v>
      </c>
      <c r="H402" s="12">
        <f t="shared" si="210"/>
        <v>27295</v>
      </c>
      <c r="I402" s="12">
        <f t="shared" si="210"/>
        <v>27415</v>
      </c>
      <c r="J402" s="41">
        <f t="shared" si="210"/>
        <v>24894</v>
      </c>
      <c r="K402" s="13">
        <f t="shared" si="202"/>
        <v>169</v>
      </c>
      <c r="L402" s="10">
        <f t="shared" si="203"/>
        <v>2521</v>
      </c>
      <c r="M402" s="21">
        <f t="shared" si="187"/>
        <v>0.6164508480758709</v>
      </c>
      <c r="N402" s="45">
        <f t="shared" si="204"/>
        <v>9.195695786977932</v>
      </c>
      <c r="O402" s="13"/>
      <c r="P402" s="12">
        <v>640</v>
      </c>
      <c r="Q402" s="13"/>
      <c r="R402" s="12">
        <v>629</v>
      </c>
      <c r="S402" s="13"/>
      <c r="T402" s="12">
        <v>592</v>
      </c>
      <c r="U402" s="13"/>
      <c r="V402" s="12">
        <v>585</v>
      </c>
      <c r="W402" s="13"/>
      <c r="X402" s="12">
        <v>588.678</v>
      </c>
      <c r="Y402" s="13"/>
      <c r="Z402" s="12">
        <v>576.295</v>
      </c>
      <c r="AA402" s="13"/>
      <c r="AB402" s="41">
        <v>551.975</v>
      </c>
      <c r="AC402" s="12"/>
      <c r="AD402" s="13">
        <v>23086.357405670587</v>
      </c>
      <c r="AE402" s="12"/>
      <c r="AF402" s="13">
        <v>23004.900885085215</v>
      </c>
      <c r="AG402" s="13"/>
      <c r="AH402" s="13">
        <v>22102.747909199523</v>
      </c>
      <c r="AI402" s="13"/>
      <c r="AJ402" s="13">
        <v>21601.063436969205</v>
      </c>
      <c r="AK402" s="13"/>
      <c r="AL402" s="13">
        <v>21689.620868796286</v>
      </c>
      <c r="AM402" s="13"/>
      <c r="AN402" s="13">
        <v>21113.57391463638</v>
      </c>
      <c r="AO402" s="13"/>
      <c r="AP402" s="10">
        <v>20134.050702170345</v>
      </c>
      <c r="AQ402" s="13"/>
      <c r="AR402" s="53">
        <v>15.9472802210245</v>
      </c>
      <c r="AS402" s="21"/>
    </row>
    <row r="403" spans="1:45" ht="15">
      <c r="A403" s="11" t="s">
        <v>613</v>
      </c>
      <c r="B403" s="13">
        <v>17650</v>
      </c>
      <c r="C403" s="13">
        <v>17482</v>
      </c>
      <c r="D403" s="13">
        <v>17218</v>
      </c>
      <c r="E403" s="13">
        <v>17078</v>
      </c>
      <c r="F403" s="13">
        <v>17065</v>
      </c>
      <c r="G403" s="13">
        <v>17170</v>
      </c>
      <c r="H403" s="13">
        <v>17306</v>
      </c>
      <c r="I403" s="13">
        <v>17484</v>
      </c>
      <c r="J403" s="10">
        <v>16245</v>
      </c>
      <c r="K403" s="13">
        <f t="shared" si="202"/>
        <v>166</v>
      </c>
      <c r="L403" s="10">
        <f t="shared" si="203"/>
        <v>1239</v>
      </c>
      <c r="M403" s="21">
        <f t="shared" si="187"/>
        <v>0.9494394875314573</v>
      </c>
      <c r="N403" s="45">
        <f t="shared" si="204"/>
        <v>7.086479066575155</v>
      </c>
      <c r="O403" s="13"/>
      <c r="P403" s="13">
        <v>431</v>
      </c>
      <c r="Q403" s="13"/>
      <c r="R403" s="13">
        <v>419</v>
      </c>
      <c r="S403" s="13"/>
      <c r="T403" s="13">
        <v>396</v>
      </c>
      <c r="U403" s="13"/>
      <c r="V403" s="13">
        <v>379</v>
      </c>
      <c r="W403" s="13"/>
      <c r="X403" s="13">
        <v>385.118</v>
      </c>
      <c r="Y403" s="13"/>
      <c r="Z403" s="13">
        <v>378.294</v>
      </c>
      <c r="AA403" s="13"/>
      <c r="AB403" s="10">
        <v>360.467</v>
      </c>
      <c r="AC403" s="13"/>
      <c r="AD403" s="13">
        <v>24653.929756320787</v>
      </c>
      <c r="AE403" s="13"/>
      <c r="AF403" s="13">
        <v>24334.998257637355</v>
      </c>
      <c r="AG403" s="13"/>
      <c r="AH403" s="13">
        <v>23187.726900105397</v>
      </c>
      <c r="AI403" s="13"/>
      <c r="AJ403" s="13">
        <v>22209.200117198947</v>
      </c>
      <c r="AK403" s="13"/>
      <c r="AL403" s="13">
        <v>22429.70297029703</v>
      </c>
      <c r="AM403" s="13"/>
      <c r="AN403" s="13">
        <v>21859.124003235873</v>
      </c>
      <c r="AO403" s="13"/>
      <c r="AP403" s="10">
        <v>20616.964081445894</v>
      </c>
      <c r="AQ403" s="13"/>
      <c r="AR403" s="53">
        <v>19.56711710087193</v>
      </c>
      <c r="AS403" s="21"/>
    </row>
    <row r="404" spans="1:45" ht="15">
      <c r="A404" s="11" t="s">
        <v>614</v>
      </c>
      <c r="B404" s="13">
        <v>9934</v>
      </c>
      <c r="C404" s="13">
        <v>10240</v>
      </c>
      <c r="D404" s="13">
        <v>10124</v>
      </c>
      <c r="E404" s="13">
        <v>9706</v>
      </c>
      <c r="F404" s="13">
        <v>10017</v>
      </c>
      <c r="G404" s="13">
        <v>9971</v>
      </c>
      <c r="H404" s="13">
        <v>9989</v>
      </c>
      <c r="I404" s="13">
        <v>9931</v>
      </c>
      <c r="J404" s="10">
        <v>8649</v>
      </c>
      <c r="K404" s="13">
        <f t="shared" si="202"/>
        <v>3</v>
      </c>
      <c r="L404" s="10">
        <f t="shared" si="203"/>
        <v>1282</v>
      </c>
      <c r="M404" s="21">
        <f t="shared" si="187"/>
        <v>0.03020843822374383</v>
      </c>
      <c r="N404" s="45">
        <f t="shared" si="204"/>
        <v>12.90907260094653</v>
      </c>
      <c r="O404" s="13"/>
      <c r="P404" s="13">
        <v>209</v>
      </c>
      <c r="Q404" s="13"/>
      <c r="R404" s="13">
        <v>210</v>
      </c>
      <c r="S404" s="13"/>
      <c r="T404" s="13">
        <v>196</v>
      </c>
      <c r="U404" s="13"/>
      <c r="V404" s="13">
        <v>206</v>
      </c>
      <c r="W404" s="13"/>
      <c r="X404" s="13">
        <v>203.56</v>
      </c>
      <c r="Y404" s="13"/>
      <c r="Z404" s="13">
        <v>198.001</v>
      </c>
      <c r="AA404" s="13"/>
      <c r="AB404" s="10">
        <v>191.508</v>
      </c>
      <c r="AC404" s="13"/>
      <c r="AD404" s="13">
        <v>20410.15625</v>
      </c>
      <c r="AE404" s="13"/>
      <c r="AF404" s="13">
        <v>20742.78941129988</v>
      </c>
      <c r="AG404" s="13"/>
      <c r="AH404" s="13">
        <v>20193.694621883373</v>
      </c>
      <c r="AI404" s="13"/>
      <c r="AJ404" s="13">
        <v>20565.03943296396</v>
      </c>
      <c r="AK404" s="13"/>
      <c r="AL404" s="13">
        <v>20415.204091866413</v>
      </c>
      <c r="AM404" s="13"/>
      <c r="AN404" s="13">
        <v>19821.904094503956</v>
      </c>
      <c r="AO404" s="13"/>
      <c r="AP404" s="10">
        <v>19283.858624509114</v>
      </c>
      <c r="AQ404" s="13"/>
      <c r="AR404" s="53">
        <v>9.133822085761425</v>
      </c>
      <c r="AS404" s="21"/>
    </row>
    <row r="405" spans="1:45" ht="15">
      <c r="A405" s="11" t="s">
        <v>615</v>
      </c>
      <c r="B405" s="12">
        <f aca="true" t="shared" si="211" ref="B405:J405">SUM(B406)</f>
        <v>63012</v>
      </c>
      <c r="C405" s="12">
        <f t="shared" si="211"/>
        <v>63023</v>
      </c>
      <c r="D405" s="12">
        <f t="shared" si="211"/>
        <v>62854</v>
      </c>
      <c r="E405" s="12">
        <f t="shared" si="211"/>
        <v>62877</v>
      </c>
      <c r="F405" s="12">
        <f t="shared" si="211"/>
        <v>63079</v>
      </c>
      <c r="G405" s="12">
        <f t="shared" si="211"/>
        <v>62994</v>
      </c>
      <c r="H405" s="12">
        <f t="shared" si="211"/>
        <v>63161</v>
      </c>
      <c r="I405" s="12">
        <f t="shared" si="211"/>
        <v>62901</v>
      </c>
      <c r="J405" s="41">
        <f t="shared" si="211"/>
        <v>56919</v>
      </c>
      <c r="K405" s="13">
        <f t="shared" si="202"/>
        <v>111</v>
      </c>
      <c r="L405" s="10">
        <f t="shared" si="203"/>
        <v>5982</v>
      </c>
      <c r="M405" s="21">
        <f t="shared" si="187"/>
        <v>0.1764677827061573</v>
      </c>
      <c r="N405" s="45">
        <f t="shared" si="204"/>
        <v>9.510182668002098</v>
      </c>
      <c r="O405" s="13"/>
      <c r="P405" s="12">
        <v>1607</v>
      </c>
      <c r="Q405" s="13"/>
      <c r="R405" s="12">
        <v>1516</v>
      </c>
      <c r="S405" s="13"/>
      <c r="T405" s="12">
        <v>1491</v>
      </c>
      <c r="U405" s="13"/>
      <c r="V405" s="12">
        <v>1438</v>
      </c>
      <c r="W405" s="13"/>
      <c r="X405" s="12">
        <v>1396.617</v>
      </c>
      <c r="Y405" s="13"/>
      <c r="Z405" s="12">
        <v>1381.4</v>
      </c>
      <c r="AA405" s="13"/>
      <c r="AB405" s="41">
        <v>1341.746</v>
      </c>
      <c r="AC405" s="12"/>
      <c r="AD405" s="13">
        <v>25498.627485203815</v>
      </c>
      <c r="AE405" s="12"/>
      <c r="AF405" s="13">
        <v>24119.387787571195</v>
      </c>
      <c r="AG405" s="13"/>
      <c r="AH405" s="13">
        <v>23712.963404742593</v>
      </c>
      <c r="AI405" s="13"/>
      <c r="AJ405" s="13">
        <v>22796.810348927535</v>
      </c>
      <c r="AK405" s="13"/>
      <c r="AL405" s="13">
        <v>22170.635298599867</v>
      </c>
      <c r="AM405" s="13"/>
      <c r="AN405" s="13">
        <v>21871.091338009213</v>
      </c>
      <c r="AO405" s="13"/>
      <c r="AP405" s="10">
        <v>21331.07581755457</v>
      </c>
      <c r="AQ405" s="13"/>
      <c r="AR405" s="53">
        <v>19.769315503828587</v>
      </c>
      <c r="AS405" s="21"/>
    </row>
    <row r="406" spans="1:45" ht="15">
      <c r="A406" s="11" t="s">
        <v>616</v>
      </c>
      <c r="B406" s="13">
        <v>63012</v>
      </c>
      <c r="C406" s="13">
        <v>63023</v>
      </c>
      <c r="D406" s="13">
        <v>62854</v>
      </c>
      <c r="E406" s="13">
        <v>62877</v>
      </c>
      <c r="F406" s="13">
        <v>63079</v>
      </c>
      <c r="G406" s="13">
        <v>62994</v>
      </c>
      <c r="H406" s="13">
        <v>63161</v>
      </c>
      <c r="I406" s="13">
        <v>62901</v>
      </c>
      <c r="J406" s="10">
        <v>56919</v>
      </c>
      <c r="K406" s="13">
        <f t="shared" si="202"/>
        <v>111</v>
      </c>
      <c r="L406" s="10">
        <f t="shared" si="203"/>
        <v>5982</v>
      </c>
      <c r="M406" s="21">
        <f t="shared" si="187"/>
        <v>0.1764677827061573</v>
      </c>
      <c r="N406" s="45">
        <f t="shared" si="204"/>
        <v>9.510182668002098</v>
      </c>
      <c r="O406" s="13"/>
      <c r="P406" s="13">
        <v>1607</v>
      </c>
      <c r="Q406" s="13"/>
      <c r="R406" s="13">
        <v>1516</v>
      </c>
      <c r="S406" s="13"/>
      <c r="T406" s="13">
        <v>1491</v>
      </c>
      <c r="U406" s="13"/>
      <c r="V406" s="13">
        <v>1438</v>
      </c>
      <c r="W406" s="13"/>
      <c r="X406" s="13">
        <v>1396.617</v>
      </c>
      <c r="Y406" s="13"/>
      <c r="Z406" s="13">
        <v>1381.4</v>
      </c>
      <c r="AA406" s="13"/>
      <c r="AB406" s="10">
        <v>1341.746</v>
      </c>
      <c r="AC406" s="13"/>
      <c r="AD406" s="13">
        <v>25498.627485203815</v>
      </c>
      <c r="AE406" s="13"/>
      <c r="AF406" s="13">
        <v>24119.387787571195</v>
      </c>
      <c r="AG406" s="13"/>
      <c r="AH406" s="13">
        <v>23712.963404742593</v>
      </c>
      <c r="AI406" s="13"/>
      <c r="AJ406" s="13">
        <v>22796.810348927535</v>
      </c>
      <c r="AK406" s="13"/>
      <c r="AL406" s="13">
        <v>22170.635298599867</v>
      </c>
      <c r="AM406" s="13"/>
      <c r="AN406" s="13">
        <v>21871.091338009213</v>
      </c>
      <c r="AO406" s="13"/>
      <c r="AP406" s="10">
        <v>21331.07581755457</v>
      </c>
      <c r="AQ406" s="13"/>
      <c r="AR406" s="53">
        <v>19.769315503828587</v>
      </c>
      <c r="AS406" s="21"/>
    </row>
    <row r="407" spans="1:45" ht="15">
      <c r="A407" s="11" t="s">
        <v>617</v>
      </c>
      <c r="B407" s="12">
        <f aca="true" t="shared" si="212" ref="B407:J407">SUM(B408)</f>
        <v>26900</v>
      </c>
      <c r="C407" s="12">
        <f t="shared" si="212"/>
        <v>27146</v>
      </c>
      <c r="D407" s="12">
        <f t="shared" si="212"/>
        <v>27479</v>
      </c>
      <c r="E407" s="12">
        <f t="shared" si="212"/>
        <v>27956</v>
      </c>
      <c r="F407" s="12">
        <f t="shared" si="212"/>
        <v>28471</v>
      </c>
      <c r="G407" s="12">
        <f t="shared" si="212"/>
        <v>28557</v>
      </c>
      <c r="H407" s="12">
        <f t="shared" si="212"/>
        <v>28835</v>
      </c>
      <c r="I407" s="12">
        <f t="shared" si="212"/>
        <v>29329</v>
      </c>
      <c r="J407" s="41">
        <f t="shared" si="212"/>
        <v>28497</v>
      </c>
      <c r="K407" s="13">
        <f t="shared" si="202"/>
        <v>-2429</v>
      </c>
      <c r="L407" s="10">
        <f t="shared" si="203"/>
        <v>832</v>
      </c>
      <c r="M407" s="21">
        <f t="shared" si="187"/>
        <v>-8.281905281462034</v>
      </c>
      <c r="N407" s="45">
        <f t="shared" si="204"/>
        <v>2.836782706536193</v>
      </c>
      <c r="O407" s="13"/>
      <c r="P407" s="12">
        <v>584</v>
      </c>
      <c r="Q407" s="13"/>
      <c r="R407" s="12">
        <v>557</v>
      </c>
      <c r="S407" s="13"/>
      <c r="T407" s="12">
        <v>547</v>
      </c>
      <c r="U407" s="13"/>
      <c r="V407" s="12">
        <v>520</v>
      </c>
      <c r="W407" s="13"/>
      <c r="X407" s="12">
        <v>493.54</v>
      </c>
      <c r="Y407" s="13"/>
      <c r="Z407" s="12">
        <v>485.489</v>
      </c>
      <c r="AA407" s="13"/>
      <c r="AB407" s="41">
        <v>471.576</v>
      </c>
      <c r="AC407" s="12"/>
      <c r="AD407" s="13">
        <v>21513.298460178295</v>
      </c>
      <c r="AE407" s="12"/>
      <c r="AF407" s="13">
        <v>20270.024382255542</v>
      </c>
      <c r="AG407" s="13"/>
      <c r="AH407" s="13">
        <v>19566.461582486765</v>
      </c>
      <c r="AI407" s="13"/>
      <c r="AJ407" s="13">
        <v>18264.19865828387</v>
      </c>
      <c r="AK407" s="13"/>
      <c r="AL407" s="13">
        <v>17282.627727002135</v>
      </c>
      <c r="AM407" s="13"/>
      <c r="AN407" s="13">
        <v>16836.795560950235</v>
      </c>
      <c r="AO407" s="13"/>
      <c r="AP407" s="10">
        <v>16078.829827133553</v>
      </c>
      <c r="AQ407" s="13"/>
      <c r="AR407" s="53">
        <v>23.840059714658928</v>
      </c>
      <c r="AS407" s="21"/>
    </row>
    <row r="408" spans="1:45" ht="15">
      <c r="A408" s="11" t="s">
        <v>618</v>
      </c>
      <c r="B408" s="13">
        <v>26900</v>
      </c>
      <c r="C408" s="13">
        <v>27146</v>
      </c>
      <c r="D408" s="13">
        <v>27479</v>
      </c>
      <c r="E408" s="13">
        <v>27956</v>
      </c>
      <c r="F408" s="13">
        <v>28471</v>
      </c>
      <c r="G408" s="13">
        <v>28557</v>
      </c>
      <c r="H408" s="13">
        <v>28835</v>
      </c>
      <c r="I408" s="13">
        <v>29329</v>
      </c>
      <c r="J408" s="10">
        <v>28497</v>
      </c>
      <c r="K408" s="13">
        <f t="shared" si="202"/>
        <v>-2429</v>
      </c>
      <c r="L408" s="10">
        <f t="shared" si="203"/>
        <v>832</v>
      </c>
      <c r="M408" s="21">
        <f t="shared" si="187"/>
        <v>-8.281905281462034</v>
      </c>
      <c r="N408" s="45">
        <f t="shared" si="204"/>
        <v>2.836782706536193</v>
      </c>
      <c r="O408" s="13"/>
      <c r="P408" s="13">
        <v>584</v>
      </c>
      <c r="Q408" s="13"/>
      <c r="R408" s="13">
        <v>557</v>
      </c>
      <c r="S408" s="13"/>
      <c r="T408" s="13">
        <v>547</v>
      </c>
      <c r="U408" s="13"/>
      <c r="V408" s="13">
        <v>520</v>
      </c>
      <c r="W408" s="13"/>
      <c r="X408" s="13">
        <v>493.54</v>
      </c>
      <c r="Y408" s="13"/>
      <c r="Z408" s="13">
        <v>485.489</v>
      </c>
      <c r="AA408" s="13"/>
      <c r="AB408" s="10">
        <v>471.576</v>
      </c>
      <c r="AC408" s="13"/>
      <c r="AD408" s="13">
        <v>21513.298460178295</v>
      </c>
      <c r="AE408" s="13"/>
      <c r="AF408" s="13">
        <v>20270.024382255542</v>
      </c>
      <c r="AG408" s="13"/>
      <c r="AH408" s="13">
        <v>19566.461582486765</v>
      </c>
      <c r="AI408" s="13"/>
      <c r="AJ408" s="13">
        <v>18264.19865828387</v>
      </c>
      <c r="AK408" s="13"/>
      <c r="AL408" s="13">
        <v>17282.627727002135</v>
      </c>
      <c r="AM408" s="13"/>
      <c r="AN408" s="13">
        <v>16836.795560950235</v>
      </c>
      <c r="AO408" s="13"/>
      <c r="AP408" s="10">
        <v>16078.829827133553</v>
      </c>
      <c r="AQ408" s="13"/>
      <c r="AR408" s="53">
        <v>23.840059714658928</v>
      </c>
      <c r="AS408" s="21"/>
    </row>
    <row r="409" spans="1:45" ht="15">
      <c r="A409" s="11" t="s">
        <v>619</v>
      </c>
      <c r="B409" s="12">
        <f aca="true" t="shared" si="213" ref="B409:J409">SUM(B410)</f>
        <v>38587</v>
      </c>
      <c r="C409" s="12">
        <f t="shared" si="213"/>
        <v>38703</v>
      </c>
      <c r="D409" s="12">
        <f t="shared" si="213"/>
        <v>38618</v>
      </c>
      <c r="E409" s="12">
        <f t="shared" si="213"/>
        <v>38964</v>
      </c>
      <c r="F409" s="12">
        <f t="shared" si="213"/>
        <v>39397</v>
      </c>
      <c r="G409" s="12">
        <f t="shared" si="213"/>
        <v>39690</v>
      </c>
      <c r="H409" s="12">
        <f t="shared" si="213"/>
        <v>40049</v>
      </c>
      <c r="I409" s="12">
        <f t="shared" si="213"/>
        <v>40235</v>
      </c>
      <c r="J409" s="41">
        <f t="shared" si="213"/>
        <v>40342</v>
      </c>
      <c r="K409" s="13">
        <f t="shared" si="202"/>
        <v>-1648</v>
      </c>
      <c r="L409" s="10">
        <f t="shared" si="203"/>
        <v>-107</v>
      </c>
      <c r="M409" s="21">
        <f t="shared" si="187"/>
        <v>-4.095936373803902</v>
      </c>
      <c r="N409" s="45">
        <f t="shared" si="204"/>
        <v>-0.2659376165030446</v>
      </c>
      <c r="O409" s="13"/>
      <c r="P409" s="12">
        <v>1147</v>
      </c>
      <c r="Q409" s="13"/>
      <c r="R409" s="12">
        <v>1100</v>
      </c>
      <c r="S409" s="13"/>
      <c r="T409" s="12">
        <v>1088</v>
      </c>
      <c r="U409" s="13"/>
      <c r="V409" s="12">
        <v>1043</v>
      </c>
      <c r="W409" s="13"/>
      <c r="X409" s="12">
        <v>1038.527</v>
      </c>
      <c r="Y409" s="13"/>
      <c r="Z409" s="12">
        <v>992.073</v>
      </c>
      <c r="AA409" s="13"/>
      <c r="AB409" s="41">
        <v>963.044</v>
      </c>
      <c r="AC409" s="12"/>
      <c r="AD409" s="13">
        <v>29635.94553393794</v>
      </c>
      <c r="AE409" s="12"/>
      <c r="AF409" s="13">
        <v>28484.126573100628</v>
      </c>
      <c r="AG409" s="13"/>
      <c r="AH409" s="13">
        <v>27923.211169284466</v>
      </c>
      <c r="AI409" s="13"/>
      <c r="AJ409" s="13">
        <v>26474.097012462877</v>
      </c>
      <c r="AK409" s="13"/>
      <c r="AL409" s="13">
        <v>26165.961199294532</v>
      </c>
      <c r="AM409" s="13"/>
      <c r="AN409" s="13">
        <v>24771.47993707708</v>
      </c>
      <c r="AO409" s="13"/>
      <c r="AP409" s="10">
        <v>23935.479060519447</v>
      </c>
      <c r="AQ409" s="13"/>
      <c r="AR409" s="53">
        <v>19.10151561091705</v>
      </c>
      <c r="AS409" s="21"/>
    </row>
    <row r="410" spans="1:45" ht="15">
      <c r="A410" s="11" t="s">
        <v>620</v>
      </c>
      <c r="B410" s="13">
        <v>38587</v>
      </c>
      <c r="C410" s="13">
        <v>38703</v>
      </c>
      <c r="D410" s="13">
        <v>38618</v>
      </c>
      <c r="E410" s="13">
        <v>38964</v>
      </c>
      <c r="F410" s="13">
        <v>39397</v>
      </c>
      <c r="G410" s="13">
        <v>39690</v>
      </c>
      <c r="H410" s="13">
        <v>40049</v>
      </c>
      <c r="I410" s="13">
        <v>40235</v>
      </c>
      <c r="J410" s="10">
        <v>40342</v>
      </c>
      <c r="K410" s="13">
        <f t="shared" si="202"/>
        <v>-1648</v>
      </c>
      <c r="L410" s="10">
        <f t="shared" si="203"/>
        <v>-107</v>
      </c>
      <c r="M410" s="21">
        <f t="shared" si="187"/>
        <v>-4.095936373803902</v>
      </c>
      <c r="N410" s="45">
        <f t="shared" si="204"/>
        <v>-0.2659376165030446</v>
      </c>
      <c r="O410" s="13"/>
      <c r="P410" s="13">
        <v>1147</v>
      </c>
      <c r="Q410" s="13"/>
      <c r="R410" s="13">
        <v>1100</v>
      </c>
      <c r="S410" s="13"/>
      <c r="T410" s="13">
        <v>1088</v>
      </c>
      <c r="U410" s="13"/>
      <c r="V410" s="13">
        <v>1043</v>
      </c>
      <c r="W410" s="13"/>
      <c r="X410" s="13">
        <v>1038.527</v>
      </c>
      <c r="Y410" s="13"/>
      <c r="Z410" s="13">
        <v>992.073</v>
      </c>
      <c r="AA410" s="13"/>
      <c r="AB410" s="10">
        <v>963.044</v>
      </c>
      <c r="AC410" s="13"/>
      <c r="AD410" s="13">
        <v>29635.94553393794</v>
      </c>
      <c r="AE410" s="13"/>
      <c r="AF410" s="13">
        <v>28484.126573100628</v>
      </c>
      <c r="AG410" s="13"/>
      <c r="AH410" s="13">
        <v>27923.211169284466</v>
      </c>
      <c r="AI410" s="13"/>
      <c r="AJ410" s="13">
        <v>26474.097012462877</v>
      </c>
      <c r="AK410" s="13"/>
      <c r="AL410" s="13">
        <v>26165.961199294532</v>
      </c>
      <c r="AM410" s="13"/>
      <c r="AN410" s="13">
        <v>24771.47993707708</v>
      </c>
      <c r="AO410" s="13"/>
      <c r="AP410" s="10">
        <v>23935.479060519447</v>
      </c>
      <c r="AQ410" s="13"/>
      <c r="AR410" s="53">
        <v>19.10151561091705</v>
      </c>
      <c r="AS410" s="21"/>
    </row>
    <row r="411" spans="1:45" ht="15">
      <c r="A411" s="11" t="s">
        <v>621</v>
      </c>
      <c r="B411" s="12">
        <f aca="true" t="shared" si="214" ref="B411:J411">SUM(B412)</f>
        <v>44326</v>
      </c>
      <c r="C411" s="12">
        <f t="shared" si="214"/>
        <v>43803</v>
      </c>
      <c r="D411" s="12">
        <f t="shared" si="214"/>
        <v>43907</v>
      </c>
      <c r="E411" s="12">
        <f t="shared" si="214"/>
        <v>44087</v>
      </c>
      <c r="F411" s="12">
        <f t="shared" si="214"/>
        <v>44576</v>
      </c>
      <c r="G411" s="12">
        <f t="shared" si="214"/>
        <v>43778</v>
      </c>
      <c r="H411" s="12">
        <f t="shared" si="214"/>
        <v>42856</v>
      </c>
      <c r="I411" s="12">
        <f t="shared" si="214"/>
        <v>41165</v>
      </c>
      <c r="J411" s="41">
        <f t="shared" si="214"/>
        <v>41307</v>
      </c>
      <c r="K411" s="13">
        <f t="shared" si="202"/>
        <v>3161</v>
      </c>
      <c r="L411" s="10">
        <f t="shared" si="203"/>
        <v>-142</v>
      </c>
      <c r="M411" s="21">
        <f t="shared" si="187"/>
        <v>7.678853394874287</v>
      </c>
      <c r="N411" s="45">
        <f t="shared" si="204"/>
        <v>-0.34495323697315683</v>
      </c>
      <c r="O411" s="13"/>
      <c r="P411" s="12">
        <v>1490</v>
      </c>
      <c r="Q411" s="13"/>
      <c r="R411" s="12">
        <v>1339</v>
      </c>
      <c r="S411" s="13"/>
      <c r="T411" s="12">
        <v>1195</v>
      </c>
      <c r="U411" s="13"/>
      <c r="V411" s="12">
        <v>1107</v>
      </c>
      <c r="W411" s="13"/>
      <c r="X411" s="12">
        <v>1039.367</v>
      </c>
      <c r="Y411" s="13"/>
      <c r="Z411" s="12">
        <v>975.556</v>
      </c>
      <c r="AA411" s="13"/>
      <c r="AB411" s="41">
        <v>950.318</v>
      </c>
      <c r="AC411" s="12"/>
      <c r="AD411" s="13">
        <v>34015.93498162226</v>
      </c>
      <c r="AE411" s="12"/>
      <c r="AF411" s="13">
        <v>30496.27622019268</v>
      </c>
      <c r="AG411" s="13"/>
      <c r="AH411" s="13">
        <v>27105.495951187426</v>
      </c>
      <c r="AI411" s="13"/>
      <c r="AJ411" s="13">
        <v>24833.991385498925</v>
      </c>
      <c r="AK411" s="13"/>
      <c r="AL411" s="13">
        <v>23741.765270227053</v>
      </c>
      <c r="AM411" s="13"/>
      <c r="AN411" s="13">
        <v>22763.58036214299</v>
      </c>
      <c r="AO411" s="13"/>
      <c r="AP411" s="10">
        <v>23085.58241224341</v>
      </c>
      <c r="AQ411" s="13"/>
      <c r="AR411" s="53">
        <v>56.78962200021467</v>
      </c>
      <c r="AS411" s="21"/>
    </row>
    <row r="412" spans="1:45" ht="15">
      <c r="A412" s="11" t="s">
        <v>622</v>
      </c>
      <c r="B412" s="13">
        <v>44326</v>
      </c>
      <c r="C412" s="13">
        <v>43803</v>
      </c>
      <c r="D412" s="13">
        <v>43907</v>
      </c>
      <c r="E412" s="13">
        <v>44087</v>
      </c>
      <c r="F412" s="13">
        <v>44576</v>
      </c>
      <c r="G412" s="13">
        <v>43778</v>
      </c>
      <c r="H412" s="13">
        <v>42856</v>
      </c>
      <c r="I412" s="13">
        <v>41165</v>
      </c>
      <c r="J412" s="10">
        <v>41307</v>
      </c>
      <c r="K412" s="13">
        <f t="shared" si="202"/>
        <v>3161</v>
      </c>
      <c r="L412" s="10">
        <f t="shared" si="203"/>
        <v>-142</v>
      </c>
      <c r="M412" s="21">
        <f t="shared" si="187"/>
        <v>7.678853394874287</v>
      </c>
      <c r="N412" s="45">
        <f t="shared" si="204"/>
        <v>-0.34495323697315683</v>
      </c>
      <c r="O412" s="13"/>
      <c r="P412" s="13">
        <v>1490</v>
      </c>
      <c r="Q412" s="13"/>
      <c r="R412" s="13">
        <v>1339</v>
      </c>
      <c r="S412" s="13"/>
      <c r="T412" s="13">
        <v>1195</v>
      </c>
      <c r="U412" s="13"/>
      <c r="V412" s="13">
        <v>1107</v>
      </c>
      <c r="W412" s="13"/>
      <c r="X412" s="13">
        <v>1039.367</v>
      </c>
      <c r="Y412" s="13"/>
      <c r="Z412" s="13">
        <v>975.556</v>
      </c>
      <c r="AA412" s="13"/>
      <c r="AB412" s="10">
        <v>950.318</v>
      </c>
      <c r="AC412" s="13"/>
      <c r="AD412" s="13">
        <v>34015.93498162226</v>
      </c>
      <c r="AE412" s="13"/>
      <c r="AF412" s="13">
        <v>30496.27622019268</v>
      </c>
      <c r="AG412" s="13"/>
      <c r="AH412" s="13">
        <v>27105.495951187426</v>
      </c>
      <c r="AI412" s="13"/>
      <c r="AJ412" s="13">
        <v>24833.991385498925</v>
      </c>
      <c r="AK412" s="13"/>
      <c r="AL412" s="13">
        <v>23741.765270227053</v>
      </c>
      <c r="AM412" s="13"/>
      <c r="AN412" s="13">
        <v>22763.58036214299</v>
      </c>
      <c r="AO412" s="13"/>
      <c r="AP412" s="10">
        <v>23085.58241224341</v>
      </c>
      <c r="AQ412" s="13"/>
      <c r="AR412" s="53">
        <v>56.78962200021467</v>
      </c>
      <c r="AS412" s="21"/>
    </row>
    <row r="413" spans="1:45" ht="15">
      <c r="A413" s="11" t="s">
        <v>623</v>
      </c>
      <c r="B413" s="12">
        <f aca="true" t="shared" si="215" ref="B413:J413">SUM(B414:B415)</f>
        <v>42839</v>
      </c>
      <c r="C413" s="12">
        <f t="shared" si="215"/>
        <v>43113</v>
      </c>
      <c r="D413" s="12">
        <f t="shared" si="215"/>
        <v>43371</v>
      </c>
      <c r="E413" s="12">
        <f t="shared" si="215"/>
        <v>43653</v>
      </c>
      <c r="F413" s="12">
        <f t="shared" si="215"/>
        <v>43766</v>
      </c>
      <c r="G413" s="12">
        <f t="shared" si="215"/>
        <v>44239</v>
      </c>
      <c r="H413" s="12">
        <f t="shared" si="215"/>
        <v>44821</v>
      </c>
      <c r="I413" s="12">
        <f t="shared" si="215"/>
        <v>45468</v>
      </c>
      <c r="J413" s="41">
        <f t="shared" si="215"/>
        <v>46234</v>
      </c>
      <c r="K413" s="13">
        <f t="shared" si="202"/>
        <v>-2629</v>
      </c>
      <c r="L413" s="10">
        <f t="shared" si="203"/>
        <v>-766</v>
      </c>
      <c r="M413" s="21">
        <f t="shared" si="187"/>
        <v>-5.782088501803466</v>
      </c>
      <c r="N413" s="45">
        <f t="shared" si="204"/>
        <v>-1.6847013284067915</v>
      </c>
      <c r="O413" s="13"/>
      <c r="P413" s="12">
        <v>1193</v>
      </c>
      <c r="Q413" s="13"/>
      <c r="R413" s="12">
        <v>1147</v>
      </c>
      <c r="S413" s="13"/>
      <c r="T413" s="12">
        <v>1149</v>
      </c>
      <c r="U413" s="13"/>
      <c r="V413" s="12">
        <v>1089</v>
      </c>
      <c r="W413" s="13"/>
      <c r="X413" s="12">
        <v>1076.874</v>
      </c>
      <c r="Y413" s="13"/>
      <c r="Z413" s="12">
        <v>1040.896</v>
      </c>
      <c r="AA413" s="13"/>
      <c r="AB413" s="41">
        <v>1038.241</v>
      </c>
      <c r="AC413" s="12"/>
      <c r="AD413" s="13">
        <v>27671.468002690603</v>
      </c>
      <c r="AE413" s="12"/>
      <c r="AF413" s="13">
        <v>26446.24288118789</v>
      </c>
      <c r="AG413" s="13"/>
      <c r="AH413" s="13">
        <v>26321.215036767233</v>
      </c>
      <c r="AI413" s="13"/>
      <c r="AJ413" s="13">
        <v>24882.32874834346</v>
      </c>
      <c r="AK413" s="13"/>
      <c r="AL413" s="13">
        <v>24342.186758290198</v>
      </c>
      <c r="AM413" s="13"/>
      <c r="AN413" s="13">
        <v>23223.399745654937</v>
      </c>
      <c r="AO413" s="13"/>
      <c r="AP413" s="10">
        <v>22834.542975279317</v>
      </c>
      <c r="AQ413" s="13"/>
      <c r="AR413" s="53">
        <v>14.905884086642699</v>
      </c>
      <c r="AS413" s="21"/>
    </row>
    <row r="414" spans="1:45" ht="15">
      <c r="A414" s="11" t="s">
        <v>624</v>
      </c>
      <c r="B414" s="13">
        <v>35619</v>
      </c>
      <c r="C414" s="13">
        <v>35911</v>
      </c>
      <c r="D414" s="13">
        <v>36151</v>
      </c>
      <c r="E414" s="13">
        <v>36416</v>
      </c>
      <c r="F414" s="13">
        <v>36487</v>
      </c>
      <c r="G414" s="13">
        <v>36868</v>
      </c>
      <c r="H414" s="13">
        <v>37387</v>
      </c>
      <c r="I414" s="13">
        <v>38052</v>
      </c>
      <c r="J414" s="10">
        <v>38687</v>
      </c>
      <c r="K414" s="13">
        <f t="shared" si="202"/>
        <v>-2433</v>
      </c>
      <c r="L414" s="10">
        <f t="shared" si="203"/>
        <v>-635</v>
      </c>
      <c r="M414" s="21">
        <f t="shared" si="187"/>
        <v>-6.393882056133712</v>
      </c>
      <c r="N414" s="45">
        <f t="shared" si="204"/>
        <v>-1.6687690528750132</v>
      </c>
      <c r="O414" s="13"/>
      <c r="P414" s="13">
        <v>1027</v>
      </c>
      <c r="Q414" s="13"/>
      <c r="R414" s="13">
        <v>989</v>
      </c>
      <c r="S414" s="13"/>
      <c r="T414" s="13">
        <v>982</v>
      </c>
      <c r="U414" s="13"/>
      <c r="V414" s="13">
        <v>936</v>
      </c>
      <c r="W414" s="13"/>
      <c r="X414" s="13">
        <v>931.261</v>
      </c>
      <c r="Y414" s="13"/>
      <c r="Z414" s="13">
        <v>893.434</v>
      </c>
      <c r="AA414" s="13"/>
      <c r="AB414" s="10">
        <v>887.993</v>
      </c>
      <c r="AC414" s="13"/>
      <c r="AD414" s="13">
        <v>28598.479574503635</v>
      </c>
      <c r="AE414" s="13"/>
      <c r="AF414" s="13">
        <v>27357.472822328567</v>
      </c>
      <c r="AG414" s="13"/>
      <c r="AH414" s="13">
        <v>26966.16871704745</v>
      </c>
      <c r="AI414" s="13"/>
      <c r="AJ414" s="13">
        <v>25652.972291501083</v>
      </c>
      <c r="AK414" s="13"/>
      <c r="AL414" s="13">
        <v>25259.330584788975</v>
      </c>
      <c r="AM414" s="13"/>
      <c r="AN414" s="13">
        <v>23896.916040334876</v>
      </c>
      <c r="AO414" s="13"/>
      <c r="AP414" s="10">
        <v>23336.302953852624</v>
      </c>
      <c r="AQ414" s="13"/>
      <c r="AR414" s="53">
        <v>15.654064840601215</v>
      </c>
      <c r="AS414" s="21"/>
    </row>
    <row r="415" spans="1:45" ht="15">
      <c r="A415" s="11" t="s">
        <v>625</v>
      </c>
      <c r="B415" s="13">
        <v>7220</v>
      </c>
      <c r="C415" s="13">
        <v>7202</v>
      </c>
      <c r="D415" s="13">
        <v>7220</v>
      </c>
      <c r="E415" s="13">
        <v>7237</v>
      </c>
      <c r="F415" s="13">
        <v>7279</v>
      </c>
      <c r="G415" s="13">
        <v>7371</v>
      </c>
      <c r="H415" s="13">
        <v>7434</v>
      </c>
      <c r="I415" s="13">
        <v>7416</v>
      </c>
      <c r="J415" s="10">
        <v>7547</v>
      </c>
      <c r="K415" s="13">
        <f t="shared" si="202"/>
        <v>-196</v>
      </c>
      <c r="L415" s="10">
        <f t="shared" si="203"/>
        <v>-131</v>
      </c>
      <c r="M415" s="21">
        <f t="shared" si="187"/>
        <v>-2.6429341963322543</v>
      </c>
      <c r="N415" s="45">
        <f t="shared" si="204"/>
        <v>-1.7664509169363538</v>
      </c>
      <c r="O415" s="13"/>
      <c r="P415" s="13">
        <v>166</v>
      </c>
      <c r="Q415" s="13"/>
      <c r="R415" s="13">
        <v>158</v>
      </c>
      <c r="S415" s="13"/>
      <c r="T415" s="13">
        <v>167</v>
      </c>
      <c r="U415" s="13"/>
      <c r="V415" s="13">
        <v>153</v>
      </c>
      <c r="W415" s="13"/>
      <c r="X415" s="13">
        <v>145.613</v>
      </c>
      <c r="Y415" s="13"/>
      <c r="Z415" s="13">
        <v>147.462</v>
      </c>
      <c r="AA415" s="13"/>
      <c r="AB415" s="10">
        <v>150.248</v>
      </c>
      <c r="AC415" s="13"/>
      <c r="AD415" s="13">
        <v>23049.15301305193</v>
      </c>
      <c r="AE415" s="13"/>
      <c r="AF415" s="13">
        <v>21883.65650969529</v>
      </c>
      <c r="AG415" s="13"/>
      <c r="AH415" s="13">
        <v>23075.860163050987</v>
      </c>
      <c r="AI415" s="13"/>
      <c r="AJ415" s="13">
        <v>21019.370792691305</v>
      </c>
      <c r="AK415" s="13"/>
      <c r="AL415" s="13">
        <v>19754.850088183422</v>
      </c>
      <c r="AM415" s="13"/>
      <c r="AN415" s="13">
        <v>19836.158192090395</v>
      </c>
      <c r="AO415" s="13"/>
      <c r="AP415" s="10">
        <v>20259.97842502697</v>
      </c>
      <c r="AQ415" s="13"/>
      <c r="AR415" s="53">
        <v>10.483999787018803</v>
      </c>
      <c r="AS415" s="21"/>
    </row>
    <row r="416" spans="1:45" ht="15">
      <c r="A416" s="11" t="s">
        <v>626</v>
      </c>
      <c r="B416" s="12">
        <f aca="true" t="shared" si="216" ref="B416:J416">SUM(B417)</f>
        <v>27961</v>
      </c>
      <c r="C416" s="12">
        <f t="shared" si="216"/>
        <v>27914</v>
      </c>
      <c r="D416" s="12">
        <f t="shared" si="216"/>
        <v>27778</v>
      </c>
      <c r="E416" s="12">
        <f t="shared" si="216"/>
        <v>27765</v>
      </c>
      <c r="F416" s="12">
        <f t="shared" si="216"/>
        <v>27739</v>
      </c>
      <c r="G416" s="12">
        <f t="shared" si="216"/>
        <v>27556</v>
      </c>
      <c r="H416" s="12">
        <f t="shared" si="216"/>
        <v>27295</v>
      </c>
      <c r="I416" s="12">
        <f t="shared" si="216"/>
        <v>27171</v>
      </c>
      <c r="J416" s="41">
        <f t="shared" si="216"/>
        <v>21939</v>
      </c>
      <c r="K416" s="13">
        <f t="shared" si="202"/>
        <v>790</v>
      </c>
      <c r="L416" s="10">
        <f t="shared" si="203"/>
        <v>5232</v>
      </c>
      <c r="M416" s="21">
        <f t="shared" si="187"/>
        <v>2.9075116852526595</v>
      </c>
      <c r="N416" s="45">
        <f t="shared" si="204"/>
        <v>19.25582422435685</v>
      </c>
      <c r="O416" s="13"/>
      <c r="P416" s="12">
        <v>731</v>
      </c>
      <c r="Q416" s="13"/>
      <c r="R416" s="12">
        <v>682</v>
      </c>
      <c r="S416" s="13"/>
      <c r="T416" s="12">
        <v>659</v>
      </c>
      <c r="U416" s="13"/>
      <c r="V416" s="12">
        <v>648</v>
      </c>
      <c r="W416" s="13"/>
      <c r="X416" s="12">
        <v>618.832</v>
      </c>
      <c r="Y416" s="13"/>
      <c r="Z416" s="12">
        <v>637.909</v>
      </c>
      <c r="AA416" s="13"/>
      <c r="AB416" s="41">
        <v>593.948</v>
      </c>
      <c r="AC416" s="12"/>
      <c r="AD416" s="13">
        <v>26187.576126674787</v>
      </c>
      <c r="AE416" s="12"/>
      <c r="AF416" s="13">
        <v>24551.803585571317</v>
      </c>
      <c r="AG416" s="13"/>
      <c r="AH416" s="13">
        <v>23734.91806230866</v>
      </c>
      <c r="AI416" s="13"/>
      <c r="AJ416" s="13">
        <v>23360.611413533294</v>
      </c>
      <c r="AK416" s="13"/>
      <c r="AL416" s="13">
        <v>22457.250689505006</v>
      </c>
      <c r="AM416" s="13"/>
      <c r="AN416" s="13">
        <v>23370.910423154422</v>
      </c>
      <c r="AO416" s="13"/>
      <c r="AP416" s="10">
        <v>21859.629752309447</v>
      </c>
      <c r="AQ416" s="13"/>
      <c r="AR416" s="53">
        <v>23.07474728427405</v>
      </c>
      <c r="AS416" s="21"/>
    </row>
    <row r="417" spans="1:45" ht="15">
      <c r="A417" s="11" t="s">
        <v>627</v>
      </c>
      <c r="B417" s="13">
        <v>27961</v>
      </c>
      <c r="C417" s="13">
        <v>27914</v>
      </c>
      <c r="D417" s="13">
        <v>27778</v>
      </c>
      <c r="E417" s="13">
        <v>27765</v>
      </c>
      <c r="F417" s="13">
        <v>27739</v>
      </c>
      <c r="G417" s="13">
        <v>27556</v>
      </c>
      <c r="H417" s="13">
        <v>27295</v>
      </c>
      <c r="I417" s="13">
        <v>27171</v>
      </c>
      <c r="J417" s="10">
        <v>21939</v>
      </c>
      <c r="K417" s="13">
        <f t="shared" si="202"/>
        <v>790</v>
      </c>
      <c r="L417" s="10">
        <f t="shared" si="203"/>
        <v>5232</v>
      </c>
      <c r="M417" s="21">
        <f t="shared" si="187"/>
        <v>2.9075116852526595</v>
      </c>
      <c r="N417" s="45">
        <f t="shared" si="204"/>
        <v>19.25582422435685</v>
      </c>
      <c r="O417" s="13"/>
      <c r="P417" s="13">
        <v>731</v>
      </c>
      <c r="Q417" s="13"/>
      <c r="R417" s="13">
        <v>682</v>
      </c>
      <c r="S417" s="13"/>
      <c r="T417" s="13">
        <v>659</v>
      </c>
      <c r="U417" s="13"/>
      <c r="V417" s="13">
        <v>648</v>
      </c>
      <c r="W417" s="13"/>
      <c r="X417" s="13">
        <v>618.832</v>
      </c>
      <c r="Y417" s="13"/>
      <c r="Z417" s="13">
        <v>637.909</v>
      </c>
      <c r="AA417" s="13"/>
      <c r="AB417" s="10">
        <v>593.948</v>
      </c>
      <c r="AC417" s="13"/>
      <c r="AD417" s="13">
        <v>26187.576126674787</v>
      </c>
      <c r="AE417" s="13"/>
      <c r="AF417" s="13">
        <v>24551.803585571317</v>
      </c>
      <c r="AG417" s="13"/>
      <c r="AH417" s="13">
        <v>23734.91806230866</v>
      </c>
      <c r="AI417" s="13"/>
      <c r="AJ417" s="13">
        <v>23360.611413533294</v>
      </c>
      <c r="AK417" s="13"/>
      <c r="AL417" s="13">
        <v>22457.250689505006</v>
      </c>
      <c r="AM417" s="13"/>
      <c r="AN417" s="13">
        <v>23370.910423154422</v>
      </c>
      <c r="AO417" s="13"/>
      <c r="AP417" s="10">
        <v>21859.629752309447</v>
      </c>
      <c r="AQ417" s="13"/>
      <c r="AR417" s="53">
        <v>23.07474728427405</v>
      </c>
      <c r="AS417" s="21"/>
    </row>
    <row r="418" spans="1:45" ht="15">
      <c r="A418" s="11" t="s">
        <v>628</v>
      </c>
      <c r="B418" s="12">
        <f aca="true" t="shared" si="217" ref="B418:J418">SUM(B419)</f>
        <v>68016</v>
      </c>
      <c r="C418" s="12">
        <f t="shared" si="217"/>
        <v>67248</v>
      </c>
      <c r="D418" s="12">
        <f t="shared" si="217"/>
        <v>66775</v>
      </c>
      <c r="E418" s="12">
        <f t="shared" si="217"/>
        <v>66491</v>
      </c>
      <c r="F418" s="12">
        <f t="shared" si="217"/>
        <v>65963</v>
      </c>
      <c r="G418" s="12">
        <f t="shared" si="217"/>
        <v>65525</v>
      </c>
      <c r="H418" s="12">
        <f t="shared" si="217"/>
        <v>65511</v>
      </c>
      <c r="I418" s="12">
        <f t="shared" si="217"/>
        <v>64452</v>
      </c>
      <c r="J418" s="41">
        <f t="shared" si="217"/>
        <v>54651</v>
      </c>
      <c r="K418" s="13">
        <f t="shared" si="202"/>
        <v>3564</v>
      </c>
      <c r="L418" s="10">
        <f t="shared" si="203"/>
        <v>9801</v>
      </c>
      <c r="M418" s="21">
        <f t="shared" si="187"/>
        <v>5.529696518339229</v>
      </c>
      <c r="N418" s="45">
        <f t="shared" si="204"/>
        <v>15.206665425432881</v>
      </c>
      <c r="O418" s="13"/>
      <c r="P418" s="12">
        <v>1656</v>
      </c>
      <c r="Q418" s="13"/>
      <c r="R418" s="12">
        <v>1616</v>
      </c>
      <c r="S418" s="13"/>
      <c r="T418" s="12">
        <v>1625</v>
      </c>
      <c r="U418" s="13"/>
      <c r="V418" s="12">
        <v>1513</v>
      </c>
      <c r="W418" s="13"/>
      <c r="X418" s="12">
        <v>1434.17</v>
      </c>
      <c r="Y418" s="13"/>
      <c r="Z418" s="12">
        <v>1428.84</v>
      </c>
      <c r="AA418" s="13"/>
      <c r="AB418" s="41">
        <v>1354.216</v>
      </c>
      <c r="AC418" s="12"/>
      <c r="AD418" s="13">
        <v>24625.26766595289</v>
      </c>
      <c r="AE418" s="12"/>
      <c r="AF418" s="13">
        <v>24200.67390490453</v>
      </c>
      <c r="AG418" s="13"/>
      <c r="AH418" s="13">
        <v>24439.397813237883</v>
      </c>
      <c r="AI418" s="13"/>
      <c r="AJ418" s="13">
        <v>22937.101102133012</v>
      </c>
      <c r="AK418" s="13"/>
      <c r="AL418" s="13">
        <v>21887.371232354064</v>
      </c>
      <c r="AM418" s="13"/>
      <c r="AN418" s="13">
        <v>21810.68828135733</v>
      </c>
      <c r="AO418" s="13"/>
      <c r="AP418" s="10">
        <v>21011.23316576677</v>
      </c>
      <c r="AQ418" s="13"/>
      <c r="AR418" s="53">
        <v>22.284775840781688</v>
      </c>
      <c r="AS418" s="21"/>
    </row>
    <row r="419" spans="1:45" ht="15">
      <c r="A419" s="11" t="s">
        <v>629</v>
      </c>
      <c r="B419" s="13">
        <v>68016</v>
      </c>
      <c r="C419" s="13">
        <v>67248</v>
      </c>
      <c r="D419" s="13">
        <v>66775</v>
      </c>
      <c r="E419" s="13">
        <v>66491</v>
      </c>
      <c r="F419" s="13">
        <v>65963</v>
      </c>
      <c r="G419" s="13">
        <v>65525</v>
      </c>
      <c r="H419" s="13">
        <v>65511</v>
      </c>
      <c r="I419" s="13">
        <v>64452</v>
      </c>
      <c r="J419" s="10">
        <v>54651</v>
      </c>
      <c r="K419" s="13">
        <f t="shared" si="202"/>
        <v>3564</v>
      </c>
      <c r="L419" s="10">
        <f t="shared" si="203"/>
        <v>9801</v>
      </c>
      <c r="M419" s="21">
        <f t="shared" si="187"/>
        <v>5.529696518339229</v>
      </c>
      <c r="N419" s="45">
        <f t="shared" si="204"/>
        <v>15.206665425432881</v>
      </c>
      <c r="O419" s="13"/>
      <c r="P419" s="13">
        <v>1656</v>
      </c>
      <c r="Q419" s="13"/>
      <c r="R419" s="13">
        <v>1616</v>
      </c>
      <c r="S419" s="13"/>
      <c r="T419" s="13">
        <v>1625</v>
      </c>
      <c r="U419" s="13"/>
      <c r="V419" s="13">
        <v>1513</v>
      </c>
      <c r="W419" s="13"/>
      <c r="X419" s="13">
        <v>1434.17</v>
      </c>
      <c r="Y419" s="13"/>
      <c r="Z419" s="13">
        <v>1428.84</v>
      </c>
      <c r="AA419" s="13"/>
      <c r="AB419" s="10">
        <v>1354.216</v>
      </c>
      <c r="AC419" s="13"/>
      <c r="AD419" s="13">
        <v>24625.26766595289</v>
      </c>
      <c r="AE419" s="13"/>
      <c r="AF419" s="13">
        <v>24200.67390490453</v>
      </c>
      <c r="AG419" s="13"/>
      <c r="AH419" s="13">
        <v>24439.397813237883</v>
      </c>
      <c r="AI419" s="13"/>
      <c r="AJ419" s="13">
        <v>22937.101102133012</v>
      </c>
      <c r="AK419" s="13"/>
      <c r="AL419" s="13">
        <v>21887.371232354064</v>
      </c>
      <c r="AM419" s="13"/>
      <c r="AN419" s="13">
        <v>21810.68828135733</v>
      </c>
      <c r="AO419" s="13"/>
      <c r="AP419" s="10">
        <v>21011.23316576677</v>
      </c>
      <c r="AQ419" s="13"/>
      <c r="AR419" s="53">
        <v>22.284775840781688</v>
      </c>
      <c r="AS419" s="21"/>
    </row>
    <row r="420" spans="1:45" ht="15">
      <c r="A420" s="11" t="s">
        <v>630</v>
      </c>
      <c r="B420" s="12">
        <f aca="true" t="shared" si="218" ref="B420:J420">SUM(B421)</f>
        <v>47380</v>
      </c>
      <c r="C420" s="12">
        <f t="shared" si="218"/>
        <v>48493</v>
      </c>
      <c r="D420" s="12">
        <f t="shared" si="218"/>
        <v>50296</v>
      </c>
      <c r="E420" s="12">
        <f t="shared" si="218"/>
        <v>50246</v>
      </c>
      <c r="F420" s="12">
        <f t="shared" si="218"/>
        <v>51163</v>
      </c>
      <c r="G420" s="12">
        <f t="shared" si="218"/>
        <v>51548</v>
      </c>
      <c r="H420" s="12">
        <f t="shared" si="218"/>
        <v>52245</v>
      </c>
      <c r="I420" s="12">
        <f t="shared" si="218"/>
        <v>52531</v>
      </c>
      <c r="J420" s="41">
        <f t="shared" si="218"/>
        <v>61961</v>
      </c>
      <c r="K420" s="13">
        <f t="shared" si="202"/>
        <v>-5151</v>
      </c>
      <c r="L420" s="10">
        <f t="shared" si="203"/>
        <v>-9430</v>
      </c>
      <c r="M420" s="21">
        <f aca="true" t="shared" si="219" ref="M420:M483">(B420-I420)/I420*100</f>
        <v>-9.805638575317431</v>
      </c>
      <c r="N420" s="45">
        <f t="shared" si="204"/>
        <v>-17.951304943747502</v>
      </c>
      <c r="O420" s="13"/>
      <c r="P420" s="12">
        <v>1583</v>
      </c>
      <c r="Q420" s="13"/>
      <c r="R420" s="12">
        <v>1456</v>
      </c>
      <c r="S420" s="13"/>
      <c r="T420" s="12">
        <v>1366</v>
      </c>
      <c r="U420" s="13"/>
      <c r="V420" s="12">
        <v>1280</v>
      </c>
      <c r="W420" s="13"/>
      <c r="X420" s="12">
        <v>1203.687</v>
      </c>
      <c r="Y420" s="13"/>
      <c r="Z420" s="12">
        <v>1133.804</v>
      </c>
      <c r="AA420" s="13"/>
      <c r="AB420" s="41">
        <v>1055.188</v>
      </c>
      <c r="AC420" s="12"/>
      <c r="AD420" s="13">
        <v>32643.88674654074</v>
      </c>
      <c r="AE420" s="12"/>
      <c r="AF420" s="13">
        <v>28948.624145061236</v>
      </c>
      <c r="AG420" s="13"/>
      <c r="AH420" s="13">
        <v>27186.243681089043</v>
      </c>
      <c r="AI420" s="13"/>
      <c r="AJ420" s="13">
        <v>25018.07947149307</v>
      </c>
      <c r="AK420" s="13"/>
      <c r="AL420" s="13">
        <v>23350.79925506324</v>
      </c>
      <c r="AM420" s="13"/>
      <c r="AN420" s="13">
        <v>21701.674801416404</v>
      </c>
      <c r="AO420" s="13"/>
      <c r="AP420" s="10">
        <v>20086.958177076394</v>
      </c>
      <c r="AQ420" s="13"/>
      <c r="AR420" s="53">
        <v>50.02065982554767</v>
      </c>
      <c r="AS420" s="21"/>
    </row>
    <row r="421" spans="1:45" ht="15">
      <c r="A421" s="11" t="s">
        <v>631</v>
      </c>
      <c r="B421" s="13">
        <v>47380</v>
      </c>
      <c r="C421" s="13">
        <v>48493</v>
      </c>
      <c r="D421" s="13">
        <v>50296</v>
      </c>
      <c r="E421" s="13">
        <v>50246</v>
      </c>
      <c r="F421" s="13">
        <v>51163</v>
      </c>
      <c r="G421" s="13">
        <v>51548</v>
      </c>
      <c r="H421" s="13">
        <v>52245</v>
      </c>
      <c r="I421" s="13">
        <v>52531</v>
      </c>
      <c r="J421" s="10">
        <v>61961</v>
      </c>
      <c r="K421" s="13">
        <f t="shared" si="202"/>
        <v>-5151</v>
      </c>
      <c r="L421" s="10">
        <f t="shared" si="203"/>
        <v>-9430</v>
      </c>
      <c r="M421" s="21">
        <f t="shared" si="219"/>
        <v>-9.805638575317431</v>
      </c>
      <c r="N421" s="45">
        <f t="shared" si="204"/>
        <v>-17.951304943747502</v>
      </c>
      <c r="O421" s="13"/>
      <c r="P421" s="13">
        <v>1583</v>
      </c>
      <c r="Q421" s="13"/>
      <c r="R421" s="13">
        <v>1456</v>
      </c>
      <c r="S421" s="13"/>
      <c r="T421" s="13">
        <v>1366</v>
      </c>
      <c r="U421" s="13"/>
      <c r="V421" s="13">
        <v>1280</v>
      </c>
      <c r="W421" s="13"/>
      <c r="X421" s="13">
        <v>1203.687</v>
      </c>
      <c r="Y421" s="13"/>
      <c r="Z421" s="13">
        <v>1133.804</v>
      </c>
      <c r="AA421" s="13"/>
      <c r="AB421" s="10">
        <v>1055.188</v>
      </c>
      <c r="AC421" s="13"/>
      <c r="AD421" s="13">
        <v>32643.88674654074</v>
      </c>
      <c r="AE421" s="13"/>
      <c r="AF421" s="13">
        <v>28948.624145061236</v>
      </c>
      <c r="AG421" s="13"/>
      <c r="AH421" s="13">
        <v>27186.243681089043</v>
      </c>
      <c r="AI421" s="13"/>
      <c r="AJ421" s="13">
        <v>25018.07947149307</v>
      </c>
      <c r="AK421" s="13"/>
      <c r="AL421" s="13">
        <v>23350.79925506324</v>
      </c>
      <c r="AM421" s="13"/>
      <c r="AN421" s="13">
        <v>21701.674801416404</v>
      </c>
      <c r="AO421" s="13"/>
      <c r="AP421" s="10">
        <v>20086.958177076394</v>
      </c>
      <c r="AQ421" s="13"/>
      <c r="AR421" s="53">
        <v>50.02065982554767</v>
      </c>
      <c r="AS421" s="21"/>
    </row>
    <row r="422" spans="1:45" ht="15">
      <c r="A422" s="11" t="s">
        <v>632</v>
      </c>
      <c r="B422" s="12">
        <f aca="true" t="shared" si="220" ref="B422:J422">SUM(B423)</f>
        <v>25672</v>
      </c>
      <c r="C422" s="12">
        <f t="shared" si="220"/>
        <v>25192</v>
      </c>
      <c r="D422" s="12">
        <f t="shared" si="220"/>
        <v>24538</v>
      </c>
      <c r="E422" s="12">
        <f t="shared" si="220"/>
        <v>24632</v>
      </c>
      <c r="F422" s="12">
        <f t="shared" si="220"/>
        <v>24462</v>
      </c>
      <c r="G422" s="12">
        <f t="shared" si="220"/>
        <v>24235</v>
      </c>
      <c r="H422" s="12">
        <f t="shared" si="220"/>
        <v>23988</v>
      </c>
      <c r="I422" s="12">
        <f t="shared" si="220"/>
        <v>23668</v>
      </c>
      <c r="J422" s="41">
        <f t="shared" si="220"/>
        <v>21189</v>
      </c>
      <c r="K422" s="13">
        <f t="shared" si="202"/>
        <v>2004</v>
      </c>
      <c r="L422" s="10">
        <f t="shared" si="203"/>
        <v>2479</v>
      </c>
      <c r="M422" s="21">
        <f t="shared" si="219"/>
        <v>8.467128612472537</v>
      </c>
      <c r="N422" s="45">
        <f t="shared" si="204"/>
        <v>10.474057799560587</v>
      </c>
      <c r="O422" s="13"/>
      <c r="P422" s="12">
        <v>625</v>
      </c>
      <c r="Q422" s="13"/>
      <c r="R422" s="12">
        <v>593</v>
      </c>
      <c r="S422" s="13"/>
      <c r="T422" s="12">
        <v>569</v>
      </c>
      <c r="U422" s="13"/>
      <c r="V422" s="12">
        <v>546</v>
      </c>
      <c r="W422" s="13"/>
      <c r="X422" s="12">
        <v>547.701</v>
      </c>
      <c r="Y422" s="13"/>
      <c r="Z422" s="12">
        <v>537.39</v>
      </c>
      <c r="AA422" s="13"/>
      <c r="AB422" s="41">
        <v>514.116</v>
      </c>
      <c r="AC422" s="12"/>
      <c r="AD422" s="13">
        <v>24809.463321689425</v>
      </c>
      <c r="AE422" s="12"/>
      <c r="AF422" s="13">
        <v>24166.598744803978</v>
      </c>
      <c r="AG422" s="13"/>
      <c r="AH422" s="13">
        <v>23100.032478077297</v>
      </c>
      <c r="AI422" s="13"/>
      <c r="AJ422" s="13">
        <v>22320.333578611724</v>
      </c>
      <c r="AK422" s="13"/>
      <c r="AL422" s="13">
        <v>22599.587373633174</v>
      </c>
      <c r="AM422" s="13"/>
      <c r="AN422" s="13">
        <v>22402.451225612807</v>
      </c>
      <c r="AO422" s="13"/>
      <c r="AP422" s="10">
        <v>21721.987493662327</v>
      </c>
      <c r="AQ422" s="13"/>
      <c r="AR422" s="53">
        <v>21.56789518318823</v>
      </c>
      <c r="AS422" s="21"/>
    </row>
    <row r="423" spans="1:45" ht="15">
      <c r="A423" s="11" t="s">
        <v>633</v>
      </c>
      <c r="B423" s="13">
        <v>25672</v>
      </c>
      <c r="C423" s="13">
        <v>25192</v>
      </c>
      <c r="D423" s="13">
        <v>24538</v>
      </c>
      <c r="E423" s="13">
        <v>24632</v>
      </c>
      <c r="F423" s="13">
        <v>24462</v>
      </c>
      <c r="G423" s="13">
        <v>24235</v>
      </c>
      <c r="H423" s="13">
        <v>23988</v>
      </c>
      <c r="I423" s="13">
        <v>23668</v>
      </c>
      <c r="J423" s="10">
        <v>21189</v>
      </c>
      <c r="K423" s="13">
        <f t="shared" si="202"/>
        <v>2004</v>
      </c>
      <c r="L423" s="10">
        <f t="shared" si="203"/>
        <v>2479</v>
      </c>
      <c r="M423" s="21">
        <f t="shared" si="219"/>
        <v>8.467128612472537</v>
      </c>
      <c r="N423" s="45">
        <f t="shared" si="204"/>
        <v>10.474057799560587</v>
      </c>
      <c r="O423" s="13"/>
      <c r="P423" s="13">
        <v>625</v>
      </c>
      <c r="Q423" s="13"/>
      <c r="R423" s="13">
        <v>593</v>
      </c>
      <c r="S423" s="13"/>
      <c r="T423" s="13">
        <v>569</v>
      </c>
      <c r="U423" s="13"/>
      <c r="V423" s="13">
        <v>546</v>
      </c>
      <c r="W423" s="13"/>
      <c r="X423" s="13">
        <v>547.701</v>
      </c>
      <c r="Y423" s="13"/>
      <c r="Z423" s="13">
        <v>537.39</v>
      </c>
      <c r="AA423" s="13"/>
      <c r="AB423" s="10">
        <v>514.116</v>
      </c>
      <c r="AC423" s="13"/>
      <c r="AD423" s="13">
        <v>24809.463321689425</v>
      </c>
      <c r="AE423" s="13"/>
      <c r="AF423" s="13">
        <v>24166.598744803978</v>
      </c>
      <c r="AG423" s="13"/>
      <c r="AH423" s="13">
        <v>23100.032478077297</v>
      </c>
      <c r="AI423" s="13"/>
      <c r="AJ423" s="13">
        <v>22320.333578611724</v>
      </c>
      <c r="AK423" s="13"/>
      <c r="AL423" s="13">
        <v>22599.587373633174</v>
      </c>
      <c r="AM423" s="13"/>
      <c r="AN423" s="13">
        <v>22402.451225612807</v>
      </c>
      <c r="AO423" s="13"/>
      <c r="AP423" s="10">
        <v>21721.987493662327</v>
      </c>
      <c r="AQ423" s="13"/>
      <c r="AR423" s="53">
        <v>21.56789518318823</v>
      </c>
      <c r="AS423" s="21"/>
    </row>
    <row r="424" spans="1:45" ht="15">
      <c r="A424" s="11" t="s">
        <v>634</v>
      </c>
      <c r="B424" s="12">
        <f aca="true" t="shared" si="221" ref="B424:J424">SUM(B425)</f>
        <v>33795</v>
      </c>
      <c r="C424" s="12">
        <f t="shared" si="221"/>
        <v>33795</v>
      </c>
      <c r="D424" s="12">
        <f t="shared" si="221"/>
        <v>33680</v>
      </c>
      <c r="E424" s="12">
        <f t="shared" si="221"/>
        <v>33696</v>
      </c>
      <c r="F424" s="12">
        <f t="shared" si="221"/>
        <v>33644</v>
      </c>
      <c r="G424" s="12">
        <f t="shared" si="221"/>
        <v>33774</v>
      </c>
      <c r="H424" s="12">
        <f t="shared" si="221"/>
        <v>33855</v>
      </c>
      <c r="I424" s="12">
        <f t="shared" si="221"/>
        <v>33866</v>
      </c>
      <c r="J424" s="41">
        <f t="shared" si="221"/>
        <v>30974</v>
      </c>
      <c r="K424" s="13">
        <f t="shared" si="202"/>
        <v>-71</v>
      </c>
      <c r="L424" s="10">
        <f t="shared" si="203"/>
        <v>2892</v>
      </c>
      <c r="M424" s="21">
        <f t="shared" si="219"/>
        <v>-0.2096497962558318</v>
      </c>
      <c r="N424" s="45">
        <f t="shared" si="204"/>
        <v>8.539538179885431</v>
      </c>
      <c r="O424" s="13"/>
      <c r="P424" s="12">
        <v>898</v>
      </c>
      <c r="Q424" s="13"/>
      <c r="R424" s="12">
        <v>864</v>
      </c>
      <c r="S424" s="13"/>
      <c r="T424" s="12">
        <v>848</v>
      </c>
      <c r="U424" s="13"/>
      <c r="V424" s="12">
        <v>806</v>
      </c>
      <c r="W424" s="13"/>
      <c r="X424" s="12">
        <v>775.397</v>
      </c>
      <c r="Y424" s="13"/>
      <c r="Z424" s="12">
        <v>766.102</v>
      </c>
      <c r="AA424" s="13"/>
      <c r="AB424" s="41">
        <v>745.128</v>
      </c>
      <c r="AC424" s="12"/>
      <c r="AD424" s="13">
        <v>26571.978103269714</v>
      </c>
      <c r="AE424" s="12"/>
      <c r="AF424" s="13">
        <v>25653.206650831355</v>
      </c>
      <c r="AG424" s="13"/>
      <c r="AH424" s="13">
        <v>25166.191832858498</v>
      </c>
      <c r="AI424" s="13"/>
      <c r="AJ424" s="13">
        <v>23956.723338485317</v>
      </c>
      <c r="AK424" s="13"/>
      <c r="AL424" s="13">
        <v>22958.39995262628</v>
      </c>
      <c r="AM424" s="13"/>
      <c r="AN424" s="13">
        <v>22628.917442032198</v>
      </c>
      <c r="AO424" s="13"/>
      <c r="AP424" s="10">
        <v>22002.244138664148</v>
      </c>
      <c r="AQ424" s="13"/>
      <c r="AR424" s="53">
        <v>20.51620661148151</v>
      </c>
      <c r="AS424" s="21"/>
    </row>
    <row r="425" spans="1:45" ht="15">
      <c r="A425" s="11" t="s">
        <v>635</v>
      </c>
      <c r="B425" s="13">
        <v>33795</v>
      </c>
      <c r="C425" s="13">
        <v>33795</v>
      </c>
      <c r="D425" s="13">
        <v>33680</v>
      </c>
      <c r="E425" s="13">
        <v>33696</v>
      </c>
      <c r="F425" s="13">
        <v>33644</v>
      </c>
      <c r="G425" s="13">
        <v>33774</v>
      </c>
      <c r="H425" s="13">
        <v>33855</v>
      </c>
      <c r="I425" s="13">
        <v>33866</v>
      </c>
      <c r="J425" s="10">
        <v>30974</v>
      </c>
      <c r="K425" s="13">
        <f t="shared" si="202"/>
        <v>-71</v>
      </c>
      <c r="L425" s="10">
        <f t="shared" si="203"/>
        <v>2892</v>
      </c>
      <c r="M425" s="21">
        <f t="shared" si="219"/>
        <v>-0.2096497962558318</v>
      </c>
      <c r="N425" s="45">
        <f t="shared" si="204"/>
        <v>8.539538179885431</v>
      </c>
      <c r="O425" s="13"/>
      <c r="P425" s="13">
        <v>898</v>
      </c>
      <c r="Q425" s="13"/>
      <c r="R425" s="13">
        <v>864</v>
      </c>
      <c r="S425" s="13"/>
      <c r="T425" s="13">
        <v>848</v>
      </c>
      <c r="U425" s="13"/>
      <c r="V425" s="13">
        <v>806</v>
      </c>
      <c r="W425" s="13"/>
      <c r="X425" s="13">
        <v>775.397</v>
      </c>
      <c r="Y425" s="13"/>
      <c r="Z425" s="13">
        <v>766.102</v>
      </c>
      <c r="AA425" s="13"/>
      <c r="AB425" s="10">
        <v>745.128</v>
      </c>
      <c r="AC425" s="13"/>
      <c r="AD425" s="13">
        <v>26571.978103269714</v>
      </c>
      <c r="AE425" s="13"/>
      <c r="AF425" s="13">
        <v>25653.206650831355</v>
      </c>
      <c r="AG425" s="13"/>
      <c r="AH425" s="13">
        <v>25166.191832858498</v>
      </c>
      <c r="AI425" s="13"/>
      <c r="AJ425" s="13">
        <v>23956.723338485317</v>
      </c>
      <c r="AK425" s="13"/>
      <c r="AL425" s="13">
        <v>22958.39995262628</v>
      </c>
      <c r="AM425" s="13"/>
      <c r="AN425" s="13">
        <v>22628.917442032198</v>
      </c>
      <c r="AO425" s="13"/>
      <c r="AP425" s="10">
        <v>22002.244138664148</v>
      </c>
      <c r="AQ425" s="13"/>
      <c r="AR425" s="53">
        <v>20.51620661148151</v>
      </c>
      <c r="AS425" s="21"/>
    </row>
    <row r="426" spans="1:45" ht="15">
      <c r="A426" s="11" t="s">
        <v>636</v>
      </c>
      <c r="B426" s="12">
        <f aca="true" t="shared" si="222" ref="B426:J426">SUM(B427:B428)</f>
        <v>69670</v>
      </c>
      <c r="C426" s="12">
        <f t="shared" si="222"/>
        <v>69155</v>
      </c>
      <c r="D426" s="12">
        <f t="shared" si="222"/>
        <v>68655</v>
      </c>
      <c r="E426" s="12">
        <f t="shared" si="222"/>
        <v>68292</v>
      </c>
      <c r="F426" s="12">
        <f t="shared" si="222"/>
        <v>67765</v>
      </c>
      <c r="G426" s="12">
        <f t="shared" si="222"/>
        <v>67638</v>
      </c>
      <c r="H426" s="12">
        <f t="shared" si="222"/>
        <v>67588</v>
      </c>
      <c r="I426" s="12">
        <f t="shared" si="222"/>
        <v>66798</v>
      </c>
      <c r="J426" s="41">
        <f t="shared" si="222"/>
        <v>58714</v>
      </c>
      <c r="K426" s="13">
        <f t="shared" si="202"/>
        <v>2872</v>
      </c>
      <c r="L426" s="10">
        <f t="shared" si="203"/>
        <v>8084</v>
      </c>
      <c r="M426" s="21">
        <f t="shared" si="219"/>
        <v>4.29952992604569</v>
      </c>
      <c r="N426" s="45">
        <f t="shared" si="204"/>
        <v>12.102158747267882</v>
      </c>
      <c r="O426" s="13"/>
      <c r="P426" s="12">
        <v>2123</v>
      </c>
      <c r="Q426" s="13"/>
      <c r="R426" s="12">
        <v>2016</v>
      </c>
      <c r="S426" s="13"/>
      <c r="T426" s="12">
        <v>1925</v>
      </c>
      <c r="U426" s="13"/>
      <c r="V426" s="12">
        <v>1857</v>
      </c>
      <c r="W426" s="13"/>
      <c r="X426" s="12">
        <v>1829.469</v>
      </c>
      <c r="Y426" s="13"/>
      <c r="Z426" s="12">
        <v>1798.654</v>
      </c>
      <c r="AA426" s="13"/>
      <c r="AB426" s="41">
        <v>1778.9809999999998</v>
      </c>
      <c r="AC426" s="12"/>
      <c r="AD426" s="13">
        <v>30699.154074181188</v>
      </c>
      <c r="AE426" s="12"/>
      <c r="AF426" s="13">
        <v>29364.21236617872</v>
      </c>
      <c r="AG426" s="13"/>
      <c r="AH426" s="13">
        <v>28187.78187781878</v>
      </c>
      <c r="AI426" s="13"/>
      <c r="AJ426" s="13">
        <v>27403.52689441452</v>
      </c>
      <c r="AK426" s="13"/>
      <c r="AL426" s="13">
        <v>27047.946420651115</v>
      </c>
      <c r="AM426" s="13"/>
      <c r="AN426" s="13">
        <v>26612.031721607385</v>
      </c>
      <c r="AO426" s="13"/>
      <c r="AP426" s="10">
        <v>26632.249468546957</v>
      </c>
      <c r="AQ426" s="13"/>
      <c r="AR426" s="53">
        <v>19.3379805630302</v>
      </c>
      <c r="AS426" s="21"/>
    </row>
    <row r="427" spans="1:45" ht="15">
      <c r="A427" s="11" t="s">
        <v>637</v>
      </c>
      <c r="B427" s="13">
        <v>21245</v>
      </c>
      <c r="C427" s="13">
        <v>20743</v>
      </c>
      <c r="D427" s="13">
        <v>20222</v>
      </c>
      <c r="E427" s="13">
        <v>19911</v>
      </c>
      <c r="F427" s="13">
        <v>19659</v>
      </c>
      <c r="G427" s="13">
        <v>19436</v>
      </c>
      <c r="H427" s="13">
        <v>19462</v>
      </c>
      <c r="I427" s="13">
        <v>19111</v>
      </c>
      <c r="J427" s="10">
        <v>14571</v>
      </c>
      <c r="K427" s="13">
        <f t="shared" si="202"/>
        <v>2134</v>
      </c>
      <c r="L427" s="10">
        <f t="shared" si="203"/>
        <v>4540</v>
      </c>
      <c r="M427" s="21">
        <f t="shared" si="219"/>
        <v>11.166343990372036</v>
      </c>
      <c r="N427" s="45">
        <f t="shared" si="204"/>
        <v>23.755952069488774</v>
      </c>
      <c r="O427" s="13"/>
      <c r="P427" s="13">
        <v>561</v>
      </c>
      <c r="Q427" s="13"/>
      <c r="R427" s="13">
        <v>532</v>
      </c>
      <c r="S427" s="13"/>
      <c r="T427" s="13">
        <v>499</v>
      </c>
      <c r="U427" s="13"/>
      <c r="V427" s="13">
        <v>485</v>
      </c>
      <c r="W427" s="13"/>
      <c r="X427" s="13">
        <v>478.404</v>
      </c>
      <c r="Y427" s="13"/>
      <c r="Z427" s="13">
        <v>473.404</v>
      </c>
      <c r="AA427" s="13"/>
      <c r="AB427" s="10">
        <v>463.813</v>
      </c>
      <c r="AC427" s="13"/>
      <c r="AD427" s="13">
        <v>27045.268283276288</v>
      </c>
      <c r="AE427" s="13"/>
      <c r="AF427" s="13">
        <v>26307.98140638908</v>
      </c>
      <c r="AG427" s="13"/>
      <c r="AH427" s="13">
        <v>25061.52378082467</v>
      </c>
      <c r="AI427" s="13"/>
      <c r="AJ427" s="13">
        <v>24670.634315071977</v>
      </c>
      <c r="AK427" s="13"/>
      <c r="AL427" s="13">
        <v>24614.323934966043</v>
      </c>
      <c r="AM427" s="13"/>
      <c r="AN427" s="13">
        <v>24324.529853046963</v>
      </c>
      <c r="AO427" s="13"/>
      <c r="AP427" s="10">
        <v>24269.425985034795</v>
      </c>
      <c r="AQ427" s="13"/>
      <c r="AR427" s="53">
        <v>20.953918928533703</v>
      </c>
      <c r="AS427" s="21"/>
    </row>
    <row r="428" spans="1:45" ht="15">
      <c r="A428" s="11" t="s">
        <v>638</v>
      </c>
      <c r="B428" s="13">
        <v>48425</v>
      </c>
      <c r="C428" s="13">
        <v>48412</v>
      </c>
      <c r="D428" s="13">
        <v>48433</v>
      </c>
      <c r="E428" s="13">
        <v>48381</v>
      </c>
      <c r="F428" s="13">
        <v>48106</v>
      </c>
      <c r="G428" s="13">
        <v>48202</v>
      </c>
      <c r="H428" s="13">
        <v>48126</v>
      </c>
      <c r="I428" s="13">
        <v>47687</v>
      </c>
      <c r="J428" s="10">
        <v>44143</v>
      </c>
      <c r="K428" s="13">
        <f t="shared" si="202"/>
        <v>738</v>
      </c>
      <c r="L428" s="10">
        <f t="shared" si="203"/>
        <v>3544</v>
      </c>
      <c r="M428" s="21">
        <f t="shared" si="219"/>
        <v>1.5475915868056282</v>
      </c>
      <c r="N428" s="45">
        <f t="shared" si="204"/>
        <v>7.431794828779332</v>
      </c>
      <c r="O428" s="13"/>
      <c r="P428" s="13">
        <v>1562</v>
      </c>
      <c r="Q428" s="13"/>
      <c r="R428" s="13">
        <v>1484</v>
      </c>
      <c r="S428" s="13"/>
      <c r="T428" s="13">
        <v>1426</v>
      </c>
      <c r="U428" s="13"/>
      <c r="V428" s="13">
        <v>1372</v>
      </c>
      <c r="W428" s="13"/>
      <c r="X428" s="13">
        <v>1351.065</v>
      </c>
      <c r="Y428" s="13"/>
      <c r="Z428" s="13">
        <v>1325.25</v>
      </c>
      <c r="AA428" s="13"/>
      <c r="AB428" s="10">
        <v>1315.168</v>
      </c>
      <c r="AC428" s="13"/>
      <c r="AD428" s="13">
        <v>32264.72775344956</v>
      </c>
      <c r="AE428" s="13"/>
      <c r="AF428" s="13">
        <v>30640.26593438358</v>
      </c>
      <c r="AG428" s="13"/>
      <c r="AH428" s="13">
        <v>29474.38043860193</v>
      </c>
      <c r="AI428" s="13"/>
      <c r="AJ428" s="13">
        <v>28520.35089178065</v>
      </c>
      <c r="AK428" s="13"/>
      <c r="AL428" s="13">
        <v>28029.231152234348</v>
      </c>
      <c r="AM428" s="13"/>
      <c r="AN428" s="13">
        <v>27537.090138386735</v>
      </c>
      <c r="AO428" s="13"/>
      <c r="AP428" s="10">
        <v>27579.1725208128</v>
      </c>
      <c r="AQ428" s="13"/>
      <c r="AR428" s="53">
        <v>18.76809654736126</v>
      </c>
      <c r="AS428" s="21"/>
    </row>
    <row r="429" spans="1:45" ht="15">
      <c r="A429" s="11" t="s">
        <v>639</v>
      </c>
      <c r="B429" s="12">
        <f aca="true" t="shared" si="223" ref="B429:J429">SUM(B430)</f>
        <v>46573</v>
      </c>
      <c r="C429" s="12">
        <f t="shared" si="223"/>
        <v>46960</v>
      </c>
      <c r="D429" s="12">
        <f t="shared" si="223"/>
        <v>47382</v>
      </c>
      <c r="E429" s="12">
        <f t="shared" si="223"/>
        <v>47889</v>
      </c>
      <c r="F429" s="12">
        <f t="shared" si="223"/>
        <v>48039</v>
      </c>
      <c r="G429" s="12">
        <f t="shared" si="223"/>
        <v>48068</v>
      </c>
      <c r="H429" s="12">
        <f t="shared" si="223"/>
        <v>48457</v>
      </c>
      <c r="I429" s="12">
        <f t="shared" si="223"/>
        <v>48979</v>
      </c>
      <c r="J429" s="41">
        <f t="shared" si="223"/>
        <v>48052</v>
      </c>
      <c r="K429" s="13">
        <f t="shared" si="202"/>
        <v>-2406</v>
      </c>
      <c r="L429" s="10">
        <f t="shared" si="203"/>
        <v>927</v>
      </c>
      <c r="M429" s="21">
        <f t="shared" si="219"/>
        <v>-4.912309357071399</v>
      </c>
      <c r="N429" s="45">
        <f t="shared" si="204"/>
        <v>1.89264786949509</v>
      </c>
      <c r="O429" s="13"/>
      <c r="P429" s="12">
        <v>1459</v>
      </c>
      <c r="Q429" s="13"/>
      <c r="R429" s="12">
        <v>1392</v>
      </c>
      <c r="S429" s="13"/>
      <c r="T429" s="12">
        <v>1381</v>
      </c>
      <c r="U429" s="13"/>
      <c r="V429" s="12">
        <v>1392</v>
      </c>
      <c r="W429" s="13"/>
      <c r="X429" s="12">
        <v>1325.059</v>
      </c>
      <c r="Y429" s="13"/>
      <c r="Z429" s="12">
        <v>1318.834</v>
      </c>
      <c r="AA429" s="13"/>
      <c r="AB429" s="41">
        <v>1310.766</v>
      </c>
      <c r="AC429" s="12"/>
      <c r="AD429" s="13">
        <v>31068.994889267462</v>
      </c>
      <c r="AE429" s="12"/>
      <c r="AF429" s="13">
        <v>29378.24490312777</v>
      </c>
      <c r="AG429" s="13"/>
      <c r="AH429" s="13">
        <v>28837.520098561257</v>
      </c>
      <c r="AI429" s="13"/>
      <c r="AJ429" s="13">
        <v>28976.456628988948</v>
      </c>
      <c r="AK429" s="13"/>
      <c r="AL429" s="13">
        <v>27566.343513356078</v>
      </c>
      <c r="AM429" s="13"/>
      <c r="AN429" s="13">
        <v>27216.583775305942</v>
      </c>
      <c r="AO429" s="13"/>
      <c r="AP429" s="10">
        <v>26761.795871700117</v>
      </c>
      <c r="AQ429" s="13"/>
      <c r="AR429" s="53">
        <v>11.308959799079311</v>
      </c>
      <c r="AS429" s="21"/>
    </row>
    <row r="430" spans="1:45" ht="15">
      <c r="A430" s="11" t="s">
        <v>640</v>
      </c>
      <c r="B430" s="13">
        <v>46573</v>
      </c>
      <c r="C430" s="13">
        <v>46960</v>
      </c>
      <c r="D430" s="13">
        <v>47382</v>
      </c>
      <c r="E430" s="13">
        <v>47889</v>
      </c>
      <c r="F430" s="13">
        <v>48039</v>
      </c>
      <c r="G430" s="13">
        <v>48068</v>
      </c>
      <c r="H430" s="13">
        <v>48457</v>
      </c>
      <c r="I430" s="13">
        <v>48979</v>
      </c>
      <c r="J430" s="10">
        <v>48052</v>
      </c>
      <c r="K430" s="13">
        <f t="shared" si="202"/>
        <v>-2406</v>
      </c>
      <c r="L430" s="10">
        <f t="shared" si="203"/>
        <v>927</v>
      </c>
      <c r="M430" s="21">
        <f t="shared" si="219"/>
        <v>-4.912309357071399</v>
      </c>
      <c r="N430" s="45">
        <f t="shared" si="204"/>
        <v>1.89264786949509</v>
      </c>
      <c r="O430" s="13"/>
      <c r="P430" s="13">
        <v>1459</v>
      </c>
      <c r="Q430" s="13"/>
      <c r="R430" s="13">
        <v>1392</v>
      </c>
      <c r="S430" s="13"/>
      <c r="T430" s="13">
        <v>1381</v>
      </c>
      <c r="U430" s="13"/>
      <c r="V430" s="13">
        <v>1392</v>
      </c>
      <c r="W430" s="13"/>
      <c r="X430" s="13">
        <v>1325.059</v>
      </c>
      <c r="Y430" s="13"/>
      <c r="Z430" s="13">
        <v>1318.834</v>
      </c>
      <c r="AA430" s="13"/>
      <c r="AB430" s="10">
        <v>1310.766</v>
      </c>
      <c r="AC430" s="13"/>
      <c r="AD430" s="13">
        <v>31068.994889267462</v>
      </c>
      <c r="AE430" s="13"/>
      <c r="AF430" s="13">
        <v>29378.24490312777</v>
      </c>
      <c r="AG430" s="13"/>
      <c r="AH430" s="13">
        <v>28837.520098561257</v>
      </c>
      <c r="AI430" s="13"/>
      <c r="AJ430" s="13">
        <v>28976.456628988948</v>
      </c>
      <c r="AK430" s="13"/>
      <c r="AL430" s="13">
        <v>27566.343513356078</v>
      </c>
      <c r="AM430" s="13"/>
      <c r="AN430" s="13">
        <v>27216.583775305942</v>
      </c>
      <c r="AO430" s="13"/>
      <c r="AP430" s="10">
        <v>26761.795871700117</v>
      </c>
      <c r="AQ430" s="13"/>
      <c r="AR430" s="53">
        <v>11.308959799079311</v>
      </c>
      <c r="AS430" s="21"/>
    </row>
    <row r="431" spans="1:45" ht="15">
      <c r="A431" s="11" t="s">
        <v>641</v>
      </c>
      <c r="B431" s="12">
        <f aca="true" t="shared" si="224" ref="B431:J431">SUM(B432)</f>
        <v>36004</v>
      </c>
      <c r="C431" s="12">
        <f t="shared" si="224"/>
        <v>35921</v>
      </c>
      <c r="D431" s="12">
        <f t="shared" si="224"/>
        <v>35873</v>
      </c>
      <c r="E431" s="12">
        <f t="shared" si="224"/>
        <v>35817</v>
      </c>
      <c r="F431" s="12">
        <f t="shared" si="224"/>
        <v>35840</v>
      </c>
      <c r="G431" s="12">
        <f t="shared" si="224"/>
        <v>35840</v>
      </c>
      <c r="H431" s="12">
        <f t="shared" si="224"/>
        <v>36025</v>
      </c>
      <c r="I431" s="12">
        <f t="shared" si="224"/>
        <v>36160</v>
      </c>
      <c r="J431" s="41">
        <f t="shared" si="224"/>
        <v>34500</v>
      </c>
      <c r="K431" s="13">
        <f t="shared" si="202"/>
        <v>-156</v>
      </c>
      <c r="L431" s="10">
        <f t="shared" si="203"/>
        <v>1660</v>
      </c>
      <c r="M431" s="21">
        <f t="shared" si="219"/>
        <v>-0.4314159292035398</v>
      </c>
      <c r="N431" s="45">
        <f t="shared" si="204"/>
        <v>4.59070796460177</v>
      </c>
      <c r="O431" s="13"/>
      <c r="P431" s="12">
        <v>1067</v>
      </c>
      <c r="Q431" s="13"/>
      <c r="R431" s="12">
        <v>1006</v>
      </c>
      <c r="S431" s="13"/>
      <c r="T431" s="12">
        <v>981</v>
      </c>
      <c r="U431" s="13"/>
      <c r="V431" s="12">
        <v>974</v>
      </c>
      <c r="W431" s="13"/>
      <c r="X431" s="12">
        <v>942.684</v>
      </c>
      <c r="Y431" s="13"/>
      <c r="Z431" s="12">
        <v>927.694</v>
      </c>
      <c r="AA431" s="13"/>
      <c r="AB431" s="41">
        <v>904.312</v>
      </c>
      <c r="AC431" s="12"/>
      <c r="AD431" s="13">
        <v>29704.072826480333</v>
      </c>
      <c r="AE431" s="12"/>
      <c r="AF431" s="13">
        <v>28043.375240431524</v>
      </c>
      <c r="AG431" s="13"/>
      <c r="AH431" s="13">
        <v>27389.228578607923</v>
      </c>
      <c r="AI431" s="13"/>
      <c r="AJ431" s="13">
        <v>27176.339285714286</v>
      </c>
      <c r="AK431" s="13"/>
      <c r="AL431" s="13">
        <v>26302.566964285714</v>
      </c>
      <c r="AM431" s="13"/>
      <c r="AN431" s="13">
        <v>25751.394864677306</v>
      </c>
      <c r="AO431" s="13"/>
      <c r="AP431" s="10">
        <v>25008.62831858407</v>
      </c>
      <c r="AQ431" s="13"/>
      <c r="AR431" s="53">
        <v>17.990251152257184</v>
      </c>
      <c r="AS431" s="21"/>
    </row>
    <row r="432" spans="1:45" ht="15">
      <c r="A432" s="11" t="s">
        <v>642</v>
      </c>
      <c r="B432" s="13">
        <v>36004</v>
      </c>
      <c r="C432" s="13">
        <v>35921</v>
      </c>
      <c r="D432" s="13">
        <v>35873</v>
      </c>
      <c r="E432" s="13">
        <v>35817</v>
      </c>
      <c r="F432" s="13">
        <v>35840</v>
      </c>
      <c r="G432" s="13">
        <v>35840</v>
      </c>
      <c r="H432" s="13">
        <v>36025</v>
      </c>
      <c r="I432" s="13">
        <v>36160</v>
      </c>
      <c r="J432" s="10">
        <v>34500</v>
      </c>
      <c r="K432" s="13">
        <f t="shared" si="202"/>
        <v>-156</v>
      </c>
      <c r="L432" s="10">
        <f t="shared" si="203"/>
        <v>1660</v>
      </c>
      <c r="M432" s="21">
        <f t="shared" si="219"/>
        <v>-0.4314159292035398</v>
      </c>
      <c r="N432" s="45">
        <f t="shared" si="204"/>
        <v>4.59070796460177</v>
      </c>
      <c r="O432" s="13"/>
      <c r="P432" s="13">
        <v>1067</v>
      </c>
      <c r="Q432" s="13"/>
      <c r="R432" s="13">
        <v>1006</v>
      </c>
      <c r="S432" s="13"/>
      <c r="T432" s="13">
        <v>981</v>
      </c>
      <c r="U432" s="13"/>
      <c r="V432" s="13">
        <v>974</v>
      </c>
      <c r="W432" s="13"/>
      <c r="X432" s="13">
        <v>942.684</v>
      </c>
      <c r="Y432" s="13"/>
      <c r="Z432" s="13">
        <v>927.694</v>
      </c>
      <c r="AA432" s="13"/>
      <c r="AB432" s="10">
        <v>904.312</v>
      </c>
      <c r="AC432" s="13"/>
      <c r="AD432" s="13">
        <v>29704.072826480333</v>
      </c>
      <c r="AE432" s="13"/>
      <c r="AF432" s="13">
        <v>28043.375240431524</v>
      </c>
      <c r="AG432" s="13"/>
      <c r="AH432" s="13">
        <v>27389.228578607923</v>
      </c>
      <c r="AI432" s="13"/>
      <c r="AJ432" s="13">
        <v>27176.339285714286</v>
      </c>
      <c r="AK432" s="13"/>
      <c r="AL432" s="13">
        <v>26302.566964285714</v>
      </c>
      <c r="AM432" s="13"/>
      <c r="AN432" s="13">
        <v>25751.394864677306</v>
      </c>
      <c r="AO432" s="13"/>
      <c r="AP432" s="10">
        <v>25008.62831858407</v>
      </c>
      <c r="AQ432" s="13"/>
      <c r="AR432" s="53">
        <v>17.990251152257184</v>
      </c>
      <c r="AS432" s="21"/>
    </row>
    <row r="433" spans="1:45" ht="15">
      <c r="A433" s="11" t="s">
        <v>643</v>
      </c>
      <c r="B433" s="12">
        <f aca="true" t="shared" si="225" ref="B433:J433">SUM(B434)</f>
        <v>60997</v>
      </c>
      <c r="C433" s="12">
        <f t="shared" si="225"/>
        <v>61167</v>
      </c>
      <c r="D433" s="12">
        <f t="shared" si="225"/>
        <v>61274</v>
      </c>
      <c r="E433" s="12">
        <f t="shared" si="225"/>
        <v>61467</v>
      </c>
      <c r="F433" s="12">
        <f t="shared" si="225"/>
        <v>61422</v>
      </c>
      <c r="G433" s="12">
        <f t="shared" si="225"/>
        <v>61701</v>
      </c>
      <c r="H433" s="12">
        <f t="shared" si="225"/>
        <v>61682</v>
      </c>
      <c r="I433" s="12">
        <f t="shared" si="225"/>
        <v>61796</v>
      </c>
      <c r="J433" s="41">
        <f t="shared" si="225"/>
        <v>61963</v>
      </c>
      <c r="K433" s="13">
        <f t="shared" si="202"/>
        <v>-799</v>
      </c>
      <c r="L433" s="10">
        <f t="shared" si="203"/>
        <v>-167</v>
      </c>
      <c r="M433" s="21">
        <f t="shared" si="219"/>
        <v>-1.292963945886465</v>
      </c>
      <c r="N433" s="45">
        <f t="shared" si="204"/>
        <v>-0.27024402873972425</v>
      </c>
      <c r="O433" s="13"/>
      <c r="P433" s="12">
        <v>1717</v>
      </c>
      <c r="Q433" s="13"/>
      <c r="R433" s="12">
        <v>1648</v>
      </c>
      <c r="S433" s="13"/>
      <c r="T433" s="12">
        <v>1609</v>
      </c>
      <c r="U433" s="13"/>
      <c r="V433" s="12">
        <v>1589</v>
      </c>
      <c r="W433" s="13"/>
      <c r="X433" s="12">
        <v>1525.474</v>
      </c>
      <c r="Y433" s="13"/>
      <c r="Z433" s="12">
        <v>1508.054</v>
      </c>
      <c r="AA433" s="13"/>
      <c r="AB433" s="41">
        <v>1478.801</v>
      </c>
      <c r="AC433" s="12"/>
      <c r="AD433" s="13">
        <v>28070.6917128517</v>
      </c>
      <c r="AE433" s="12"/>
      <c r="AF433" s="13">
        <v>26895.583771256977</v>
      </c>
      <c r="AG433" s="13"/>
      <c r="AH433" s="13">
        <v>26176.647632062733</v>
      </c>
      <c r="AI433" s="13"/>
      <c r="AJ433" s="13">
        <v>25870.20937123506</v>
      </c>
      <c r="AK433" s="13"/>
      <c r="AL433" s="13">
        <v>24723.651156383203</v>
      </c>
      <c r="AM433" s="13"/>
      <c r="AN433" s="13">
        <v>24448.85055607795</v>
      </c>
      <c r="AO433" s="13"/>
      <c r="AP433" s="10">
        <v>23930.367661337303</v>
      </c>
      <c r="AQ433" s="13"/>
      <c r="AR433" s="53">
        <v>16.107576340562392</v>
      </c>
      <c r="AS433" s="21"/>
    </row>
    <row r="434" spans="1:45" ht="15">
      <c r="A434" s="11" t="s">
        <v>644</v>
      </c>
      <c r="B434" s="13">
        <v>60997</v>
      </c>
      <c r="C434" s="13">
        <v>61167</v>
      </c>
      <c r="D434" s="13">
        <v>61274</v>
      </c>
      <c r="E434" s="13">
        <v>61467</v>
      </c>
      <c r="F434" s="13">
        <v>61422</v>
      </c>
      <c r="G434" s="13">
        <v>61701</v>
      </c>
      <c r="H434" s="13">
        <v>61682</v>
      </c>
      <c r="I434" s="13">
        <v>61796</v>
      </c>
      <c r="J434" s="10">
        <v>61963</v>
      </c>
      <c r="K434" s="13">
        <f t="shared" si="202"/>
        <v>-799</v>
      </c>
      <c r="L434" s="10">
        <f t="shared" si="203"/>
        <v>-167</v>
      </c>
      <c r="M434" s="21">
        <f t="shared" si="219"/>
        <v>-1.292963945886465</v>
      </c>
      <c r="N434" s="45">
        <f t="shared" si="204"/>
        <v>-0.27024402873972425</v>
      </c>
      <c r="O434" s="13"/>
      <c r="P434" s="13">
        <v>1717</v>
      </c>
      <c r="Q434" s="13"/>
      <c r="R434" s="13">
        <v>1648</v>
      </c>
      <c r="S434" s="13"/>
      <c r="T434" s="13">
        <v>1609</v>
      </c>
      <c r="U434" s="13"/>
      <c r="V434" s="13">
        <v>1589</v>
      </c>
      <c r="W434" s="13"/>
      <c r="X434" s="13">
        <v>1525.474</v>
      </c>
      <c r="Y434" s="13"/>
      <c r="Z434" s="13">
        <v>1508.054</v>
      </c>
      <c r="AA434" s="13"/>
      <c r="AB434" s="10">
        <v>1478.801</v>
      </c>
      <c r="AC434" s="13"/>
      <c r="AD434" s="13">
        <v>28070.6917128517</v>
      </c>
      <c r="AE434" s="13"/>
      <c r="AF434" s="13">
        <v>26895.583771256977</v>
      </c>
      <c r="AG434" s="13"/>
      <c r="AH434" s="13">
        <v>26176.647632062733</v>
      </c>
      <c r="AI434" s="13"/>
      <c r="AJ434" s="13">
        <v>25870.20937123506</v>
      </c>
      <c r="AK434" s="13"/>
      <c r="AL434" s="13">
        <v>24723.651156383203</v>
      </c>
      <c r="AM434" s="13"/>
      <c r="AN434" s="13">
        <v>24448.85055607795</v>
      </c>
      <c r="AO434" s="13"/>
      <c r="AP434" s="10">
        <v>23930.367661337303</v>
      </c>
      <c r="AQ434" s="13"/>
      <c r="AR434" s="53">
        <v>16.107576340562392</v>
      </c>
      <c r="AS434" s="21"/>
    </row>
    <row r="435" spans="1:45" ht="15">
      <c r="A435" s="11" t="s">
        <v>645</v>
      </c>
      <c r="B435" s="12">
        <f aca="true" t="shared" si="226" ref="B435:J435">SUM(B436)</f>
        <v>54015</v>
      </c>
      <c r="C435" s="12">
        <f t="shared" si="226"/>
        <v>53830</v>
      </c>
      <c r="D435" s="12">
        <f t="shared" si="226"/>
        <v>53545</v>
      </c>
      <c r="E435" s="12">
        <f t="shared" si="226"/>
        <v>53448</v>
      </c>
      <c r="F435" s="12">
        <f t="shared" si="226"/>
        <v>53276</v>
      </c>
      <c r="G435" s="12">
        <f t="shared" si="226"/>
        <v>53339</v>
      </c>
      <c r="H435" s="12">
        <f t="shared" si="226"/>
        <v>52992</v>
      </c>
      <c r="I435" s="12">
        <f t="shared" si="226"/>
        <v>52537</v>
      </c>
      <c r="J435" s="41">
        <f t="shared" si="226"/>
        <v>44506</v>
      </c>
      <c r="K435" s="13">
        <f t="shared" si="202"/>
        <v>1478</v>
      </c>
      <c r="L435" s="10">
        <f t="shared" si="203"/>
        <v>8031</v>
      </c>
      <c r="M435" s="21">
        <f t="shared" si="219"/>
        <v>2.8132554199897215</v>
      </c>
      <c r="N435" s="45">
        <f t="shared" si="204"/>
        <v>15.28636960618231</v>
      </c>
      <c r="O435" s="13"/>
      <c r="P435" s="12">
        <v>1275</v>
      </c>
      <c r="Q435" s="13"/>
      <c r="R435" s="12">
        <v>1209</v>
      </c>
      <c r="S435" s="13"/>
      <c r="T435" s="12">
        <v>1169</v>
      </c>
      <c r="U435" s="13"/>
      <c r="V435" s="12">
        <v>1133</v>
      </c>
      <c r="W435" s="13"/>
      <c r="X435" s="12">
        <v>1105.456</v>
      </c>
      <c r="Y435" s="13"/>
      <c r="Z435" s="12">
        <v>1092.364</v>
      </c>
      <c r="AA435" s="13"/>
      <c r="AB435" s="41">
        <v>1070.077</v>
      </c>
      <c r="AC435" s="12"/>
      <c r="AD435" s="13">
        <v>23685.67713171094</v>
      </c>
      <c r="AE435" s="12"/>
      <c r="AF435" s="13">
        <v>22579.139041927352</v>
      </c>
      <c r="AG435" s="13"/>
      <c r="AH435" s="13">
        <v>21871.725789552464</v>
      </c>
      <c r="AI435" s="13"/>
      <c r="AJ435" s="13">
        <v>21266.61160747804</v>
      </c>
      <c r="AK435" s="13"/>
      <c r="AL435" s="13">
        <v>20725.097958341925</v>
      </c>
      <c r="AM435" s="13"/>
      <c r="AN435" s="13">
        <v>20613.75301932367</v>
      </c>
      <c r="AO435" s="13"/>
      <c r="AP435" s="10">
        <v>20368.06441174791</v>
      </c>
      <c r="AQ435" s="13"/>
      <c r="AR435" s="53">
        <v>19.15030413699201</v>
      </c>
      <c r="AS435" s="21"/>
    </row>
    <row r="436" spans="1:45" ht="15">
      <c r="A436" s="11" t="s">
        <v>646</v>
      </c>
      <c r="B436" s="13">
        <v>54015</v>
      </c>
      <c r="C436" s="13">
        <v>53830</v>
      </c>
      <c r="D436" s="13">
        <v>53545</v>
      </c>
      <c r="E436" s="13">
        <v>53448</v>
      </c>
      <c r="F436" s="13">
        <v>53276</v>
      </c>
      <c r="G436" s="13">
        <v>53339</v>
      </c>
      <c r="H436" s="13">
        <v>52992</v>
      </c>
      <c r="I436" s="13">
        <v>52537</v>
      </c>
      <c r="J436" s="10">
        <v>44506</v>
      </c>
      <c r="K436" s="13">
        <f t="shared" si="202"/>
        <v>1478</v>
      </c>
      <c r="L436" s="10">
        <f t="shared" si="203"/>
        <v>8031</v>
      </c>
      <c r="M436" s="21">
        <f t="shared" si="219"/>
        <v>2.8132554199897215</v>
      </c>
      <c r="N436" s="45">
        <f t="shared" si="204"/>
        <v>15.28636960618231</v>
      </c>
      <c r="O436" s="13"/>
      <c r="P436" s="13">
        <v>1275</v>
      </c>
      <c r="Q436" s="13"/>
      <c r="R436" s="13">
        <v>1209</v>
      </c>
      <c r="S436" s="13"/>
      <c r="T436" s="13">
        <v>1169</v>
      </c>
      <c r="U436" s="13"/>
      <c r="V436" s="13">
        <v>1133</v>
      </c>
      <c r="W436" s="13"/>
      <c r="X436" s="13">
        <v>1105.456</v>
      </c>
      <c r="Y436" s="13"/>
      <c r="Z436" s="13">
        <v>1092.364</v>
      </c>
      <c r="AA436" s="13"/>
      <c r="AB436" s="10">
        <v>1070.077</v>
      </c>
      <c r="AC436" s="13"/>
      <c r="AD436" s="13">
        <v>23685.67713171094</v>
      </c>
      <c r="AE436" s="13"/>
      <c r="AF436" s="13">
        <v>22579.139041927352</v>
      </c>
      <c r="AG436" s="13"/>
      <c r="AH436" s="13">
        <v>21871.725789552464</v>
      </c>
      <c r="AI436" s="13"/>
      <c r="AJ436" s="13">
        <v>21266.61160747804</v>
      </c>
      <c r="AK436" s="13"/>
      <c r="AL436" s="13">
        <v>20725.097958341925</v>
      </c>
      <c r="AM436" s="13"/>
      <c r="AN436" s="13">
        <v>20613.75301932367</v>
      </c>
      <c r="AO436" s="13"/>
      <c r="AP436" s="10">
        <v>20368.06441174791</v>
      </c>
      <c r="AQ436" s="13"/>
      <c r="AR436" s="53">
        <v>19.15030413699201</v>
      </c>
      <c r="AS436" s="21"/>
    </row>
    <row r="437" spans="1:45" ht="15">
      <c r="A437" s="11" t="s">
        <v>647</v>
      </c>
      <c r="B437" s="12">
        <f aca="true" t="shared" si="227" ref="B437:J437">SUM(B438)</f>
        <v>38486</v>
      </c>
      <c r="C437" s="12">
        <f t="shared" si="227"/>
        <v>38378</v>
      </c>
      <c r="D437" s="12">
        <f t="shared" si="227"/>
        <v>38316</v>
      </c>
      <c r="E437" s="12">
        <f t="shared" si="227"/>
        <v>37974</v>
      </c>
      <c r="F437" s="12">
        <f t="shared" si="227"/>
        <v>37727</v>
      </c>
      <c r="G437" s="12">
        <f t="shared" si="227"/>
        <v>37487</v>
      </c>
      <c r="H437" s="12">
        <f t="shared" si="227"/>
        <v>36911</v>
      </c>
      <c r="I437" s="12">
        <f t="shared" si="227"/>
        <v>36363</v>
      </c>
      <c r="J437" s="41">
        <f t="shared" si="227"/>
        <v>30777</v>
      </c>
      <c r="K437" s="13">
        <f t="shared" si="202"/>
        <v>2123</v>
      </c>
      <c r="L437" s="10">
        <f t="shared" si="203"/>
        <v>5586</v>
      </c>
      <c r="M437" s="21">
        <f t="shared" si="219"/>
        <v>5.838352171162995</v>
      </c>
      <c r="N437" s="45">
        <f t="shared" si="204"/>
        <v>15.361768830954542</v>
      </c>
      <c r="O437" s="13"/>
      <c r="P437" s="12">
        <v>1313</v>
      </c>
      <c r="Q437" s="13"/>
      <c r="R437" s="12">
        <v>1166</v>
      </c>
      <c r="S437" s="13"/>
      <c r="T437" s="12">
        <v>1054</v>
      </c>
      <c r="U437" s="13"/>
      <c r="V437" s="12">
        <v>1010</v>
      </c>
      <c r="W437" s="13"/>
      <c r="X437" s="12">
        <v>939.768</v>
      </c>
      <c r="Y437" s="13"/>
      <c r="Z437" s="12">
        <v>933.214</v>
      </c>
      <c r="AA437" s="13"/>
      <c r="AB437" s="41">
        <v>881.084</v>
      </c>
      <c r="AC437" s="12"/>
      <c r="AD437" s="13">
        <v>34212.30913544218</v>
      </c>
      <c r="AE437" s="12"/>
      <c r="AF437" s="13">
        <v>30431.151477189687</v>
      </c>
      <c r="AG437" s="13"/>
      <c r="AH437" s="13">
        <v>27755.832938326224</v>
      </c>
      <c r="AI437" s="13"/>
      <c r="AJ437" s="13">
        <v>26771.277864659263</v>
      </c>
      <c r="AK437" s="13"/>
      <c r="AL437" s="13">
        <v>25069.170645823884</v>
      </c>
      <c r="AM437" s="13"/>
      <c r="AN437" s="13">
        <v>25282.815420877247</v>
      </c>
      <c r="AO437" s="13"/>
      <c r="AP437" s="10">
        <v>24230.23402909551</v>
      </c>
      <c r="AQ437" s="13"/>
      <c r="AR437" s="53">
        <v>49.020978703506145</v>
      </c>
      <c r="AS437" s="21"/>
    </row>
    <row r="438" spans="1:45" ht="15">
      <c r="A438" s="11" t="s">
        <v>648</v>
      </c>
      <c r="B438" s="13">
        <v>38486</v>
      </c>
      <c r="C438" s="13">
        <v>38378</v>
      </c>
      <c r="D438" s="13">
        <v>38316</v>
      </c>
      <c r="E438" s="13">
        <v>37974</v>
      </c>
      <c r="F438" s="13">
        <v>37727</v>
      </c>
      <c r="G438" s="13">
        <v>37487</v>
      </c>
      <c r="H438" s="13">
        <v>36911</v>
      </c>
      <c r="I438" s="13">
        <v>36363</v>
      </c>
      <c r="J438" s="10">
        <v>30777</v>
      </c>
      <c r="K438" s="13">
        <f t="shared" si="202"/>
        <v>2123</v>
      </c>
      <c r="L438" s="10">
        <f t="shared" si="203"/>
        <v>5586</v>
      </c>
      <c r="M438" s="21">
        <f t="shared" si="219"/>
        <v>5.838352171162995</v>
      </c>
      <c r="N438" s="45">
        <f t="shared" si="204"/>
        <v>15.361768830954542</v>
      </c>
      <c r="O438" s="13"/>
      <c r="P438" s="13">
        <v>1313</v>
      </c>
      <c r="Q438" s="13"/>
      <c r="R438" s="13">
        <v>1166</v>
      </c>
      <c r="S438" s="13"/>
      <c r="T438" s="13">
        <v>1054</v>
      </c>
      <c r="U438" s="13"/>
      <c r="V438" s="13">
        <v>1010</v>
      </c>
      <c r="W438" s="13"/>
      <c r="X438" s="13">
        <v>939.768</v>
      </c>
      <c r="Y438" s="13"/>
      <c r="Z438" s="13">
        <v>933.214</v>
      </c>
      <c r="AA438" s="13"/>
      <c r="AB438" s="10">
        <v>881.084</v>
      </c>
      <c r="AC438" s="13"/>
      <c r="AD438" s="13">
        <v>34212.30913544218</v>
      </c>
      <c r="AE438" s="13"/>
      <c r="AF438" s="13">
        <v>30431.151477189687</v>
      </c>
      <c r="AG438" s="13"/>
      <c r="AH438" s="13">
        <v>27755.832938326224</v>
      </c>
      <c r="AI438" s="13"/>
      <c r="AJ438" s="13">
        <v>26771.277864659263</v>
      </c>
      <c r="AK438" s="13"/>
      <c r="AL438" s="13">
        <v>25069.170645823884</v>
      </c>
      <c r="AM438" s="13"/>
      <c r="AN438" s="13">
        <v>25282.815420877247</v>
      </c>
      <c r="AO438" s="13"/>
      <c r="AP438" s="10">
        <v>24230.23402909551</v>
      </c>
      <c r="AQ438" s="13"/>
      <c r="AR438" s="53">
        <v>49.020978703506145</v>
      </c>
      <c r="AS438" s="21"/>
    </row>
    <row r="439" spans="1:45" ht="15">
      <c r="A439" s="11" t="s">
        <v>649</v>
      </c>
      <c r="B439" s="12">
        <f aca="true" t="shared" si="228" ref="B439:J439">SUM(B440:B441)</f>
        <v>69257</v>
      </c>
      <c r="C439" s="12">
        <f t="shared" si="228"/>
        <v>69681</v>
      </c>
      <c r="D439" s="12">
        <f t="shared" si="228"/>
        <v>70301</v>
      </c>
      <c r="E439" s="12">
        <f t="shared" si="228"/>
        <v>71007</v>
      </c>
      <c r="F439" s="12">
        <f t="shared" si="228"/>
        <v>72102</v>
      </c>
      <c r="G439" s="12">
        <f t="shared" si="228"/>
        <v>73000</v>
      </c>
      <c r="H439" s="12">
        <f t="shared" si="228"/>
        <v>73618</v>
      </c>
      <c r="I439" s="12">
        <f t="shared" si="228"/>
        <v>74573</v>
      </c>
      <c r="J439" s="41">
        <f t="shared" si="228"/>
        <v>75574</v>
      </c>
      <c r="K439" s="13">
        <f t="shared" si="202"/>
        <v>-5316</v>
      </c>
      <c r="L439" s="10">
        <f t="shared" si="203"/>
        <v>-1001</v>
      </c>
      <c r="M439" s="21">
        <f t="shared" si="219"/>
        <v>-7.128585412951067</v>
      </c>
      <c r="N439" s="45">
        <f t="shared" si="204"/>
        <v>-1.3423088785485364</v>
      </c>
      <c r="O439" s="13"/>
      <c r="P439" s="12">
        <v>1772</v>
      </c>
      <c r="Q439" s="13"/>
      <c r="R439" s="12">
        <v>1738</v>
      </c>
      <c r="S439" s="13"/>
      <c r="T439" s="12">
        <v>1793</v>
      </c>
      <c r="U439" s="13"/>
      <c r="V439" s="12">
        <v>1782</v>
      </c>
      <c r="W439" s="13"/>
      <c r="X439" s="12">
        <v>1702.188</v>
      </c>
      <c r="Y439" s="13"/>
      <c r="Z439" s="12">
        <v>1707.069</v>
      </c>
      <c r="AA439" s="13"/>
      <c r="AB439" s="41">
        <v>1668.5710000000001</v>
      </c>
      <c r="AC439" s="12"/>
      <c r="AD439" s="13">
        <v>25430.17465306181</v>
      </c>
      <c r="AE439" s="12"/>
      <c r="AF439" s="13">
        <v>24722.265686121107</v>
      </c>
      <c r="AG439" s="13"/>
      <c r="AH439" s="13">
        <v>25251.031588434944</v>
      </c>
      <c r="AI439" s="13"/>
      <c r="AJ439" s="13">
        <v>24714.987101606057</v>
      </c>
      <c r="AK439" s="13"/>
      <c r="AL439" s="13">
        <v>23317.64383561644</v>
      </c>
      <c r="AM439" s="13"/>
      <c r="AN439" s="13">
        <v>23188.20125512782</v>
      </c>
      <c r="AO439" s="13"/>
      <c r="AP439" s="10">
        <v>22375.001676209893</v>
      </c>
      <c r="AQ439" s="13"/>
      <c r="AR439" s="53">
        <v>6.198657414038711</v>
      </c>
      <c r="AS439" s="21"/>
    </row>
    <row r="440" spans="1:45" ht="15">
      <c r="A440" s="11" t="s">
        <v>650</v>
      </c>
      <c r="B440" s="13">
        <v>51855</v>
      </c>
      <c r="C440" s="13">
        <v>52291</v>
      </c>
      <c r="D440" s="13">
        <v>52772</v>
      </c>
      <c r="E440" s="13">
        <v>53336</v>
      </c>
      <c r="F440" s="13">
        <v>53982</v>
      </c>
      <c r="G440" s="13">
        <v>54670</v>
      </c>
      <c r="H440" s="13">
        <v>55173</v>
      </c>
      <c r="I440" s="13">
        <v>55838</v>
      </c>
      <c r="J440" s="10">
        <v>56393</v>
      </c>
      <c r="K440" s="13">
        <f t="shared" si="202"/>
        <v>-3983</v>
      </c>
      <c r="L440" s="10">
        <f t="shared" si="203"/>
        <v>-555</v>
      </c>
      <c r="M440" s="21">
        <f t="shared" si="219"/>
        <v>-7.133135140943443</v>
      </c>
      <c r="N440" s="45">
        <f t="shared" si="204"/>
        <v>-0.993946774597944</v>
      </c>
      <c r="O440" s="13"/>
      <c r="P440" s="13">
        <v>1350</v>
      </c>
      <c r="Q440" s="13"/>
      <c r="R440" s="13">
        <v>1329</v>
      </c>
      <c r="S440" s="13"/>
      <c r="T440" s="13">
        <v>1361</v>
      </c>
      <c r="U440" s="13"/>
      <c r="V440" s="13">
        <v>1379</v>
      </c>
      <c r="W440" s="13"/>
      <c r="X440" s="13">
        <v>1322.981</v>
      </c>
      <c r="Y440" s="13"/>
      <c r="Z440" s="13">
        <v>1314.697</v>
      </c>
      <c r="AA440" s="13"/>
      <c r="AB440" s="10">
        <v>1288.39</v>
      </c>
      <c r="AC440" s="13"/>
      <c r="AD440" s="13">
        <v>25817.06220955805</v>
      </c>
      <c r="AE440" s="13"/>
      <c r="AF440" s="13">
        <v>25183.80959599788</v>
      </c>
      <c r="AG440" s="13"/>
      <c r="AH440" s="13">
        <v>25517.474126293684</v>
      </c>
      <c r="AI440" s="13"/>
      <c r="AJ440" s="13">
        <v>25545.55222111074</v>
      </c>
      <c r="AK440" s="13"/>
      <c r="AL440" s="13">
        <v>24199.39637826962</v>
      </c>
      <c r="AM440" s="13"/>
      <c r="AN440" s="13">
        <v>23828.629945806824</v>
      </c>
      <c r="AO440" s="13"/>
      <c r="AP440" s="10">
        <v>23073.71324187829</v>
      </c>
      <c r="AQ440" s="13"/>
      <c r="AR440" s="53">
        <v>4.781937146360954</v>
      </c>
      <c r="AS440" s="21"/>
    </row>
    <row r="441" spans="1:45" ht="15">
      <c r="A441" s="11" t="s">
        <v>651</v>
      </c>
      <c r="B441" s="13">
        <v>17402</v>
      </c>
      <c r="C441" s="13">
        <v>17390</v>
      </c>
      <c r="D441" s="13">
        <v>17529</v>
      </c>
      <c r="E441" s="13">
        <v>17671</v>
      </c>
      <c r="F441" s="13">
        <v>18120</v>
      </c>
      <c r="G441" s="13">
        <v>18330</v>
      </c>
      <c r="H441" s="13">
        <v>18445</v>
      </c>
      <c r="I441" s="13">
        <v>18735</v>
      </c>
      <c r="J441" s="10">
        <v>19181</v>
      </c>
      <c r="K441" s="13">
        <f t="shared" si="202"/>
        <v>-1333</v>
      </c>
      <c r="L441" s="10">
        <f t="shared" si="203"/>
        <v>-446</v>
      </c>
      <c r="M441" s="21">
        <f t="shared" si="219"/>
        <v>-7.115025353616226</v>
      </c>
      <c r="N441" s="45">
        <f t="shared" si="204"/>
        <v>-2.380571123565519</v>
      </c>
      <c r="O441" s="13"/>
      <c r="P441" s="13">
        <v>422</v>
      </c>
      <c r="Q441" s="13"/>
      <c r="R441" s="13">
        <v>409</v>
      </c>
      <c r="S441" s="13"/>
      <c r="T441" s="13">
        <v>432</v>
      </c>
      <c r="U441" s="13"/>
      <c r="V441" s="13">
        <v>403</v>
      </c>
      <c r="W441" s="13"/>
      <c r="X441" s="13">
        <v>379.207</v>
      </c>
      <c r="Y441" s="13"/>
      <c r="Z441" s="13">
        <v>392.372</v>
      </c>
      <c r="AA441" s="13"/>
      <c r="AB441" s="10">
        <v>380.181</v>
      </c>
      <c r="AC441" s="13"/>
      <c r="AD441" s="13">
        <v>24266.820011500862</v>
      </c>
      <c r="AE441" s="13"/>
      <c r="AF441" s="13">
        <v>23332.762850134062</v>
      </c>
      <c r="AG441" s="13"/>
      <c r="AH441" s="13">
        <v>24446.833795484126</v>
      </c>
      <c r="AI441" s="13"/>
      <c r="AJ441" s="13">
        <v>22240.618101545253</v>
      </c>
      <c r="AK441" s="13"/>
      <c r="AL441" s="13">
        <v>20687.779596290235</v>
      </c>
      <c r="AM441" s="13"/>
      <c r="AN441" s="13">
        <v>21272.53998373543</v>
      </c>
      <c r="AO441" s="13"/>
      <c r="AP441" s="10">
        <v>20292.554043234588</v>
      </c>
      <c r="AQ441" s="13"/>
      <c r="AR441" s="53">
        <v>10.999760640326587</v>
      </c>
      <c r="AS441" s="21"/>
    </row>
    <row r="442" spans="1:45" ht="15">
      <c r="A442" s="11" t="s">
        <v>652</v>
      </c>
      <c r="B442" s="12">
        <f aca="true" t="shared" si="229" ref="B442:J442">SUM(B443)</f>
        <v>70059</v>
      </c>
      <c r="C442" s="12">
        <f t="shared" si="229"/>
        <v>70501</v>
      </c>
      <c r="D442" s="12">
        <f t="shared" si="229"/>
        <v>70595</v>
      </c>
      <c r="E442" s="12">
        <f t="shared" si="229"/>
        <v>71463</v>
      </c>
      <c r="F442" s="12">
        <f t="shared" si="229"/>
        <v>71514</v>
      </c>
      <c r="G442" s="12">
        <f t="shared" si="229"/>
        <v>72900</v>
      </c>
      <c r="H442" s="12">
        <f t="shared" si="229"/>
        <v>74421</v>
      </c>
      <c r="I442" s="12">
        <f t="shared" si="229"/>
        <v>74798</v>
      </c>
      <c r="J442" s="41">
        <f t="shared" si="229"/>
        <v>60686</v>
      </c>
      <c r="K442" s="13">
        <f t="shared" si="202"/>
        <v>-4739</v>
      </c>
      <c r="L442" s="10">
        <f t="shared" si="203"/>
        <v>14112</v>
      </c>
      <c r="M442" s="21">
        <f t="shared" si="219"/>
        <v>-6.335730901895772</v>
      </c>
      <c r="N442" s="45">
        <f t="shared" si="204"/>
        <v>18.866814620711782</v>
      </c>
      <c r="O442" s="13"/>
      <c r="P442" s="12">
        <v>1394</v>
      </c>
      <c r="Q442" s="13"/>
      <c r="R442" s="12">
        <v>1329</v>
      </c>
      <c r="S442" s="13"/>
      <c r="T442" s="12">
        <v>1250</v>
      </c>
      <c r="U442" s="13"/>
      <c r="V442" s="12">
        <v>1186</v>
      </c>
      <c r="W442" s="13"/>
      <c r="X442" s="12">
        <v>1129.919</v>
      </c>
      <c r="Y442" s="13"/>
      <c r="Z442" s="12">
        <v>1071.982</v>
      </c>
      <c r="AA442" s="13"/>
      <c r="AB442" s="41">
        <v>1015.215</v>
      </c>
      <c r="AC442" s="12"/>
      <c r="AD442" s="13">
        <v>19772.769180579</v>
      </c>
      <c r="AE442" s="12"/>
      <c r="AF442" s="13">
        <v>18825.695870812382</v>
      </c>
      <c r="AG442" s="13"/>
      <c r="AH442" s="13">
        <v>17491.56906371129</v>
      </c>
      <c r="AI442" s="13"/>
      <c r="AJ442" s="13">
        <v>16584.165338255447</v>
      </c>
      <c r="AK442" s="13"/>
      <c r="AL442" s="13">
        <v>15499.57475994513</v>
      </c>
      <c r="AM442" s="13"/>
      <c r="AN442" s="13">
        <v>14404.294486771207</v>
      </c>
      <c r="AO442" s="13"/>
      <c r="AP442" s="10">
        <v>13572.755956041605</v>
      </c>
      <c r="AQ442" s="13"/>
      <c r="AR442" s="53">
        <v>37.310815935540745</v>
      </c>
      <c r="AS442" s="21"/>
    </row>
    <row r="443" spans="1:45" ht="15">
      <c r="A443" s="11" t="s">
        <v>653</v>
      </c>
      <c r="B443" s="13">
        <v>70059</v>
      </c>
      <c r="C443" s="13">
        <v>70501</v>
      </c>
      <c r="D443" s="13">
        <v>70595</v>
      </c>
      <c r="E443" s="13">
        <v>71463</v>
      </c>
      <c r="F443" s="13">
        <v>71514</v>
      </c>
      <c r="G443" s="13">
        <v>72900</v>
      </c>
      <c r="H443" s="13">
        <v>74421</v>
      </c>
      <c r="I443" s="13">
        <v>74798</v>
      </c>
      <c r="J443" s="10">
        <v>60686</v>
      </c>
      <c r="K443" s="13">
        <f t="shared" si="202"/>
        <v>-4739</v>
      </c>
      <c r="L443" s="10">
        <f t="shared" si="203"/>
        <v>14112</v>
      </c>
      <c r="M443" s="21">
        <f t="shared" si="219"/>
        <v>-6.335730901895772</v>
      </c>
      <c r="N443" s="45">
        <f t="shared" si="204"/>
        <v>18.866814620711782</v>
      </c>
      <c r="O443" s="13"/>
      <c r="P443" s="13">
        <v>1394</v>
      </c>
      <c r="Q443" s="13"/>
      <c r="R443" s="13">
        <v>1329</v>
      </c>
      <c r="S443" s="13"/>
      <c r="T443" s="13">
        <v>1250</v>
      </c>
      <c r="U443" s="13"/>
      <c r="V443" s="13">
        <v>1186</v>
      </c>
      <c r="W443" s="13"/>
      <c r="X443" s="13">
        <v>1129.919</v>
      </c>
      <c r="Y443" s="13"/>
      <c r="Z443" s="13">
        <v>1071.982</v>
      </c>
      <c r="AA443" s="13"/>
      <c r="AB443" s="10">
        <v>1015.215</v>
      </c>
      <c r="AC443" s="13"/>
      <c r="AD443" s="13">
        <v>19772.769180579</v>
      </c>
      <c r="AE443" s="13"/>
      <c r="AF443" s="13">
        <v>18825.695870812382</v>
      </c>
      <c r="AG443" s="13"/>
      <c r="AH443" s="13">
        <v>17491.56906371129</v>
      </c>
      <c r="AI443" s="13"/>
      <c r="AJ443" s="13">
        <v>16584.165338255447</v>
      </c>
      <c r="AK443" s="13"/>
      <c r="AL443" s="13">
        <v>15499.57475994513</v>
      </c>
      <c r="AM443" s="13"/>
      <c r="AN443" s="13">
        <v>14404.294486771207</v>
      </c>
      <c r="AO443" s="13"/>
      <c r="AP443" s="10">
        <v>13572.755956041605</v>
      </c>
      <c r="AQ443" s="13"/>
      <c r="AR443" s="53">
        <v>37.310815935540745</v>
      </c>
      <c r="AS443" s="21"/>
    </row>
    <row r="444" spans="1:45" ht="15">
      <c r="A444" s="11" t="s">
        <v>654</v>
      </c>
      <c r="B444" s="12">
        <f aca="true" t="shared" si="230" ref="B444:J444">SUM(B445)</f>
        <v>38295</v>
      </c>
      <c r="C444" s="12">
        <f t="shared" si="230"/>
        <v>38479</v>
      </c>
      <c r="D444" s="12">
        <f t="shared" si="230"/>
        <v>38651</v>
      </c>
      <c r="E444" s="12">
        <f t="shared" si="230"/>
        <v>39030</v>
      </c>
      <c r="F444" s="12">
        <f t="shared" si="230"/>
        <v>38900</v>
      </c>
      <c r="G444" s="12">
        <f t="shared" si="230"/>
        <v>39342</v>
      </c>
      <c r="H444" s="12">
        <f t="shared" si="230"/>
        <v>40187</v>
      </c>
      <c r="I444" s="12">
        <f t="shared" si="230"/>
        <v>40523</v>
      </c>
      <c r="J444" s="41">
        <f t="shared" si="230"/>
        <v>33070</v>
      </c>
      <c r="K444" s="13">
        <f t="shared" si="202"/>
        <v>-2228</v>
      </c>
      <c r="L444" s="10">
        <f t="shared" si="203"/>
        <v>7453</v>
      </c>
      <c r="M444" s="21">
        <f t="shared" si="219"/>
        <v>-5.4981121832046</v>
      </c>
      <c r="N444" s="45">
        <f t="shared" si="204"/>
        <v>18.39202428250623</v>
      </c>
      <c r="O444" s="13"/>
      <c r="P444" s="12">
        <v>932</v>
      </c>
      <c r="Q444" s="13"/>
      <c r="R444" s="12">
        <v>879</v>
      </c>
      <c r="S444" s="13"/>
      <c r="T444" s="12">
        <v>856</v>
      </c>
      <c r="U444" s="13"/>
      <c r="V444" s="12">
        <v>832</v>
      </c>
      <c r="W444" s="13"/>
      <c r="X444" s="12">
        <v>806.369</v>
      </c>
      <c r="Y444" s="13"/>
      <c r="Z444" s="12">
        <v>822.094</v>
      </c>
      <c r="AA444" s="13"/>
      <c r="AB444" s="41">
        <v>836.166</v>
      </c>
      <c r="AC444" s="12"/>
      <c r="AD444" s="13">
        <v>24221.003664336393</v>
      </c>
      <c r="AE444" s="12"/>
      <c r="AF444" s="13">
        <v>22741.973040801015</v>
      </c>
      <c r="AG444" s="13"/>
      <c r="AH444" s="13">
        <v>21931.847296951062</v>
      </c>
      <c r="AI444" s="13"/>
      <c r="AJ444" s="13">
        <v>21388.174807197942</v>
      </c>
      <c r="AK444" s="13"/>
      <c r="AL444" s="13">
        <v>20496.390625794316</v>
      </c>
      <c r="AM444" s="13"/>
      <c r="AN444" s="13">
        <v>20456.714858038667</v>
      </c>
      <c r="AO444" s="13"/>
      <c r="AP444" s="10">
        <v>20634.35579794191</v>
      </c>
      <c r="AQ444" s="13"/>
      <c r="AR444" s="53">
        <v>11.461121356285707</v>
      </c>
      <c r="AS444" s="21"/>
    </row>
    <row r="445" spans="1:45" ht="15">
      <c r="A445" s="11" t="s">
        <v>655</v>
      </c>
      <c r="B445" s="13">
        <v>38295</v>
      </c>
      <c r="C445" s="13">
        <v>38479</v>
      </c>
      <c r="D445" s="13">
        <v>38651</v>
      </c>
      <c r="E445" s="13">
        <v>39030</v>
      </c>
      <c r="F445" s="13">
        <v>38900</v>
      </c>
      <c r="G445" s="13">
        <v>39342</v>
      </c>
      <c r="H445" s="13">
        <v>40187</v>
      </c>
      <c r="I445" s="13">
        <v>40523</v>
      </c>
      <c r="J445" s="10">
        <v>33070</v>
      </c>
      <c r="K445" s="13">
        <f t="shared" si="202"/>
        <v>-2228</v>
      </c>
      <c r="L445" s="10">
        <f t="shared" si="203"/>
        <v>7453</v>
      </c>
      <c r="M445" s="21">
        <f t="shared" si="219"/>
        <v>-5.4981121832046</v>
      </c>
      <c r="N445" s="45">
        <f t="shared" si="204"/>
        <v>18.39202428250623</v>
      </c>
      <c r="O445" s="13"/>
      <c r="P445" s="13">
        <v>932</v>
      </c>
      <c r="Q445" s="13"/>
      <c r="R445" s="13">
        <v>879</v>
      </c>
      <c r="S445" s="13"/>
      <c r="T445" s="13">
        <v>856</v>
      </c>
      <c r="U445" s="13"/>
      <c r="V445" s="13">
        <v>832</v>
      </c>
      <c r="W445" s="13"/>
      <c r="X445" s="13">
        <v>806.369</v>
      </c>
      <c r="Y445" s="13"/>
      <c r="Z445" s="13">
        <v>822.094</v>
      </c>
      <c r="AA445" s="13"/>
      <c r="AB445" s="10">
        <v>836.166</v>
      </c>
      <c r="AC445" s="13"/>
      <c r="AD445" s="13">
        <v>24221.003664336393</v>
      </c>
      <c r="AE445" s="13"/>
      <c r="AF445" s="13">
        <v>22741.973040801015</v>
      </c>
      <c r="AG445" s="13"/>
      <c r="AH445" s="13">
        <v>21931.847296951062</v>
      </c>
      <c r="AI445" s="13"/>
      <c r="AJ445" s="13">
        <v>21388.174807197942</v>
      </c>
      <c r="AK445" s="13"/>
      <c r="AL445" s="13">
        <v>20496.390625794316</v>
      </c>
      <c r="AM445" s="13"/>
      <c r="AN445" s="13">
        <v>20456.714858038667</v>
      </c>
      <c r="AO445" s="13"/>
      <c r="AP445" s="10">
        <v>20634.35579794191</v>
      </c>
      <c r="AQ445" s="13"/>
      <c r="AR445" s="53">
        <v>11.461121356285707</v>
      </c>
      <c r="AS445" s="21"/>
    </row>
    <row r="446" spans="1:45" ht="15">
      <c r="A446" s="11" t="s">
        <v>656</v>
      </c>
      <c r="B446" s="12">
        <f aca="true" t="shared" si="231" ref="B446:J446">SUM(B447)</f>
        <v>45406</v>
      </c>
      <c r="C446" s="12">
        <f t="shared" si="231"/>
        <v>45540</v>
      </c>
      <c r="D446" s="12">
        <f t="shared" si="231"/>
        <v>45729</v>
      </c>
      <c r="E446" s="12">
        <f t="shared" si="231"/>
        <v>45595</v>
      </c>
      <c r="F446" s="12">
        <f t="shared" si="231"/>
        <v>43941</v>
      </c>
      <c r="G446" s="12">
        <f t="shared" si="231"/>
        <v>43072</v>
      </c>
      <c r="H446" s="12">
        <f t="shared" si="231"/>
        <v>42146</v>
      </c>
      <c r="I446" s="12">
        <f t="shared" si="231"/>
        <v>41259</v>
      </c>
      <c r="J446" s="41">
        <f t="shared" si="231"/>
        <v>27637</v>
      </c>
      <c r="K446" s="13">
        <f t="shared" si="202"/>
        <v>4147</v>
      </c>
      <c r="L446" s="10">
        <f t="shared" si="203"/>
        <v>13622</v>
      </c>
      <c r="M446" s="21">
        <f t="shared" si="219"/>
        <v>10.051140357255386</v>
      </c>
      <c r="N446" s="45">
        <f t="shared" si="204"/>
        <v>33.01582684989942</v>
      </c>
      <c r="O446" s="13"/>
      <c r="P446" s="12">
        <v>2499</v>
      </c>
      <c r="Q446" s="13"/>
      <c r="R446" s="12">
        <v>2354</v>
      </c>
      <c r="S446" s="13"/>
      <c r="T446" s="12">
        <v>2134</v>
      </c>
      <c r="U446" s="13"/>
      <c r="V446" s="12">
        <v>1837</v>
      </c>
      <c r="W446" s="13"/>
      <c r="X446" s="12">
        <v>1727.164</v>
      </c>
      <c r="Y446" s="13"/>
      <c r="Z446" s="12">
        <v>1713.01</v>
      </c>
      <c r="AA446" s="13"/>
      <c r="AB446" s="41">
        <v>1639.505</v>
      </c>
      <c r="AC446" s="12"/>
      <c r="AD446" s="13">
        <v>54874.83530961792</v>
      </c>
      <c r="AE446" s="12"/>
      <c r="AF446" s="13">
        <v>51477.18078243565</v>
      </c>
      <c r="AG446" s="13"/>
      <c r="AH446" s="13">
        <v>46803.37756332931</v>
      </c>
      <c r="AI446" s="13"/>
      <c r="AJ446" s="13">
        <v>41806.05812339273</v>
      </c>
      <c r="AK446" s="13"/>
      <c r="AL446" s="13">
        <v>40099.46136701337</v>
      </c>
      <c r="AM446" s="13"/>
      <c r="AN446" s="13">
        <v>40644.66378778532</v>
      </c>
      <c r="AO446" s="13"/>
      <c r="AP446" s="10">
        <v>39736.905887200366</v>
      </c>
      <c r="AQ446" s="13"/>
      <c r="AR446" s="53">
        <v>52.42405482142475</v>
      </c>
      <c r="AS446" s="21"/>
    </row>
    <row r="447" spans="1:45" ht="15">
      <c r="A447" s="11" t="s">
        <v>657</v>
      </c>
      <c r="B447" s="13">
        <v>45406</v>
      </c>
      <c r="C447" s="13">
        <v>45540</v>
      </c>
      <c r="D447" s="13">
        <v>45729</v>
      </c>
      <c r="E447" s="13">
        <v>45595</v>
      </c>
      <c r="F447" s="13">
        <v>43941</v>
      </c>
      <c r="G447" s="13">
        <v>43072</v>
      </c>
      <c r="H447" s="13">
        <v>42146</v>
      </c>
      <c r="I447" s="13">
        <v>41259</v>
      </c>
      <c r="J447" s="10">
        <v>27637</v>
      </c>
      <c r="K447" s="13">
        <f t="shared" si="202"/>
        <v>4147</v>
      </c>
      <c r="L447" s="10">
        <f t="shared" si="203"/>
        <v>13622</v>
      </c>
      <c r="M447" s="21">
        <f t="shared" si="219"/>
        <v>10.051140357255386</v>
      </c>
      <c r="N447" s="45">
        <f t="shared" si="204"/>
        <v>33.01582684989942</v>
      </c>
      <c r="O447" s="13"/>
      <c r="P447" s="13">
        <v>2499</v>
      </c>
      <c r="Q447" s="13"/>
      <c r="R447" s="13">
        <v>2354</v>
      </c>
      <c r="S447" s="13"/>
      <c r="T447" s="13">
        <v>2134</v>
      </c>
      <c r="U447" s="13"/>
      <c r="V447" s="13">
        <v>1837</v>
      </c>
      <c r="W447" s="13"/>
      <c r="X447" s="13">
        <v>1727.164</v>
      </c>
      <c r="Y447" s="13"/>
      <c r="Z447" s="13">
        <v>1713.01</v>
      </c>
      <c r="AA447" s="13"/>
      <c r="AB447" s="10">
        <v>1639.505</v>
      </c>
      <c r="AC447" s="13"/>
      <c r="AD447" s="13">
        <v>54874.83530961792</v>
      </c>
      <c r="AE447" s="13"/>
      <c r="AF447" s="13">
        <v>51477.18078243565</v>
      </c>
      <c r="AG447" s="13"/>
      <c r="AH447" s="13">
        <v>46803.37756332931</v>
      </c>
      <c r="AI447" s="13"/>
      <c r="AJ447" s="13">
        <v>41806.05812339273</v>
      </c>
      <c r="AK447" s="13"/>
      <c r="AL447" s="13">
        <v>40099.46136701337</v>
      </c>
      <c r="AM447" s="13"/>
      <c r="AN447" s="13">
        <v>40644.66378778532</v>
      </c>
      <c r="AO447" s="13"/>
      <c r="AP447" s="10">
        <v>39736.905887200366</v>
      </c>
      <c r="AQ447" s="13"/>
      <c r="AR447" s="53">
        <v>52.42405482142475</v>
      </c>
      <c r="AS447" s="21"/>
    </row>
    <row r="448" spans="1:45" ht="15">
      <c r="A448" s="11" t="s">
        <v>658</v>
      </c>
      <c r="B448" s="12">
        <f aca="true" t="shared" si="232" ref="B448:J448">SUM(B449)</f>
        <v>60499</v>
      </c>
      <c r="C448" s="12">
        <f t="shared" si="232"/>
        <v>60007</v>
      </c>
      <c r="D448" s="12">
        <f t="shared" si="232"/>
        <v>59534</v>
      </c>
      <c r="E448" s="12">
        <f t="shared" si="232"/>
        <v>59199</v>
      </c>
      <c r="F448" s="12">
        <f t="shared" si="232"/>
        <v>58398</v>
      </c>
      <c r="G448" s="12">
        <f t="shared" si="232"/>
        <v>57709</v>
      </c>
      <c r="H448" s="12">
        <f t="shared" si="232"/>
        <v>56795</v>
      </c>
      <c r="I448" s="12">
        <f t="shared" si="232"/>
        <v>55762</v>
      </c>
      <c r="J448" s="41">
        <f t="shared" si="232"/>
        <v>46302</v>
      </c>
      <c r="K448" s="13">
        <f t="shared" si="202"/>
        <v>4737</v>
      </c>
      <c r="L448" s="10">
        <f t="shared" si="203"/>
        <v>9460</v>
      </c>
      <c r="M448" s="21">
        <f t="shared" si="219"/>
        <v>8.49503245938094</v>
      </c>
      <c r="N448" s="45">
        <f t="shared" si="204"/>
        <v>16.96495821527205</v>
      </c>
      <c r="O448" s="13"/>
      <c r="P448" s="12">
        <v>1952</v>
      </c>
      <c r="Q448" s="13"/>
      <c r="R448" s="12">
        <v>1831</v>
      </c>
      <c r="S448" s="13"/>
      <c r="T448" s="12">
        <v>1701</v>
      </c>
      <c r="U448" s="13"/>
      <c r="V448" s="12">
        <v>1572</v>
      </c>
      <c r="W448" s="13"/>
      <c r="X448" s="12">
        <v>1518.97</v>
      </c>
      <c r="Y448" s="13"/>
      <c r="Z448" s="12">
        <v>1473.213</v>
      </c>
      <c r="AA448" s="13"/>
      <c r="AB448" s="41">
        <v>1360.845</v>
      </c>
      <c r="AC448" s="12"/>
      <c r="AD448" s="13">
        <v>32529.538220540937</v>
      </c>
      <c r="AE448" s="12"/>
      <c r="AF448" s="13">
        <v>30755.534652467497</v>
      </c>
      <c r="AG448" s="13"/>
      <c r="AH448" s="13">
        <v>28733.593472862718</v>
      </c>
      <c r="AI448" s="13"/>
      <c r="AJ448" s="13">
        <v>26918.730093496353</v>
      </c>
      <c r="AK448" s="13"/>
      <c r="AL448" s="13">
        <v>26321.197733455785</v>
      </c>
      <c r="AM448" s="13"/>
      <c r="AN448" s="13">
        <v>25939.131965842065</v>
      </c>
      <c r="AO448" s="13"/>
      <c r="AP448" s="10">
        <v>24404.522793300097</v>
      </c>
      <c r="AQ448" s="13"/>
      <c r="AR448" s="53">
        <v>43.440288938123004</v>
      </c>
      <c r="AS448" s="21"/>
    </row>
    <row r="449" spans="1:45" ht="15">
      <c r="A449" s="11" t="s">
        <v>659</v>
      </c>
      <c r="B449" s="13">
        <v>60499</v>
      </c>
      <c r="C449" s="13">
        <v>60007</v>
      </c>
      <c r="D449" s="13">
        <v>59534</v>
      </c>
      <c r="E449" s="13">
        <v>59199</v>
      </c>
      <c r="F449" s="13">
        <v>58398</v>
      </c>
      <c r="G449" s="13">
        <v>57709</v>
      </c>
      <c r="H449" s="13">
        <v>56795</v>
      </c>
      <c r="I449" s="13">
        <v>55762</v>
      </c>
      <c r="J449" s="10">
        <v>46302</v>
      </c>
      <c r="K449" s="13">
        <f t="shared" si="202"/>
        <v>4737</v>
      </c>
      <c r="L449" s="10">
        <f t="shared" si="203"/>
        <v>9460</v>
      </c>
      <c r="M449" s="21">
        <f t="shared" si="219"/>
        <v>8.49503245938094</v>
      </c>
      <c r="N449" s="45">
        <f t="shared" si="204"/>
        <v>16.96495821527205</v>
      </c>
      <c r="O449" s="13"/>
      <c r="P449" s="13">
        <v>1952</v>
      </c>
      <c r="Q449" s="13"/>
      <c r="R449" s="13">
        <v>1831</v>
      </c>
      <c r="S449" s="13"/>
      <c r="T449" s="13">
        <v>1701</v>
      </c>
      <c r="U449" s="13"/>
      <c r="V449" s="13">
        <v>1572</v>
      </c>
      <c r="W449" s="13"/>
      <c r="X449" s="13">
        <v>1518.97</v>
      </c>
      <c r="Y449" s="13"/>
      <c r="Z449" s="13">
        <v>1473.213</v>
      </c>
      <c r="AA449" s="13"/>
      <c r="AB449" s="10">
        <v>1360.845</v>
      </c>
      <c r="AC449" s="13"/>
      <c r="AD449" s="13">
        <v>32529.538220540937</v>
      </c>
      <c r="AE449" s="13"/>
      <c r="AF449" s="13">
        <v>30755.534652467497</v>
      </c>
      <c r="AG449" s="13"/>
      <c r="AH449" s="13">
        <v>28733.593472862718</v>
      </c>
      <c r="AI449" s="13"/>
      <c r="AJ449" s="13">
        <v>26918.730093496353</v>
      </c>
      <c r="AK449" s="13"/>
      <c r="AL449" s="13">
        <v>26321.197733455785</v>
      </c>
      <c r="AM449" s="13"/>
      <c r="AN449" s="13">
        <v>25939.131965842065</v>
      </c>
      <c r="AO449" s="13"/>
      <c r="AP449" s="10">
        <v>24404.522793300097</v>
      </c>
      <c r="AQ449" s="13"/>
      <c r="AR449" s="53">
        <v>43.440288938123004</v>
      </c>
      <c r="AS449" s="21"/>
    </row>
    <row r="450" spans="1:45" ht="15">
      <c r="A450" s="11" t="s">
        <v>660</v>
      </c>
      <c r="B450" s="12">
        <f aca="true" t="shared" si="233" ref="B450:J450">SUM(B451)</f>
        <v>100779</v>
      </c>
      <c r="C450" s="12">
        <f t="shared" si="233"/>
        <v>100050</v>
      </c>
      <c r="D450" s="12">
        <f t="shared" si="233"/>
        <v>98914</v>
      </c>
      <c r="E450" s="12">
        <f t="shared" si="233"/>
        <v>97607</v>
      </c>
      <c r="F450" s="12">
        <f t="shared" si="233"/>
        <v>95766</v>
      </c>
      <c r="G450" s="12">
        <f t="shared" si="233"/>
        <v>94202</v>
      </c>
      <c r="H450" s="12">
        <f t="shared" si="233"/>
        <v>92798</v>
      </c>
      <c r="I450" s="12">
        <f t="shared" si="233"/>
        <v>91292</v>
      </c>
      <c r="J450" s="41">
        <f t="shared" si="233"/>
        <v>78274</v>
      </c>
      <c r="K450" s="13">
        <f t="shared" si="202"/>
        <v>9487</v>
      </c>
      <c r="L450" s="10">
        <f t="shared" si="203"/>
        <v>13018</v>
      </c>
      <c r="M450" s="21">
        <f t="shared" si="219"/>
        <v>10.391929194233887</v>
      </c>
      <c r="N450" s="45">
        <f t="shared" si="204"/>
        <v>14.259737983613022</v>
      </c>
      <c r="O450" s="13"/>
      <c r="P450" s="12">
        <v>2961</v>
      </c>
      <c r="Q450" s="13"/>
      <c r="R450" s="12">
        <v>2834</v>
      </c>
      <c r="S450" s="13"/>
      <c r="T450" s="12">
        <v>2720</v>
      </c>
      <c r="U450" s="13"/>
      <c r="V450" s="12">
        <v>2631</v>
      </c>
      <c r="W450" s="13"/>
      <c r="X450" s="12">
        <v>2509.204</v>
      </c>
      <c r="Y450" s="13"/>
      <c r="Z450" s="12">
        <v>2461.637</v>
      </c>
      <c r="AA450" s="13"/>
      <c r="AB450" s="41">
        <v>2307.968</v>
      </c>
      <c r="AC450" s="12"/>
      <c r="AD450" s="13">
        <v>29595.2023988006</v>
      </c>
      <c r="AE450" s="12"/>
      <c r="AF450" s="13">
        <v>28651.15150534808</v>
      </c>
      <c r="AG450" s="13"/>
      <c r="AH450" s="13">
        <v>27866.853811714325</v>
      </c>
      <c r="AI450" s="13"/>
      <c r="AJ450" s="13">
        <v>27473.215963912036</v>
      </c>
      <c r="AK450" s="13"/>
      <c r="AL450" s="13">
        <v>26636.419608925502</v>
      </c>
      <c r="AM450" s="13"/>
      <c r="AN450" s="13">
        <v>26526.832474837818</v>
      </c>
      <c r="AO450" s="13"/>
      <c r="AP450" s="10">
        <v>25281.163738334137</v>
      </c>
      <c r="AQ450" s="13"/>
      <c r="AR450" s="53">
        <v>28.294673063058074</v>
      </c>
      <c r="AS450" s="21"/>
    </row>
    <row r="451" spans="1:45" ht="15">
      <c r="A451" s="11" t="s">
        <v>661</v>
      </c>
      <c r="B451" s="13">
        <v>100779</v>
      </c>
      <c r="C451" s="13">
        <v>100050</v>
      </c>
      <c r="D451" s="13">
        <v>98914</v>
      </c>
      <c r="E451" s="13">
        <v>97607</v>
      </c>
      <c r="F451" s="13">
        <v>95766</v>
      </c>
      <c r="G451" s="13">
        <v>94202</v>
      </c>
      <c r="H451" s="13">
        <v>92798</v>
      </c>
      <c r="I451" s="13">
        <v>91292</v>
      </c>
      <c r="J451" s="10">
        <v>78274</v>
      </c>
      <c r="K451" s="13">
        <f t="shared" si="202"/>
        <v>9487</v>
      </c>
      <c r="L451" s="10">
        <f t="shared" si="203"/>
        <v>13018</v>
      </c>
      <c r="M451" s="21">
        <f t="shared" si="219"/>
        <v>10.391929194233887</v>
      </c>
      <c r="N451" s="45">
        <f t="shared" si="204"/>
        <v>14.259737983613022</v>
      </c>
      <c r="O451" s="13"/>
      <c r="P451" s="13">
        <v>2961</v>
      </c>
      <c r="Q451" s="13"/>
      <c r="R451" s="13">
        <v>2834</v>
      </c>
      <c r="S451" s="13"/>
      <c r="T451" s="13">
        <v>2720</v>
      </c>
      <c r="U451" s="13"/>
      <c r="V451" s="13">
        <v>2631</v>
      </c>
      <c r="W451" s="13"/>
      <c r="X451" s="13">
        <v>2509.204</v>
      </c>
      <c r="Y451" s="13"/>
      <c r="Z451" s="13">
        <v>2461.637</v>
      </c>
      <c r="AA451" s="13"/>
      <c r="AB451" s="10">
        <v>2307.968</v>
      </c>
      <c r="AC451" s="13"/>
      <c r="AD451" s="13">
        <v>29595.2023988006</v>
      </c>
      <c r="AE451" s="13"/>
      <c r="AF451" s="13">
        <v>28651.15150534808</v>
      </c>
      <c r="AG451" s="13"/>
      <c r="AH451" s="13">
        <v>27866.853811714325</v>
      </c>
      <c r="AI451" s="13"/>
      <c r="AJ451" s="13">
        <v>27473.215963912036</v>
      </c>
      <c r="AK451" s="13"/>
      <c r="AL451" s="13">
        <v>26636.419608925502</v>
      </c>
      <c r="AM451" s="13"/>
      <c r="AN451" s="13">
        <v>26526.832474837818</v>
      </c>
      <c r="AO451" s="13"/>
      <c r="AP451" s="10">
        <v>25281.163738334137</v>
      </c>
      <c r="AQ451" s="13"/>
      <c r="AR451" s="53">
        <v>28.294673063058074</v>
      </c>
      <c r="AS451" s="21"/>
    </row>
    <row r="452" spans="1:45" ht="15">
      <c r="A452" s="11" t="s">
        <v>662</v>
      </c>
      <c r="B452" s="12">
        <f aca="true" t="shared" si="234" ref="B452:J452">SUM(B453)</f>
        <v>40433</v>
      </c>
      <c r="C452" s="12">
        <f t="shared" si="234"/>
        <v>38480</v>
      </c>
      <c r="D452" s="12">
        <f t="shared" si="234"/>
        <v>37053</v>
      </c>
      <c r="E452" s="12">
        <f t="shared" si="234"/>
        <v>36251</v>
      </c>
      <c r="F452" s="12">
        <f t="shared" si="234"/>
        <v>36080</v>
      </c>
      <c r="G452" s="12">
        <f t="shared" si="234"/>
        <v>35867</v>
      </c>
      <c r="H452" s="12">
        <f t="shared" si="234"/>
        <v>34528</v>
      </c>
      <c r="I452" s="12">
        <f t="shared" si="234"/>
        <v>33698</v>
      </c>
      <c r="J452" s="41">
        <f t="shared" si="234"/>
        <v>29370</v>
      </c>
      <c r="K452" s="13">
        <f t="shared" si="202"/>
        <v>6735</v>
      </c>
      <c r="L452" s="10">
        <f t="shared" si="203"/>
        <v>4328</v>
      </c>
      <c r="M452" s="21">
        <f t="shared" si="219"/>
        <v>19.98634933823966</v>
      </c>
      <c r="N452" s="45">
        <f t="shared" si="204"/>
        <v>12.843492195382517</v>
      </c>
      <c r="O452" s="13"/>
      <c r="P452" s="12">
        <v>1637</v>
      </c>
      <c r="Q452" s="13"/>
      <c r="R452" s="12">
        <v>1399</v>
      </c>
      <c r="S452" s="13"/>
      <c r="T452" s="12">
        <v>1244</v>
      </c>
      <c r="U452" s="13"/>
      <c r="V452" s="12">
        <v>1135</v>
      </c>
      <c r="W452" s="13"/>
      <c r="X452" s="12">
        <v>1082.145</v>
      </c>
      <c r="Y452" s="13"/>
      <c r="Z452" s="12">
        <v>1046.562</v>
      </c>
      <c r="AA452" s="13"/>
      <c r="AB452" s="41">
        <v>929.611</v>
      </c>
      <c r="AC452" s="12"/>
      <c r="AD452" s="13">
        <v>42541.58004158004</v>
      </c>
      <c r="AE452" s="12"/>
      <c r="AF452" s="13">
        <v>37756.72685072733</v>
      </c>
      <c r="AG452" s="13"/>
      <c r="AH452" s="13">
        <v>34316.2947229042</v>
      </c>
      <c r="AI452" s="13"/>
      <c r="AJ452" s="13">
        <v>31457.871396895785</v>
      </c>
      <c r="AK452" s="13"/>
      <c r="AL452" s="13">
        <v>30171.048596202636</v>
      </c>
      <c r="AM452" s="13"/>
      <c r="AN452" s="13">
        <v>30310.530583873955</v>
      </c>
      <c r="AO452" s="13"/>
      <c r="AP452" s="10">
        <v>27586.533325419907</v>
      </c>
      <c r="AQ452" s="13"/>
      <c r="AR452" s="53">
        <v>76.09516238512668</v>
      </c>
      <c r="AS452" s="21"/>
    </row>
    <row r="453" spans="1:45" ht="15">
      <c r="A453" s="11" t="s">
        <v>663</v>
      </c>
      <c r="B453" s="13">
        <v>40433</v>
      </c>
      <c r="C453" s="13">
        <v>38480</v>
      </c>
      <c r="D453" s="13">
        <v>37053</v>
      </c>
      <c r="E453" s="13">
        <v>36251</v>
      </c>
      <c r="F453" s="13">
        <v>36080</v>
      </c>
      <c r="G453" s="13">
        <v>35867</v>
      </c>
      <c r="H453" s="13">
        <v>34528</v>
      </c>
      <c r="I453" s="13">
        <v>33698</v>
      </c>
      <c r="J453" s="10">
        <v>29370</v>
      </c>
      <c r="K453" s="13">
        <f t="shared" si="202"/>
        <v>6735</v>
      </c>
      <c r="L453" s="10">
        <f t="shared" si="203"/>
        <v>4328</v>
      </c>
      <c r="M453" s="21">
        <f t="shared" si="219"/>
        <v>19.98634933823966</v>
      </c>
      <c r="N453" s="45">
        <f t="shared" si="204"/>
        <v>12.843492195382517</v>
      </c>
      <c r="O453" s="13"/>
      <c r="P453" s="13">
        <v>1637</v>
      </c>
      <c r="Q453" s="13"/>
      <c r="R453" s="13">
        <v>1399</v>
      </c>
      <c r="S453" s="13"/>
      <c r="T453" s="13">
        <v>1244</v>
      </c>
      <c r="U453" s="13"/>
      <c r="V453" s="13">
        <v>1135</v>
      </c>
      <c r="W453" s="13"/>
      <c r="X453" s="13">
        <v>1082.145</v>
      </c>
      <c r="Y453" s="13"/>
      <c r="Z453" s="13">
        <v>1046.562</v>
      </c>
      <c r="AA453" s="13"/>
      <c r="AB453" s="10">
        <v>929.611</v>
      </c>
      <c r="AC453" s="13"/>
      <c r="AD453" s="13">
        <v>42541.58004158004</v>
      </c>
      <c r="AE453" s="13"/>
      <c r="AF453" s="13">
        <v>37756.72685072733</v>
      </c>
      <c r="AG453" s="13"/>
      <c r="AH453" s="13">
        <v>34316.2947229042</v>
      </c>
      <c r="AI453" s="13"/>
      <c r="AJ453" s="13">
        <v>31457.871396895785</v>
      </c>
      <c r="AK453" s="13"/>
      <c r="AL453" s="13">
        <v>30171.048596202636</v>
      </c>
      <c r="AM453" s="13"/>
      <c r="AN453" s="13">
        <v>30310.530583873955</v>
      </c>
      <c r="AO453" s="13"/>
      <c r="AP453" s="10">
        <v>27586.533325419907</v>
      </c>
      <c r="AQ453" s="13"/>
      <c r="AR453" s="53">
        <v>76.09516238512668</v>
      </c>
      <c r="AS453" s="21"/>
    </row>
    <row r="454" spans="1:45" ht="15">
      <c r="A454" s="11" t="s">
        <v>664</v>
      </c>
      <c r="B454" s="12">
        <f aca="true" t="shared" si="235" ref="B454:J454">SUM(B455:B456)</f>
        <v>51452</v>
      </c>
      <c r="C454" s="12">
        <f t="shared" si="235"/>
        <v>50745</v>
      </c>
      <c r="D454" s="12">
        <f t="shared" si="235"/>
        <v>50128</v>
      </c>
      <c r="E454" s="12">
        <f t="shared" si="235"/>
        <v>49394</v>
      </c>
      <c r="F454" s="12">
        <f t="shared" si="235"/>
        <v>48961</v>
      </c>
      <c r="G454" s="12">
        <f t="shared" si="235"/>
        <v>48578</v>
      </c>
      <c r="H454" s="12">
        <f t="shared" si="235"/>
        <v>48561</v>
      </c>
      <c r="I454" s="12">
        <f t="shared" si="235"/>
        <v>48070</v>
      </c>
      <c r="J454" s="41">
        <f t="shared" si="235"/>
        <v>42964</v>
      </c>
      <c r="K454" s="13">
        <f t="shared" si="202"/>
        <v>3382</v>
      </c>
      <c r="L454" s="10">
        <f t="shared" si="203"/>
        <v>5106</v>
      </c>
      <c r="M454" s="21">
        <f t="shared" si="219"/>
        <v>7.035573122529644</v>
      </c>
      <c r="N454" s="45">
        <f t="shared" si="204"/>
        <v>10.62200956937799</v>
      </c>
      <c r="O454" s="13"/>
      <c r="P454" s="12">
        <v>1205</v>
      </c>
      <c r="Q454" s="13"/>
      <c r="R454" s="12">
        <v>1169</v>
      </c>
      <c r="S454" s="13"/>
      <c r="T454" s="12">
        <v>1120</v>
      </c>
      <c r="U454" s="13"/>
      <c r="V454" s="12">
        <v>1059</v>
      </c>
      <c r="W454" s="13"/>
      <c r="X454" s="12">
        <v>1029.2469999999998</v>
      </c>
      <c r="Y454" s="13"/>
      <c r="Z454" s="12">
        <v>1015.316</v>
      </c>
      <c r="AA454" s="13"/>
      <c r="AB454" s="41">
        <v>1022.7320000000001</v>
      </c>
      <c r="AC454" s="12"/>
      <c r="AD454" s="13">
        <v>23746.181889841362</v>
      </c>
      <c r="AE454" s="12"/>
      <c r="AF454" s="13">
        <v>23320.30003191829</v>
      </c>
      <c r="AG454" s="13"/>
      <c r="AH454" s="13">
        <v>22674.81880390331</v>
      </c>
      <c r="AI454" s="13"/>
      <c r="AJ454" s="13">
        <v>21629.46018259431</v>
      </c>
      <c r="AK454" s="13"/>
      <c r="AL454" s="13">
        <v>21187.512865906374</v>
      </c>
      <c r="AM454" s="13"/>
      <c r="AN454" s="13">
        <v>20908.05378801919</v>
      </c>
      <c r="AO454" s="13"/>
      <c r="AP454" s="10">
        <v>21275.889328063244</v>
      </c>
      <c r="AQ454" s="13"/>
      <c r="AR454" s="53">
        <v>17.821677624245638</v>
      </c>
      <c r="AS454" s="21"/>
    </row>
    <row r="455" spans="1:45" ht="15">
      <c r="A455" s="11" t="s">
        <v>665</v>
      </c>
      <c r="B455" s="13">
        <v>41184</v>
      </c>
      <c r="C455" s="13">
        <v>40598</v>
      </c>
      <c r="D455" s="13">
        <v>40039</v>
      </c>
      <c r="E455" s="13">
        <v>39385</v>
      </c>
      <c r="F455" s="13">
        <v>38990</v>
      </c>
      <c r="G455" s="13">
        <v>38606</v>
      </c>
      <c r="H455" s="13">
        <v>38470</v>
      </c>
      <c r="I455" s="13">
        <v>38033</v>
      </c>
      <c r="J455" s="10">
        <v>34001</v>
      </c>
      <c r="K455" s="13">
        <f aca="true" t="shared" si="236" ref="K455:K518">B455-I455</f>
        <v>3151</v>
      </c>
      <c r="L455" s="10">
        <f aca="true" t="shared" si="237" ref="L455:L518">I455-J455</f>
        <v>4032</v>
      </c>
      <c r="M455" s="21">
        <f t="shared" si="219"/>
        <v>8.284910472484421</v>
      </c>
      <c r="N455" s="45">
        <f aca="true" t="shared" si="238" ref="N455:N518">(I455-J455)/I455*100</f>
        <v>10.601319906397077</v>
      </c>
      <c r="O455" s="13"/>
      <c r="P455" s="13">
        <v>1004</v>
      </c>
      <c r="Q455" s="13"/>
      <c r="R455" s="13">
        <v>972</v>
      </c>
      <c r="S455" s="13"/>
      <c r="T455" s="13">
        <v>927</v>
      </c>
      <c r="U455" s="13"/>
      <c r="V455" s="13">
        <v>877</v>
      </c>
      <c r="W455" s="13"/>
      <c r="X455" s="13">
        <v>846.511</v>
      </c>
      <c r="Y455" s="13"/>
      <c r="Z455" s="13">
        <v>842.607</v>
      </c>
      <c r="AA455" s="13"/>
      <c r="AB455" s="10">
        <v>849.69</v>
      </c>
      <c r="AC455" s="13"/>
      <c r="AD455" s="13">
        <v>24730.282279915267</v>
      </c>
      <c r="AE455" s="13"/>
      <c r="AF455" s="13">
        <v>24276.330577686756</v>
      </c>
      <c r="AG455" s="13"/>
      <c r="AH455" s="13">
        <v>23536.87952266091</v>
      </c>
      <c r="AI455" s="13"/>
      <c r="AJ455" s="13">
        <v>22492.946909463964</v>
      </c>
      <c r="AK455" s="13"/>
      <c r="AL455" s="13">
        <v>21926.928456716574</v>
      </c>
      <c r="AM455" s="13"/>
      <c r="AN455" s="13">
        <v>21902.963348063426</v>
      </c>
      <c r="AO455" s="13"/>
      <c r="AP455" s="10">
        <v>22340.861883101516</v>
      </c>
      <c r="AQ455" s="13"/>
      <c r="AR455" s="53">
        <v>18.160740976120696</v>
      </c>
      <c r="AS455" s="21"/>
    </row>
    <row r="456" spans="1:45" ht="15">
      <c r="A456" s="11" t="s">
        <v>666</v>
      </c>
      <c r="B456" s="13">
        <v>10268</v>
      </c>
      <c r="C456" s="13">
        <v>10147</v>
      </c>
      <c r="D456" s="13">
        <v>10089</v>
      </c>
      <c r="E456" s="13">
        <v>10009</v>
      </c>
      <c r="F456" s="13">
        <v>9971</v>
      </c>
      <c r="G456" s="13">
        <v>9972</v>
      </c>
      <c r="H456" s="13">
        <v>10091</v>
      </c>
      <c r="I456" s="13">
        <v>10037</v>
      </c>
      <c r="J456" s="10">
        <v>8963</v>
      </c>
      <c r="K456" s="13">
        <f t="shared" si="236"/>
        <v>231</v>
      </c>
      <c r="L456" s="10">
        <f t="shared" si="237"/>
        <v>1074</v>
      </c>
      <c r="M456" s="21">
        <f t="shared" si="219"/>
        <v>2.3014845073229053</v>
      </c>
      <c r="N456" s="45">
        <f t="shared" si="238"/>
        <v>10.700408488592208</v>
      </c>
      <c r="O456" s="13"/>
      <c r="P456" s="13">
        <v>201</v>
      </c>
      <c r="Q456" s="13"/>
      <c r="R456" s="13">
        <v>197</v>
      </c>
      <c r="S456" s="13"/>
      <c r="T456" s="13">
        <v>193</v>
      </c>
      <c r="U456" s="13"/>
      <c r="V456" s="13">
        <v>182</v>
      </c>
      <c r="W456" s="13"/>
      <c r="X456" s="13">
        <v>182.736</v>
      </c>
      <c r="Y456" s="13"/>
      <c r="Z456" s="13">
        <v>172.709</v>
      </c>
      <c r="AA456" s="13"/>
      <c r="AB456" s="10">
        <v>173.042</v>
      </c>
      <c r="AC456" s="13"/>
      <c r="AD456" s="13">
        <v>19808.810485857888</v>
      </c>
      <c r="AE456" s="13"/>
      <c r="AF456" s="13">
        <v>19526.21667162256</v>
      </c>
      <c r="AG456" s="13"/>
      <c r="AH456" s="13">
        <v>19282.645618942952</v>
      </c>
      <c r="AI456" s="13"/>
      <c r="AJ456" s="13">
        <v>18252.933507170794</v>
      </c>
      <c r="AK456" s="13"/>
      <c r="AL456" s="13">
        <v>18324.90974729242</v>
      </c>
      <c r="AM456" s="13"/>
      <c r="AN456" s="13">
        <v>17115.152115746703</v>
      </c>
      <c r="AO456" s="13"/>
      <c r="AP456" s="10">
        <v>17240.41048121949</v>
      </c>
      <c r="AQ456" s="13"/>
      <c r="AR456" s="53">
        <v>16.15677118849759</v>
      </c>
      <c r="AS456" s="21"/>
    </row>
    <row r="457" spans="1:45" ht="15">
      <c r="A457" s="11" t="s">
        <v>667</v>
      </c>
      <c r="B457" s="12">
        <f aca="true" t="shared" si="239" ref="B457:J457">SUM(B458)</f>
        <v>55114</v>
      </c>
      <c r="C457" s="12">
        <f t="shared" si="239"/>
        <v>54952</v>
      </c>
      <c r="D457" s="12">
        <f t="shared" si="239"/>
        <v>54999</v>
      </c>
      <c r="E457" s="12">
        <f t="shared" si="239"/>
        <v>55002</v>
      </c>
      <c r="F457" s="12">
        <f t="shared" si="239"/>
        <v>54900</v>
      </c>
      <c r="G457" s="12">
        <f t="shared" si="239"/>
        <v>54886</v>
      </c>
      <c r="H457" s="12">
        <f t="shared" si="239"/>
        <v>54868</v>
      </c>
      <c r="I457" s="12">
        <f t="shared" si="239"/>
        <v>55073</v>
      </c>
      <c r="J457" s="41">
        <f t="shared" si="239"/>
        <v>54191</v>
      </c>
      <c r="K457" s="13">
        <f t="shared" si="236"/>
        <v>41</v>
      </c>
      <c r="L457" s="10">
        <f t="shared" si="237"/>
        <v>882</v>
      </c>
      <c r="M457" s="21">
        <f t="shared" si="219"/>
        <v>0.07444664354583916</v>
      </c>
      <c r="N457" s="45">
        <f t="shared" si="238"/>
        <v>1.6015107221324425</v>
      </c>
      <c r="O457" s="13"/>
      <c r="P457" s="12">
        <v>1612</v>
      </c>
      <c r="Q457" s="13"/>
      <c r="R457" s="12">
        <v>1527</v>
      </c>
      <c r="S457" s="13"/>
      <c r="T457" s="12">
        <v>1512</v>
      </c>
      <c r="U457" s="13"/>
      <c r="V457" s="12">
        <v>1436</v>
      </c>
      <c r="W457" s="13"/>
      <c r="X457" s="12">
        <v>1352.954</v>
      </c>
      <c r="Y457" s="13"/>
      <c r="Z457" s="12">
        <v>1344.444</v>
      </c>
      <c r="AA457" s="13"/>
      <c r="AB457" s="41">
        <v>1325.153</v>
      </c>
      <c r="AC457" s="12"/>
      <c r="AD457" s="13">
        <v>29334.692094919203</v>
      </c>
      <c r="AE457" s="12"/>
      <c r="AF457" s="13">
        <v>27764.141166203022</v>
      </c>
      <c r="AG457" s="13"/>
      <c r="AH457" s="13">
        <v>27489.909457837897</v>
      </c>
      <c r="AI457" s="13"/>
      <c r="AJ457" s="13">
        <v>26156.64845173042</v>
      </c>
      <c r="AK457" s="13"/>
      <c r="AL457" s="13">
        <v>24650.25689611194</v>
      </c>
      <c r="AM457" s="13"/>
      <c r="AN457" s="13">
        <v>24503.244149595394</v>
      </c>
      <c r="AO457" s="13"/>
      <c r="AP457" s="10">
        <v>24061.75439870717</v>
      </c>
      <c r="AQ457" s="13"/>
      <c r="AR457" s="53">
        <v>21.646330650121154</v>
      </c>
      <c r="AS457" s="21"/>
    </row>
    <row r="458" spans="1:45" ht="15">
      <c r="A458" s="11" t="s">
        <v>668</v>
      </c>
      <c r="B458" s="13">
        <v>55114</v>
      </c>
      <c r="C458" s="13">
        <v>54952</v>
      </c>
      <c r="D458" s="13">
        <v>54999</v>
      </c>
      <c r="E458" s="13">
        <v>55002</v>
      </c>
      <c r="F458" s="13">
        <v>54900</v>
      </c>
      <c r="G458" s="13">
        <v>54886</v>
      </c>
      <c r="H458" s="13">
        <v>54868</v>
      </c>
      <c r="I458" s="13">
        <v>55073</v>
      </c>
      <c r="J458" s="10">
        <v>54191</v>
      </c>
      <c r="K458" s="13">
        <f t="shared" si="236"/>
        <v>41</v>
      </c>
      <c r="L458" s="10">
        <f t="shared" si="237"/>
        <v>882</v>
      </c>
      <c r="M458" s="21">
        <f t="shared" si="219"/>
        <v>0.07444664354583916</v>
      </c>
      <c r="N458" s="45">
        <f t="shared" si="238"/>
        <v>1.6015107221324425</v>
      </c>
      <c r="O458" s="13"/>
      <c r="P458" s="13">
        <v>1612</v>
      </c>
      <c r="Q458" s="13"/>
      <c r="R458" s="13">
        <v>1527</v>
      </c>
      <c r="S458" s="13"/>
      <c r="T458" s="13">
        <v>1512</v>
      </c>
      <c r="U458" s="13"/>
      <c r="V458" s="13">
        <v>1436</v>
      </c>
      <c r="W458" s="13"/>
      <c r="X458" s="13">
        <v>1352.954</v>
      </c>
      <c r="Y458" s="13"/>
      <c r="Z458" s="13">
        <v>1344.444</v>
      </c>
      <c r="AA458" s="13"/>
      <c r="AB458" s="10">
        <v>1325.153</v>
      </c>
      <c r="AC458" s="13"/>
      <c r="AD458" s="13">
        <v>29334.692094919203</v>
      </c>
      <c r="AE458" s="13"/>
      <c r="AF458" s="13">
        <v>27764.141166203022</v>
      </c>
      <c r="AG458" s="13"/>
      <c r="AH458" s="13">
        <v>27489.909457837897</v>
      </c>
      <c r="AI458" s="13"/>
      <c r="AJ458" s="13">
        <v>26156.64845173042</v>
      </c>
      <c r="AK458" s="13"/>
      <c r="AL458" s="13">
        <v>24650.25689611194</v>
      </c>
      <c r="AM458" s="13"/>
      <c r="AN458" s="13">
        <v>24503.244149595394</v>
      </c>
      <c r="AO458" s="13"/>
      <c r="AP458" s="10">
        <v>24061.75439870717</v>
      </c>
      <c r="AQ458" s="13"/>
      <c r="AR458" s="53">
        <v>21.646330650121154</v>
      </c>
      <c r="AS458" s="21"/>
    </row>
    <row r="459" spans="1:45" ht="15">
      <c r="A459" s="11" t="s">
        <v>669</v>
      </c>
      <c r="B459" s="12">
        <f aca="true" t="shared" si="240" ref="B459:J459">SUM(B460:B461)</f>
        <v>56927</v>
      </c>
      <c r="C459" s="12">
        <f t="shared" si="240"/>
        <v>55713</v>
      </c>
      <c r="D459" s="12">
        <f t="shared" si="240"/>
        <v>54295</v>
      </c>
      <c r="E459" s="12">
        <f t="shared" si="240"/>
        <v>53092</v>
      </c>
      <c r="F459" s="12">
        <f t="shared" si="240"/>
        <v>52002</v>
      </c>
      <c r="G459" s="12">
        <f t="shared" si="240"/>
        <v>50734</v>
      </c>
      <c r="H459" s="12">
        <f t="shared" si="240"/>
        <v>49559</v>
      </c>
      <c r="I459" s="12">
        <f t="shared" si="240"/>
        <v>47909</v>
      </c>
      <c r="J459" s="41">
        <f t="shared" si="240"/>
        <v>34341</v>
      </c>
      <c r="K459" s="13">
        <f t="shared" si="236"/>
        <v>9018</v>
      </c>
      <c r="L459" s="10">
        <f t="shared" si="237"/>
        <v>13568</v>
      </c>
      <c r="M459" s="21">
        <f t="shared" si="219"/>
        <v>18.823185622743114</v>
      </c>
      <c r="N459" s="45">
        <f t="shared" si="238"/>
        <v>28.32035734413158</v>
      </c>
      <c r="O459" s="13"/>
      <c r="P459" s="12">
        <v>1855</v>
      </c>
      <c r="Q459" s="13"/>
      <c r="R459" s="12">
        <v>1709</v>
      </c>
      <c r="S459" s="13"/>
      <c r="T459" s="12">
        <v>1543</v>
      </c>
      <c r="U459" s="13"/>
      <c r="V459" s="12">
        <v>1435</v>
      </c>
      <c r="W459" s="13"/>
      <c r="X459" s="12">
        <v>1437.3790000000001</v>
      </c>
      <c r="Y459" s="13"/>
      <c r="Z459" s="12">
        <v>1397.787</v>
      </c>
      <c r="AA459" s="13"/>
      <c r="AB459" s="41">
        <v>1317.17</v>
      </c>
      <c r="AC459" s="12"/>
      <c r="AD459" s="13">
        <v>33295.640155798465</v>
      </c>
      <c r="AE459" s="12"/>
      <c r="AF459" s="13">
        <v>31476.194861405285</v>
      </c>
      <c r="AG459" s="13"/>
      <c r="AH459" s="13">
        <v>29062.75898440443</v>
      </c>
      <c r="AI459" s="13"/>
      <c r="AJ459" s="13">
        <v>27595.092496442445</v>
      </c>
      <c r="AK459" s="13"/>
      <c r="AL459" s="13">
        <v>28331.671068711323</v>
      </c>
      <c r="AM459" s="13"/>
      <c r="AN459" s="13">
        <v>28204.50372283541</v>
      </c>
      <c r="AO459" s="13"/>
      <c r="AP459" s="10">
        <v>27493.164123651088</v>
      </c>
      <c r="AQ459" s="13"/>
      <c r="AR459" s="53">
        <v>40.83223881503526</v>
      </c>
      <c r="AS459" s="21"/>
    </row>
    <row r="460" spans="1:45" ht="15">
      <c r="A460" s="11" t="s">
        <v>670</v>
      </c>
      <c r="B460" s="13">
        <v>49170</v>
      </c>
      <c r="C460" s="13">
        <v>48074</v>
      </c>
      <c r="D460" s="13">
        <v>46861</v>
      </c>
      <c r="E460" s="13">
        <v>45766</v>
      </c>
      <c r="F460" s="13">
        <v>44757</v>
      </c>
      <c r="G460" s="13">
        <v>43633</v>
      </c>
      <c r="H460" s="13">
        <v>42653</v>
      </c>
      <c r="I460" s="13">
        <v>41100</v>
      </c>
      <c r="J460" s="10">
        <v>28981</v>
      </c>
      <c r="K460" s="13">
        <f t="shared" si="236"/>
        <v>8070</v>
      </c>
      <c r="L460" s="10">
        <f t="shared" si="237"/>
        <v>12119</v>
      </c>
      <c r="M460" s="21">
        <f t="shared" si="219"/>
        <v>19.635036496350363</v>
      </c>
      <c r="N460" s="45">
        <f t="shared" si="238"/>
        <v>29.486618004866177</v>
      </c>
      <c r="O460" s="13"/>
      <c r="P460" s="13">
        <v>1631</v>
      </c>
      <c r="Q460" s="13"/>
      <c r="R460" s="13">
        <v>1499</v>
      </c>
      <c r="S460" s="13"/>
      <c r="T460" s="13">
        <v>1349</v>
      </c>
      <c r="U460" s="13"/>
      <c r="V460" s="13">
        <v>1251</v>
      </c>
      <c r="W460" s="13"/>
      <c r="X460" s="13">
        <v>1251.929</v>
      </c>
      <c r="Y460" s="13"/>
      <c r="Z460" s="13">
        <v>1214.266</v>
      </c>
      <c r="AA460" s="13"/>
      <c r="AB460" s="10">
        <v>1149.864</v>
      </c>
      <c r="AC460" s="13"/>
      <c r="AD460" s="13">
        <v>33926.862753255395</v>
      </c>
      <c r="AE460" s="13"/>
      <c r="AF460" s="13">
        <v>31988.220481850578</v>
      </c>
      <c r="AG460" s="13"/>
      <c r="AH460" s="13">
        <v>29476.030240790107</v>
      </c>
      <c r="AI460" s="13"/>
      <c r="AJ460" s="13">
        <v>27950.935049266038</v>
      </c>
      <c r="AK460" s="13"/>
      <c r="AL460" s="13">
        <v>28692.251277702657</v>
      </c>
      <c r="AM460" s="13"/>
      <c r="AN460" s="13">
        <v>28468.478184418447</v>
      </c>
      <c r="AO460" s="13"/>
      <c r="AP460" s="10">
        <v>27977.22627737226</v>
      </c>
      <c r="AQ460" s="13"/>
      <c r="AR460" s="53">
        <v>41.842861416654486</v>
      </c>
      <c r="AS460" s="21"/>
    </row>
    <row r="461" spans="1:45" ht="15">
      <c r="A461" s="11" t="s">
        <v>671</v>
      </c>
      <c r="B461" s="13">
        <v>7757</v>
      </c>
      <c r="C461" s="13">
        <v>7639</v>
      </c>
      <c r="D461" s="13">
        <v>7434</v>
      </c>
      <c r="E461" s="13">
        <v>7326</v>
      </c>
      <c r="F461" s="13">
        <v>7245</v>
      </c>
      <c r="G461" s="13">
        <v>7101</v>
      </c>
      <c r="H461" s="13">
        <v>6906</v>
      </c>
      <c r="I461" s="13">
        <v>6809</v>
      </c>
      <c r="J461" s="10">
        <v>5360</v>
      </c>
      <c r="K461" s="13">
        <f t="shared" si="236"/>
        <v>948</v>
      </c>
      <c r="L461" s="10">
        <f t="shared" si="237"/>
        <v>1449</v>
      </c>
      <c r="M461" s="21">
        <f t="shared" si="219"/>
        <v>13.92274930239389</v>
      </c>
      <c r="N461" s="45">
        <f t="shared" si="238"/>
        <v>21.28065795270965</v>
      </c>
      <c r="O461" s="13"/>
      <c r="P461" s="13">
        <v>224</v>
      </c>
      <c r="Q461" s="13"/>
      <c r="R461" s="13">
        <v>210</v>
      </c>
      <c r="S461" s="13"/>
      <c r="T461" s="13">
        <v>194</v>
      </c>
      <c r="U461" s="13"/>
      <c r="V461" s="13">
        <v>184</v>
      </c>
      <c r="W461" s="13"/>
      <c r="X461" s="13">
        <v>185.45</v>
      </c>
      <c r="Y461" s="13"/>
      <c r="Z461" s="13">
        <v>183.521</v>
      </c>
      <c r="AA461" s="13"/>
      <c r="AB461" s="10">
        <v>167.306</v>
      </c>
      <c r="AC461" s="13"/>
      <c r="AD461" s="13">
        <v>29323.209844220448</v>
      </c>
      <c r="AE461" s="13"/>
      <c r="AF461" s="13">
        <v>28248.58757062147</v>
      </c>
      <c r="AG461" s="13"/>
      <c r="AH461" s="13">
        <v>26481.02648102648</v>
      </c>
      <c r="AI461" s="13"/>
      <c r="AJ461" s="13">
        <v>25396.825396825396</v>
      </c>
      <c r="AK461" s="13"/>
      <c r="AL461" s="13">
        <v>26116.03999436699</v>
      </c>
      <c r="AM461" s="13"/>
      <c r="AN461" s="13">
        <v>26574.13843035042</v>
      </c>
      <c r="AO461" s="13"/>
      <c r="AP461" s="10">
        <v>24571.30268761933</v>
      </c>
      <c r="AQ461" s="13"/>
      <c r="AR461" s="53">
        <v>33.88641172462433</v>
      </c>
      <c r="AS461" s="21"/>
    </row>
    <row r="462" spans="1:45" ht="15">
      <c r="A462" s="11" t="s">
        <v>672</v>
      </c>
      <c r="B462" s="12">
        <f aca="true" t="shared" si="241" ref="B462:J462">SUM(B463:B465)</f>
        <v>69944</v>
      </c>
      <c r="C462" s="12">
        <f t="shared" si="241"/>
        <v>69343</v>
      </c>
      <c r="D462" s="12">
        <f t="shared" si="241"/>
        <v>68777</v>
      </c>
      <c r="E462" s="12">
        <f t="shared" si="241"/>
        <v>68823</v>
      </c>
      <c r="F462" s="12">
        <f t="shared" si="241"/>
        <v>68509</v>
      </c>
      <c r="G462" s="12">
        <f t="shared" si="241"/>
        <v>68154</v>
      </c>
      <c r="H462" s="12">
        <f t="shared" si="241"/>
        <v>67952</v>
      </c>
      <c r="I462" s="12">
        <f t="shared" si="241"/>
        <v>68305</v>
      </c>
      <c r="J462" s="41">
        <f t="shared" si="241"/>
        <v>63031</v>
      </c>
      <c r="K462" s="13">
        <f t="shared" si="236"/>
        <v>1639</v>
      </c>
      <c r="L462" s="10">
        <f t="shared" si="237"/>
        <v>5274</v>
      </c>
      <c r="M462" s="21">
        <f t="shared" si="219"/>
        <v>2.3995315130663935</v>
      </c>
      <c r="N462" s="45">
        <f t="shared" si="238"/>
        <v>7.7212502745040625</v>
      </c>
      <c r="O462" s="13"/>
      <c r="P462" s="12">
        <v>2105</v>
      </c>
      <c r="Q462" s="13"/>
      <c r="R462" s="12">
        <v>2002</v>
      </c>
      <c r="S462" s="13"/>
      <c r="T462" s="12">
        <v>1918</v>
      </c>
      <c r="U462" s="13"/>
      <c r="V462" s="12">
        <v>1906</v>
      </c>
      <c r="W462" s="13"/>
      <c r="X462" s="12">
        <v>1805.342</v>
      </c>
      <c r="Y462" s="13"/>
      <c r="Z462" s="12">
        <v>1732.7630000000001</v>
      </c>
      <c r="AA462" s="13"/>
      <c r="AB462" s="41">
        <v>1655.795</v>
      </c>
      <c r="AC462" s="12"/>
      <c r="AD462" s="13">
        <v>30356.34454811589</v>
      </c>
      <c r="AE462" s="12"/>
      <c r="AF462" s="13">
        <v>29108.56827136979</v>
      </c>
      <c r="AG462" s="13"/>
      <c r="AH462" s="13">
        <v>27868.5904421487</v>
      </c>
      <c r="AI462" s="13"/>
      <c r="AJ462" s="13">
        <v>27821.16218307084</v>
      </c>
      <c r="AK462" s="13"/>
      <c r="AL462" s="13">
        <v>26489.15690935235</v>
      </c>
      <c r="AM462" s="13"/>
      <c r="AN462" s="13">
        <v>25499.808688485995</v>
      </c>
      <c r="AO462" s="13"/>
      <c r="AP462" s="10">
        <v>24241.19756972403</v>
      </c>
      <c r="AQ462" s="13"/>
      <c r="AR462" s="53">
        <v>27.129264190313407</v>
      </c>
      <c r="AS462" s="21"/>
    </row>
    <row r="463" spans="1:45" ht="15">
      <c r="A463" s="11" t="s">
        <v>673</v>
      </c>
      <c r="B463" s="13">
        <v>55642</v>
      </c>
      <c r="C463" s="13">
        <v>55030</v>
      </c>
      <c r="D463" s="13">
        <v>54413</v>
      </c>
      <c r="E463" s="13">
        <v>54310</v>
      </c>
      <c r="F463" s="13">
        <v>53939</v>
      </c>
      <c r="G463" s="13">
        <v>53641</v>
      </c>
      <c r="H463" s="13">
        <v>53427</v>
      </c>
      <c r="I463" s="13">
        <v>53534</v>
      </c>
      <c r="J463" s="10">
        <v>48925</v>
      </c>
      <c r="K463" s="13">
        <f t="shared" si="236"/>
        <v>2108</v>
      </c>
      <c r="L463" s="10">
        <f t="shared" si="237"/>
        <v>4609</v>
      </c>
      <c r="M463" s="21">
        <f t="shared" si="219"/>
        <v>3.9376844622109317</v>
      </c>
      <c r="N463" s="45">
        <f t="shared" si="238"/>
        <v>8.60948182463481</v>
      </c>
      <c r="O463" s="13"/>
      <c r="P463" s="13">
        <v>1721</v>
      </c>
      <c r="Q463" s="13"/>
      <c r="R463" s="13">
        <v>1627</v>
      </c>
      <c r="S463" s="13"/>
      <c r="T463" s="13">
        <v>1555</v>
      </c>
      <c r="U463" s="13"/>
      <c r="V463" s="13">
        <v>1538</v>
      </c>
      <c r="W463" s="13"/>
      <c r="X463" s="13">
        <v>1474.9</v>
      </c>
      <c r="Y463" s="13"/>
      <c r="Z463" s="13">
        <v>1385.795</v>
      </c>
      <c r="AA463" s="13"/>
      <c r="AB463" s="10">
        <v>1329.133</v>
      </c>
      <c r="AC463" s="13"/>
      <c r="AD463" s="13">
        <v>31273.850626930765</v>
      </c>
      <c r="AE463" s="13"/>
      <c r="AF463" s="13">
        <v>29900.942789406945</v>
      </c>
      <c r="AG463" s="13"/>
      <c r="AH463" s="13">
        <v>28631.927821763948</v>
      </c>
      <c r="AI463" s="13"/>
      <c r="AJ463" s="13">
        <v>28513.691392128145</v>
      </c>
      <c r="AK463" s="13"/>
      <c r="AL463" s="13">
        <v>27495.758841184914</v>
      </c>
      <c r="AM463" s="13"/>
      <c r="AN463" s="13">
        <v>25938.10245755891</v>
      </c>
      <c r="AO463" s="13"/>
      <c r="AP463" s="10">
        <v>24827.829043224865</v>
      </c>
      <c r="AQ463" s="13"/>
      <c r="AR463" s="53">
        <v>29.48290351680381</v>
      </c>
      <c r="AS463" s="21"/>
    </row>
    <row r="464" spans="1:45" ht="15">
      <c r="A464" s="11" t="s">
        <v>674</v>
      </c>
      <c r="B464" s="13">
        <v>6612</v>
      </c>
      <c r="C464" s="13">
        <v>6542</v>
      </c>
      <c r="D464" s="13">
        <v>6535</v>
      </c>
      <c r="E464" s="13">
        <v>6554</v>
      </c>
      <c r="F464" s="13">
        <v>6580</v>
      </c>
      <c r="G464" s="13">
        <v>6481</v>
      </c>
      <c r="H464" s="13">
        <v>6486</v>
      </c>
      <c r="I464" s="13">
        <v>6567</v>
      </c>
      <c r="J464" s="10">
        <v>6057</v>
      </c>
      <c r="K464" s="13">
        <f t="shared" si="236"/>
        <v>45</v>
      </c>
      <c r="L464" s="10">
        <f t="shared" si="237"/>
        <v>510</v>
      </c>
      <c r="M464" s="21">
        <f t="shared" si="219"/>
        <v>0.6852444038373686</v>
      </c>
      <c r="N464" s="45">
        <f t="shared" si="238"/>
        <v>7.766103243490178</v>
      </c>
      <c r="O464" s="13"/>
      <c r="P464" s="13">
        <v>173</v>
      </c>
      <c r="Q464" s="13"/>
      <c r="R464" s="13">
        <v>170</v>
      </c>
      <c r="S464" s="13"/>
      <c r="T464" s="13">
        <v>161</v>
      </c>
      <c r="U464" s="13"/>
      <c r="V464" s="13">
        <v>165</v>
      </c>
      <c r="W464" s="13"/>
      <c r="X464" s="13">
        <v>145.075</v>
      </c>
      <c r="Y464" s="13"/>
      <c r="Z464" s="13">
        <v>150.113</v>
      </c>
      <c r="AA464" s="13"/>
      <c r="AB464" s="10">
        <v>140.907</v>
      </c>
      <c r="AC464" s="13"/>
      <c r="AD464" s="13">
        <v>26444.5123815347</v>
      </c>
      <c r="AE464" s="13"/>
      <c r="AF464" s="13">
        <v>26013.771996939555</v>
      </c>
      <c r="AG464" s="13"/>
      <c r="AH464" s="13">
        <v>24565.15105279219</v>
      </c>
      <c r="AI464" s="13"/>
      <c r="AJ464" s="13">
        <v>25075.987841945287</v>
      </c>
      <c r="AK464" s="13"/>
      <c r="AL464" s="13">
        <v>22384.66286066965</v>
      </c>
      <c r="AM464" s="13"/>
      <c r="AN464" s="13">
        <v>23144.156645081715</v>
      </c>
      <c r="AO464" s="13"/>
      <c r="AP464" s="10">
        <v>21456.829602558246</v>
      </c>
      <c r="AQ464" s="13"/>
      <c r="AR464" s="53">
        <v>22.77601538603475</v>
      </c>
      <c r="AS464" s="21"/>
    </row>
    <row r="465" spans="1:45" ht="15">
      <c r="A465" s="11" t="s">
        <v>675</v>
      </c>
      <c r="B465" s="13">
        <v>7690</v>
      </c>
      <c r="C465" s="13">
        <v>7771</v>
      </c>
      <c r="D465" s="13">
        <v>7829</v>
      </c>
      <c r="E465" s="13">
        <v>7959</v>
      </c>
      <c r="F465" s="13">
        <v>7990</v>
      </c>
      <c r="G465" s="13">
        <v>8032</v>
      </c>
      <c r="H465" s="13">
        <v>8039</v>
      </c>
      <c r="I465" s="13">
        <v>8204</v>
      </c>
      <c r="J465" s="10">
        <v>8049</v>
      </c>
      <c r="K465" s="13">
        <f t="shared" si="236"/>
        <v>-514</v>
      </c>
      <c r="L465" s="10">
        <f t="shared" si="237"/>
        <v>155</v>
      </c>
      <c r="M465" s="21">
        <f t="shared" si="219"/>
        <v>-6.265236470014628</v>
      </c>
      <c r="N465" s="45">
        <f t="shared" si="238"/>
        <v>1.8893222818137494</v>
      </c>
      <c r="O465" s="13"/>
      <c r="P465" s="13">
        <v>211</v>
      </c>
      <c r="Q465" s="13"/>
      <c r="R465" s="13">
        <v>205</v>
      </c>
      <c r="S465" s="13"/>
      <c r="T465" s="13">
        <v>202</v>
      </c>
      <c r="U465" s="13"/>
      <c r="V465" s="13">
        <v>203</v>
      </c>
      <c r="W465" s="13"/>
      <c r="X465" s="13">
        <v>185.367</v>
      </c>
      <c r="Y465" s="13"/>
      <c r="Z465" s="13">
        <v>196.855</v>
      </c>
      <c r="AA465" s="13"/>
      <c r="AB465" s="10">
        <v>185.755</v>
      </c>
      <c r="AC465" s="13"/>
      <c r="AD465" s="13">
        <v>27152.23265988933</v>
      </c>
      <c r="AE465" s="13"/>
      <c r="AF465" s="13">
        <v>26184.69791799719</v>
      </c>
      <c r="AG465" s="13"/>
      <c r="AH465" s="13">
        <v>25380.07287347657</v>
      </c>
      <c r="AI465" s="13"/>
      <c r="AJ465" s="13">
        <v>25406.758448060074</v>
      </c>
      <c r="AK465" s="13"/>
      <c r="AL465" s="13">
        <v>23078.56075697211</v>
      </c>
      <c r="AM465" s="13"/>
      <c r="AN465" s="13">
        <v>24487.498445080233</v>
      </c>
      <c r="AO465" s="13"/>
      <c r="AP465" s="10">
        <v>22642.003900536325</v>
      </c>
      <c r="AQ465" s="13"/>
      <c r="AR465" s="53">
        <v>13.590482086619474</v>
      </c>
      <c r="AS465" s="21"/>
    </row>
    <row r="466" spans="1:45" ht="15">
      <c r="A466" s="11" t="s">
        <v>676</v>
      </c>
      <c r="B466" s="12">
        <f aca="true" t="shared" si="242" ref="B466:J466">SUM(B467)</f>
        <v>27261</v>
      </c>
      <c r="C466" s="12">
        <f t="shared" si="242"/>
        <v>27053</v>
      </c>
      <c r="D466" s="12">
        <f t="shared" si="242"/>
        <v>27179</v>
      </c>
      <c r="E466" s="12">
        <f t="shared" si="242"/>
        <v>27178</v>
      </c>
      <c r="F466" s="12">
        <f t="shared" si="242"/>
        <v>26982</v>
      </c>
      <c r="G466" s="12">
        <f t="shared" si="242"/>
        <v>26695</v>
      </c>
      <c r="H466" s="12">
        <f t="shared" si="242"/>
        <v>26631</v>
      </c>
      <c r="I466" s="12">
        <f t="shared" si="242"/>
        <v>25595</v>
      </c>
      <c r="J466" s="41">
        <f t="shared" si="242"/>
        <v>23794</v>
      </c>
      <c r="K466" s="13">
        <f t="shared" si="236"/>
        <v>1666</v>
      </c>
      <c r="L466" s="10">
        <f t="shared" si="237"/>
        <v>1801</v>
      </c>
      <c r="M466" s="21">
        <f t="shared" si="219"/>
        <v>6.509083805430748</v>
      </c>
      <c r="N466" s="45">
        <f t="shared" si="238"/>
        <v>7.0365305723774165</v>
      </c>
      <c r="O466" s="13"/>
      <c r="P466" s="12">
        <v>559</v>
      </c>
      <c r="Q466" s="13"/>
      <c r="R466" s="12">
        <v>522</v>
      </c>
      <c r="S466" s="13"/>
      <c r="T466" s="12">
        <v>491</v>
      </c>
      <c r="U466" s="13"/>
      <c r="V466" s="12">
        <v>461</v>
      </c>
      <c r="W466" s="13"/>
      <c r="X466" s="12">
        <v>424.047</v>
      </c>
      <c r="Y466" s="13"/>
      <c r="Z466" s="12">
        <v>386.432</v>
      </c>
      <c r="AA466" s="13"/>
      <c r="AB466" s="41">
        <v>383.394</v>
      </c>
      <c r="AC466" s="12"/>
      <c r="AD466" s="13">
        <v>20663.142719846226</v>
      </c>
      <c r="AE466" s="12"/>
      <c r="AF466" s="13">
        <v>19206.004635932153</v>
      </c>
      <c r="AG466" s="13"/>
      <c r="AH466" s="13">
        <v>18066.082861137686</v>
      </c>
      <c r="AI466" s="13"/>
      <c r="AJ466" s="13">
        <v>17085.464383663184</v>
      </c>
      <c r="AK466" s="13"/>
      <c r="AL466" s="13">
        <v>15884.884809889492</v>
      </c>
      <c r="AM466" s="13"/>
      <c r="AN466" s="13">
        <v>14510.607938117231</v>
      </c>
      <c r="AO466" s="13"/>
      <c r="AP466" s="10">
        <v>14979.253760500098</v>
      </c>
      <c r="AQ466" s="13"/>
      <c r="AR466" s="53">
        <v>45.80301204505026</v>
      </c>
      <c r="AS466" s="21"/>
    </row>
    <row r="467" spans="1:45" ht="15">
      <c r="A467" s="11" t="s">
        <v>677</v>
      </c>
      <c r="B467" s="13">
        <v>27261</v>
      </c>
      <c r="C467" s="13">
        <v>27053</v>
      </c>
      <c r="D467" s="13">
        <v>27179</v>
      </c>
      <c r="E467" s="13">
        <v>27178</v>
      </c>
      <c r="F467" s="13">
        <v>26982</v>
      </c>
      <c r="G467" s="13">
        <v>26695</v>
      </c>
      <c r="H467" s="13">
        <v>26631</v>
      </c>
      <c r="I467" s="13">
        <v>25595</v>
      </c>
      <c r="J467" s="10">
        <v>23794</v>
      </c>
      <c r="K467" s="13">
        <f t="shared" si="236"/>
        <v>1666</v>
      </c>
      <c r="L467" s="10">
        <f t="shared" si="237"/>
        <v>1801</v>
      </c>
      <c r="M467" s="21">
        <f t="shared" si="219"/>
        <v>6.509083805430748</v>
      </c>
      <c r="N467" s="45">
        <f t="shared" si="238"/>
        <v>7.0365305723774165</v>
      </c>
      <c r="O467" s="13"/>
      <c r="P467" s="13">
        <v>559</v>
      </c>
      <c r="Q467" s="13"/>
      <c r="R467" s="13">
        <v>522</v>
      </c>
      <c r="S467" s="13"/>
      <c r="T467" s="13">
        <v>491</v>
      </c>
      <c r="U467" s="13"/>
      <c r="V467" s="13">
        <v>461</v>
      </c>
      <c r="W467" s="13"/>
      <c r="X467" s="13">
        <v>424.047</v>
      </c>
      <c r="Y467" s="13"/>
      <c r="Z467" s="13">
        <v>386.432</v>
      </c>
      <c r="AA467" s="13"/>
      <c r="AB467" s="10">
        <v>383.394</v>
      </c>
      <c r="AC467" s="13"/>
      <c r="AD467" s="13">
        <v>20663.142719846226</v>
      </c>
      <c r="AE467" s="13"/>
      <c r="AF467" s="13">
        <v>19206.004635932153</v>
      </c>
      <c r="AG467" s="13"/>
      <c r="AH467" s="13">
        <v>18066.082861137686</v>
      </c>
      <c r="AI467" s="13"/>
      <c r="AJ467" s="13">
        <v>17085.464383663184</v>
      </c>
      <c r="AK467" s="13"/>
      <c r="AL467" s="13">
        <v>15884.884809889492</v>
      </c>
      <c r="AM467" s="13"/>
      <c r="AN467" s="13">
        <v>14510.607938117231</v>
      </c>
      <c r="AO467" s="13"/>
      <c r="AP467" s="10">
        <v>14979.253760500098</v>
      </c>
      <c r="AQ467" s="13"/>
      <c r="AR467" s="53">
        <v>45.80301204505026</v>
      </c>
      <c r="AS467" s="21"/>
    </row>
    <row r="468" spans="1:45" ht="15">
      <c r="A468" s="11" t="s">
        <v>678</v>
      </c>
      <c r="B468" s="12">
        <f aca="true" t="shared" si="243" ref="B468:J468">SUM(B469)</f>
        <v>81056</v>
      </c>
      <c r="C468" s="12">
        <f t="shared" si="243"/>
        <v>80833</v>
      </c>
      <c r="D468" s="12">
        <f t="shared" si="243"/>
        <v>79933</v>
      </c>
      <c r="E468" s="12">
        <f t="shared" si="243"/>
        <v>79149</v>
      </c>
      <c r="F468" s="12">
        <f t="shared" si="243"/>
        <v>78327</v>
      </c>
      <c r="G468" s="12">
        <f t="shared" si="243"/>
        <v>77439</v>
      </c>
      <c r="H468" s="12">
        <f t="shared" si="243"/>
        <v>76313</v>
      </c>
      <c r="I468" s="12">
        <f t="shared" si="243"/>
        <v>75724</v>
      </c>
      <c r="J468" s="41">
        <f t="shared" si="243"/>
        <v>62649</v>
      </c>
      <c r="K468" s="13">
        <f t="shared" si="236"/>
        <v>5332</v>
      </c>
      <c r="L468" s="10">
        <f t="shared" si="237"/>
        <v>13075</v>
      </c>
      <c r="M468" s="21">
        <f t="shared" si="219"/>
        <v>7.041360731076013</v>
      </c>
      <c r="N468" s="45">
        <f t="shared" si="238"/>
        <v>17.266652580423646</v>
      </c>
      <c r="O468" s="13"/>
      <c r="P468" s="12">
        <v>2120</v>
      </c>
      <c r="Q468" s="13"/>
      <c r="R468" s="12">
        <v>1984</v>
      </c>
      <c r="S468" s="13"/>
      <c r="T468" s="12">
        <v>1886</v>
      </c>
      <c r="U468" s="13"/>
      <c r="V468" s="12">
        <v>1785</v>
      </c>
      <c r="W468" s="13"/>
      <c r="X468" s="12">
        <v>1743.838</v>
      </c>
      <c r="Y468" s="13"/>
      <c r="Z468" s="12">
        <v>1701.227</v>
      </c>
      <c r="AA468" s="13"/>
      <c r="AB468" s="41">
        <v>1626.462</v>
      </c>
      <c r="AC468" s="12"/>
      <c r="AD468" s="13">
        <v>26226.912275926912</v>
      </c>
      <c r="AE468" s="12"/>
      <c r="AF468" s="13">
        <v>24820.787409455417</v>
      </c>
      <c r="AG468" s="13"/>
      <c r="AH468" s="13">
        <v>23828.475407143487</v>
      </c>
      <c r="AI468" s="13"/>
      <c r="AJ468" s="13">
        <v>22789.07656363706</v>
      </c>
      <c r="AK468" s="13"/>
      <c r="AL468" s="13">
        <v>22518.860005940158</v>
      </c>
      <c r="AM468" s="13"/>
      <c r="AN468" s="13">
        <v>22292.754838625136</v>
      </c>
      <c r="AO468" s="13"/>
      <c r="AP468" s="10">
        <v>21478.8178120543</v>
      </c>
      <c r="AQ468" s="13"/>
      <c r="AR468" s="53">
        <v>30.34426872561425</v>
      </c>
      <c r="AS468" s="21"/>
    </row>
    <row r="469" spans="1:45" ht="15">
      <c r="A469" s="11" t="s">
        <v>679</v>
      </c>
      <c r="B469" s="13">
        <v>81056</v>
      </c>
      <c r="C469" s="13">
        <v>80833</v>
      </c>
      <c r="D469" s="13">
        <v>79933</v>
      </c>
      <c r="E469" s="13">
        <v>79149</v>
      </c>
      <c r="F469" s="13">
        <v>78327</v>
      </c>
      <c r="G469" s="13">
        <v>77439</v>
      </c>
      <c r="H469" s="13">
        <v>76313</v>
      </c>
      <c r="I469" s="13">
        <v>75724</v>
      </c>
      <c r="J469" s="10">
        <v>62649</v>
      </c>
      <c r="K469" s="13">
        <f t="shared" si="236"/>
        <v>5332</v>
      </c>
      <c r="L469" s="10">
        <f t="shared" si="237"/>
        <v>13075</v>
      </c>
      <c r="M469" s="21">
        <f t="shared" si="219"/>
        <v>7.041360731076013</v>
      </c>
      <c r="N469" s="45">
        <f t="shared" si="238"/>
        <v>17.266652580423646</v>
      </c>
      <c r="O469" s="13"/>
      <c r="P469" s="13">
        <v>2120</v>
      </c>
      <c r="Q469" s="13"/>
      <c r="R469" s="13">
        <v>1984</v>
      </c>
      <c r="S469" s="13"/>
      <c r="T469" s="13">
        <v>1886</v>
      </c>
      <c r="U469" s="13"/>
      <c r="V469" s="13">
        <v>1785</v>
      </c>
      <c r="W469" s="13"/>
      <c r="X469" s="13">
        <v>1743.838</v>
      </c>
      <c r="Y469" s="13"/>
      <c r="Z469" s="13">
        <v>1701.227</v>
      </c>
      <c r="AA469" s="13"/>
      <c r="AB469" s="10">
        <v>1626.462</v>
      </c>
      <c r="AC469" s="13"/>
      <c r="AD469" s="13">
        <v>26226.912275926912</v>
      </c>
      <c r="AE469" s="13"/>
      <c r="AF469" s="13">
        <v>24820.787409455417</v>
      </c>
      <c r="AG469" s="13"/>
      <c r="AH469" s="13">
        <v>23828.475407143487</v>
      </c>
      <c r="AI469" s="13"/>
      <c r="AJ469" s="13">
        <v>22789.07656363706</v>
      </c>
      <c r="AK469" s="13"/>
      <c r="AL469" s="13">
        <v>22518.860005940158</v>
      </c>
      <c r="AM469" s="13"/>
      <c r="AN469" s="13">
        <v>22292.754838625136</v>
      </c>
      <c r="AO469" s="13"/>
      <c r="AP469" s="10">
        <v>21478.8178120543</v>
      </c>
      <c r="AQ469" s="13"/>
      <c r="AR469" s="53">
        <v>30.34426872561425</v>
      </c>
      <c r="AS469" s="21"/>
    </row>
    <row r="470" spans="1:45" ht="15">
      <c r="A470" s="11" t="s">
        <v>680</v>
      </c>
      <c r="B470" s="12">
        <f aca="true" t="shared" si="244" ref="B470:J470">SUM(B471)</f>
        <v>27768</v>
      </c>
      <c r="C470" s="12">
        <f t="shared" si="244"/>
        <v>27798</v>
      </c>
      <c r="D470" s="12">
        <f t="shared" si="244"/>
        <v>27901</v>
      </c>
      <c r="E470" s="12">
        <f t="shared" si="244"/>
        <v>27756</v>
      </c>
      <c r="F470" s="12">
        <f t="shared" si="244"/>
        <v>27848</v>
      </c>
      <c r="G470" s="12">
        <f t="shared" si="244"/>
        <v>27911</v>
      </c>
      <c r="H470" s="12">
        <f t="shared" si="244"/>
        <v>27931</v>
      </c>
      <c r="I470" s="12">
        <f t="shared" si="244"/>
        <v>28205</v>
      </c>
      <c r="J470" s="41">
        <f t="shared" si="244"/>
        <v>29382</v>
      </c>
      <c r="K470" s="13">
        <f t="shared" si="236"/>
        <v>-437</v>
      </c>
      <c r="L470" s="10">
        <f t="shared" si="237"/>
        <v>-1177</v>
      </c>
      <c r="M470" s="21">
        <f t="shared" si="219"/>
        <v>-1.5493706789576316</v>
      </c>
      <c r="N470" s="45">
        <f t="shared" si="238"/>
        <v>-4.173018968268038</v>
      </c>
      <c r="O470" s="13"/>
      <c r="P470" s="12">
        <v>901</v>
      </c>
      <c r="Q470" s="13"/>
      <c r="R470" s="12">
        <v>826</v>
      </c>
      <c r="S470" s="13"/>
      <c r="T470" s="12">
        <v>786</v>
      </c>
      <c r="U470" s="13"/>
      <c r="V470" s="12">
        <v>767</v>
      </c>
      <c r="W470" s="13"/>
      <c r="X470" s="12">
        <v>733.225</v>
      </c>
      <c r="Y470" s="13"/>
      <c r="Z470" s="12">
        <v>719.694</v>
      </c>
      <c r="AA470" s="13"/>
      <c r="AB470" s="41">
        <v>681.106</v>
      </c>
      <c r="AC470" s="12"/>
      <c r="AD470" s="13">
        <v>32412.4037700554</v>
      </c>
      <c r="AE470" s="12"/>
      <c r="AF470" s="13">
        <v>29604.67366761048</v>
      </c>
      <c r="AG470" s="13"/>
      <c r="AH470" s="13">
        <v>28318.201469952444</v>
      </c>
      <c r="AI470" s="13"/>
      <c r="AJ470" s="13">
        <v>27542.372881355932</v>
      </c>
      <c r="AK470" s="13"/>
      <c r="AL470" s="13">
        <v>26270.10855934936</v>
      </c>
      <c r="AM470" s="13"/>
      <c r="AN470" s="13">
        <v>25766.854033153126</v>
      </c>
      <c r="AO470" s="13"/>
      <c r="AP470" s="10">
        <v>24148.4134018791</v>
      </c>
      <c r="AQ470" s="13"/>
      <c r="AR470" s="53">
        <v>32.28484259425112</v>
      </c>
      <c r="AS470" s="21"/>
    </row>
    <row r="471" spans="1:45" ht="15">
      <c r="A471" s="11" t="s">
        <v>681</v>
      </c>
      <c r="B471" s="13">
        <v>27768</v>
      </c>
      <c r="C471" s="13">
        <v>27798</v>
      </c>
      <c r="D471" s="13">
        <v>27901</v>
      </c>
      <c r="E471" s="13">
        <v>27756</v>
      </c>
      <c r="F471" s="13">
        <v>27848</v>
      </c>
      <c r="G471" s="13">
        <v>27911</v>
      </c>
      <c r="H471" s="13">
        <v>27931</v>
      </c>
      <c r="I471" s="13">
        <v>28205</v>
      </c>
      <c r="J471" s="10">
        <v>29382</v>
      </c>
      <c r="K471" s="13">
        <f t="shared" si="236"/>
        <v>-437</v>
      </c>
      <c r="L471" s="10">
        <f t="shared" si="237"/>
        <v>-1177</v>
      </c>
      <c r="M471" s="21">
        <f t="shared" si="219"/>
        <v>-1.5493706789576316</v>
      </c>
      <c r="N471" s="45">
        <f t="shared" si="238"/>
        <v>-4.173018968268038</v>
      </c>
      <c r="O471" s="13"/>
      <c r="P471" s="13">
        <v>901</v>
      </c>
      <c r="Q471" s="13"/>
      <c r="R471" s="13">
        <v>826</v>
      </c>
      <c r="S471" s="13"/>
      <c r="T471" s="13">
        <v>786</v>
      </c>
      <c r="U471" s="13"/>
      <c r="V471" s="13">
        <v>767</v>
      </c>
      <c r="W471" s="13"/>
      <c r="X471" s="13">
        <v>733.225</v>
      </c>
      <c r="Y471" s="13"/>
      <c r="Z471" s="13">
        <v>719.694</v>
      </c>
      <c r="AA471" s="13"/>
      <c r="AB471" s="10">
        <v>681.106</v>
      </c>
      <c r="AC471" s="13"/>
      <c r="AD471" s="13">
        <v>32412.4037700554</v>
      </c>
      <c r="AE471" s="13"/>
      <c r="AF471" s="13">
        <v>29604.67366761048</v>
      </c>
      <c r="AG471" s="13"/>
      <c r="AH471" s="13">
        <v>28318.201469952444</v>
      </c>
      <c r="AI471" s="13"/>
      <c r="AJ471" s="13">
        <v>27542.372881355932</v>
      </c>
      <c r="AK471" s="13"/>
      <c r="AL471" s="13">
        <v>26270.10855934936</v>
      </c>
      <c r="AM471" s="13"/>
      <c r="AN471" s="13">
        <v>25766.854033153126</v>
      </c>
      <c r="AO471" s="13"/>
      <c r="AP471" s="10">
        <v>24148.4134018791</v>
      </c>
      <c r="AQ471" s="13"/>
      <c r="AR471" s="53">
        <v>32.28484259425112</v>
      </c>
      <c r="AS471" s="21"/>
    </row>
    <row r="472" spans="1:45" ht="15">
      <c r="A472" s="11" t="s">
        <v>682</v>
      </c>
      <c r="B472" s="12">
        <f aca="true" t="shared" si="245" ref="B472:J472">SUM(B473)</f>
        <v>65971</v>
      </c>
      <c r="C472" s="12">
        <f t="shared" si="245"/>
        <v>65437</v>
      </c>
      <c r="D472" s="12">
        <f t="shared" si="245"/>
        <v>64864</v>
      </c>
      <c r="E472" s="12">
        <f t="shared" si="245"/>
        <v>64157</v>
      </c>
      <c r="F472" s="12">
        <f t="shared" si="245"/>
        <v>63666</v>
      </c>
      <c r="G472" s="12">
        <f t="shared" si="245"/>
        <v>63433</v>
      </c>
      <c r="H472" s="12">
        <f t="shared" si="245"/>
        <v>63279</v>
      </c>
      <c r="I472" s="12">
        <f t="shared" si="245"/>
        <v>62909</v>
      </c>
      <c r="J472" s="41">
        <f t="shared" si="245"/>
        <v>55853</v>
      </c>
      <c r="K472" s="13">
        <f t="shared" si="236"/>
        <v>3062</v>
      </c>
      <c r="L472" s="10">
        <f t="shared" si="237"/>
        <v>7056</v>
      </c>
      <c r="M472" s="21">
        <f t="shared" si="219"/>
        <v>4.867348074202419</v>
      </c>
      <c r="N472" s="45">
        <f t="shared" si="238"/>
        <v>11.216201179481473</v>
      </c>
      <c r="O472" s="13"/>
      <c r="P472" s="12">
        <v>1998</v>
      </c>
      <c r="Q472" s="13"/>
      <c r="R472" s="12">
        <v>1982</v>
      </c>
      <c r="S472" s="13"/>
      <c r="T472" s="12">
        <v>1871</v>
      </c>
      <c r="U472" s="13"/>
      <c r="V472" s="12">
        <v>1744</v>
      </c>
      <c r="W472" s="13"/>
      <c r="X472" s="12">
        <v>1563.413</v>
      </c>
      <c r="Y472" s="13"/>
      <c r="Z472" s="12">
        <v>1495.158</v>
      </c>
      <c r="AA472" s="13"/>
      <c r="AB472" s="41">
        <v>1434.325</v>
      </c>
      <c r="AC472" s="12"/>
      <c r="AD472" s="13">
        <v>30533.18458975809</v>
      </c>
      <c r="AE472" s="12"/>
      <c r="AF472" s="13">
        <v>30556.240749876666</v>
      </c>
      <c r="AG472" s="13"/>
      <c r="AH472" s="13">
        <v>29162.83492058544</v>
      </c>
      <c r="AI472" s="13"/>
      <c r="AJ472" s="13">
        <v>27392.956994314078</v>
      </c>
      <c r="AK472" s="13"/>
      <c r="AL472" s="13">
        <v>24646.68232623398</v>
      </c>
      <c r="AM472" s="13"/>
      <c r="AN472" s="13">
        <v>23628.028255819467</v>
      </c>
      <c r="AO472" s="13"/>
      <c r="AP472" s="10">
        <v>22799.996820804656</v>
      </c>
      <c r="AQ472" s="13"/>
      <c r="AR472" s="53">
        <v>39.29897338469314</v>
      </c>
      <c r="AS472" s="21"/>
    </row>
    <row r="473" spans="1:45" ht="15">
      <c r="A473" s="11" t="s">
        <v>683</v>
      </c>
      <c r="B473" s="13">
        <v>65971</v>
      </c>
      <c r="C473" s="13">
        <v>65437</v>
      </c>
      <c r="D473" s="13">
        <v>64864</v>
      </c>
      <c r="E473" s="13">
        <v>64157</v>
      </c>
      <c r="F473" s="13">
        <v>63666</v>
      </c>
      <c r="G473" s="13">
        <v>63433</v>
      </c>
      <c r="H473" s="13">
        <v>63279</v>
      </c>
      <c r="I473" s="13">
        <v>62909</v>
      </c>
      <c r="J473" s="10">
        <v>55853</v>
      </c>
      <c r="K473" s="13">
        <f t="shared" si="236"/>
        <v>3062</v>
      </c>
      <c r="L473" s="10">
        <f t="shared" si="237"/>
        <v>7056</v>
      </c>
      <c r="M473" s="21">
        <f t="shared" si="219"/>
        <v>4.867348074202419</v>
      </c>
      <c r="N473" s="45">
        <f t="shared" si="238"/>
        <v>11.216201179481473</v>
      </c>
      <c r="O473" s="13"/>
      <c r="P473" s="13">
        <v>1998</v>
      </c>
      <c r="Q473" s="13"/>
      <c r="R473" s="13">
        <v>1982</v>
      </c>
      <c r="S473" s="13"/>
      <c r="T473" s="13">
        <v>1871</v>
      </c>
      <c r="U473" s="13"/>
      <c r="V473" s="13">
        <v>1744</v>
      </c>
      <c r="W473" s="13"/>
      <c r="X473" s="13">
        <v>1563.413</v>
      </c>
      <c r="Y473" s="13"/>
      <c r="Z473" s="13">
        <v>1495.158</v>
      </c>
      <c r="AA473" s="13"/>
      <c r="AB473" s="10">
        <v>1434.325</v>
      </c>
      <c r="AC473" s="13"/>
      <c r="AD473" s="13">
        <v>30533.18458975809</v>
      </c>
      <c r="AE473" s="13"/>
      <c r="AF473" s="13">
        <v>30556.240749876666</v>
      </c>
      <c r="AG473" s="13"/>
      <c r="AH473" s="13">
        <v>29162.83492058544</v>
      </c>
      <c r="AI473" s="13"/>
      <c r="AJ473" s="13">
        <v>27392.956994314078</v>
      </c>
      <c r="AK473" s="13"/>
      <c r="AL473" s="13">
        <v>24646.68232623398</v>
      </c>
      <c r="AM473" s="13"/>
      <c r="AN473" s="13">
        <v>23628.028255819467</v>
      </c>
      <c r="AO473" s="13"/>
      <c r="AP473" s="10">
        <v>22799.996820804656</v>
      </c>
      <c r="AQ473" s="13"/>
      <c r="AR473" s="53">
        <v>39.29897338469314</v>
      </c>
      <c r="AS473" s="21"/>
    </row>
    <row r="474" spans="1:45" ht="15">
      <c r="A474" s="11" t="s">
        <v>684</v>
      </c>
      <c r="B474" s="12">
        <f aca="true" t="shared" si="246" ref="B474:J474">SUM(B475)</f>
        <v>24959</v>
      </c>
      <c r="C474" s="12">
        <f t="shared" si="246"/>
        <v>25003</v>
      </c>
      <c r="D474" s="12">
        <f t="shared" si="246"/>
        <v>25060</v>
      </c>
      <c r="E474" s="12">
        <f t="shared" si="246"/>
        <v>24956</v>
      </c>
      <c r="F474" s="12">
        <f t="shared" si="246"/>
        <v>24751</v>
      </c>
      <c r="G474" s="12">
        <f t="shared" si="246"/>
        <v>24661</v>
      </c>
      <c r="H474" s="12">
        <f t="shared" si="246"/>
        <v>24514</v>
      </c>
      <c r="I474" s="12">
        <f t="shared" si="246"/>
        <v>24555</v>
      </c>
      <c r="J474" s="41">
        <f t="shared" si="246"/>
        <v>23645</v>
      </c>
      <c r="K474" s="13">
        <f t="shared" si="236"/>
        <v>404</v>
      </c>
      <c r="L474" s="10">
        <f t="shared" si="237"/>
        <v>910</v>
      </c>
      <c r="M474" s="21">
        <f t="shared" si="219"/>
        <v>1.6452860924455304</v>
      </c>
      <c r="N474" s="45">
        <f t="shared" si="238"/>
        <v>3.7059661983302785</v>
      </c>
      <c r="O474" s="13"/>
      <c r="P474" s="12">
        <v>713</v>
      </c>
      <c r="Q474" s="13"/>
      <c r="R474" s="12">
        <v>683</v>
      </c>
      <c r="S474" s="13"/>
      <c r="T474" s="12">
        <v>669</v>
      </c>
      <c r="U474" s="13"/>
      <c r="V474" s="12">
        <v>646</v>
      </c>
      <c r="W474" s="13"/>
      <c r="X474" s="12">
        <v>621.105</v>
      </c>
      <c r="Y474" s="13"/>
      <c r="Z474" s="12">
        <v>630.148</v>
      </c>
      <c r="AA474" s="13"/>
      <c r="AB474" s="41">
        <v>620.83</v>
      </c>
      <c r="AC474" s="12"/>
      <c r="AD474" s="13">
        <v>28516.578010638725</v>
      </c>
      <c r="AE474" s="12"/>
      <c r="AF474" s="13">
        <v>27254.58898643256</v>
      </c>
      <c r="AG474" s="13"/>
      <c r="AH474" s="13">
        <v>26807.180637922746</v>
      </c>
      <c r="AI474" s="13"/>
      <c r="AJ474" s="13">
        <v>26099.95555735122</v>
      </c>
      <c r="AK474" s="13"/>
      <c r="AL474" s="13">
        <v>25185.718340699892</v>
      </c>
      <c r="AM474" s="13"/>
      <c r="AN474" s="13">
        <v>25705.637594843764</v>
      </c>
      <c r="AO474" s="13"/>
      <c r="AP474" s="10">
        <v>25283.24170230096</v>
      </c>
      <c r="AQ474" s="13"/>
      <c r="AR474" s="53">
        <v>14.846254208076276</v>
      </c>
      <c r="AS474" s="21"/>
    </row>
    <row r="475" spans="1:45" ht="15">
      <c r="A475" s="11" t="s">
        <v>685</v>
      </c>
      <c r="B475" s="13">
        <v>24959</v>
      </c>
      <c r="C475" s="13">
        <v>25003</v>
      </c>
      <c r="D475" s="13">
        <v>25060</v>
      </c>
      <c r="E475" s="13">
        <v>24956</v>
      </c>
      <c r="F475" s="13">
        <v>24751</v>
      </c>
      <c r="G475" s="13">
        <v>24661</v>
      </c>
      <c r="H475" s="13">
        <v>24514</v>
      </c>
      <c r="I475" s="13">
        <v>24555</v>
      </c>
      <c r="J475" s="10">
        <v>23645</v>
      </c>
      <c r="K475" s="13">
        <f t="shared" si="236"/>
        <v>404</v>
      </c>
      <c r="L475" s="10">
        <f t="shared" si="237"/>
        <v>910</v>
      </c>
      <c r="M475" s="21">
        <f t="shared" si="219"/>
        <v>1.6452860924455304</v>
      </c>
      <c r="N475" s="45">
        <f t="shared" si="238"/>
        <v>3.7059661983302785</v>
      </c>
      <c r="O475" s="13"/>
      <c r="P475" s="13">
        <v>713</v>
      </c>
      <c r="Q475" s="13"/>
      <c r="R475" s="13">
        <v>683</v>
      </c>
      <c r="S475" s="13"/>
      <c r="T475" s="13">
        <v>669</v>
      </c>
      <c r="U475" s="13"/>
      <c r="V475" s="13">
        <v>646</v>
      </c>
      <c r="W475" s="13"/>
      <c r="X475" s="13">
        <v>621.105</v>
      </c>
      <c r="Y475" s="13"/>
      <c r="Z475" s="13">
        <v>630.148</v>
      </c>
      <c r="AA475" s="13"/>
      <c r="AB475" s="10">
        <v>620.83</v>
      </c>
      <c r="AC475" s="13"/>
      <c r="AD475" s="13">
        <v>28516.578010638725</v>
      </c>
      <c r="AE475" s="13"/>
      <c r="AF475" s="13">
        <v>27254.58898643256</v>
      </c>
      <c r="AG475" s="13"/>
      <c r="AH475" s="13">
        <v>26807.180637922746</v>
      </c>
      <c r="AI475" s="13"/>
      <c r="AJ475" s="13">
        <v>26099.95555735122</v>
      </c>
      <c r="AK475" s="13"/>
      <c r="AL475" s="13">
        <v>25185.718340699892</v>
      </c>
      <c r="AM475" s="13"/>
      <c r="AN475" s="13">
        <v>25705.637594843764</v>
      </c>
      <c r="AO475" s="13"/>
      <c r="AP475" s="10">
        <v>25283.24170230096</v>
      </c>
      <c r="AQ475" s="13"/>
      <c r="AR475" s="53">
        <v>14.846254208076276</v>
      </c>
      <c r="AS475" s="21"/>
    </row>
    <row r="476" spans="1:45" ht="15">
      <c r="A476" s="11" t="s">
        <v>686</v>
      </c>
      <c r="B476" s="12">
        <f aca="true" t="shared" si="247" ref="B476:J476">SUM(B477)</f>
        <v>55644</v>
      </c>
      <c r="C476" s="12">
        <f t="shared" si="247"/>
        <v>56554</v>
      </c>
      <c r="D476" s="12">
        <f t="shared" si="247"/>
        <v>57618</v>
      </c>
      <c r="E476" s="12">
        <f t="shared" si="247"/>
        <v>58241</v>
      </c>
      <c r="F476" s="12">
        <f t="shared" si="247"/>
        <v>59166</v>
      </c>
      <c r="G476" s="12">
        <f t="shared" si="247"/>
        <v>60364</v>
      </c>
      <c r="H476" s="12">
        <f t="shared" si="247"/>
        <v>61659</v>
      </c>
      <c r="I476" s="12">
        <f t="shared" si="247"/>
        <v>62977</v>
      </c>
      <c r="J476" s="41">
        <f t="shared" si="247"/>
        <v>67935</v>
      </c>
      <c r="K476" s="13">
        <f t="shared" si="236"/>
        <v>-7333</v>
      </c>
      <c r="L476" s="10">
        <f t="shared" si="237"/>
        <v>-4958</v>
      </c>
      <c r="M476" s="21">
        <f t="shared" si="219"/>
        <v>-11.643933499531576</v>
      </c>
      <c r="N476" s="45">
        <f t="shared" si="238"/>
        <v>-7.87271543579402</v>
      </c>
      <c r="O476" s="13"/>
      <c r="P476" s="12">
        <v>1293</v>
      </c>
      <c r="Q476" s="13"/>
      <c r="R476" s="12">
        <v>1279</v>
      </c>
      <c r="S476" s="13"/>
      <c r="T476" s="12">
        <v>1224</v>
      </c>
      <c r="U476" s="13"/>
      <c r="V476" s="12">
        <v>1176</v>
      </c>
      <c r="W476" s="13"/>
      <c r="X476" s="12">
        <v>1134.074</v>
      </c>
      <c r="Y476" s="13"/>
      <c r="Z476" s="12">
        <v>1177.463</v>
      </c>
      <c r="AA476" s="13"/>
      <c r="AB476" s="41">
        <v>1165.467</v>
      </c>
      <c r="AC476" s="12"/>
      <c r="AD476" s="13">
        <v>22863.104289705414</v>
      </c>
      <c r="AE476" s="12"/>
      <c r="AF476" s="13">
        <v>22197.92425977993</v>
      </c>
      <c r="AG476" s="13"/>
      <c r="AH476" s="13">
        <v>21016.122662729005</v>
      </c>
      <c r="AI476" s="13"/>
      <c r="AJ476" s="13">
        <v>19876.280296116012</v>
      </c>
      <c r="AK476" s="13"/>
      <c r="AL476" s="13">
        <v>18787.257305678882</v>
      </c>
      <c r="AM476" s="13"/>
      <c r="AN476" s="13">
        <v>19096.368737734963</v>
      </c>
      <c r="AO476" s="13"/>
      <c r="AP476" s="10">
        <v>18506.23243406323</v>
      </c>
      <c r="AQ476" s="13"/>
      <c r="AR476" s="53">
        <v>10.942652172905786</v>
      </c>
      <c r="AS476" s="21"/>
    </row>
    <row r="477" spans="1:45" ht="15">
      <c r="A477" s="11" t="s">
        <v>687</v>
      </c>
      <c r="B477" s="13">
        <v>55644</v>
      </c>
      <c r="C477" s="13">
        <v>56554</v>
      </c>
      <c r="D477" s="13">
        <v>57618</v>
      </c>
      <c r="E477" s="13">
        <v>58241</v>
      </c>
      <c r="F477" s="13">
        <v>59166</v>
      </c>
      <c r="G477" s="13">
        <v>60364</v>
      </c>
      <c r="H477" s="13">
        <v>61659</v>
      </c>
      <c r="I477" s="13">
        <v>62977</v>
      </c>
      <c r="J477" s="10">
        <v>67935</v>
      </c>
      <c r="K477" s="13">
        <f t="shared" si="236"/>
        <v>-7333</v>
      </c>
      <c r="L477" s="10">
        <f t="shared" si="237"/>
        <v>-4958</v>
      </c>
      <c r="M477" s="21">
        <f t="shared" si="219"/>
        <v>-11.643933499531576</v>
      </c>
      <c r="N477" s="45">
        <f t="shared" si="238"/>
        <v>-7.87271543579402</v>
      </c>
      <c r="O477" s="13"/>
      <c r="P477" s="13">
        <v>1293</v>
      </c>
      <c r="Q477" s="13"/>
      <c r="R477" s="13">
        <v>1279</v>
      </c>
      <c r="S477" s="13"/>
      <c r="T477" s="13">
        <v>1224</v>
      </c>
      <c r="U477" s="13"/>
      <c r="V477" s="13">
        <v>1176</v>
      </c>
      <c r="W477" s="13"/>
      <c r="X477" s="13">
        <v>1134.074</v>
      </c>
      <c r="Y477" s="13"/>
      <c r="Z477" s="13">
        <v>1177.463</v>
      </c>
      <c r="AA477" s="13"/>
      <c r="AB477" s="10">
        <v>1165.467</v>
      </c>
      <c r="AC477" s="13"/>
      <c r="AD477" s="13">
        <v>22863.104289705414</v>
      </c>
      <c r="AE477" s="13"/>
      <c r="AF477" s="13">
        <v>22197.92425977993</v>
      </c>
      <c r="AG477" s="13"/>
      <c r="AH477" s="13">
        <v>21016.122662729005</v>
      </c>
      <c r="AI477" s="13"/>
      <c r="AJ477" s="13">
        <v>19876.280296116012</v>
      </c>
      <c r="AK477" s="13"/>
      <c r="AL477" s="13">
        <v>18787.257305678882</v>
      </c>
      <c r="AM477" s="13"/>
      <c r="AN477" s="13">
        <v>19096.368737734963</v>
      </c>
      <c r="AO477" s="13"/>
      <c r="AP477" s="10">
        <v>18506.23243406323</v>
      </c>
      <c r="AQ477" s="13"/>
      <c r="AR477" s="53">
        <v>10.942652172905786</v>
      </c>
      <c r="AS477" s="21"/>
    </row>
    <row r="478" spans="1:45" ht="15">
      <c r="A478" s="11" t="s">
        <v>688</v>
      </c>
      <c r="B478" s="12">
        <f aca="true" t="shared" si="248" ref="B478:J478">SUM(B479)</f>
        <v>52205</v>
      </c>
      <c r="C478" s="12">
        <f t="shared" si="248"/>
        <v>52315</v>
      </c>
      <c r="D478" s="12">
        <f t="shared" si="248"/>
        <v>52677</v>
      </c>
      <c r="E478" s="12">
        <f t="shared" si="248"/>
        <v>52842</v>
      </c>
      <c r="F478" s="12">
        <f t="shared" si="248"/>
        <v>52896</v>
      </c>
      <c r="G478" s="12">
        <f t="shared" si="248"/>
        <v>52847</v>
      </c>
      <c r="H478" s="12">
        <f t="shared" si="248"/>
        <v>53032</v>
      </c>
      <c r="I478" s="12">
        <f t="shared" si="248"/>
        <v>53309</v>
      </c>
      <c r="J478" s="41">
        <f t="shared" si="248"/>
        <v>53619</v>
      </c>
      <c r="K478" s="13">
        <f t="shared" si="236"/>
        <v>-1104</v>
      </c>
      <c r="L478" s="10">
        <f t="shared" si="237"/>
        <v>-310</v>
      </c>
      <c r="M478" s="21">
        <f t="shared" si="219"/>
        <v>-2.070944868596297</v>
      </c>
      <c r="N478" s="45">
        <f t="shared" si="238"/>
        <v>-0.5815153163630906</v>
      </c>
      <c r="O478" s="13"/>
      <c r="P478" s="12">
        <v>1495</v>
      </c>
      <c r="Q478" s="13"/>
      <c r="R478" s="12">
        <v>1435</v>
      </c>
      <c r="S478" s="13"/>
      <c r="T478" s="12">
        <v>1417</v>
      </c>
      <c r="U478" s="13"/>
      <c r="V478" s="12">
        <v>1438</v>
      </c>
      <c r="W478" s="13"/>
      <c r="X478" s="12">
        <v>1383.685</v>
      </c>
      <c r="Y478" s="13"/>
      <c r="Z478" s="12">
        <v>1380.959</v>
      </c>
      <c r="AA478" s="13"/>
      <c r="AB478" s="41">
        <v>1363.055</v>
      </c>
      <c r="AC478" s="12"/>
      <c r="AD478" s="13">
        <v>28576.889993309756</v>
      </c>
      <c r="AE478" s="12"/>
      <c r="AF478" s="13">
        <v>27241.49059361771</v>
      </c>
      <c r="AG478" s="13"/>
      <c r="AH478" s="13">
        <v>26815.79046970213</v>
      </c>
      <c r="AI478" s="13"/>
      <c r="AJ478" s="13">
        <v>27185.420447670902</v>
      </c>
      <c r="AK478" s="13"/>
      <c r="AL478" s="13">
        <v>26182.848600677426</v>
      </c>
      <c r="AM478" s="13"/>
      <c r="AN478" s="13">
        <v>26040.10785940564</v>
      </c>
      <c r="AO478" s="13"/>
      <c r="AP478" s="10">
        <v>25568.94708210621</v>
      </c>
      <c r="AQ478" s="13"/>
      <c r="AR478" s="53">
        <v>9.680093613243775</v>
      </c>
      <c r="AS478" s="21"/>
    </row>
    <row r="479" spans="1:45" ht="15">
      <c r="A479" s="11" t="s">
        <v>689</v>
      </c>
      <c r="B479" s="13">
        <v>52205</v>
      </c>
      <c r="C479" s="13">
        <v>52315</v>
      </c>
      <c r="D479" s="13">
        <v>52677</v>
      </c>
      <c r="E479" s="13">
        <v>52842</v>
      </c>
      <c r="F479" s="13">
        <v>52896</v>
      </c>
      <c r="G479" s="13">
        <v>52847</v>
      </c>
      <c r="H479" s="13">
        <v>53032</v>
      </c>
      <c r="I479" s="13">
        <v>53309</v>
      </c>
      <c r="J479" s="10">
        <v>53619</v>
      </c>
      <c r="K479" s="13">
        <f t="shared" si="236"/>
        <v>-1104</v>
      </c>
      <c r="L479" s="10">
        <f t="shared" si="237"/>
        <v>-310</v>
      </c>
      <c r="M479" s="21">
        <f t="shared" si="219"/>
        <v>-2.070944868596297</v>
      </c>
      <c r="N479" s="45">
        <f t="shared" si="238"/>
        <v>-0.5815153163630906</v>
      </c>
      <c r="O479" s="13"/>
      <c r="P479" s="13">
        <v>1495</v>
      </c>
      <c r="Q479" s="13"/>
      <c r="R479" s="13">
        <v>1435</v>
      </c>
      <c r="S479" s="13"/>
      <c r="T479" s="13">
        <v>1417</v>
      </c>
      <c r="U479" s="13"/>
      <c r="V479" s="13">
        <v>1438</v>
      </c>
      <c r="W479" s="13"/>
      <c r="X479" s="13">
        <v>1383.685</v>
      </c>
      <c r="Y479" s="13"/>
      <c r="Z479" s="13">
        <v>1380.959</v>
      </c>
      <c r="AA479" s="13"/>
      <c r="AB479" s="10">
        <v>1363.055</v>
      </c>
      <c r="AC479" s="13"/>
      <c r="AD479" s="13">
        <v>28576.889993309756</v>
      </c>
      <c r="AE479" s="13"/>
      <c r="AF479" s="13">
        <v>27241.49059361771</v>
      </c>
      <c r="AG479" s="13"/>
      <c r="AH479" s="13">
        <v>26815.79046970213</v>
      </c>
      <c r="AI479" s="13"/>
      <c r="AJ479" s="13">
        <v>27185.420447670902</v>
      </c>
      <c r="AK479" s="13"/>
      <c r="AL479" s="13">
        <v>26182.848600677426</v>
      </c>
      <c r="AM479" s="13"/>
      <c r="AN479" s="13">
        <v>26040.10785940564</v>
      </c>
      <c r="AO479" s="13"/>
      <c r="AP479" s="10">
        <v>25568.94708210621</v>
      </c>
      <c r="AQ479" s="13"/>
      <c r="AR479" s="53">
        <v>9.680093613243775</v>
      </c>
      <c r="AS479" s="21"/>
    </row>
    <row r="480" spans="1:45" ht="15">
      <c r="A480" s="11" t="s">
        <v>690</v>
      </c>
      <c r="B480" s="12">
        <f aca="true" t="shared" si="249" ref="B480:J480">SUM(B481:B482)</f>
        <v>45392</v>
      </c>
      <c r="C480" s="12">
        <f t="shared" si="249"/>
        <v>45488</v>
      </c>
      <c r="D480" s="12">
        <f t="shared" si="249"/>
        <v>45598</v>
      </c>
      <c r="E480" s="12">
        <f t="shared" si="249"/>
        <v>46203</v>
      </c>
      <c r="F480" s="12">
        <f t="shared" si="249"/>
        <v>45594</v>
      </c>
      <c r="G480" s="12">
        <f t="shared" si="249"/>
        <v>46942</v>
      </c>
      <c r="H480" s="12">
        <f t="shared" si="249"/>
        <v>47713</v>
      </c>
      <c r="I480" s="12">
        <f t="shared" si="249"/>
        <v>48716</v>
      </c>
      <c r="J480" s="41">
        <f t="shared" si="249"/>
        <v>46578</v>
      </c>
      <c r="K480" s="13">
        <f t="shared" si="236"/>
        <v>-3324</v>
      </c>
      <c r="L480" s="10">
        <f t="shared" si="237"/>
        <v>2138</v>
      </c>
      <c r="M480" s="21">
        <f t="shared" si="219"/>
        <v>-6.823220297232941</v>
      </c>
      <c r="N480" s="45">
        <f t="shared" si="238"/>
        <v>4.388701863864028</v>
      </c>
      <c r="O480" s="13"/>
      <c r="P480" s="12">
        <v>1126</v>
      </c>
      <c r="Q480" s="13"/>
      <c r="R480" s="12">
        <v>1074</v>
      </c>
      <c r="S480" s="13"/>
      <c r="T480" s="12">
        <v>983</v>
      </c>
      <c r="U480" s="13"/>
      <c r="V480" s="12">
        <v>957</v>
      </c>
      <c r="W480" s="13"/>
      <c r="X480" s="12">
        <v>893.964</v>
      </c>
      <c r="Y480" s="13"/>
      <c r="Z480" s="12">
        <v>911.194</v>
      </c>
      <c r="AA480" s="13"/>
      <c r="AB480" s="41">
        <v>866.827</v>
      </c>
      <c r="AC480" s="12"/>
      <c r="AD480" s="13">
        <v>24753.78121702427</v>
      </c>
      <c r="AE480" s="12"/>
      <c r="AF480" s="13">
        <v>23553.66463441379</v>
      </c>
      <c r="AG480" s="13"/>
      <c r="AH480" s="13">
        <v>21275.674739735514</v>
      </c>
      <c r="AI480" s="13"/>
      <c r="AJ480" s="13">
        <v>20989.603895249376</v>
      </c>
      <c r="AK480" s="13"/>
      <c r="AL480" s="13">
        <v>19044.011759192195</v>
      </c>
      <c r="AM480" s="13"/>
      <c r="AN480" s="13">
        <v>19097.39483998072</v>
      </c>
      <c r="AO480" s="13"/>
      <c r="AP480" s="10">
        <v>17793.47647590114</v>
      </c>
      <c r="AQ480" s="13"/>
      <c r="AR480" s="53">
        <v>29.89904559964099</v>
      </c>
      <c r="AS480" s="21"/>
    </row>
    <row r="481" spans="1:45" ht="15">
      <c r="A481" s="11" t="s">
        <v>691</v>
      </c>
      <c r="B481" s="13">
        <v>10304</v>
      </c>
      <c r="C481" s="13">
        <v>10222</v>
      </c>
      <c r="D481" s="13">
        <v>10264</v>
      </c>
      <c r="E481" s="13">
        <v>10387</v>
      </c>
      <c r="F481" s="13">
        <v>10439</v>
      </c>
      <c r="G481" s="13">
        <v>10491</v>
      </c>
      <c r="H481" s="13">
        <v>10660</v>
      </c>
      <c r="I481" s="13">
        <v>10769</v>
      </c>
      <c r="J481" s="10">
        <v>9237</v>
      </c>
      <c r="K481" s="13">
        <f t="shared" si="236"/>
        <v>-465</v>
      </c>
      <c r="L481" s="10">
        <f t="shared" si="237"/>
        <v>1532</v>
      </c>
      <c r="M481" s="21">
        <f t="shared" si="219"/>
        <v>-4.317949670350079</v>
      </c>
      <c r="N481" s="45">
        <f t="shared" si="238"/>
        <v>14.226019128981335</v>
      </c>
      <c r="O481" s="13"/>
      <c r="P481" s="13">
        <v>254</v>
      </c>
      <c r="Q481" s="13"/>
      <c r="R481" s="13">
        <v>239</v>
      </c>
      <c r="S481" s="13"/>
      <c r="T481" s="13">
        <v>214</v>
      </c>
      <c r="U481" s="13"/>
      <c r="V481" s="13">
        <v>213</v>
      </c>
      <c r="W481" s="13"/>
      <c r="X481" s="13">
        <v>203.758</v>
      </c>
      <c r="Y481" s="13"/>
      <c r="Z481" s="13">
        <v>210.318</v>
      </c>
      <c r="AA481" s="13"/>
      <c r="AB481" s="10">
        <v>194.097</v>
      </c>
      <c r="AC481" s="13"/>
      <c r="AD481" s="13">
        <v>24848.36626883193</v>
      </c>
      <c r="AE481" s="13"/>
      <c r="AF481" s="13">
        <v>23285.26890101325</v>
      </c>
      <c r="AG481" s="13"/>
      <c r="AH481" s="13">
        <v>20602.676422451143</v>
      </c>
      <c r="AI481" s="13"/>
      <c r="AJ481" s="13">
        <v>20404.25328096561</v>
      </c>
      <c r="AK481" s="13"/>
      <c r="AL481" s="13">
        <v>19422.171384996665</v>
      </c>
      <c r="AM481" s="13"/>
      <c r="AN481" s="13">
        <v>19729.643527204502</v>
      </c>
      <c r="AO481" s="13"/>
      <c r="AP481" s="10">
        <v>18023.679078837402</v>
      </c>
      <c r="AQ481" s="13"/>
      <c r="AR481" s="53">
        <v>30.86240384962158</v>
      </c>
      <c r="AS481" s="21"/>
    </row>
    <row r="482" spans="1:45" ht="15">
      <c r="A482" s="11" t="s">
        <v>692</v>
      </c>
      <c r="B482" s="13">
        <v>35088</v>
      </c>
      <c r="C482" s="13">
        <v>35266</v>
      </c>
      <c r="D482" s="13">
        <v>35334</v>
      </c>
      <c r="E482" s="13">
        <v>35816</v>
      </c>
      <c r="F482" s="13">
        <v>35155</v>
      </c>
      <c r="G482" s="13">
        <v>36451</v>
      </c>
      <c r="H482" s="13">
        <v>37053</v>
      </c>
      <c r="I482" s="13">
        <v>37947</v>
      </c>
      <c r="J482" s="10">
        <v>37341</v>
      </c>
      <c r="K482" s="13">
        <f t="shared" si="236"/>
        <v>-2859</v>
      </c>
      <c r="L482" s="10">
        <f t="shared" si="237"/>
        <v>606</v>
      </c>
      <c r="M482" s="21">
        <f t="shared" si="219"/>
        <v>-7.534192426278757</v>
      </c>
      <c r="N482" s="45">
        <f t="shared" si="238"/>
        <v>1.5969641868922444</v>
      </c>
      <c r="O482" s="13"/>
      <c r="P482" s="13">
        <v>872</v>
      </c>
      <c r="Q482" s="13"/>
      <c r="R482" s="13">
        <v>835</v>
      </c>
      <c r="S482" s="13"/>
      <c r="T482" s="13">
        <v>769</v>
      </c>
      <c r="U482" s="13"/>
      <c r="V482" s="13">
        <v>744</v>
      </c>
      <c r="W482" s="13"/>
      <c r="X482" s="13">
        <v>690.206</v>
      </c>
      <c r="Y482" s="13"/>
      <c r="Z482" s="13">
        <v>700.876</v>
      </c>
      <c r="AA482" s="13"/>
      <c r="AB482" s="10">
        <v>672.73</v>
      </c>
      <c r="AC482" s="13"/>
      <c r="AD482" s="13">
        <v>24726.36533771905</v>
      </c>
      <c r="AE482" s="13"/>
      <c r="AF482" s="13">
        <v>23631.629591894492</v>
      </c>
      <c r="AG482" s="13"/>
      <c r="AH482" s="13">
        <v>21470.85101630556</v>
      </c>
      <c r="AI482" s="13"/>
      <c r="AJ482" s="13">
        <v>21163.41914379178</v>
      </c>
      <c r="AK482" s="13"/>
      <c r="AL482" s="13">
        <v>18935.173246275823</v>
      </c>
      <c r="AM482" s="13"/>
      <c r="AN482" s="13">
        <v>18915.49941975009</v>
      </c>
      <c r="AO482" s="13"/>
      <c r="AP482" s="10">
        <v>17728.147152607584</v>
      </c>
      <c r="AQ482" s="13"/>
      <c r="AR482" s="53">
        <v>29.62109613069136</v>
      </c>
      <c r="AS482" s="21"/>
    </row>
    <row r="483" spans="1:45" ht="15">
      <c r="A483" s="11" t="s">
        <v>693</v>
      </c>
      <c r="B483" s="12">
        <f aca="true" t="shared" si="250" ref="B483:J483">SUM(B484)</f>
        <v>68259</v>
      </c>
      <c r="C483" s="12">
        <f t="shared" si="250"/>
        <v>67974</v>
      </c>
      <c r="D483" s="12">
        <f t="shared" si="250"/>
        <v>67708</v>
      </c>
      <c r="E483" s="12">
        <f t="shared" si="250"/>
        <v>67279</v>
      </c>
      <c r="F483" s="12">
        <f t="shared" si="250"/>
        <v>67300</v>
      </c>
      <c r="G483" s="12">
        <f t="shared" si="250"/>
        <v>67021</v>
      </c>
      <c r="H483" s="12">
        <f t="shared" si="250"/>
        <v>66584</v>
      </c>
      <c r="I483" s="12">
        <f t="shared" si="250"/>
        <v>66272</v>
      </c>
      <c r="J483" s="41">
        <f t="shared" si="250"/>
        <v>59567</v>
      </c>
      <c r="K483" s="13">
        <f t="shared" si="236"/>
        <v>1987</v>
      </c>
      <c r="L483" s="10">
        <f t="shared" si="237"/>
        <v>6705</v>
      </c>
      <c r="M483" s="21">
        <f t="shared" si="219"/>
        <v>2.9982496378561083</v>
      </c>
      <c r="N483" s="45">
        <f t="shared" si="238"/>
        <v>10.117394978271367</v>
      </c>
      <c r="O483" s="13"/>
      <c r="P483" s="12">
        <v>1803</v>
      </c>
      <c r="Q483" s="13"/>
      <c r="R483" s="12">
        <v>1726</v>
      </c>
      <c r="S483" s="13"/>
      <c r="T483" s="12">
        <v>1660</v>
      </c>
      <c r="U483" s="13"/>
      <c r="V483" s="12">
        <v>1598</v>
      </c>
      <c r="W483" s="13"/>
      <c r="X483" s="12">
        <v>1576.038</v>
      </c>
      <c r="Y483" s="13"/>
      <c r="Z483" s="12">
        <v>1568.383</v>
      </c>
      <c r="AA483" s="13"/>
      <c r="AB483" s="41">
        <v>1531.683</v>
      </c>
      <c r="AC483" s="12"/>
      <c r="AD483" s="13">
        <v>26524.84773589902</v>
      </c>
      <c r="AE483" s="12"/>
      <c r="AF483" s="13">
        <v>25491.817805872273</v>
      </c>
      <c r="AG483" s="13"/>
      <c r="AH483" s="13">
        <v>24673.375050164243</v>
      </c>
      <c r="AI483" s="13"/>
      <c r="AJ483" s="13">
        <v>23744.4279346211</v>
      </c>
      <c r="AK483" s="13"/>
      <c r="AL483" s="13">
        <v>23515.58466749228</v>
      </c>
      <c r="AM483" s="13"/>
      <c r="AN483" s="13">
        <v>23554.953141895952</v>
      </c>
      <c r="AO483" s="13"/>
      <c r="AP483" s="10">
        <v>23112.068445195557</v>
      </c>
      <c r="AQ483" s="13"/>
      <c r="AR483" s="53">
        <v>17.713652237440776</v>
      </c>
      <c r="AS483" s="21"/>
    </row>
    <row r="484" spans="1:45" ht="15">
      <c r="A484" s="11" t="s">
        <v>694</v>
      </c>
      <c r="B484" s="13">
        <v>68259</v>
      </c>
      <c r="C484" s="13">
        <v>67974</v>
      </c>
      <c r="D484" s="13">
        <v>67708</v>
      </c>
      <c r="E484" s="13">
        <v>67279</v>
      </c>
      <c r="F484" s="13">
        <v>67300</v>
      </c>
      <c r="G484" s="13">
        <v>67021</v>
      </c>
      <c r="H484" s="13">
        <v>66584</v>
      </c>
      <c r="I484" s="13">
        <v>66272</v>
      </c>
      <c r="J484" s="10">
        <v>59567</v>
      </c>
      <c r="K484" s="13">
        <f t="shared" si="236"/>
        <v>1987</v>
      </c>
      <c r="L484" s="10">
        <f t="shared" si="237"/>
        <v>6705</v>
      </c>
      <c r="M484" s="21">
        <f aca="true" t="shared" si="251" ref="M484:M517">(B484-I484)/I484*100</f>
        <v>2.9982496378561083</v>
      </c>
      <c r="N484" s="45">
        <f t="shared" si="238"/>
        <v>10.117394978271367</v>
      </c>
      <c r="O484" s="13"/>
      <c r="P484" s="13">
        <v>1803</v>
      </c>
      <c r="Q484" s="13"/>
      <c r="R484" s="13">
        <v>1726</v>
      </c>
      <c r="S484" s="13"/>
      <c r="T484" s="13">
        <v>1660</v>
      </c>
      <c r="U484" s="13"/>
      <c r="V484" s="13">
        <v>1598</v>
      </c>
      <c r="W484" s="13"/>
      <c r="X484" s="13">
        <v>1576.038</v>
      </c>
      <c r="Y484" s="13"/>
      <c r="Z484" s="13">
        <v>1568.383</v>
      </c>
      <c r="AA484" s="13"/>
      <c r="AB484" s="10">
        <v>1531.683</v>
      </c>
      <c r="AC484" s="13"/>
      <c r="AD484" s="13">
        <v>26524.84773589902</v>
      </c>
      <c r="AE484" s="13"/>
      <c r="AF484" s="13">
        <v>25491.817805872273</v>
      </c>
      <c r="AG484" s="13"/>
      <c r="AH484" s="13">
        <v>24673.375050164243</v>
      </c>
      <c r="AI484" s="13"/>
      <c r="AJ484" s="13">
        <v>23744.4279346211</v>
      </c>
      <c r="AK484" s="13"/>
      <c r="AL484" s="13">
        <v>23515.58466749228</v>
      </c>
      <c r="AM484" s="13"/>
      <c r="AN484" s="13">
        <v>23554.953141895952</v>
      </c>
      <c r="AO484" s="13"/>
      <c r="AP484" s="10">
        <v>23112.068445195557</v>
      </c>
      <c r="AQ484" s="13"/>
      <c r="AR484" s="53">
        <v>17.713652237440776</v>
      </c>
      <c r="AS484" s="21"/>
    </row>
    <row r="485" spans="1:45" ht="15">
      <c r="A485" s="11" t="s">
        <v>695</v>
      </c>
      <c r="B485" s="12">
        <f aca="true" t="shared" si="252" ref="B485:J485">SUM(B486)</f>
        <v>23076</v>
      </c>
      <c r="C485" s="12">
        <f t="shared" si="252"/>
        <v>23034</v>
      </c>
      <c r="D485" s="12">
        <f t="shared" si="252"/>
        <v>22742</v>
      </c>
      <c r="E485" s="12">
        <f t="shared" si="252"/>
        <v>22696</v>
      </c>
      <c r="F485" s="12">
        <f t="shared" si="252"/>
        <v>22767</v>
      </c>
      <c r="G485" s="12">
        <f t="shared" si="252"/>
        <v>22946</v>
      </c>
      <c r="H485" s="12">
        <f t="shared" si="252"/>
        <v>23048</v>
      </c>
      <c r="I485" s="12">
        <f t="shared" si="252"/>
        <v>23263</v>
      </c>
      <c r="J485" s="41">
        <f t="shared" si="252"/>
        <v>21555</v>
      </c>
      <c r="K485" s="13">
        <f t="shared" si="236"/>
        <v>-187</v>
      </c>
      <c r="L485" s="10">
        <f t="shared" si="237"/>
        <v>1708</v>
      </c>
      <c r="M485" s="21">
        <f t="shared" si="251"/>
        <v>-0.8038516098525554</v>
      </c>
      <c r="N485" s="45">
        <f t="shared" si="238"/>
        <v>7.342131281434037</v>
      </c>
      <c r="O485" s="13"/>
      <c r="P485" s="12">
        <v>571</v>
      </c>
      <c r="Q485" s="13"/>
      <c r="R485" s="12">
        <v>542</v>
      </c>
      <c r="S485" s="13"/>
      <c r="T485" s="12">
        <v>514</v>
      </c>
      <c r="U485" s="13"/>
      <c r="V485" s="12">
        <v>505</v>
      </c>
      <c r="W485" s="13"/>
      <c r="X485" s="12">
        <v>481.476</v>
      </c>
      <c r="Y485" s="13"/>
      <c r="Z485" s="12">
        <v>478.144</v>
      </c>
      <c r="AA485" s="13"/>
      <c r="AB485" s="41">
        <v>460.901</v>
      </c>
      <c r="AC485" s="12"/>
      <c r="AD485" s="13">
        <v>24789.44169488582</v>
      </c>
      <c r="AE485" s="12"/>
      <c r="AF485" s="13">
        <v>23832.556503385807</v>
      </c>
      <c r="AG485" s="13"/>
      <c r="AH485" s="13">
        <v>22647.162495593937</v>
      </c>
      <c r="AI485" s="13"/>
      <c r="AJ485" s="13">
        <v>22181.22721482848</v>
      </c>
      <c r="AK485" s="13"/>
      <c r="AL485" s="13">
        <v>20983.0035736076</v>
      </c>
      <c r="AM485" s="13"/>
      <c r="AN485" s="13">
        <v>20745.57445331482</v>
      </c>
      <c r="AO485" s="13"/>
      <c r="AP485" s="10">
        <v>19812.620900141857</v>
      </c>
      <c r="AQ485" s="13"/>
      <c r="AR485" s="53">
        <v>23.887776333746288</v>
      </c>
      <c r="AS485" s="21"/>
    </row>
    <row r="486" spans="1:45" ht="15">
      <c r="A486" s="11" t="s">
        <v>696</v>
      </c>
      <c r="B486" s="13">
        <v>23076</v>
      </c>
      <c r="C486" s="13">
        <v>23034</v>
      </c>
      <c r="D486" s="13">
        <v>22742</v>
      </c>
      <c r="E486" s="13">
        <v>22696</v>
      </c>
      <c r="F486" s="13">
        <v>22767</v>
      </c>
      <c r="G486" s="13">
        <v>22946</v>
      </c>
      <c r="H486" s="13">
        <v>23048</v>
      </c>
      <c r="I486" s="13">
        <v>23263</v>
      </c>
      <c r="J486" s="10">
        <v>21555</v>
      </c>
      <c r="K486" s="13">
        <f t="shared" si="236"/>
        <v>-187</v>
      </c>
      <c r="L486" s="10">
        <f t="shared" si="237"/>
        <v>1708</v>
      </c>
      <c r="M486" s="21">
        <f t="shared" si="251"/>
        <v>-0.8038516098525554</v>
      </c>
      <c r="N486" s="45">
        <f t="shared" si="238"/>
        <v>7.342131281434037</v>
      </c>
      <c r="O486" s="13"/>
      <c r="P486" s="13">
        <v>571</v>
      </c>
      <c r="Q486" s="13"/>
      <c r="R486" s="13">
        <v>542</v>
      </c>
      <c r="S486" s="13"/>
      <c r="T486" s="13">
        <v>514</v>
      </c>
      <c r="U486" s="13"/>
      <c r="V486" s="13">
        <v>505</v>
      </c>
      <c r="W486" s="13"/>
      <c r="X486" s="13">
        <v>481.476</v>
      </c>
      <c r="Y486" s="13"/>
      <c r="Z486" s="13">
        <v>478.144</v>
      </c>
      <c r="AA486" s="13"/>
      <c r="AB486" s="10">
        <v>460.901</v>
      </c>
      <c r="AC486" s="13"/>
      <c r="AD486" s="13">
        <v>24789.44169488582</v>
      </c>
      <c r="AE486" s="13"/>
      <c r="AF486" s="13">
        <v>23832.556503385807</v>
      </c>
      <c r="AG486" s="13"/>
      <c r="AH486" s="13">
        <v>22647.162495593937</v>
      </c>
      <c r="AI486" s="13"/>
      <c r="AJ486" s="13">
        <v>22181.22721482848</v>
      </c>
      <c r="AK486" s="13"/>
      <c r="AL486" s="13">
        <v>20983.0035736076</v>
      </c>
      <c r="AM486" s="13"/>
      <c r="AN486" s="13">
        <v>20745.57445331482</v>
      </c>
      <c r="AO486" s="13"/>
      <c r="AP486" s="10">
        <v>19812.620900141857</v>
      </c>
      <c r="AQ486" s="13"/>
      <c r="AR486" s="53">
        <v>23.887776333746288</v>
      </c>
      <c r="AS486" s="21"/>
    </row>
    <row r="487" spans="1:45" ht="15">
      <c r="A487" s="11" t="s">
        <v>697</v>
      </c>
      <c r="B487" s="12">
        <f aca="true" t="shared" si="253" ref="B487:J487">SUM(B488)</f>
        <v>20032</v>
      </c>
      <c r="C487" s="12">
        <f t="shared" si="253"/>
        <v>20013</v>
      </c>
      <c r="D487" s="12">
        <f t="shared" si="253"/>
        <v>19937</v>
      </c>
      <c r="E487" s="12">
        <f t="shared" si="253"/>
        <v>20151</v>
      </c>
      <c r="F487" s="12">
        <f t="shared" si="253"/>
        <v>19815</v>
      </c>
      <c r="G487" s="12">
        <f t="shared" si="253"/>
        <v>19996</v>
      </c>
      <c r="H487" s="12">
        <f t="shared" si="253"/>
        <v>20095</v>
      </c>
      <c r="I487" s="12">
        <f t="shared" si="253"/>
        <v>20107</v>
      </c>
      <c r="J487" s="41">
        <f t="shared" si="253"/>
        <v>16419</v>
      </c>
      <c r="K487" s="13">
        <f t="shared" si="236"/>
        <v>-75</v>
      </c>
      <c r="L487" s="10">
        <f t="shared" si="237"/>
        <v>3688</v>
      </c>
      <c r="M487" s="21">
        <f t="shared" si="251"/>
        <v>-0.37300442631919234</v>
      </c>
      <c r="N487" s="45">
        <f t="shared" si="238"/>
        <v>18.341870990202416</v>
      </c>
      <c r="O487" s="13"/>
      <c r="P487" s="12">
        <v>599</v>
      </c>
      <c r="Q487" s="13"/>
      <c r="R487" s="12">
        <v>551</v>
      </c>
      <c r="S487" s="13"/>
      <c r="T487" s="12">
        <v>510</v>
      </c>
      <c r="U487" s="13"/>
      <c r="V487" s="12">
        <v>510</v>
      </c>
      <c r="W487" s="13"/>
      <c r="X487" s="12">
        <v>475.279</v>
      </c>
      <c r="Y487" s="13"/>
      <c r="Z487" s="12">
        <v>555.225</v>
      </c>
      <c r="AA487" s="13"/>
      <c r="AB487" s="41">
        <v>569.919</v>
      </c>
      <c r="AC487" s="12"/>
      <c r="AD487" s="13">
        <v>29930.545145655324</v>
      </c>
      <c r="AE487" s="12"/>
      <c r="AF487" s="13">
        <v>27637.056728695392</v>
      </c>
      <c r="AG487" s="13"/>
      <c r="AH487" s="13">
        <v>25308.917671579573</v>
      </c>
      <c r="AI487" s="13"/>
      <c r="AJ487" s="13">
        <v>25738.077214231642</v>
      </c>
      <c r="AK487" s="13"/>
      <c r="AL487" s="13">
        <v>23768.70374074815</v>
      </c>
      <c r="AM487" s="13"/>
      <c r="AN487" s="13">
        <v>27630.007464543418</v>
      </c>
      <c r="AO487" s="13"/>
      <c r="AP487" s="10">
        <v>28344.30795245437</v>
      </c>
      <c r="AQ487" s="13"/>
      <c r="AR487" s="53">
        <v>5.102654938684272</v>
      </c>
      <c r="AS487" s="21"/>
    </row>
    <row r="488" spans="1:45" ht="15">
      <c r="A488" s="11" t="s">
        <v>698</v>
      </c>
      <c r="B488" s="13">
        <v>20032</v>
      </c>
      <c r="C488" s="13">
        <v>20013</v>
      </c>
      <c r="D488" s="13">
        <v>19937</v>
      </c>
      <c r="E488" s="13">
        <v>20151</v>
      </c>
      <c r="F488" s="13">
        <v>19815</v>
      </c>
      <c r="G488" s="13">
        <v>19996</v>
      </c>
      <c r="H488" s="13">
        <v>20095</v>
      </c>
      <c r="I488" s="13">
        <v>20107</v>
      </c>
      <c r="J488" s="10">
        <v>16419</v>
      </c>
      <c r="K488" s="13">
        <f t="shared" si="236"/>
        <v>-75</v>
      </c>
      <c r="L488" s="10">
        <f t="shared" si="237"/>
        <v>3688</v>
      </c>
      <c r="M488" s="21">
        <f t="shared" si="251"/>
        <v>-0.37300442631919234</v>
      </c>
      <c r="N488" s="45">
        <f t="shared" si="238"/>
        <v>18.341870990202416</v>
      </c>
      <c r="O488" s="13"/>
      <c r="P488" s="13">
        <v>599</v>
      </c>
      <c r="Q488" s="13"/>
      <c r="R488" s="13">
        <v>551</v>
      </c>
      <c r="S488" s="13"/>
      <c r="T488" s="13">
        <v>510</v>
      </c>
      <c r="U488" s="13"/>
      <c r="V488" s="13">
        <v>510</v>
      </c>
      <c r="W488" s="13"/>
      <c r="X488" s="13">
        <v>475.279</v>
      </c>
      <c r="Y488" s="13"/>
      <c r="Z488" s="13">
        <v>555.225</v>
      </c>
      <c r="AA488" s="13"/>
      <c r="AB488" s="10">
        <v>569.919</v>
      </c>
      <c r="AC488" s="13"/>
      <c r="AD488" s="13">
        <v>29930.545145655324</v>
      </c>
      <c r="AE488" s="13"/>
      <c r="AF488" s="13">
        <v>27637.056728695392</v>
      </c>
      <c r="AG488" s="13"/>
      <c r="AH488" s="13">
        <v>25308.917671579573</v>
      </c>
      <c r="AI488" s="13"/>
      <c r="AJ488" s="13">
        <v>25738.077214231642</v>
      </c>
      <c r="AK488" s="13"/>
      <c r="AL488" s="13">
        <v>23768.70374074815</v>
      </c>
      <c r="AM488" s="13"/>
      <c r="AN488" s="13">
        <v>27630.007464543418</v>
      </c>
      <c r="AO488" s="13"/>
      <c r="AP488" s="10">
        <v>28344.30795245437</v>
      </c>
      <c r="AQ488" s="13"/>
      <c r="AR488" s="53">
        <v>5.102654938684272</v>
      </c>
      <c r="AS488" s="21"/>
    </row>
    <row r="489" spans="1:45" ht="15">
      <c r="A489" s="11" t="s">
        <v>699</v>
      </c>
      <c r="B489" s="12">
        <f aca="true" t="shared" si="254" ref="B489:J489">SUM(B490)</f>
        <v>115398</v>
      </c>
      <c r="C489" s="12">
        <f t="shared" si="254"/>
        <v>113144</v>
      </c>
      <c r="D489" s="12">
        <f t="shared" si="254"/>
        <v>106253</v>
      </c>
      <c r="E489" s="12">
        <f t="shared" si="254"/>
        <v>104768</v>
      </c>
      <c r="F489" s="12">
        <f t="shared" si="254"/>
        <v>103374</v>
      </c>
      <c r="G489" s="12">
        <f t="shared" si="254"/>
        <v>102308</v>
      </c>
      <c r="H489" s="12">
        <f t="shared" si="254"/>
        <v>101610</v>
      </c>
      <c r="I489" s="12">
        <f t="shared" si="254"/>
        <v>100592</v>
      </c>
      <c r="J489" s="41">
        <f t="shared" si="254"/>
        <v>85709</v>
      </c>
      <c r="K489" s="13">
        <f t="shared" si="236"/>
        <v>14806</v>
      </c>
      <c r="L489" s="10">
        <f t="shared" si="237"/>
        <v>14883</v>
      </c>
      <c r="M489" s="21">
        <f t="shared" si="251"/>
        <v>14.718864323206619</v>
      </c>
      <c r="N489" s="45">
        <f t="shared" si="238"/>
        <v>14.795411165897884</v>
      </c>
      <c r="O489" s="13"/>
      <c r="P489" s="12">
        <v>2810</v>
      </c>
      <c r="Q489" s="13"/>
      <c r="R489" s="12">
        <v>2357</v>
      </c>
      <c r="S489" s="13"/>
      <c r="T489" s="12">
        <v>2377</v>
      </c>
      <c r="U489" s="13"/>
      <c r="V489" s="12">
        <v>2205</v>
      </c>
      <c r="W489" s="13"/>
      <c r="X489" s="12">
        <v>2150.38</v>
      </c>
      <c r="Y489" s="13"/>
      <c r="Z489" s="12">
        <v>2067.158</v>
      </c>
      <c r="AA489" s="13"/>
      <c r="AB489" s="41">
        <v>1923</v>
      </c>
      <c r="AC489" s="12"/>
      <c r="AD489" s="13">
        <v>24835.60772113413</v>
      </c>
      <c r="AE489" s="12"/>
      <c r="AF489" s="13">
        <v>22182.903070972116</v>
      </c>
      <c r="AG489" s="13"/>
      <c r="AH489" s="13">
        <v>22688.225412339645</v>
      </c>
      <c r="AI489" s="13"/>
      <c r="AJ489" s="13">
        <v>21330.315166289394</v>
      </c>
      <c r="AK489" s="13"/>
      <c r="AL489" s="13">
        <v>21018.688665597998</v>
      </c>
      <c r="AM489" s="13"/>
      <c r="AN489" s="13">
        <v>20344.04094085228</v>
      </c>
      <c r="AO489" s="13"/>
      <c r="AP489" s="10">
        <v>19116.828376013997</v>
      </c>
      <c r="AQ489" s="13"/>
      <c r="AR489" s="53">
        <v>46.125845033801355</v>
      </c>
      <c r="AS489" s="21"/>
    </row>
    <row r="490" spans="1:45" ht="15">
      <c r="A490" s="11" t="s">
        <v>700</v>
      </c>
      <c r="B490" s="13">
        <v>115398</v>
      </c>
      <c r="C490" s="13">
        <v>113144</v>
      </c>
      <c r="D490" s="13">
        <v>106253</v>
      </c>
      <c r="E490" s="13">
        <v>104768</v>
      </c>
      <c r="F490" s="13">
        <v>103374</v>
      </c>
      <c r="G490" s="13">
        <v>102308</v>
      </c>
      <c r="H490" s="13">
        <v>101610</v>
      </c>
      <c r="I490" s="13">
        <v>100592</v>
      </c>
      <c r="J490" s="10">
        <v>85709</v>
      </c>
      <c r="K490" s="13">
        <f t="shared" si="236"/>
        <v>14806</v>
      </c>
      <c r="L490" s="10">
        <f t="shared" si="237"/>
        <v>14883</v>
      </c>
      <c r="M490" s="21">
        <f t="shared" si="251"/>
        <v>14.718864323206619</v>
      </c>
      <c r="N490" s="45">
        <f t="shared" si="238"/>
        <v>14.795411165897884</v>
      </c>
      <c r="O490" s="13"/>
      <c r="P490" s="13">
        <v>2810</v>
      </c>
      <c r="Q490" s="13"/>
      <c r="R490" s="13">
        <v>2357</v>
      </c>
      <c r="S490" s="13"/>
      <c r="T490" s="13">
        <v>2377</v>
      </c>
      <c r="U490" s="13"/>
      <c r="V490" s="13">
        <v>2205</v>
      </c>
      <c r="W490" s="13"/>
      <c r="X490" s="13">
        <v>2150.38</v>
      </c>
      <c r="Y490" s="13"/>
      <c r="Z490" s="13">
        <v>2067.158</v>
      </c>
      <c r="AA490" s="13"/>
      <c r="AB490" s="10">
        <v>1923</v>
      </c>
      <c r="AC490" s="13"/>
      <c r="AD490" s="13">
        <v>24835.60772113413</v>
      </c>
      <c r="AE490" s="13"/>
      <c r="AF490" s="13">
        <v>22182.903070972116</v>
      </c>
      <c r="AG490" s="13"/>
      <c r="AH490" s="13">
        <v>22688.225412339645</v>
      </c>
      <c r="AI490" s="13"/>
      <c r="AJ490" s="13">
        <v>21330.315166289394</v>
      </c>
      <c r="AK490" s="13"/>
      <c r="AL490" s="13">
        <v>21018.688665597998</v>
      </c>
      <c r="AM490" s="13"/>
      <c r="AN490" s="13">
        <v>20344.04094085228</v>
      </c>
      <c r="AO490" s="13"/>
      <c r="AP490" s="10">
        <v>19116.828376013997</v>
      </c>
      <c r="AQ490" s="13"/>
      <c r="AR490" s="53">
        <v>46.125845033801355</v>
      </c>
      <c r="AS490" s="21"/>
    </row>
    <row r="491" spans="1:45" ht="15">
      <c r="A491" s="11" t="s">
        <v>701</v>
      </c>
      <c r="B491" s="12">
        <f aca="true" t="shared" si="255" ref="B491:J491">SUM(B492:B493)</f>
        <v>38016</v>
      </c>
      <c r="C491" s="12">
        <f t="shared" si="255"/>
        <v>38068</v>
      </c>
      <c r="D491" s="12">
        <f t="shared" si="255"/>
        <v>37861</v>
      </c>
      <c r="E491" s="12">
        <f t="shared" si="255"/>
        <v>37645</v>
      </c>
      <c r="F491" s="12">
        <f t="shared" si="255"/>
        <v>37775</v>
      </c>
      <c r="G491" s="12">
        <f t="shared" si="255"/>
        <v>37667</v>
      </c>
      <c r="H491" s="12">
        <f t="shared" si="255"/>
        <v>37746</v>
      </c>
      <c r="I491" s="12">
        <f t="shared" si="255"/>
        <v>37915</v>
      </c>
      <c r="J491" s="41">
        <f t="shared" si="255"/>
        <v>36158</v>
      </c>
      <c r="K491" s="13">
        <f t="shared" si="236"/>
        <v>101</v>
      </c>
      <c r="L491" s="10">
        <f t="shared" si="237"/>
        <v>1757</v>
      </c>
      <c r="M491" s="21">
        <f t="shared" si="251"/>
        <v>0.2663853356191481</v>
      </c>
      <c r="N491" s="45">
        <f t="shared" si="238"/>
        <v>4.634049848344982</v>
      </c>
      <c r="O491" s="13"/>
      <c r="P491" s="12">
        <v>998</v>
      </c>
      <c r="Q491" s="13"/>
      <c r="R491" s="12">
        <v>951</v>
      </c>
      <c r="S491" s="13"/>
      <c r="T491" s="12">
        <v>942</v>
      </c>
      <c r="U491" s="13"/>
      <c r="V491" s="12">
        <v>870</v>
      </c>
      <c r="W491" s="13"/>
      <c r="X491" s="12">
        <v>845.63</v>
      </c>
      <c r="Y491" s="13"/>
      <c r="Z491" s="12">
        <v>859.087</v>
      </c>
      <c r="AA491" s="13"/>
      <c r="AB491" s="41">
        <v>842.7330000000001</v>
      </c>
      <c r="AC491" s="12"/>
      <c r="AD491" s="13">
        <v>26216.244614899653</v>
      </c>
      <c r="AE491" s="12"/>
      <c r="AF491" s="13">
        <v>25118.195504608964</v>
      </c>
      <c r="AG491" s="13"/>
      <c r="AH491" s="13">
        <v>25023.243458626643</v>
      </c>
      <c r="AI491" s="13"/>
      <c r="AJ491" s="13">
        <v>23031.10522832561</v>
      </c>
      <c r="AK491" s="13"/>
      <c r="AL491" s="13">
        <v>22450.155308360103</v>
      </c>
      <c r="AM491" s="13"/>
      <c r="AN491" s="13">
        <v>22759.683145233932</v>
      </c>
      <c r="AO491" s="13"/>
      <c r="AP491" s="10">
        <v>22226.902281418967</v>
      </c>
      <c r="AQ491" s="13"/>
      <c r="AR491" s="53">
        <v>18.424222143905595</v>
      </c>
      <c r="AS491" s="21"/>
    </row>
    <row r="492" spans="1:45" ht="15">
      <c r="A492" s="11" t="s">
        <v>702</v>
      </c>
      <c r="B492" s="13">
        <v>28174</v>
      </c>
      <c r="C492" s="13">
        <v>28267</v>
      </c>
      <c r="D492" s="13">
        <v>28154</v>
      </c>
      <c r="E492" s="13">
        <v>28082</v>
      </c>
      <c r="F492" s="13">
        <v>28199</v>
      </c>
      <c r="G492" s="13">
        <v>28030</v>
      </c>
      <c r="H492" s="13">
        <v>28108</v>
      </c>
      <c r="I492" s="13">
        <v>28289</v>
      </c>
      <c r="J492" s="10">
        <v>27682</v>
      </c>
      <c r="K492" s="13">
        <f t="shared" si="236"/>
        <v>-115</v>
      </c>
      <c r="L492" s="10">
        <f t="shared" si="237"/>
        <v>607</v>
      </c>
      <c r="M492" s="21">
        <f t="shared" si="251"/>
        <v>-0.40651843472727917</v>
      </c>
      <c r="N492" s="45">
        <f t="shared" si="238"/>
        <v>2.1457103467778995</v>
      </c>
      <c r="O492" s="13"/>
      <c r="P492" s="13">
        <v>746</v>
      </c>
      <c r="Q492" s="13"/>
      <c r="R492" s="13">
        <v>711</v>
      </c>
      <c r="S492" s="13"/>
      <c r="T492" s="13">
        <v>695</v>
      </c>
      <c r="U492" s="13"/>
      <c r="V492" s="13">
        <v>655</v>
      </c>
      <c r="W492" s="13"/>
      <c r="X492" s="13">
        <v>640.401</v>
      </c>
      <c r="Y492" s="13"/>
      <c r="Z492" s="13">
        <v>643.61</v>
      </c>
      <c r="AA492" s="13"/>
      <c r="AB492" s="10">
        <v>630.335</v>
      </c>
      <c r="AC492" s="13"/>
      <c r="AD492" s="13">
        <v>26391.19821700216</v>
      </c>
      <c r="AE492" s="13"/>
      <c r="AF492" s="13">
        <v>25253.960360872345</v>
      </c>
      <c r="AG492" s="13"/>
      <c r="AH492" s="13">
        <v>24748.94950502101</v>
      </c>
      <c r="AI492" s="13"/>
      <c r="AJ492" s="13">
        <v>23227.77403454023</v>
      </c>
      <c r="AK492" s="13"/>
      <c r="AL492" s="13">
        <v>22846.98537281484</v>
      </c>
      <c r="AM492" s="13"/>
      <c r="AN492" s="13">
        <v>22897.751529813577</v>
      </c>
      <c r="AO492" s="13"/>
      <c r="AP492" s="10">
        <v>22281.982395984305</v>
      </c>
      <c r="AQ492" s="13"/>
      <c r="AR492" s="53">
        <v>18.349766394060293</v>
      </c>
      <c r="AS492" s="21"/>
    </row>
    <row r="493" spans="1:45" ht="15">
      <c r="A493" s="11" t="s">
        <v>703</v>
      </c>
      <c r="B493" s="13">
        <v>9842</v>
      </c>
      <c r="C493" s="13">
        <v>9801</v>
      </c>
      <c r="D493" s="13">
        <v>9707</v>
      </c>
      <c r="E493" s="13">
        <v>9563</v>
      </c>
      <c r="F493" s="13">
        <v>9576</v>
      </c>
      <c r="G493" s="13">
        <v>9637</v>
      </c>
      <c r="H493" s="13">
        <v>9638</v>
      </c>
      <c r="I493" s="13">
        <v>9626</v>
      </c>
      <c r="J493" s="10">
        <v>8476</v>
      </c>
      <c r="K493" s="13">
        <f t="shared" si="236"/>
        <v>216</v>
      </c>
      <c r="L493" s="10">
        <f t="shared" si="237"/>
        <v>1150</v>
      </c>
      <c r="M493" s="21">
        <f t="shared" si="251"/>
        <v>2.243922709328901</v>
      </c>
      <c r="N493" s="45">
        <f t="shared" si="238"/>
        <v>11.946810720964056</v>
      </c>
      <c r="O493" s="13"/>
      <c r="P493" s="13">
        <v>252</v>
      </c>
      <c r="Q493" s="13"/>
      <c r="R493" s="13">
        <v>240</v>
      </c>
      <c r="S493" s="13"/>
      <c r="T493" s="13">
        <v>247</v>
      </c>
      <c r="U493" s="13"/>
      <c r="V493" s="13">
        <v>215</v>
      </c>
      <c r="W493" s="13"/>
      <c r="X493" s="13">
        <v>205.229</v>
      </c>
      <c r="Y493" s="13"/>
      <c r="Z493" s="13">
        <v>215.477</v>
      </c>
      <c r="AA493" s="13"/>
      <c r="AB493" s="10">
        <v>212.398</v>
      </c>
      <c r="AC493" s="13"/>
      <c r="AD493" s="13">
        <v>25711.662075298438</v>
      </c>
      <c r="AE493" s="13"/>
      <c r="AF493" s="13">
        <v>24724.425672195324</v>
      </c>
      <c r="AG493" s="13"/>
      <c r="AH493" s="13">
        <v>25828.71483843982</v>
      </c>
      <c r="AI493" s="13"/>
      <c r="AJ493" s="13">
        <v>22451.963241436926</v>
      </c>
      <c r="AK493" s="13"/>
      <c r="AL493" s="13">
        <v>21295.942720763724</v>
      </c>
      <c r="AM493" s="13"/>
      <c r="AN493" s="13">
        <v>22357.024278896035</v>
      </c>
      <c r="AO493" s="13"/>
      <c r="AP493" s="10">
        <v>22065.032204446292</v>
      </c>
      <c r="AQ493" s="13"/>
      <c r="AR493" s="53">
        <v>18.645184982909445</v>
      </c>
      <c r="AS493" s="21"/>
    </row>
    <row r="494" spans="1:45" ht="15">
      <c r="A494" s="11" t="s">
        <v>704</v>
      </c>
      <c r="B494" s="12">
        <f aca="true" t="shared" si="256" ref="B494:J494">SUM(B495)</f>
        <v>53399</v>
      </c>
      <c r="C494" s="12">
        <f t="shared" si="256"/>
        <v>53076</v>
      </c>
      <c r="D494" s="12">
        <f t="shared" si="256"/>
        <v>52624</v>
      </c>
      <c r="E494" s="12">
        <f t="shared" si="256"/>
        <v>52676</v>
      </c>
      <c r="F494" s="12">
        <f t="shared" si="256"/>
        <v>52440</v>
      </c>
      <c r="G494" s="12">
        <f t="shared" si="256"/>
        <v>52120</v>
      </c>
      <c r="H494" s="12">
        <f t="shared" si="256"/>
        <v>52056</v>
      </c>
      <c r="I494" s="12">
        <f t="shared" si="256"/>
        <v>51910</v>
      </c>
      <c r="J494" s="41">
        <f t="shared" si="256"/>
        <v>47227</v>
      </c>
      <c r="K494" s="13">
        <f t="shared" si="236"/>
        <v>1489</v>
      </c>
      <c r="L494" s="10">
        <f t="shared" si="237"/>
        <v>4683</v>
      </c>
      <c r="M494" s="21">
        <f t="shared" si="251"/>
        <v>2.868426122134464</v>
      </c>
      <c r="N494" s="45">
        <f t="shared" si="238"/>
        <v>9.02138316316702</v>
      </c>
      <c r="O494" s="13"/>
      <c r="P494" s="12">
        <v>1543</v>
      </c>
      <c r="Q494" s="13"/>
      <c r="R494" s="12">
        <v>1465</v>
      </c>
      <c r="S494" s="13"/>
      <c r="T494" s="12">
        <v>1387</v>
      </c>
      <c r="U494" s="13"/>
      <c r="V494" s="12">
        <v>1304</v>
      </c>
      <c r="W494" s="13"/>
      <c r="X494" s="12">
        <v>1250.038</v>
      </c>
      <c r="Y494" s="13"/>
      <c r="Z494" s="12">
        <v>1180.171</v>
      </c>
      <c r="AA494" s="13"/>
      <c r="AB494" s="41">
        <v>1160.6</v>
      </c>
      <c r="AC494" s="12"/>
      <c r="AD494" s="13">
        <v>29071.520084407264</v>
      </c>
      <c r="AE494" s="12"/>
      <c r="AF494" s="13">
        <v>27839.008817269685</v>
      </c>
      <c r="AG494" s="13"/>
      <c r="AH494" s="13">
        <v>26330.77682436024</v>
      </c>
      <c r="AI494" s="13"/>
      <c r="AJ494" s="13">
        <v>24866.51411136537</v>
      </c>
      <c r="AK494" s="13"/>
      <c r="AL494" s="13">
        <v>23983.844973138912</v>
      </c>
      <c r="AM494" s="13"/>
      <c r="AN494" s="13">
        <v>22671.181035807593</v>
      </c>
      <c r="AO494" s="13"/>
      <c r="AP494" s="10">
        <v>22357.927181660565</v>
      </c>
      <c r="AQ494" s="13"/>
      <c r="AR494" s="53">
        <v>32.94847492676203</v>
      </c>
      <c r="AS494" s="21"/>
    </row>
    <row r="495" spans="1:45" ht="15">
      <c r="A495" s="11" t="s">
        <v>705</v>
      </c>
      <c r="B495" s="13">
        <v>53399</v>
      </c>
      <c r="C495" s="13">
        <v>53076</v>
      </c>
      <c r="D495" s="13">
        <v>52624</v>
      </c>
      <c r="E495" s="13">
        <v>52676</v>
      </c>
      <c r="F495" s="13">
        <v>52440</v>
      </c>
      <c r="G495" s="13">
        <v>52120</v>
      </c>
      <c r="H495" s="13">
        <v>52056</v>
      </c>
      <c r="I495" s="13">
        <v>51910</v>
      </c>
      <c r="J495" s="10">
        <v>47227</v>
      </c>
      <c r="K495" s="13">
        <f t="shared" si="236"/>
        <v>1489</v>
      </c>
      <c r="L495" s="10">
        <f t="shared" si="237"/>
        <v>4683</v>
      </c>
      <c r="M495" s="21">
        <f t="shared" si="251"/>
        <v>2.868426122134464</v>
      </c>
      <c r="N495" s="45">
        <f t="shared" si="238"/>
        <v>9.02138316316702</v>
      </c>
      <c r="O495" s="13"/>
      <c r="P495" s="13">
        <v>1543</v>
      </c>
      <c r="Q495" s="13"/>
      <c r="R495" s="13">
        <v>1465</v>
      </c>
      <c r="S495" s="13"/>
      <c r="T495" s="13">
        <v>1387</v>
      </c>
      <c r="U495" s="13"/>
      <c r="V495" s="13">
        <v>1304</v>
      </c>
      <c r="W495" s="13"/>
      <c r="X495" s="13">
        <v>1250.038</v>
      </c>
      <c r="Y495" s="13"/>
      <c r="Z495" s="13">
        <v>1180.171</v>
      </c>
      <c r="AA495" s="13"/>
      <c r="AB495" s="10">
        <v>1160.6</v>
      </c>
      <c r="AC495" s="13"/>
      <c r="AD495" s="13">
        <v>29071.520084407264</v>
      </c>
      <c r="AE495" s="13"/>
      <c r="AF495" s="13">
        <v>27839.008817269685</v>
      </c>
      <c r="AG495" s="13"/>
      <c r="AH495" s="13">
        <v>26330.77682436024</v>
      </c>
      <c r="AI495" s="13"/>
      <c r="AJ495" s="13">
        <v>24866.51411136537</v>
      </c>
      <c r="AK495" s="13"/>
      <c r="AL495" s="13">
        <v>23983.844973138912</v>
      </c>
      <c r="AM495" s="13"/>
      <c r="AN495" s="13">
        <v>22671.181035807593</v>
      </c>
      <c r="AO495" s="13"/>
      <c r="AP495" s="10">
        <v>22357.927181660565</v>
      </c>
      <c r="AQ495" s="13"/>
      <c r="AR495" s="53">
        <v>32.94847492676203</v>
      </c>
      <c r="AS495" s="21"/>
    </row>
    <row r="496" spans="1:45" ht="15">
      <c r="A496" s="11" t="s">
        <v>706</v>
      </c>
      <c r="B496" s="12">
        <f aca="true" t="shared" si="257" ref="B496:J496">SUM(B497)</f>
        <v>26102</v>
      </c>
      <c r="C496" s="12">
        <f t="shared" si="257"/>
        <v>25995</v>
      </c>
      <c r="D496" s="12">
        <f t="shared" si="257"/>
        <v>25986</v>
      </c>
      <c r="E496" s="12">
        <f t="shared" si="257"/>
        <v>26146</v>
      </c>
      <c r="F496" s="12">
        <f t="shared" si="257"/>
        <v>26122</v>
      </c>
      <c r="G496" s="12">
        <f t="shared" si="257"/>
        <v>26277</v>
      </c>
      <c r="H496" s="12">
        <f t="shared" si="257"/>
        <v>26374</v>
      </c>
      <c r="I496" s="12">
        <f t="shared" si="257"/>
        <v>26733</v>
      </c>
      <c r="J496" s="41">
        <f t="shared" si="257"/>
        <v>26551</v>
      </c>
      <c r="K496" s="13">
        <f t="shared" si="236"/>
        <v>-631</v>
      </c>
      <c r="L496" s="10">
        <f t="shared" si="237"/>
        <v>182</v>
      </c>
      <c r="M496" s="21">
        <f t="shared" si="251"/>
        <v>-2.360378558336139</v>
      </c>
      <c r="N496" s="45">
        <f t="shared" si="238"/>
        <v>0.6808064938465567</v>
      </c>
      <c r="O496" s="13"/>
      <c r="P496" s="12">
        <v>663</v>
      </c>
      <c r="Q496" s="13"/>
      <c r="R496" s="12">
        <v>645</v>
      </c>
      <c r="S496" s="13"/>
      <c r="T496" s="12">
        <v>633</v>
      </c>
      <c r="U496" s="13"/>
      <c r="V496" s="12">
        <v>613</v>
      </c>
      <c r="W496" s="13"/>
      <c r="X496" s="12">
        <v>572.268</v>
      </c>
      <c r="Y496" s="13"/>
      <c r="Z496" s="12">
        <v>576.776</v>
      </c>
      <c r="AA496" s="13"/>
      <c r="AB496" s="41">
        <v>546.846</v>
      </c>
      <c r="AC496" s="12"/>
      <c r="AD496" s="13">
        <v>25504.904789382574</v>
      </c>
      <c r="AE496" s="12"/>
      <c r="AF496" s="13">
        <v>24821.05749249596</v>
      </c>
      <c r="AG496" s="13"/>
      <c r="AH496" s="13">
        <v>24210.20423774191</v>
      </c>
      <c r="AI496" s="13"/>
      <c r="AJ496" s="13">
        <v>23466.809585789757</v>
      </c>
      <c r="AK496" s="13"/>
      <c r="AL496" s="13">
        <v>21778.285192373558</v>
      </c>
      <c r="AM496" s="13"/>
      <c r="AN496" s="13">
        <v>21869.113520891788</v>
      </c>
      <c r="AO496" s="13"/>
      <c r="AP496" s="10">
        <v>20455.841095275504</v>
      </c>
      <c r="AQ496" s="13"/>
      <c r="AR496" s="53">
        <v>21.240714936197758</v>
      </c>
      <c r="AS496" s="21"/>
    </row>
    <row r="497" spans="1:45" ht="15">
      <c r="A497" s="11" t="s">
        <v>707</v>
      </c>
      <c r="B497" s="13">
        <v>26102</v>
      </c>
      <c r="C497" s="13">
        <v>25995</v>
      </c>
      <c r="D497" s="13">
        <v>25986</v>
      </c>
      <c r="E497" s="13">
        <v>26146</v>
      </c>
      <c r="F497" s="13">
        <v>26122</v>
      </c>
      <c r="G497" s="13">
        <v>26277</v>
      </c>
      <c r="H497" s="13">
        <v>26374</v>
      </c>
      <c r="I497" s="13">
        <v>26733</v>
      </c>
      <c r="J497" s="10">
        <v>26551</v>
      </c>
      <c r="K497" s="13">
        <f t="shared" si="236"/>
        <v>-631</v>
      </c>
      <c r="L497" s="10">
        <f t="shared" si="237"/>
        <v>182</v>
      </c>
      <c r="M497" s="21">
        <f t="shared" si="251"/>
        <v>-2.360378558336139</v>
      </c>
      <c r="N497" s="45">
        <f t="shared" si="238"/>
        <v>0.6808064938465567</v>
      </c>
      <c r="O497" s="13"/>
      <c r="P497" s="13">
        <v>663</v>
      </c>
      <c r="Q497" s="13"/>
      <c r="R497" s="13">
        <v>645</v>
      </c>
      <c r="S497" s="13"/>
      <c r="T497" s="13">
        <v>633</v>
      </c>
      <c r="U497" s="13"/>
      <c r="V497" s="13">
        <v>613</v>
      </c>
      <c r="W497" s="13"/>
      <c r="X497" s="13">
        <v>572.268</v>
      </c>
      <c r="Y497" s="13"/>
      <c r="Z497" s="13">
        <v>576.776</v>
      </c>
      <c r="AA497" s="13"/>
      <c r="AB497" s="10">
        <v>546.846</v>
      </c>
      <c r="AC497" s="13"/>
      <c r="AD497" s="13">
        <v>25504.904789382574</v>
      </c>
      <c r="AE497" s="13"/>
      <c r="AF497" s="13">
        <v>24821.05749249596</v>
      </c>
      <c r="AG497" s="13"/>
      <c r="AH497" s="13">
        <v>24210.20423774191</v>
      </c>
      <c r="AI497" s="13"/>
      <c r="AJ497" s="13">
        <v>23466.809585789757</v>
      </c>
      <c r="AK497" s="13"/>
      <c r="AL497" s="13">
        <v>21778.285192373558</v>
      </c>
      <c r="AM497" s="13"/>
      <c r="AN497" s="13">
        <v>21869.113520891788</v>
      </c>
      <c r="AO497" s="13"/>
      <c r="AP497" s="10">
        <v>20455.841095275504</v>
      </c>
      <c r="AQ497" s="13"/>
      <c r="AR497" s="53">
        <v>21.240714936197758</v>
      </c>
      <c r="AS497" s="21"/>
    </row>
    <row r="498" spans="1:45" ht="15">
      <c r="A498" s="11" t="s">
        <v>708</v>
      </c>
      <c r="B498" s="12">
        <f aca="true" t="shared" si="258" ref="B498:J498">SUM(B499:B500)</f>
        <v>45011</v>
      </c>
      <c r="C498" s="12">
        <f t="shared" si="258"/>
        <v>44332</v>
      </c>
      <c r="D498" s="12">
        <f t="shared" si="258"/>
        <v>43804</v>
      </c>
      <c r="E498" s="12">
        <f t="shared" si="258"/>
        <v>43293</v>
      </c>
      <c r="F498" s="12">
        <f t="shared" si="258"/>
        <v>43079</v>
      </c>
      <c r="G498" s="12">
        <f t="shared" si="258"/>
        <v>42950</v>
      </c>
      <c r="H498" s="12">
        <f t="shared" si="258"/>
        <v>42779</v>
      </c>
      <c r="I498" s="12">
        <f t="shared" si="258"/>
        <v>42556</v>
      </c>
      <c r="J498" s="41">
        <f t="shared" si="258"/>
        <v>35963</v>
      </c>
      <c r="K498" s="13">
        <f t="shared" si="236"/>
        <v>2455</v>
      </c>
      <c r="L498" s="10">
        <f t="shared" si="237"/>
        <v>6593</v>
      </c>
      <c r="M498" s="21">
        <f t="shared" si="251"/>
        <v>5.768869254629195</v>
      </c>
      <c r="N498" s="45">
        <f t="shared" si="238"/>
        <v>15.492527493185449</v>
      </c>
      <c r="O498" s="13"/>
      <c r="P498" s="12">
        <v>1094</v>
      </c>
      <c r="Q498" s="13"/>
      <c r="R498" s="12">
        <v>1020</v>
      </c>
      <c r="S498" s="13"/>
      <c r="T498" s="12">
        <v>963</v>
      </c>
      <c r="U498" s="13"/>
      <c r="V498" s="12">
        <v>898</v>
      </c>
      <c r="W498" s="13"/>
      <c r="X498" s="12">
        <v>876.5889999999999</v>
      </c>
      <c r="Y498" s="13"/>
      <c r="Z498" s="12">
        <v>861.712</v>
      </c>
      <c r="AA498" s="13"/>
      <c r="AB498" s="41">
        <v>830.94</v>
      </c>
      <c r="AC498" s="12"/>
      <c r="AD498" s="13">
        <v>24677.4339077867</v>
      </c>
      <c r="AE498" s="12"/>
      <c r="AF498" s="13">
        <v>23285.544699114234</v>
      </c>
      <c r="AG498" s="13"/>
      <c r="AH498" s="13">
        <v>22243.78074977479</v>
      </c>
      <c r="AI498" s="13"/>
      <c r="AJ498" s="13">
        <v>20845.42352422294</v>
      </c>
      <c r="AK498" s="13"/>
      <c r="AL498" s="13">
        <v>20409.5227008149</v>
      </c>
      <c r="AM498" s="13"/>
      <c r="AN498" s="13">
        <v>20143.34135907805</v>
      </c>
      <c r="AO498" s="13"/>
      <c r="AP498" s="10">
        <v>19525.80129711439</v>
      </c>
      <c r="AQ498" s="13"/>
      <c r="AR498" s="53">
        <v>31.65812212674801</v>
      </c>
      <c r="AS498" s="21"/>
    </row>
    <row r="499" spans="1:45" ht="15">
      <c r="A499" s="11" t="s">
        <v>709</v>
      </c>
      <c r="B499" s="13">
        <v>36672</v>
      </c>
      <c r="C499" s="13">
        <v>35960</v>
      </c>
      <c r="D499" s="13">
        <v>35416</v>
      </c>
      <c r="E499" s="13">
        <v>34851</v>
      </c>
      <c r="F499" s="13">
        <v>34514</v>
      </c>
      <c r="G499" s="13">
        <v>34440</v>
      </c>
      <c r="H499" s="13">
        <v>34255</v>
      </c>
      <c r="I499" s="13">
        <v>33948</v>
      </c>
      <c r="J499" s="10">
        <v>28297</v>
      </c>
      <c r="K499" s="13">
        <f t="shared" si="236"/>
        <v>2724</v>
      </c>
      <c r="L499" s="10">
        <f t="shared" si="237"/>
        <v>5651</v>
      </c>
      <c r="M499" s="21">
        <f t="shared" si="251"/>
        <v>8.024036762106752</v>
      </c>
      <c r="N499" s="45">
        <f t="shared" si="238"/>
        <v>16.646046895251562</v>
      </c>
      <c r="O499" s="13"/>
      <c r="P499" s="13">
        <v>927</v>
      </c>
      <c r="Q499" s="13"/>
      <c r="R499" s="13">
        <v>864</v>
      </c>
      <c r="S499" s="13"/>
      <c r="T499" s="13">
        <v>807</v>
      </c>
      <c r="U499" s="13"/>
      <c r="V499" s="13">
        <v>754</v>
      </c>
      <c r="W499" s="13"/>
      <c r="X499" s="13">
        <v>737.524</v>
      </c>
      <c r="Y499" s="13"/>
      <c r="Z499" s="13">
        <v>722.143</v>
      </c>
      <c r="AA499" s="13"/>
      <c r="AB499" s="10">
        <v>703.374</v>
      </c>
      <c r="AC499" s="13"/>
      <c r="AD499" s="13">
        <v>25778.642936596218</v>
      </c>
      <c r="AE499" s="13"/>
      <c r="AF499" s="13">
        <v>24395.75333182742</v>
      </c>
      <c r="AG499" s="13"/>
      <c r="AH499" s="13">
        <v>23155.720065421367</v>
      </c>
      <c r="AI499" s="13"/>
      <c r="AJ499" s="13">
        <v>21846.207336153446</v>
      </c>
      <c r="AK499" s="13"/>
      <c r="AL499" s="13">
        <v>21414.750290360047</v>
      </c>
      <c r="AM499" s="13"/>
      <c r="AN499" s="13">
        <v>21081.389578163773</v>
      </c>
      <c r="AO499" s="13"/>
      <c r="AP499" s="10">
        <v>20719.158713326262</v>
      </c>
      <c r="AQ499" s="13"/>
      <c r="AR499" s="53">
        <v>31.793327589589605</v>
      </c>
      <c r="AS499" s="21"/>
    </row>
    <row r="500" spans="1:45" ht="15">
      <c r="A500" s="11" t="s">
        <v>710</v>
      </c>
      <c r="B500" s="13">
        <v>8339</v>
      </c>
      <c r="C500" s="13">
        <v>8372</v>
      </c>
      <c r="D500" s="13">
        <v>8388</v>
      </c>
      <c r="E500" s="13">
        <v>8442</v>
      </c>
      <c r="F500" s="13">
        <v>8565</v>
      </c>
      <c r="G500" s="13">
        <v>8510</v>
      </c>
      <c r="H500" s="13">
        <v>8524</v>
      </c>
      <c r="I500" s="13">
        <v>8608</v>
      </c>
      <c r="J500" s="10">
        <v>7666</v>
      </c>
      <c r="K500" s="13">
        <f t="shared" si="236"/>
        <v>-269</v>
      </c>
      <c r="L500" s="10">
        <f t="shared" si="237"/>
        <v>942</v>
      </c>
      <c r="M500" s="21">
        <f t="shared" si="251"/>
        <v>-3.125</v>
      </c>
      <c r="N500" s="45">
        <f t="shared" si="238"/>
        <v>10.943308550185874</v>
      </c>
      <c r="O500" s="13"/>
      <c r="P500" s="13">
        <v>167</v>
      </c>
      <c r="Q500" s="13"/>
      <c r="R500" s="13">
        <v>156</v>
      </c>
      <c r="S500" s="13"/>
      <c r="T500" s="13">
        <v>156</v>
      </c>
      <c r="U500" s="13"/>
      <c r="V500" s="13">
        <v>144</v>
      </c>
      <c r="W500" s="13"/>
      <c r="X500" s="13">
        <v>139.065</v>
      </c>
      <c r="Y500" s="13"/>
      <c r="Z500" s="13">
        <v>139.569</v>
      </c>
      <c r="AA500" s="13"/>
      <c r="AB500" s="10">
        <v>127.566</v>
      </c>
      <c r="AC500" s="13"/>
      <c r="AD500" s="13">
        <v>19947.44386048734</v>
      </c>
      <c r="AE500" s="13"/>
      <c r="AF500" s="13">
        <v>18597.99713876967</v>
      </c>
      <c r="AG500" s="13"/>
      <c r="AH500" s="13">
        <v>18479.03340440654</v>
      </c>
      <c r="AI500" s="13"/>
      <c r="AJ500" s="13">
        <v>16812.609457092818</v>
      </c>
      <c r="AK500" s="13"/>
      <c r="AL500" s="13">
        <v>16341.363102232668</v>
      </c>
      <c r="AM500" s="13"/>
      <c r="AN500" s="13">
        <v>16373.650868137025</v>
      </c>
      <c r="AO500" s="13"/>
      <c r="AP500" s="10">
        <v>14819.470260223048</v>
      </c>
      <c r="AQ500" s="13"/>
      <c r="AR500" s="53">
        <v>30.912625621247038</v>
      </c>
      <c r="AS500" s="21"/>
    </row>
    <row r="501" spans="1:45" ht="15">
      <c r="A501" s="11" t="s">
        <v>711</v>
      </c>
      <c r="B501" s="12">
        <f aca="true" t="shared" si="259" ref="B501:J501">SUM(B502:B503)</f>
        <v>39320</v>
      </c>
      <c r="C501" s="12">
        <f t="shared" si="259"/>
        <v>39371</v>
      </c>
      <c r="D501" s="12">
        <f t="shared" si="259"/>
        <v>39515</v>
      </c>
      <c r="E501" s="12">
        <f t="shared" si="259"/>
        <v>39366</v>
      </c>
      <c r="F501" s="12">
        <f t="shared" si="259"/>
        <v>38941</v>
      </c>
      <c r="G501" s="12">
        <f t="shared" si="259"/>
        <v>38554</v>
      </c>
      <c r="H501" s="12">
        <f t="shared" si="259"/>
        <v>38501</v>
      </c>
      <c r="I501" s="12">
        <f t="shared" si="259"/>
        <v>38190</v>
      </c>
      <c r="J501" s="41">
        <f t="shared" si="259"/>
        <v>36748</v>
      </c>
      <c r="K501" s="13">
        <f t="shared" si="236"/>
        <v>1130</v>
      </c>
      <c r="L501" s="10">
        <f t="shared" si="237"/>
        <v>1442</v>
      </c>
      <c r="M501" s="21">
        <f t="shared" si="251"/>
        <v>2.958889761717727</v>
      </c>
      <c r="N501" s="45">
        <f t="shared" si="238"/>
        <v>3.7758575543335957</v>
      </c>
      <c r="O501" s="13"/>
      <c r="P501" s="12">
        <v>1093</v>
      </c>
      <c r="Q501" s="13"/>
      <c r="R501" s="12">
        <v>1041</v>
      </c>
      <c r="S501" s="13"/>
      <c r="T501" s="12">
        <v>996</v>
      </c>
      <c r="U501" s="13"/>
      <c r="V501" s="12">
        <v>1005</v>
      </c>
      <c r="W501" s="13"/>
      <c r="X501" s="12">
        <v>952.834</v>
      </c>
      <c r="Y501" s="13"/>
      <c r="Z501" s="12">
        <v>951.364</v>
      </c>
      <c r="AA501" s="13"/>
      <c r="AB501" s="41">
        <v>920.058</v>
      </c>
      <c r="AC501" s="12"/>
      <c r="AD501" s="13">
        <v>27761.550379721113</v>
      </c>
      <c r="AE501" s="12"/>
      <c r="AF501" s="13">
        <v>26344.42616727825</v>
      </c>
      <c r="AG501" s="13"/>
      <c r="AH501" s="13">
        <v>25301.02118579485</v>
      </c>
      <c r="AI501" s="13"/>
      <c r="AJ501" s="13">
        <v>25808.27405562261</v>
      </c>
      <c r="AK501" s="13"/>
      <c r="AL501" s="13">
        <v>24714.270892773773</v>
      </c>
      <c r="AM501" s="13"/>
      <c r="AN501" s="13">
        <v>24710.111425677256</v>
      </c>
      <c r="AO501" s="13"/>
      <c r="AP501" s="10">
        <v>24091.59465828751</v>
      </c>
      <c r="AQ501" s="13"/>
      <c r="AR501" s="53">
        <v>18.796858458923243</v>
      </c>
      <c r="AS501" s="21"/>
    </row>
    <row r="502" spans="1:45" ht="15">
      <c r="A502" s="11" t="s">
        <v>712</v>
      </c>
      <c r="B502" s="13">
        <v>32990</v>
      </c>
      <c r="C502" s="13">
        <v>32963</v>
      </c>
      <c r="D502" s="13">
        <v>33017</v>
      </c>
      <c r="E502" s="13">
        <v>32710</v>
      </c>
      <c r="F502" s="13">
        <v>32187</v>
      </c>
      <c r="G502" s="13">
        <v>31724</v>
      </c>
      <c r="H502" s="13">
        <v>31595</v>
      </c>
      <c r="I502" s="13">
        <v>31151</v>
      </c>
      <c r="J502" s="10">
        <v>29625</v>
      </c>
      <c r="K502" s="13">
        <f t="shared" si="236"/>
        <v>1839</v>
      </c>
      <c r="L502" s="10">
        <f t="shared" si="237"/>
        <v>1526</v>
      </c>
      <c r="M502" s="21">
        <f t="shared" si="251"/>
        <v>5.90350229527142</v>
      </c>
      <c r="N502" s="45">
        <f t="shared" si="238"/>
        <v>4.898719142242625</v>
      </c>
      <c r="O502" s="13"/>
      <c r="P502" s="13">
        <v>914</v>
      </c>
      <c r="Q502" s="13"/>
      <c r="R502" s="13">
        <v>867</v>
      </c>
      <c r="S502" s="13"/>
      <c r="T502" s="13">
        <v>820</v>
      </c>
      <c r="U502" s="13"/>
      <c r="V502" s="13">
        <v>821</v>
      </c>
      <c r="W502" s="13"/>
      <c r="X502" s="13">
        <v>786.579</v>
      </c>
      <c r="Y502" s="13"/>
      <c r="Z502" s="13">
        <v>769.995</v>
      </c>
      <c r="AA502" s="13"/>
      <c r="AB502" s="10">
        <v>745.827</v>
      </c>
      <c r="AC502" s="13"/>
      <c r="AD502" s="13">
        <v>27728.05873251828</v>
      </c>
      <c r="AE502" s="13"/>
      <c r="AF502" s="13">
        <v>26259.199806160465</v>
      </c>
      <c r="AG502" s="13"/>
      <c r="AH502" s="13">
        <v>25068.786303882604</v>
      </c>
      <c r="AI502" s="13"/>
      <c r="AJ502" s="13">
        <v>25507.192344735453</v>
      </c>
      <c r="AK502" s="13"/>
      <c r="AL502" s="13">
        <v>24794.445845416718</v>
      </c>
      <c r="AM502" s="13"/>
      <c r="AN502" s="13">
        <v>24370.786516853932</v>
      </c>
      <c r="AO502" s="13"/>
      <c r="AP502" s="10">
        <v>23942.31324837084</v>
      </c>
      <c r="AQ502" s="13"/>
      <c r="AR502" s="53">
        <v>22.548526669053278</v>
      </c>
      <c r="AS502" s="21"/>
    </row>
    <row r="503" spans="1:45" ht="15">
      <c r="A503" s="11" t="s">
        <v>713</v>
      </c>
      <c r="B503" s="13">
        <v>6330</v>
      </c>
      <c r="C503" s="13">
        <v>6408</v>
      </c>
      <c r="D503" s="13">
        <v>6498</v>
      </c>
      <c r="E503" s="13">
        <v>6656</v>
      </c>
      <c r="F503" s="13">
        <v>6754</v>
      </c>
      <c r="G503" s="13">
        <v>6830</v>
      </c>
      <c r="H503" s="13">
        <v>6906</v>
      </c>
      <c r="I503" s="13">
        <v>7039</v>
      </c>
      <c r="J503" s="10">
        <v>7123</v>
      </c>
      <c r="K503" s="13">
        <f t="shared" si="236"/>
        <v>-709</v>
      </c>
      <c r="L503" s="10">
        <f t="shared" si="237"/>
        <v>-84</v>
      </c>
      <c r="M503" s="21">
        <f t="shared" si="251"/>
        <v>-10.07245347350476</v>
      </c>
      <c r="N503" s="45">
        <f t="shared" si="238"/>
        <v>-1.193351328313681</v>
      </c>
      <c r="O503" s="13"/>
      <c r="P503" s="13">
        <v>179</v>
      </c>
      <c r="Q503" s="13"/>
      <c r="R503" s="13">
        <v>174</v>
      </c>
      <c r="S503" s="13"/>
      <c r="T503" s="13">
        <v>176</v>
      </c>
      <c r="U503" s="13"/>
      <c r="V503" s="13">
        <v>184</v>
      </c>
      <c r="W503" s="13"/>
      <c r="X503" s="13">
        <v>166.255</v>
      </c>
      <c r="Y503" s="13"/>
      <c r="Z503" s="13">
        <v>181.369</v>
      </c>
      <c r="AA503" s="13"/>
      <c r="AB503" s="10">
        <v>174.231</v>
      </c>
      <c r="AC503" s="13"/>
      <c r="AD503" s="13">
        <v>27933.83270911361</v>
      </c>
      <c r="AE503" s="13"/>
      <c r="AF503" s="13">
        <v>26777.46999076639</v>
      </c>
      <c r="AG503" s="13"/>
      <c r="AH503" s="13">
        <v>26442.30769230769</v>
      </c>
      <c r="AI503" s="13"/>
      <c r="AJ503" s="13">
        <v>27243.115190997927</v>
      </c>
      <c r="AK503" s="13"/>
      <c r="AL503" s="13">
        <v>24341.874084919473</v>
      </c>
      <c r="AM503" s="13"/>
      <c r="AN503" s="13">
        <v>26262.52534028381</v>
      </c>
      <c r="AO503" s="13"/>
      <c r="AP503" s="10">
        <v>24752.237533740587</v>
      </c>
      <c r="AQ503" s="13"/>
      <c r="AR503" s="53">
        <v>2.7371707675442405</v>
      </c>
      <c r="AS503" s="21"/>
    </row>
    <row r="504" spans="1:45" ht="15">
      <c r="A504" s="11" t="s">
        <v>714</v>
      </c>
      <c r="B504" s="12">
        <f aca="true" t="shared" si="260" ref="B504:J504">SUM(B505)</f>
        <v>16568</v>
      </c>
      <c r="C504" s="12">
        <f t="shared" si="260"/>
        <v>16439</v>
      </c>
      <c r="D504" s="12">
        <f t="shared" si="260"/>
        <v>16227</v>
      </c>
      <c r="E504" s="12">
        <f t="shared" si="260"/>
        <v>16229</v>
      </c>
      <c r="F504" s="12">
        <f t="shared" si="260"/>
        <v>16211</v>
      </c>
      <c r="G504" s="12">
        <f t="shared" si="260"/>
        <v>16304</v>
      </c>
      <c r="H504" s="12">
        <f t="shared" si="260"/>
        <v>16471</v>
      </c>
      <c r="I504" s="12">
        <f t="shared" si="260"/>
        <v>16673</v>
      </c>
      <c r="J504" s="41">
        <f t="shared" si="260"/>
        <v>17654</v>
      </c>
      <c r="K504" s="13">
        <f t="shared" si="236"/>
        <v>-105</v>
      </c>
      <c r="L504" s="10">
        <f t="shared" si="237"/>
        <v>-981</v>
      </c>
      <c r="M504" s="21">
        <f t="shared" si="251"/>
        <v>-0.6297606909374438</v>
      </c>
      <c r="N504" s="45">
        <f t="shared" si="238"/>
        <v>-5.883764169615546</v>
      </c>
      <c r="O504" s="13"/>
      <c r="P504" s="12">
        <v>525</v>
      </c>
      <c r="Q504" s="13"/>
      <c r="R504" s="12">
        <v>491</v>
      </c>
      <c r="S504" s="13"/>
      <c r="T504" s="12">
        <v>468</v>
      </c>
      <c r="U504" s="13"/>
      <c r="V504" s="12">
        <v>456</v>
      </c>
      <c r="W504" s="13"/>
      <c r="X504" s="12">
        <v>401.228</v>
      </c>
      <c r="Y504" s="13"/>
      <c r="Z504" s="12">
        <v>383.131</v>
      </c>
      <c r="AA504" s="13"/>
      <c r="AB504" s="41">
        <v>372.705</v>
      </c>
      <c r="AC504" s="12"/>
      <c r="AD504" s="13">
        <v>31936.249163574426</v>
      </c>
      <c r="AE504" s="12"/>
      <c r="AF504" s="13">
        <v>30258.2116226043</v>
      </c>
      <c r="AG504" s="13"/>
      <c r="AH504" s="13">
        <v>28837.266621480067</v>
      </c>
      <c r="AI504" s="13"/>
      <c r="AJ504" s="13">
        <v>28129.048177163655</v>
      </c>
      <c r="AK504" s="13"/>
      <c r="AL504" s="13">
        <v>24609.17566241413</v>
      </c>
      <c r="AM504" s="13"/>
      <c r="AN504" s="13">
        <v>23260.94347641309</v>
      </c>
      <c r="AO504" s="13"/>
      <c r="AP504" s="10">
        <v>22353.80555388952</v>
      </c>
      <c r="AQ504" s="13"/>
      <c r="AR504" s="53">
        <v>40.862075904535764</v>
      </c>
      <c r="AS504" s="21"/>
    </row>
    <row r="505" spans="1:45" ht="15">
      <c r="A505" s="11" t="s">
        <v>715</v>
      </c>
      <c r="B505" s="13">
        <v>16568</v>
      </c>
      <c r="C505" s="13">
        <v>16439</v>
      </c>
      <c r="D505" s="13">
        <v>16227</v>
      </c>
      <c r="E505" s="13">
        <v>16229</v>
      </c>
      <c r="F505" s="13">
        <v>16211</v>
      </c>
      <c r="G505" s="13">
        <v>16304</v>
      </c>
      <c r="H505" s="13">
        <v>16471</v>
      </c>
      <c r="I505" s="13">
        <v>16673</v>
      </c>
      <c r="J505" s="10">
        <v>17654</v>
      </c>
      <c r="K505" s="13">
        <f t="shared" si="236"/>
        <v>-105</v>
      </c>
      <c r="L505" s="10">
        <f t="shared" si="237"/>
        <v>-981</v>
      </c>
      <c r="M505" s="21">
        <f t="shared" si="251"/>
        <v>-0.6297606909374438</v>
      </c>
      <c r="N505" s="45">
        <f t="shared" si="238"/>
        <v>-5.883764169615546</v>
      </c>
      <c r="O505" s="13"/>
      <c r="P505" s="13">
        <v>525</v>
      </c>
      <c r="Q505" s="13"/>
      <c r="R505" s="13">
        <v>491</v>
      </c>
      <c r="S505" s="13"/>
      <c r="T505" s="13">
        <v>468</v>
      </c>
      <c r="U505" s="13"/>
      <c r="V505" s="13">
        <v>456</v>
      </c>
      <c r="W505" s="13"/>
      <c r="X505" s="13">
        <v>401.228</v>
      </c>
      <c r="Y505" s="13"/>
      <c r="Z505" s="13">
        <v>383.131</v>
      </c>
      <c r="AA505" s="13"/>
      <c r="AB505" s="10">
        <v>372.705</v>
      </c>
      <c r="AC505" s="13"/>
      <c r="AD505" s="13">
        <v>31936.249163574426</v>
      </c>
      <c r="AE505" s="13"/>
      <c r="AF505" s="13">
        <v>30258.2116226043</v>
      </c>
      <c r="AG505" s="13"/>
      <c r="AH505" s="13">
        <v>28837.266621480067</v>
      </c>
      <c r="AI505" s="13"/>
      <c r="AJ505" s="13">
        <v>28129.048177163655</v>
      </c>
      <c r="AK505" s="13"/>
      <c r="AL505" s="13">
        <v>24609.17566241413</v>
      </c>
      <c r="AM505" s="13"/>
      <c r="AN505" s="13">
        <v>23260.94347641309</v>
      </c>
      <c r="AO505" s="13"/>
      <c r="AP505" s="10">
        <v>22353.80555388952</v>
      </c>
      <c r="AQ505" s="13"/>
      <c r="AR505" s="53">
        <v>40.862075904535764</v>
      </c>
      <c r="AS505" s="21"/>
    </row>
    <row r="506" spans="1:45" ht="15">
      <c r="A506" s="11" t="s">
        <v>716</v>
      </c>
      <c r="B506" s="12">
        <f aca="true" t="shared" si="261" ref="B506:J506">SUM(B507)</f>
        <v>27464</v>
      </c>
      <c r="C506" s="12">
        <f t="shared" si="261"/>
        <v>27373</v>
      </c>
      <c r="D506" s="12">
        <f t="shared" si="261"/>
        <v>27135</v>
      </c>
      <c r="E506" s="12">
        <f t="shared" si="261"/>
        <v>27221</v>
      </c>
      <c r="F506" s="12">
        <f t="shared" si="261"/>
        <v>27326</v>
      </c>
      <c r="G506" s="12">
        <f t="shared" si="261"/>
        <v>27422</v>
      </c>
      <c r="H506" s="12">
        <f t="shared" si="261"/>
        <v>27539</v>
      </c>
      <c r="I506" s="12">
        <f t="shared" si="261"/>
        <v>27507</v>
      </c>
      <c r="J506" s="41">
        <f t="shared" si="261"/>
        <v>26004</v>
      </c>
      <c r="K506" s="13">
        <f t="shared" si="236"/>
        <v>-43</v>
      </c>
      <c r="L506" s="10">
        <f t="shared" si="237"/>
        <v>1503</v>
      </c>
      <c r="M506" s="21">
        <f t="shared" si="251"/>
        <v>-0.1563238448394954</v>
      </c>
      <c r="N506" s="45">
        <f t="shared" si="238"/>
        <v>5.4640636928781765</v>
      </c>
      <c r="O506" s="13"/>
      <c r="P506" s="12">
        <v>907</v>
      </c>
      <c r="Q506" s="13"/>
      <c r="R506" s="12">
        <v>852</v>
      </c>
      <c r="S506" s="13"/>
      <c r="T506" s="12">
        <v>799</v>
      </c>
      <c r="U506" s="13"/>
      <c r="V506" s="12">
        <v>783</v>
      </c>
      <c r="W506" s="13"/>
      <c r="X506" s="12">
        <v>740.794</v>
      </c>
      <c r="Y506" s="13"/>
      <c r="Z506" s="12">
        <v>713.154</v>
      </c>
      <c r="AA506" s="13"/>
      <c r="AB506" s="41">
        <v>679.4</v>
      </c>
      <c r="AC506" s="12"/>
      <c r="AD506" s="13">
        <v>33134.84090161838</v>
      </c>
      <c r="AE506" s="12"/>
      <c r="AF506" s="13">
        <v>31398.562741846323</v>
      </c>
      <c r="AG506" s="13"/>
      <c r="AH506" s="13">
        <v>29352.33826824878</v>
      </c>
      <c r="AI506" s="13"/>
      <c r="AJ506" s="13">
        <v>28654.029129766524</v>
      </c>
      <c r="AK506" s="13"/>
      <c r="AL506" s="13">
        <v>27014.58682809423</v>
      </c>
      <c r="AM506" s="13"/>
      <c r="AN506" s="13">
        <v>25896.147282036385</v>
      </c>
      <c r="AO506" s="13"/>
      <c r="AP506" s="10">
        <v>24699.167484640275</v>
      </c>
      <c r="AQ506" s="13"/>
      <c r="AR506" s="53">
        <v>33.50014718869591</v>
      </c>
      <c r="AS506" s="21"/>
    </row>
    <row r="507" spans="1:45" ht="15">
      <c r="A507" s="11" t="s">
        <v>717</v>
      </c>
      <c r="B507" s="13">
        <v>27464</v>
      </c>
      <c r="C507" s="13">
        <v>27373</v>
      </c>
      <c r="D507" s="13">
        <v>27135</v>
      </c>
      <c r="E507" s="13">
        <v>27221</v>
      </c>
      <c r="F507" s="13">
        <v>27326</v>
      </c>
      <c r="G507" s="13">
        <v>27422</v>
      </c>
      <c r="H507" s="13">
        <v>27539</v>
      </c>
      <c r="I507" s="13">
        <v>27507</v>
      </c>
      <c r="J507" s="10">
        <v>26004</v>
      </c>
      <c r="K507" s="13">
        <f t="shared" si="236"/>
        <v>-43</v>
      </c>
      <c r="L507" s="10">
        <f t="shared" si="237"/>
        <v>1503</v>
      </c>
      <c r="M507" s="21">
        <f t="shared" si="251"/>
        <v>-0.1563238448394954</v>
      </c>
      <c r="N507" s="45">
        <f t="shared" si="238"/>
        <v>5.4640636928781765</v>
      </c>
      <c r="O507" s="13"/>
      <c r="P507" s="13">
        <v>907</v>
      </c>
      <c r="Q507" s="13"/>
      <c r="R507" s="13">
        <v>852</v>
      </c>
      <c r="S507" s="13"/>
      <c r="T507" s="13">
        <v>799</v>
      </c>
      <c r="U507" s="13"/>
      <c r="V507" s="13">
        <v>783</v>
      </c>
      <c r="W507" s="13"/>
      <c r="X507" s="13">
        <v>740.794</v>
      </c>
      <c r="Y507" s="13"/>
      <c r="Z507" s="13">
        <v>713.154</v>
      </c>
      <c r="AA507" s="13"/>
      <c r="AB507" s="10">
        <v>679.4</v>
      </c>
      <c r="AC507" s="13"/>
      <c r="AD507" s="13">
        <v>33134.84090161838</v>
      </c>
      <c r="AE507" s="13"/>
      <c r="AF507" s="13">
        <v>31398.562741846323</v>
      </c>
      <c r="AG507" s="13"/>
      <c r="AH507" s="13">
        <v>29352.33826824878</v>
      </c>
      <c r="AI507" s="13"/>
      <c r="AJ507" s="13">
        <v>28654.029129766524</v>
      </c>
      <c r="AK507" s="13"/>
      <c r="AL507" s="13">
        <v>27014.58682809423</v>
      </c>
      <c r="AM507" s="13"/>
      <c r="AN507" s="13">
        <v>25896.147282036385</v>
      </c>
      <c r="AO507" s="13"/>
      <c r="AP507" s="10">
        <v>24699.167484640275</v>
      </c>
      <c r="AQ507" s="13"/>
      <c r="AR507" s="53">
        <v>33.50014718869591</v>
      </c>
      <c r="AS507" s="21"/>
    </row>
    <row r="508" spans="1:45" ht="15">
      <c r="A508" s="11" t="s">
        <v>718</v>
      </c>
      <c r="B508" s="12">
        <f aca="true" t="shared" si="262" ref="B508:J508">SUM(B509)</f>
        <v>20535</v>
      </c>
      <c r="C508" s="12">
        <f t="shared" si="262"/>
        <v>19924</v>
      </c>
      <c r="D508" s="12">
        <f t="shared" si="262"/>
        <v>18782</v>
      </c>
      <c r="E508" s="12">
        <f t="shared" si="262"/>
        <v>17871</v>
      </c>
      <c r="F508" s="12">
        <f t="shared" si="262"/>
        <v>17415</v>
      </c>
      <c r="G508" s="12">
        <f t="shared" si="262"/>
        <v>16753</v>
      </c>
      <c r="H508" s="12">
        <f t="shared" si="262"/>
        <v>16097</v>
      </c>
      <c r="I508" s="12">
        <f t="shared" si="262"/>
        <v>15215</v>
      </c>
      <c r="J508" s="41">
        <f t="shared" si="262"/>
        <v>10089</v>
      </c>
      <c r="K508" s="13">
        <f t="shared" si="236"/>
        <v>5320</v>
      </c>
      <c r="L508" s="10">
        <f t="shared" si="237"/>
        <v>5126</v>
      </c>
      <c r="M508" s="21">
        <f t="shared" si="251"/>
        <v>34.965494577719355</v>
      </c>
      <c r="N508" s="45">
        <f t="shared" si="238"/>
        <v>33.69043706868222</v>
      </c>
      <c r="O508" s="13"/>
      <c r="P508" s="12">
        <v>512</v>
      </c>
      <c r="Q508" s="13"/>
      <c r="R508" s="12">
        <v>461</v>
      </c>
      <c r="S508" s="13"/>
      <c r="T508" s="12">
        <v>416</v>
      </c>
      <c r="U508" s="13"/>
      <c r="V508" s="12">
        <v>379</v>
      </c>
      <c r="W508" s="13"/>
      <c r="X508" s="12">
        <v>361.146</v>
      </c>
      <c r="Y508" s="13"/>
      <c r="Z508" s="12">
        <v>348.729</v>
      </c>
      <c r="AA508" s="13"/>
      <c r="AB508" s="41">
        <v>321.328</v>
      </c>
      <c r="AC508" s="12"/>
      <c r="AD508" s="13">
        <v>25697.65107408151</v>
      </c>
      <c r="AE508" s="12"/>
      <c r="AF508" s="13">
        <v>24544.77691406666</v>
      </c>
      <c r="AG508" s="13"/>
      <c r="AH508" s="13">
        <v>23277.93632141458</v>
      </c>
      <c r="AI508" s="13"/>
      <c r="AJ508" s="13">
        <v>21762.848119437265</v>
      </c>
      <c r="AK508" s="13"/>
      <c r="AL508" s="13">
        <v>21557.0942517758</v>
      </c>
      <c r="AM508" s="13"/>
      <c r="AN508" s="13">
        <v>21664.22314717028</v>
      </c>
      <c r="AO508" s="13"/>
      <c r="AP508" s="10">
        <v>21119.158724942492</v>
      </c>
      <c r="AQ508" s="13"/>
      <c r="AR508" s="53">
        <v>59.3387442115222</v>
      </c>
      <c r="AS508" s="21"/>
    </row>
    <row r="509" spans="1:45" ht="15">
      <c r="A509" s="11" t="s">
        <v>719</v>
      </c>
      <c r="B509" s="13">
        <v>20535</v>
      </c>
      <c r="C509" s="13">
        <v>19924</v>
      </c>
      <c r="D509" s="13">
        <v>18782</v>
      </c>
      <c r="E509" s="13">
        <v>17871</v>
      </c>
      <c r="F509" s="13">
        <v>17415</v>
      </c>
      <c r="G509" s="13">
        <v>16753</v>
      </c>
      <c r="H509" s="13">
        <v>16097</v>
      </c>
      <c r="I509" s="13">
        <v>15215</v>
      </c>
      <c r="J509" s="10">
        <v>10089</v>
      </c>
      <c r="K509" s="13">
        <f t="shared" si="236"/>
        <v>5320</v>
      </c>
      <c r="L509" s="10">
        <f t="shared" si="237"/>
        <v>5126</v>
      </c>
      <c r="M509" s="21">
        <f t="shared" si="251"/>
        <v>34.965494577719355</v>
      </c>
      <c r="N509" s="45">
        <f t="shared" si="238"/>
        <v>33.69043706868222</v>
      </c>
      <c r="O509" s="13"/>
      <c r="P509" s="13">
        <v>512</v>
      </c>
      <c r="Q509" s="13"/>
      <c r="R509" s="13">
        <v>461</v>
      </c>
      <c r="S509" s="13"/>
      <c r="T509" s="13">
        <v>416</v>
      </c>
      <c r="U509" s="13"/>
      <c r="V509" s="13">
        <v>379</v>
      </c>
      <c r="W509" s="13"/>
      <c r="X509" s="13">
        <v>361.146</v>
      </c>
      <c r="Y509" s="13"/>
      <c r="Z509" s="13">
        <v>348.729</v>
      </c>
      <c r="AA509" s="13"/>
      <c r="AB509" s="10">
        <v>321.328</v>
      </c>
      <c r="AC509" s="13"/>
      <c r="AD509" s="13">
        <v>25697.65107408151</v>
      </c>
      <c r="AE509" s="13"/>
      <c r="AF509" s="13">
        <v>24544.77691406666</v>
      </c>
      <c r="AG509" s="13"/>
      <c r="AH509" s="13">
        <v>23277.93632141458</v>
      </c>
      <c r="AI509" s="13"/>
      <c r="AJ509" s="13">
        <v>21762.848119437265</v>
      </c>
      <c r="AK509" s="13"/>
      <c r="AL509" s="13">
        <v>21557.0942517758</v>
      </c>
      <c r="AM509" s="13"/>
      <c r="AN509" s="13">
        <v>21664.22314717028</v>
      </c>
      <c r="AO509" s="13"/>
      <c r="AP509" s="10">
        <v>21119.158724942492</v>
      </c>
      <c r="AQ509" s="13"/>
      <c r="AR509" s="53">
        <v>59.3387442115222</v>
      </c>
      <c r="AS509" s="21"/>
    </row>
    <row r="510" spans="1:45" ht="15">
      <c r="A510" s="11" t="s">
        <v>720</v>
      </c>
      <c r="B510" s="12">
        <f aca="true" t="shared" si="263" ref="B510:J510">SUM(B511:B512)</f>
        <v>71119</v>
      </c>
      <c r="C510" s="12">
        <f t="shared" si="263"/>
        <v>69885</v>
      </c>
      <c r="D510" s="12">
        <f t="shared" si="263"/>
        <v>68942</v>
      </c>
      <c r="E510" s="12">
        <f t="shared" si="263"/>
        <v>68335</v>
      </c>
      <c r="F510" s="12">
        <f t="shared" si="263"/>
        <v>67219</v>
      </c>
      <c r="G510" s="12">
        <f t="shared" si="263"/>
        <v>66381</v>
      </c>
      <c r="H510" s="12">
        <f t="shared" si="263"/>
        <v>66325</v>
      </c>
      <c r="I510" s="12">
        <f t="shared" si="263"/>
        <v>65765</v>
      </c>
      <c r="J510" s="41">
        <f t="shared" si="263"/>
        <v>55434</v>
      </c>
      <c r="K510" s="13">
        <f t="shared" si="236"/>
        <v>5354</v>
      </c>
      <c r="L510" s="10">
        <f t="shared" si="237"/>
        <v>10331</v>
      </c>
      <c r="M510" s="21">
        <f t="shared" si="251"/>
        <v>8.141108492359157</v>
      </c>
      <c r="N510" s="45">
        <f t="shared" si="238"/>
        <v>15.708963734509238</v>
      </c>
      <c r="O510" s="13"/>
      <c r="P510" s="12">
        <v>2332</v>
      </c>
      <c r="Q510" s="13"/>
      <c r="R510" s="12">
        <v>2141</v>
      </c>
      <c r="S510" s="13"/>
      <c r="T510" s="12">
        <v>2046</v>
      </c>
      <c r="U510" s="13"/>
      <c r="V510" s="12">
        <v>1928</v>
      </c>
      <c r="W510" s="13"/>
      <c r="X510" s="12">
        <v>1835.838</v>
      </c>
      <c r="Y510" s="13"/>
      <c r="Z510" s="12">
        <v>1738.319</v>
      </c>
      <c r="AA510" s="13"/>
      <c r="AB510" s="41">
        <v>1676.394</v>
      </c>
      <c r="AC510" s="12"/>
      <c r="AD510" s="13">
        <v>33369.106389067754</v>
      </c>
      <c r="AE510" s="12"/>
      <c r="AF510" s="13">
        <v>31055.089785616896</v>
      </c>
      <c r="AG510" s="13"/>
      <c r="AH510" s="13">
        <v>29940.73315284993</v>
      </c>
      <c r="AI510" s="13"/>
      <c r="AJ510" s="13">
        <v>28682.366592778828</v>
      </c>
      <c r="AK510" s="13"/>
      <c r="AL510" s="13">
        <v>27656.07628688932</v>
      </c>
      <c r="AM510" s="13"/>
      <c r="AN510" s="13">
        <v>26209.106671692425</v>
      </c>
      <c r="AO510" s="13"/>
      <c r="AP510" s="10">
        <v>25490.67132973466</v>
      </c>
      <c r="AQ510" s="13"/>
      <c r="AR510" s="53">
        <v>39.108109430122035</v>
      </c>
      <c r="AS510" s="21"/>
    </row>
    <row r="511" spans="1:45" ht="15">
      <c r="A511" s="11" t="s">
        <v>721</v>
      </c>
      <c r="B511" s="13">
        <v>11121</v>
      </c>
      <c r="C511" s="13">
        <v>10882</v>
      </c>
      <c r="D511" s="13">
        <v>10792</v>
      </c>
      <c r="E511" s="13">
        <v>10584</v>
      </c>
      <c r="F511" s="13">
        <v>10320</v>
      </c>
      <c r="G511" s="13">
        <v>10234</v>
      </c>
      <c r="H511" s="13">
        <v>10126</v>
      </c>
      <c r="I511" s="13">
        <v>10049</v>
      </c>
      <c r="J511" s="10">
        <v>7939</v>
      </c>
      <c r="K511" s="13">
        <f t="shared" si="236"/>
        <v>1072</v>
      </c>
      <c r="L511" s="10">
        <f t="shared" si="237"/>
        <v>2110</v>
      </c>
      <c r="M511" s="21">
        <f t="shared" si="251"/>
        <v>10.667728132152453</v>
      </c>
      <c r="N511" s="45">
        <f t="shared" si="238"/>
        <v>20.99711414071052</v>
      </c>
      <c r="O511" s="13"/>
      <c r="P511" s="13">
        <v>354</v>
      </c>
      <c r="Q511" s="13"/>
      <c r="R511" s="13">
        <v>330</v>
      </c>
      <c r="S511" s="13"/>
      <c r="T511" s="13">
        <v>310</v>
      </c>
      <c r="U511" s="13"/>
      <c r="V511" s="13">
        <v>288</v>
      </c>
      <c r="W511" s="13"/>
      <c r="X511" s="13">
        <v>272.378</v>
      </c>
      <c r="Y511" s="13"/>
      <c r="Z511" s="13">
        <v>253.115</v>
      </c>
      <c r="AA511" s="13"/>
      <c r="AB511" s="10">
        <v>252.016</v>
      </c>
      <c r="AC511" s="13"/>
      <c r="AD511" s="13">
        <v>32530.784782209153</v>
      </c>
      <c r="AE511" s="13"/>
      <c r="AF511" s="13">
        <v>30578.206078576724</v>
      </c>
      <c r="AG511" s="13"/>
      <c r="AH511" s="13">
        <v>29289.49357520786</v>
      </c>
      <c r="AI511" s="13"/>
      <c r="AJ511" s="13">
        <v>27906.976744186046</v>
      </c>
      <c r="AK511" s="13"/>
      <c r="AL511" s="13">
        <v>26615.008794215362</v>
      </c>
      <c r="AM511" s="13"/>
      <c r="AN511" s="13">
        <v>24996.543551254195</v>
      </c>
      <c r="AO511" s="13"/>
      <c r="AP511" s="10">
        <v>25078.71429993034</v>
      </c>
      <c r="AQ511" s="13"/>
      <c r="AR511" s="53">
        <v>40.467271919243224</v>
      </c>
      <c r="AS511" s="21"/>
    </row>
    <row r="512" spans="1:45" ht="15">
      <c r="A512" s="11" t="s">
        <v>722</v>
      </c>
      <c r="B512" s="13">
        <v>59998</v>
      </c>
      <c r="C512" s="13">
        <v>59003</v>
      </c>
      <c r="D512" s="13">
        <v>58150</v>
      </c>
      <c r="E512" s="13">
        <v>57751</v>
      </c>
      <c r="F512" s="13">
        <v>56899</v>
      </c>
      <c r="G512" s="13">
        <v>56147</v>
      </c>
      <c r="H512" s="13">
        <v>56199</v>
      </c>
      <c r="I512" s="13">
        <v>55716</v>
      </c>
      <c r="J512" s="10">
        <v>47495</v>
      </c>
      <c r="K512" s="13">
        <f t="shared" si="236"/>
        <v>4282</v>
      </c>
      <c r="L512" s="10">
        <f t="shared" si="237"/>
        <v>8221</v>
      </c>
      <c r="M512" s="21">
        <f t="shared" si="251"/>
        <v>7.685404551654821</v>
      </c>
      <c r="N512" s="45">
        <f t="shared" si="238"/>
        <v>14.755187019886568</v>
      </c>
      <c r="O512" s="13"/>
      <c r="P512" s="13">
        <v>1978</v>
      </c>
      <c r="Q512" s="13"/>
      <c r="R512" s="13">
        <v>1811</v>
      </c>
      <c r="S512" s="13"/>
      <c r="T512" s="13">
        <v>1736</v>
      </c>
      <c r="U512" s="13"/>
      <c r="V512" s="13">
        <v>1640</v>
      </c>
      <c r="W512" s="13"/>
      <c r="X512" s="13">
        <v>1563.46</v>
      </c>
      <c r="Y512" s="13"/>
      <c r="Z512" s="13">
        <v>1485.204</v>
      </c>
      <c r="AA512" s="13"/>
      <c r="AB512" s="10">
        <v>1424.378</v>
      </c>
      <c r="AC512" s="13"/>
      <c r="AD512" s="13">
        <v>33523.71913292544</v>
      </c>
      <c r="AE512" s="13"/>
      <c r="AF512" s="13">
        <v>31143.59415305245</v>
      </c>
      <c r="AG512" s="13"/>
      <c r="AH512" s="13">
        <v>30060.085539644337</v>
      </c>
      <c r="AI512" s="13"/>
      <c r="AJ512" s="13">
        <v>28823.002161725162</v>
      </c>
      <c r="AK512" s="13"/>
      <c r="AL512" s="13">
        <v>27845.833259123374</v>
      </c>
      <c r="AM512" s="13"/>
      <c r="AN512" s="13">
        <v>26427.587679496075</v>
      </c>
      <c r="AO512" s="13"/>
      <c r="AP512" s="10">
        <v>25564.972359824827</v>
      </c>
      <c r="AQ512" s="13"/>
      <c r="AR512" s="53">
        <v>38.867632047111094</v>
      </c>
      <c r="AS512" s="21"/>
    </row>
    <row r="513" spans="1:45" ht="15">
      <c r="A513" s="11" t="s">
        <v>723</v>
      </c>
      <c r="B513" s="12">
        <f aca="true" t="shared" si="264" ref="B513:J513">SUM(B514)</f>
        <v>42992</v>
      </c>
      <c r="C513" s="12">
        <f t="shared" si="264"/>
        <v>43104</v>
      </c>
      <c r="D513" s="12">
        <f t="shared" si="264"/>
        <v>42940</v>
      </c>
      <c r="E513" s="12">
        <f t="shared" si="264"/>
        <v>43117</v>
      </c>
      <c r="F513" s="12">
        <f t="shared" si="264"/>
        <v>43279</v>
      </c>
      <c r="G513" s="12">
        <f t="shared" si="264"/>
        <v>43555</v>
      </c>
      <c r="H513" s="12">
        <f t="shared" si="264"/>
        <v>43661</v>
      </c>
      <c r="I513" s="12">
        <f t="shared" si="264"/>
        <v>42954</v>
      </c>
      <c r="J513" s="41">
        <f t="shared" si="264"/>
        <v>38892</v>
      </c>
      <c r="K513" s="13">
        <f t="shared" si="236"/>
        <v>38</v>
      </c>
      <c r="L513" s="10">
        <f t="shared" si="237"/>
        <v>4062</v>
      </c>
      <c r="M513" s="21">
        <f t="shared" si="251"/>
        <v>0.08846673185267961</v>
      </c>
      <c r="N513" s="45">
        <f t="shared" si="238"/>
        <v>9.456628020673278</v>
      </c>
      <c r="O513" s="13"/>
      <c r="P513" s="12">
        <v>1058</v>
      </c>
      <c r="Q513" s="13"/>
      <c r="R513" s="12">
        <v>1001</v>
      </c>
      <c r="S513" s="13"/>
      <c r="T513" s="12">
        <v>973</v>
      </c>
      <c r="U513" s="13"/>
      <c r="V513" s="12">
        <v>931</v>
      </c>
      <c r="W513" s="13"/>
      <c r="X513" s="12">
        <v>930.146</v>
      </c>
      <c r="Y513" s="13"/>
      <c r="Z513" s="12">
        <v>940.702</v>
      </c>
      <c r="AA513" s="13"/>
      <c r="AB513" s="41">
        <v>905.085</v>
      </c>
      <c r="AC513" s="12"/>
      <c r="AD513" s="13">
        <v>24545.285820341498</v>
      </c>
      <c r="AE513" s="12"/>
      <c r="AF513" s="13">
        <v>23311.597578015837</v>
      </c>
      <c r="AG513" s="13"/>
      <c r="AH513" s="13">
        <v>22566.505090799452</v>
      </c>
      <c r="AI513" s="13"/>
      <c r="AJ513" s="13">
        <v>21511.58760599829</v>
      </c>
      <c r="AK513" s="13"/>
      <c r="AL513" s="13">
        <v>21355.66525083228</v>
      </c>
      <c r="AM513" s="13"/>
      <c r="AN513" s="13">
        <v>21545.58988571036</v>
      </c>
      <c r="AO513" s="13"/>
      <c r="AP513" s="10">
        <v>21071.02947339014</v>
      </c>
      <c r="AQ513" s="13"/>
      <c r="AR513" s="53">
        <v>16.89509825044056</v>
      </c>
      <c r="AS513" s="21"/>
    </row>
    <row r="514" spans="1:45" ht="15">
      <c r="A514" s="11" t="s">
        <v>724</v>
      </c>
      <c r="B514" s="13">
        <v>42992</v>
      </c>
      <c r="C514" s="13">
        <v>43104</v>
      </c>
      <c r="D514" s="13">
        <v>42940</v>
      </c>
      <c r="E514" s="13">
        <v>43117</v>
      </c>
      <c r="F514" s="13">
        <v>43279</v>
      </c>
      <c r="G514" s="13">
        <v>43555</v>
      </c>
      <c r="H514" s="13">
        <v>43661</v>
      </c>
      <c r="I514" s="13">
        <v>42954</v>
      </c>
      <c r="J514" s="10">
        <v>38892</v>
      </c>
      <c r="K514" s="13">
        <f t="shared" si="236"/>
        <v>38</v>
      </c>
      <c r="L514" s="10">
        <f t="shared" si="237"/>
        <v>4062</v>
      </c>
      <c r="M514" s="21">
        <f t="shared" si="251"/>
        <v>0.08846673185267961</v>
      </c>
      <c r="N514" s="45">
        <f t="shared" si="238"/>
        <v>9.456628020673278</v>
      </c>
      <c r="O514" s="13"/>
      <c r="P514" s="13">
        <v>1058</v>
      </c>
      <c r="Q514" s="13"/>
      <c r="R514" s="13">
        <v>1001</v>
      </c>
      <c r="S514" s="13"/>
      <c r="T514" s="13">
        <v>973</v>
      </c>
      <c r="U514" s="13"/>
      <c r="V514" s="13">
        <v>931</v>
      </c>
      <c r="W514" s="13"/>
      <c r="X514" s="13">
        <v>930.146</v>
      </c>
      <c r="Y514" s="13"/>
      <c r="Z514" s="13">
        <v>940.702</v>
      </c>
      <c r="AA514" s="13"/>
      <c r="AB514" s="10">
        <v>905.085</v>
      </c>
      <c r="AC514" s="13"/>
      <c r="AD514" s="13">
        <v>24545.285820341498</v>
      </c>
      <c r="AE514" s="13"/>
      <c r="AF514" s="13">
        <v>23311.597578015837</v>
      </c>
      <c r="AG514" s="13"/>
      <c r="AH514" s="13">
        <v>22566.505090799452</v>
      </c>
      <c r="AI514" s="13"/>
      <c r="AJ514" s="13">
        <v>21511.58760599829</v>
      </c>
      <c r="AK514" s="13"/>
      <c r="AL514" s="13">
        <v>21355.66525083228</v>
      </c>
      <c r="AM514" s="13"/>
      <c r="AN514" s="13">
        <v>21545.58988571036</v>
      </c>
      <c r="AO514" s="13"/>
      <c r="AP514" s="10">
        <v>21071.02947339014</v>
      </c>
      <c r="AQ514" s="13"/>
      <c r="AR514" s="53">
        <v>16.89509825044056</v>
      </c>
      <c r="AS514" s="21"/>
    </row>
    <row r="515" spans="1:45" ht="15">
      <c r="A515" s="11" t="s">
        <v>725</v>
      </c>
      <c r="B515" s="12">
        <f aca="true" t="shared" si="265" ref="B515:J515">SUM(B516)</f>
        <v>18452</v>
      </c>
      <c r="C515" s="12">
        <f t="shared" si="265"/>
        <v>18342</v>
      </c>
      <c r="D515" s="12">
        <f t="shared" si="265"/>
        <v>18325</v>
      </c>
      <c r="E515" s="12">
        <f t="shared" si="265"/>
        <v>18335</v>
      </c>
      <c r="F515" s="12">
        <f t="shared" si="265"/>
        <v>18187</v>
      </c>
      <c r="G515" s="12">
        <f t="shared" si="265"/>
        <v>18269</v>
      </c>
      <c r="H515" s="12">
        <f t="shared" si="265"/>
        <v>18305</v>
      </c>
      <c r="I515" s="12">
        <f t="shared" si="265"/>
        <v>18561</v>
      </c>
      <c r="J515" s="41">
        <f t="shared" si="265"/>
        <v>19153</v>
      </c>
      <c r="K515" s="13">
        <f t="shared" si="236"/>
        <v>-109</v>
      </c>
      <c r="L515" s="10">
        <f t="shared" si="237"/>
        <v>-592</v>
      </c>
      <c r="M515" s="21">
        <f t="shared" si="251"/>
        <v>-0.5872528419804968</v>
      </c>
      <c r="N515" s="45">
        <f t="shared" si="238"/>
        <v>-3.1894833252518717</v>
      </c>
      <c r="O515" s="13"/>
      <c r="P515" s="12">
        <v>435</v>
      </c>
      <c r="Q515" s="13"/>
      <c r="R515" s="12">
        <v>442</v>
      </c>
      <c r="S515" s="13"/>
      <c r="T515" s="12">
        <v>389</v>
      </c>
      <c r="U515" s="13"/>
      <c r="V515" s="12">
        <v>436</v>
      </c>
      <c r="W515" s="13"/>
      <c r="X515" s="12">
        <v>406.864</v>
      </c>
      <c r="Y515" s="13"/>
      <c r="Z515" s="12">
        <v>454.276</v>
      </c>
      <c r="AA515" s="13"/>
      <c r="AB515" s="41">
        <v>451.593</v>
      </c>
      <c r="AC515" s="12"/>
      <c r="AD515" s="13">
        <v>23716.061498200852</v>
      </c>
      <c r="AE515" s="12"/>
      <c r="AF515" s="13">
        <v>24120.05457025921</v>
      </c>
      <c r="AG515" s="13"/>
      <c r="AH515" s="13">
        <v>21216.25306790292</v>
      </c>
      <c r="AI515" s="13"/>
      <c r="AJ515" s="13">
        <v>23973.167647220544</v>
      </c>
      <c r="AK515" s="13"/>
      <c r="AL515" s="13">
        <v>22270.731840823253</v>
      </c>
      <c r="AM515" s="13"/>
      <c r="AN515" s="13">
        <v>24817.044523354274</v>
      </c>
      <c r="AO515" s="13"/>
      <c r="AP515" s="10">
        <v>24330.208501697107</v>
      </c>
      <c r="AQ515" s="13"/>
      <c r="AR515" s="53">
        <v>-3.674326218519777</v>
      </c>
      <c r="AS515" s="22"/>
    </row>
    <row r="516" spans="1:45" ht="15">
      <c r="A516" s="11" t="s">
        <v>726</v>
      </c>
      <c r="B516" s="13">
        <v>18452</v>
      </c>
      <c r="C516" s="13">
        <v>18342</v>
      </c>
      <c r="D516" s="13">
        <v>18325</v>
      </c>
      <c r="E516" s="13">
        <v>18335</v>
      </c>
      <c r="F516" s="13">
        <v>18187</v>
      </c>
      <c r="G516" s="13">
        <v>18269</v>
      </c>
      <c r="H516" s="13">
        <v>18305</v>
      </c>
      <c r="I516" s="13">
        <v>18561</v>
      </c>
      <c r="J516" s="10">
        <v>19153</v>
      </c>
      <c r="K516" s="13">
        <f t="shared" si="236"/>
        <v>-109</v>
      </c>
      <c r="L516" s="10">
        <f t="shared" si="237"/>
        <v>-592</v>
      </c>
      <c r="M516" s="21">
        <f t="shared" si="251"/>
        <v>-0.5872528419804968</v>
      </c>
      <c r="N516" s="45">
        <f t="shared" si="238"/>
        <v>-3.1894833252518717</v>
      </c>
      <c r="O516" s="13"/>
      <c r="P516" s="13">
        <v>435</v>
      </c>
      <c r="Q516" s="13"/>
      <c r="R516" s="13">
        <v>442</v>
      </c>
      <c r="S516" s="13"/>
      <c r="T516" s="13">
        <v>389</v>
      </c>
      <c r="U516" s="13"/>
      <c r="V516" s="13">
        <v>436</v>
      </c>
      <c r="W516" s="13"/>
      <c r="X516" s="13">
        <v>406.864</v>
      </c>
      <c r="Y516" s="13"/>
      <c r="Z516" s="13">
        <v>454.276</v>
      </c>
      <c r="AA516" s="13"/>
      <c r="AB516" s="10">
        <v>451.593</v>
      </c>
      <c r="AC516" s="13"/>
      <c r="AD516" s="13">
        <v>23716.061498200852</v>
      </c>
      <c r="AE516" s="13"/>
      <c r="AF516" s="13">
        <v>24120.05457025921</v>
      </c>
      <c r="AG516" s="13"/>
      <c r="AH516" s="13">
        <v>21216.25306790292</v>
      </c>
      <c r="AI516" s="13"/>
      <c r="AJ516" s="13">
        <v>23973.167647220544</v>
      </c>
      <c r="AK516" s="13"/>
      <c r="AL516" s="13">
        <v>22270.731840823253</v>
      </c>
      <c r="AM516" s="13"/>
      <c r="AN516" s="13">
        <v>24817.044523354274</v>
      </c>
      <c r="AO516" s="13"/>
      <c r="AP516" s="10">
        <v>24330.208501697107</v>
      </c>
      <c r="AQ516" s="13"/>
      <c r="AR516" s="53">
        <v>-3.674326218519777</v>
      </c>
      <c r="AS516" s="22"/>
    </row>
    <row r="517" spans="1:45" ht="15">
      <c r="A517" s="11" t="s">
        <v>727</v>
      </c>
      <c r="B517" s="12">
        <f aca="true" t="shared" si="266" ref="B517:J517">SUM(B518)</f>
        <v>173057</v>
      </c>
      <c r="C517" s="12">
        <f t="shared" si="266"/>
        <v>169419</v>
      </c>
      <c r="D517" s="12">
        <f t="shared" si="266"/>
        <v>164770</v>
      </c>
      <c r="E517" s="12">
        <f t="shared" si="266"/>
        <v>160129</v>
      </c>
      <c r="F517" s="12">
        <f t="shared" si="266"/>
        <v>156320</v>
      </c>
      <c r="G517" s="12">
        <f t="shared" si="266"/>
        <v>153162</v>
      </c>
      <c r="H517" s="12">
        <f t="shared" si="266"/>
        <v>150860</v>
      </c>
      <c r="I517" s="12">
        <f t="shared" si="266"/>
        <v>148677</v>
      </c>
      <c r="J517" s="41">
        <f t="shared" si="266"/>
        <v>120317</v>
      </c>
      <c r="K517" s="13">
        <f t="shared" si="236"/>
        <v>24380</v>
      </c>
      <c r="L517" s="10">
        <f t="shared" si="237"/>
        <v>28360</v>
      </c>
      <c r="M517" s="21">
        <f t="shared" si="251"/>
        <v>16.397963370259017</v>
      </c>
      <c r="N517" s="45">
        <f t="shared" si="238"/>
        <v>19.074907349489163</v>
      </c>
      <c r="O517" s="13"/>
      <c r="P517" s="12">
        <v>4750</v>
      </c>
      <c r="Q517" s="13"/>
      <c r="R517" s="12">
        <v>4440</v>
      </c>
      <c r="S517" s="13"/>
      <c r="T517" s="12">
        <v>4056</v>
      </c>
      <c r="U517" s="13"/>
      <c r="V517" s="12">
        <v>3722</v>
      </c>
      <c r="W517" s="13"/>
      <c r="X517" s="12">
        <v>3563.723</v>
      </c>
      <c r="Y517" s="13"/>
      <c r="Z517" s="12">
        <v>3404.404</v>
      </c>
      <c r="AA517" s="13"/>
      <c r="AB517" s="41">
        <v>3195.347</v>
      </c>
      <c r="AC517" s="12"/>
      <c r="AD517" s="13">
        <v>28036.997031029576</v>
      </c>
      <c r="AE517" s="12"/>
      <c r="AF517" s="13">
        <v>26946.652910117133</v>
      </c>
      <c r="AG517" s="13"/>
      <c r="AH517" s="13">
        <v>25329.578027715153</v>
      </c>
      <c r="AI517" s="13"/>
      <c r="AJ517" s="13">
        <v>23810.133060388947</v>
      </c>
      <c r="AK517" s="13"/>
      <c r="AL517" s="13">
        <v>23267.670832190754</v>
      </c>
      <c r="AM517" s="13"/>
      <c r="AN517" s="13">
        <v>22566.644571125547</v>
      </c>
      <c r="AO517" s="13"/>
      <c r="AP517" s="10">
        <v>21491.871641208796</v>
      </c>
      <c r="AQ517" s="13"/>
      <c r="AR517" s="53">
        <v>48.65365170042564</v>
      </c>
      <c r="AS517" s="21"/>
    </row>
    <row r="518" spans="1:45" ht="15">
      <c r="A518" s="11" t="s">
        <v>728</v>
      </c>
      <c r="B518" s="13">
        <v>173057</v>
      </c>
      <c r="C518" s="13">
        <v>169419</v>
      </c>
      <c r="D518" s="13">
        <v>164770</v>
      </c>
      <c r="E518" s="13">
        <v>160129</v>
      </c>
      <c r="F518" s="13">
        <v>156320</v>
      </c>
      <c r="G518" s="13">
        <v>153162</v>
      </c>
      <c r="H518" s="13">
        <v>150860</v>
      </c>
      <c r="I518" s="13">
        <v>148677</v>
      </c>
      <c r="J518" s="10">
        <v>120317</v>
      </c>
      <c r="K518" s="13">
        <f t="shared" si="236"/>
        <v>24380</v>
      </c>
      <c r="L518" s="10">
        <f t="shared" si="237"/>
        <v>28360</v>
      </c>
      <c r="M518" s="22" t="s">
        <v>992</v>
      </c>
      <c r="N518" s="45">
        <f t="shared" si="238"/>
        <v>19.074907349489163</v>
      </c>
      <c r="O518" s="13"/>
      <c r="P518" s="13">
        <v>4750</v>
      </c>
      <c r="Q518" s="13"/>
      <c r="R518" s="13">
        <v>4440</v>
      </c>
      <c r="S518" s="13"/>
      <c r="T518" s="13">
        <v>4056</v>
      </c>
      <c r="U518" s="13"/>
      <c r="V518" s="13">
        <v>3722</v>
      </c>
      <c r="W518" s="13"/>
      <c r="X518" s="13">
        <v>3563.723</v>
      </c>
      <c r="Y518" s="13"/>
      <c r="Z518" s="13">
        <v>3404.404</v>
      </c>
      <c r="AA518" s="13"/>
      <c r="AB518" s="10">
        <v>3195.347</v>
      </c>
      <c r="AC518" s="13"/>
      <c r="AD518" s="13">
        <v>28036.997031029576</v>
      </c>
      <c r="AE518" s="13"/>
      <c r="AF518" s="13">
        <v>26946.652910117133</v>
      </c>
      <c r="AG518" s="13"/>
      <c r="AH518" s="13">
        <v>25329.578027715153</v>
      </c>
      <c r="AI518" s="13"/>
      <c r="AJ518" s="13">
        <v>23810.133060388947</v>
      </c>
      <c r="AK518" s="13"/>
      <c r="AL518" s="13">
        <v>23267.670832190754</v>
      </c>
      <c r="AM518" s="13"/>
      <c r="AN518" s="13">
        <v>22566.644571125547</v>
      </c>
      <c r="AO518" s="13"/>
      <c r="AP518" s="10">
        <v>21491.871641208796</v>
      </c>
      <c r="AQ518" s="13"/>
      <c r="AR518" s="53">
        <v>48.65365170042564</v>
      </c>
      <c r="AS518" s="21"/>
    </row>
    <row r="519" spans="1:45" ht="15">
      <c r="A519" s="11" t="s">
        <v>729</v>
      </c>
      <c r="B519" s="12">
        <f aca="true" t="shared" si="267" ref="B519:J519">SUM(B520:B521)</f>
        <v>169269</v>
      </c>
      <c r="C519" s="12">
        <f t="shared" si="267"/>
        <v>165182</v>
      </c>
      <c r="D519" s="12">
        <f t="shared" si="267"/>
        <v>160518</v>
      </c>
      <c r="E519" s="12">
        <f t="shared" si="267"/>
        <v>155870</v>
      </c>
      <c r="F519" s="12">
        <f t="shared" si="267"/>
        <v>151873</v>
      </c>
      <c r="G519" s="12">
        <f t="shared" si="267"/>
        <v>149409</v>
      </c>
      <c r="H519" s="12">
        <f t="shared" si="267"/>
        <v>145676</v>
      </c>
      <c r="I519" s="12">
        <f t="shared" si="267"/>
        <v>141619</v>
      </c>
      <c r="J519" s="41">
        <f t="shared" si="267"/>
        <v>101912</v>
      </c>
      <c r="K519" s="13">
        <f aca="true" t="shared" si="268" ref="K519:K582">B519-I519</f>
        <v>27650</v>
      </c>
      <c r="L519" s="10">
        <f aca="true" t="shared" si="269" ref="L519:L582">I519-J519</f>
        <v>39707</v>
      </c>
      <c r="M519" s="21">
        <f aca="true" t="shared" si="270" ref="M519:M550">(B519-I519)/I519*100</f>
        <v>19.524216383394883</v>
      </c>
      <c r="N519" s="45">
        <f aca="true" t="shared" si="271" ref="N519:N582">(I519-J519)/I519*100</f>
        <v>28.037904518461502</v>
      </c>
      <c r="O519" s="13"/>
      <c r="P519" s="12">
        <v>6558</v>
      </c>
      <c r="Q519" s="13"/>
      <c r="R519" s="12">
        <v>6093</v>
      </c>
      <c r="S519" s="13"/>
      <c r="T519" s="12">
        <v>5531</v>
      </c>
      <c r="U519" s="13"/>
      <c r="V519" s="12">
        <v>4963</v>
      </c>
      <c r="W519" s="13"/>
      <c r="X519" s="12">
        <v>4741.264999999999</v>
      </c>
      <c r="Y519" s="13"/>
      <c r="Z519" s="12">
        <v>4737.796</v>
      </c>
      <c r="AA519" s="13"/>
      <c r="AB519" s="41">
        <v>4326.438</v>
      </c>
      <c r="AC519" s="12"/>
      <c r="AD519" s="13">
        <v>39701.66240873703</v>
      </c>
      <c r="AE519" s="12"/>
      <c r="AF519" s="13">
        <v>37958.35981011475</v>
      </c>
      <c r="AG519" s="13"/>
      <c r="AH519" s="13">
        <v>35484.69878745108</v>
      </c>
      <c r="AI519" s="13"/>
      <c r="AJ519" s="13">
        <v>32678.619636143358</v>
      </c>
      <c r="AK519" s="13"/>
      <c r="AL519" s="13">
        <v>31733.463178255653</v>
      </c>
      <c r="AM519" s="13"/>
      <c r="AN519" s="13">
        <v>32522.83148905791</v>
      </c>
      <c r="AO519" s="13"/>
      <c r="AP519" s="10">
        <v>30549.841476073125</v>
      </c>
      <c r="AQ519" s="13"/>
      <c r="AR519" s="53">
        <v>51.5796597570565</v>
      </c>
      <c r="AS519" s="21"/>
    </row>
    <row r="520" spans="1:45" ht="15">
      <c r="A520" s="11" t="s">
        <v>730</v>
      </c>
      <c r="B520" s="13">
        <v>147316</v>
      </c>
      <c r="C520" s="13">
        <v>143614</v>
      </c>
      <c r="D520" s="13">
        <v>139333</v>
      </c>
      <c r="E520" s="13">
        <v>134910</v>
      </c>
      <c r="F520" s="13">
        <v>130993</v>
      </c>
      <c r="G520" s="13">
        <v>128559</v>
      </c>
      <c r="H520" s="13">
        <v>124799</v>
      </c>
      <c r="I520" s="13">
        <v>120948</v>
      </c>
      <c r="J520" s="10">
        <v>86425</v>
      </c>
      <c r="K520" s="13">
        <f t="shared" si="268"/>
        <v>26368</v>
      </c>
      <c r="L520" s="10">
        <f t="shared" si="269"/>
        <v>34523</v>
      </c>
      <c r="M520" s="21">
        <f t="shared" si="270"/>
        <v>21.80110460693852</v>
      </c>
      <c r="N520" s="45">
        <f t="shared" si="271"/>
        <v>28.543671660548338</v>
      </c>
      <c r="O520" s="13"/>
      <c r="P520" s="13">
        <v>5992</v>
      </c>
      <c r="Q520" s="13"/>
      <c r="R520" s="13">
        <v>5574</v>
      </c>
      <c r="S520" s="13"/>
      <c r="T520" s="13">
        <v>5056</v>
      </c>
      <c r="U520" s="13"/>
      <c r="V520" s="13">
        <v>4538</v>
      </c>
      <c r="W520" s="13"/>
      <c r="X520" s="13">
        <v>4347.437</v>
      </c>
      <c r="Y520" s="13"/>
      <c r="Z520" s="13">
        <v>4357.267</v>
      </c>
      <c r="AA520" s="13"/>
      <c r="AB520" s="10">
        <v>3959.857</v>
      </c>
      <c r="AC520" s="13"/>
      <c r="AD520" s="13">
        <v>41722.951801356416</v>
      </c>
      <c r="AE520" s="13"/>
      <c r="AF520" s="13">
        <v>40004.8803944507</v>
      </c>
      <c r="AG520" s="13"/>
      <c r="AH520" s="13">
        <v>37476.836409458156</v>
      </c>
      <c r="AI520" s="13"/>
      <c r="AJ520" s="13">
        <v>34643.072530593236</v>
      </c>
      <c r="AK520" s="13"/>
      <c r="AL520" s="13">
        <v>33816.667833446125</v>
      </c>
      <c r="AM520" s="13"/>
      <c r="AN520" s="13">
        <v>34914.278159280126</v>
      </c>
      <c r="AO520" s="13"/>
      <c r="AP520" s="10">
        <v>32740.161060951814</v>
      </c>
      <c r="AQ520" s="13"/>
      <c r="AR520" s="53">
        <v>51.31859559575005</v>
      </c>
      <c r="AS520" s="21"/>
    </row>
    <row r="521" spans="1:45" ht="15">
      <c r="A521" s="11" t="s">
        <v>731</v>
      </c>
      <c r="B521" s="13">
        <v>21953</v>
      </c>
      <c r="C521" s="13">
        <v>21568</v>
      </c>
      <c r="D521" s="13">
        <v>21185</v>
      </c>
      <c r="E521" s="13">
        <v>20960</v>
      </c>
      <c r="F521" s="13">
        <v>20880</v>
      </c>
      <c r="G521" s="13">
        <v>20850</v>
      </c>
      <c r="H521" s="13">
        <v>20877</v>
      </c>
      <c r="I521" s="13">
        <v>20671</v>
      </c>
      <c r="J521" s="10">
        <v>15487</v>
      </c>
      <c r="K521" s="13">
        <f t="shared" si="268"/>
        <v>1282</v>
      </c>
      <c r="L521" s="10">
        <f t="shared" si="269"/>
        <v>5184</v>
      </c>
      <c r="M521" s="21">
        <f t="shared" si="270"/>
        <v>6.201925402738135</v>
      </c>
      <c r="N521" s="45">
        <f t="shared" si="271"/>
        <v>25.078612548981667</v>
      </c>
      <c r="O521" s="13"/>
      <c r="P521" s="13">
        <v>566</v>
      </c>
      <c r="Q521" s="13"/>
      <c r="R521" s="13">
        <v>519</v>
      </c>
      <c r="S521" s="13"/>
      <c r="T521" s="13">
        <v>475</v>
      </c>
      <c r="U521" s="13"/>
      <c r="V521" s="13">
        <v>425</v>
      </c>
      <c r="W521" s="13"/>
      <c r="X521" s="13">
        <v>393.828</v>
      </c>
      <c r="Y521" s="13"/>
      <c r="Z521" s="13">
        <v>380.529</v>
      </c>
      <c r="AA521" s="13"/>
      <c r="AB521" s="10">
        <v>366.581</v>
      </c>
      <c r="AC521" s="13"/>
      <c r="AD521" s="13">
        <v>26242.581602373888</v>
      </c>
      <c r="AE521" s="13"/>
      <c r="AF521" s="13">
        <v>24498.465895680907</v>
      </c>
      <c r="AG521" s="13"/>
      <c r="AH521" s="13">
        <v>22662.213740458013</v>
      </c>
      <c r="AI521" s="13"/>
      <c r="AJ521" s="13">
        <v>20354.4061302682</v>
      </c>
      <c r="AK521" s="13"/>
      <c r="AL521" s="13">
        <v>18888.63309352518</v>
      </c>
      <c r="AM521" s="13"/>
      <c r="AN521" s="13">
        <v>18227.18781434114</v>
      </c>
      <c r="AO521" s="13"/>
      <c r="AP521" s="10">
        <v>17734.071888152484</v>
      </c>
      <c r="AQ521" s="13"/>
      <c r="AR521" s="53">
        <v>54.39970975036894</v>
      </c>
      <c r="AS521" s="21"/>
    </row>
    <row r="522" spans="1:45" ht="15">
      <c r="A522" s="11" t="s">
        <v>732</v>
      </c>
      <c r="B522" s="12">
        <f aca="true" t="shared" si="272" ref="B522:J522">SUM(B523)</f>
        <v>58043</v>
      </c>
      <c r="C522" s="12">
        <f t="shared" si="272"/>
        <v>56882</v>
      </c>
      <c r="D522" s="12">
        <f t="shared" si="272"/>
        <v>56070</v>
      </c>
      <c r="E522" s="12">
        <f t="shared" si="272"/>
        <v>55677</v>
      </c>
      <c r="F522" s="12">
        <f t="shared" si="272"/>
        <v>55276</v>
      </c>
      <c r="G522" s="12">
        <f t="shared" si="272"/>
        <v>55411</v>
      </c>
      <c r="H522" s="12">
        <f t="shared" si="272"/>
        <v>54856</v>
      </c>
      <c r="I522" s="12">
        <f t="shared" si="272"/>
        <v>55511</v>
      </c>
      <c r="J522" s="41">
        <f t="shared" si="272"/>
        <v>55765</v>
      </c>
      <c r="K522" s="13">
        <f t="shared" si="268"/>
        <v>2532</v>
      </c>
      <c r="L522" s="10">
        <f t="shared" si="269"/>
        <v>-254</v>
      </c>
      <c r="M522" s="21">
        <f t="shared" si="270"/>
        <v>4.561258129019474</v>
      </c>
      <c r="N522" s="45">
        <f t="shared" si="271"/>
        <v>-0.45756696870890456</v>
      </c>
      <c r="O522" s="13"/>
      <c r="P522" s="12">
        <v>1721</v>
      </c>
      <c r="Q522" s="13"/>
      <c r="R522" s="12">
        <v>1506</v>
      </c>
      <c r="S522" s="13"/>
      <c r="T522" s="12">
        <v>1362</v>
      </c>
      <c r="U522" s="13"/>
      <c r="V522" s="12">
        <v>1273</v>
      </c>
      <c r="W522" s="13"/>
      <c r="X522" s="12">
        <v>1201.896</v>
      </c>
      <c r="Y522" s="13"/>
      <c r="Z522" s="12">
        <v>1251.691</v>
      </c>
      <c r="AA522" s="13"/>
      <c r="AB522" s="41">
        <v>1103.497</v>
      </c>
      <c r="AC522" s="12"/>
      <c r="AD522" s="13">
        <v>30255.616891107908</v>
      </c>
      <c r="AE522" s="12"/>
      <c r="AF522" s="13">
        <v>26859.28303905832</v>
      </c>
      <c r="AG522" s="13"/>
      <c r="AH522" s="13">
        <v>24462.524920523734</v>
      </c>
      <c r="AI522" s="13"/>
      <c r="AJ522" s="13">
        <v>23029.886388305957</v>
      </c>
      <c r="AK522" s="13"/>
      <c r="AL522" s="13">
        <v>21690.566854956596</v>
      </c>
      <c r="AM522" s="13"/>
      <c r="AN522" s="13">
        <v>22817.759224150504</v>
      </c>
      <c r="AO522" s="13"/>
      <c r="AP522" s="10">
        <v>19878.888868872837</v>
      </c>
      <c r="AQ522" s="13"/>
      <c r="AR522" s="53">
        <v>55.95873844695544</v>
      </c>
      <c r="AS522" s="21"/>
    </row>
    <row r="523" spans="1:45" ht="15">
      <c r="A523" s="11" t="s">
        <v>733</v>
      </c>
      <c r="B523" s="13">
        <v>58043</v>
      </c>
      <c r="C523" s="13">
        <v>56882</v>
      </c>
      <c r="D523" s="13">
        <v>56070</v>
      </c>
      <c r="E523" s="13">
        <v>55677</v>
      </c>
      <c r="F523" s="13">
        <v>55276</v>
      </c>
      <c r="G523" s="13">
        <v>55411</v>
      </c>
      <c r="H523" s="13">
        <v>54856</v>
      </c>
      <c r="I523" s="13">
        <v>55511</v>
      </c>
      <c r="J523" s="10">
        <v>55765</v>
      </c>
      <c r="K523" s="13">
        <f t="shared" si="268"/>
        <v>2532</v>
      </c>
      <c r="L523" s="10">
        <f t="shared" si="269"/>
        <v>-254</v>
      </c>
      <c r="M523" s="21">
        <f t="shared" si="270"/>
        <v>4.561258129019474</v>
      </c>
      <c r="N523" s="45">
        <f t="shared" si="271"/>
        <v>-0.45756696870890456</v>
      </c>
      <c r="O523" s="13"/>
      <c r="P523" s="13">
        <v>1721</v>
      </c>
      <c r="Q523" s="13"/>
      <c r="R523" s="13">
        <v>1506</v>
      </c>
      <c r="S523" s="13"/>
      <c r="T523" s="13">
        <v>1362</v>
      </c>
      <c r="U523" s="13"/>
      <c r="V523" s="13">
        <v>1273</v>
      </c>
      <c r="W523" s="13"/>
      <c r="X523" s="13">
        <v>1201.896</v>
      </c>
      <c r="Y523" s="13"/>
      <c r="Z523" s="13">
        <v>1251.691</v>
      </c>
      <c r="AA523" s="13"/>
      <c r="AB523" s="10">
        <v>1103.497</v>
      </c>
      <c r="AC523" s="13"/>
      <c r="AD523" s="13">
        <v>30255.616891107908</v>
      </c>
      <c r="AE523" s="13"/>
      <c r="AF523" s="13">
        <v>26859.28303905832</v>
      </c>
      <c r="AG523" s="13"/>
      <c r="AH523" s="13">
        <v>24462.524920523734</v>
      </c>
      <c r="AI523" s="13"/>
      <c r="AJ523" s="13">
        <v>23029.886388305957</v>
      </c>
      <c r="AK523" s="13"/>
      <c r="AL523" s="13">
        <v>21690.566854956596</v>
      </c>
      <c r="AM523" s="13"/>
      <c r="AN523" s="13">
        <v>22817.759224150504</v>
      </c>
      <c r="AO523" s="13"/>
      <c r="AP523" s="10">
        <v>19878.888868872837</v>
      </c>
      <c r="AQ523" s="13"/>
      <c r="AR523" s="53">
        <v>55.95873844695544</v>
      </c>
      <c r="AS523" s="21"/>
    </row>
    <row r="524" spans="1:45" ht="15">
      <c r="A524" s="11" t="s">
        <v>734</v>
      </c>
      <c r="B524" s="12">
        <f aca="true" t="shared" si="273" ref="B524:J524">SUM(B525)</f>
        <v>140169</v>
      </c>
      <c r="C524" s="12">
        <f t="shared" si="273"/>
        <v>137009</v>
      </c>
      <c r="D524" s="12">
        <f t="shared" si="273"/>
        <v>133008</v>
      </c>
      <c r="E524" s="12">
        <f t="shared" si="273"/>
        <v>129253</v>
      </c>
      <c r="F524" s="12">
        <f t="shared" si="273"/>
        <v>125777</v>
      </c>
      <c r="G524" s="12">
        <f t="shared" si="273"/>
        <v>123263</v>
      </c>
      <c r="H524" s="12">
        <f t="shared" si="273"/>
        <v>121089</v>
      </c>
      <c r="I524" s="12">
        <f t="shared" si="273"/>
        <v>118085</v>
      </c>
      <c r="J524" s="41">
        <f t="shared" si="273"/>
        <v>93513</v>
      </c>
      <c r="K524" s="13">
        <f t="shared" si="268"/>
        <v>22084</v>
      </c>
      <c r="L524" s="10">
        <f t="shared" si="269"/>
        <v>24572</v>
      </c>
      <c r="M524" s="21">
        <f t="shared" si="270"/>
        <v>18.70178261421857</v>
      </c>
      <c r="N524" s="45">
        <f t="shared" si="271"/>
        <v>20.808739467332853</v>
      </c>
      <c r="O524" s="13"/>
      <c r="P524" s="12">
        <v>3896</v>
      </c>
      <c r="Q524" s="13"/>
      <c r="R524" s="12">
        <v>3565</v>
      </c>
      <c r="S524" s="13"/>
      <c r="T524" s="12">
        <v>3248</v>
      </c>
      <c r="U524" s="13"/>
      <c r="V524" s="12">
        <v>3003</v>
      </c>
      <c r="W524" s="13"/>
      <c r="X524" s="12">
        <v>2875.327</v>
      </c>
      <c r="Y524" s="13"/>
      <c r="Z524" s="12">
        <v>2767.895</v>
      </c>
      <c r="AA524" s="13"/>
      <c r="AB524" s="41">
        <v>2635.444</v>
      </c>
      <c r="AC524" s="12"/>
      <c r="AD524" s="13">
        <v>28436.08814019517</v>
      </c>
      <c r="AE524" s="12"/>
      <c r="AF524" s="13">
        <v>26802.899073739925</v>
      </c>
      <c r="AG524" s="13"/>
      <c r="AH524" s="13">
        <v>25129.01054520978</v>
      </c>
      <c r="AI524" s="13"/>
      <c r="AJ524" s="13">
        <v>23875.589336683177</v>
      </c>
      <c r="AK524" s="13"/>
      <c r="AL524" s="13">
        <v>23326.76472258504</v>
      </c>
      <c r="AM524" s="13"/>
      <c r="AN524" s="13">
        <v>22858.352121167074</v>
      </c>
      <c r="AO524" s="13"/>
      <c r="AP524" s="10">
        <v>22318.194520895966</v>
      </c>
      <c r="AQ524" s="13"/>
      <c r="AR524" s="53">
        <v>47.83087783310896</v>
      </c>
      <c r="AS524" s="21"/>
    </row>
    <row r="525" spans="1:45" ht="15">
      <c r="A525" s="11" t="s">
        <v>735</v>
      </c>
      <c r="B525" s="13">
        <v>140169</v>
      </c>
      <c r="C525" s="13">
        <v>137009</v>
      </c>
      <c r="D525" s="13">
        <v>133008</v>
      </c>
      <c r="E525" s="13">
        <v>129253</v>
      </c>
      <c r="F525" s="13">
        <v>125777</v>
      </c>
      <c r="G525" s="13">
        <v>123263</v>
      </c>
      <c r="H525" s="13">
        <v>121089</v>
      </c>
      <c r="I525" s="13">
        <v>118085</v>
      </c>
      <c r="J525" s="10">
        <v>93513</v>
      </c>
      <c r="K525" s="13">
        <f t="shared" si="268"/>
        <v>22084</v>
      </c>
      <c r="L525" s="10">
        <f t="shared" si="269"/>
        <v>24572</v>
      </c>
      <c r="M525" s="21">
        <f t="shared" si="270"/>
        <v>18.70178261421857</v>
      </c>
      <c r="N525" s="45">
        <f t="shared" si="271"/>
        <v>20.808739467332853</v>
      </c>
      <c r="O525" s="13"/>
      <c r="P525" s="13">
        <v>3896</v>
      </c>
      <c r="Q525" s="13"/>
      <c r="R525" s="13">
        <v>3565</v>
      </c>
      <c r="S525" s="13"/>
      <c r="T525" s="13">
        <v>3248</v>
      </c>
      <c r="U525" s="13"/>
      <c r="V525" s="13">
        <v>3003</v>
      </c>
      <c r="W525" s="13"/>
      <c r="X525" s="13">
        <v>2875.327</v>
      </c>
      <c r="Y525" s="13"/>
      <c r="Z525" s="13">
        <v>2767.895</v>
      </c>
      <c r="AA525" s="13"/>
      <c r="AB525" s="10">
        <v>2635.444</v>
      </c>
      <c r="AC525" s="13"/>
      <c r="AD525" s="13">
        <v>28436.08814019517</v>
      </c>
      <c r="AE525" s="13"/>
      <c r="AF525" s="13">
        <v>26802.899073739925</v>
      </c>
      <c r="AG525" s="13"/>
      <c r="AH525" s="13">
        <v>25129.01054520978</v>
      </c>
      <c r="AI525" s="13"/>
      <c r="AJ525" s="13">
        <v>23875.589336683177</v>
      </c>
      <c r="AK525" s="13"/>
      <c r="AL525" s="13">
        <v>23326.76472258504</v>
      </c>
      <c r="AM525" s="13"/>
      <c r="AN525" s="13">
        <v>22858.352121167074</v>
      </c>
      <c r="AO525" s="13"/>
      <c r="AP525" s="10">
        <v>22318.194520895966</v>
      </c>
      <c r="AQ525" s="13"/>
      <c r="AR525" s="53">
        <v>47.83087783310896</v>
      </c>
      <c r="AS525" s="21"/>
    </row>
    <row r="526" spans="1:45" ht="15">
      <c r="A526" s="11" t="s">
        <v>736</v>
      </c>
      <c r="B526" s="12">
        <f aca="true" t="shared" si="274" ref="B526:J526">SUM(B527)</f>
        <v>21296</v>
      </c>
      <c r="C526" s="12">
        <f t="shared" si="274"/>
        <v>21189</v>
      </c>
      <c r="D526" s="12">
        <f t="shared" si="274"/>
        <v>21045</v>
      </c>
      <c r="E526" s="12">
        <f t="shared" si="274"/>
        <v>20862</v>
      </c>
      <c r="F526" s="12">
        <f t="shared" si="274"/>
        <v>20638</v>
      </c>
      <c r="G526" s="12">
        <f t="shared" si="274"/>
        <v>20633</v>
      </c>
      <c r="H526" s="12">
        <f t="shared" si="274"/>
        <v>20406</v>
      </c>
      <c r="I526" s="12">
        <f t="shared" si="274"/>
        <v>20411</v>
      </c>
      <c r="J526" s="41">
        <f t="shared" si="274"/>
        <v>16903</v>
      </c>
      <c r="K526" s="13">
        <f t="shared" si="268"/>
        <v>885</v>
      </c>
      <c r="L526" s="10">
        <f t="shared" si="269"/>
        <v>3508</v>
      </c>
      <c r="M526" s="21">
        <f t="shared" si="270"/>
        <v>4.3358973102738725</v>
      </c>
      <c r="N526" s="45">
        <f t="shared" si="271"/>
        <v>17.186811033266373</v>
      </c>
      <c r="O526" s="13"/>
      <c r="P526" s="12">
        <v>622</v>
      </c>
      <c r="Q526" s="13"/>
      <c r="R526" s="12">
        <v>571</v>
      </c>
      <c r="S526" s="13"/>
      <c r="T526" s="12">
        <v>540</v>
      </c>
      <c r="U526" s="13"/>
      <c r="V526" s="12">
        <v>506</v>
      </c>
      <c r="W526" s="13"/>
      <c r="X526" s="12">
        <v>492.622</v>
      </c>
      <c r="Y526" s="13"/>
      <c r="Z526" s="12">
        <v>481.178</v>
      </c>
      <c r="AA526" s="13"/>
      <c r="AB526" s="41">
        <v>467.305</v>
      </c>
      <c r="AC526" s="12"/>
      <c r="AD526" s="13">
        <v>29354.853933644816</v>
      </c>
      <c r="AE526" s="12"/>
      <c r="AF526" s="13">
        <v>27132.335471608458</v>
      </c>
      <c r="AG526" s="13"/>
      <c r="AH526" s="13">
        <v>25884.383088869716</v>
      </c>
      <c r="AI526" s="13"/>
      <c r="AJ526" s="13">
        <v>24517.87963949995</v>
      </c>
      <c r="AK526" s="13"/>
      <c r="AL526" s="13">
        <v>23875.44225270198</v>
      </c>
      <c r="AM526" s="13"/>
      <c r="AN526" s="13">
        <v>23580.22150347937</v>
      </c>
      <c r="AO526" s="13"/>
      <c r="AP526" s="10">
        <v>22894.762627994707</v>
      </c>
      <c r="AQ526" s="13"/>
      <c r="AR526" s="53">
        <v>33.1036475107264</v>
      </c>
      <c r="AS526" s="21"/>
    </row>
    <row r="527" spans="1:45" ht="15">
      <c r="A527" s="11" t="s">
        <v>737</v>
      </c>
      <c r="B527" s="13">
        <v>21296</v>
      </c>
      <c r="C527" s="13">
        <v>21189</v>
      </c>
      <c r="D527" s="13">
        <v>21045</v>
      </c>
      <c r="E527" s="13">
        <v>20862</v>
      </c>
      <c r="F527" s="13">
        <v>20638</v>
      </c>
      <c r="G527" s="13">
        <v>20633</v>
      </c>
      <c r="H527" s="13">
        <v>20406</v>
      </c>
      <c r="I527" s="13">
        <v>20411</v>
      </c>
      <c r="J527" s="10">
        <v>16903</v>
      </c>
      <c r="K527" s="13">
        <f t="shared" si="268"/>
        <v>885</v>
      </c>
      <c r="L527" s="10">
        <f t="shared" si="269"/>
        <v>3508</v>
      </c>
      <c r="M527" s="21">
        <f t="shared" si="270"/>
        <v>4.3358973102738725</v>
      </c>
      <c r="N527" s="45">
        <f t="shared" si="271"/>
        <v>17.186811033266373</v>
      </c>
      <c r="O527" s="13"/>
      <c r="P527" s="13">
        <v>622</v>
      </c>
      <c r="Q527" s="13"/>
      <c r="R527" s="13">
        <v>571</v>
      </c>
      <c r="S527" s="13"/>
      <c r="T527" s="13">
        <v>540</v>
      </c>
      <c r="U527" s="13"/>
      <c r="V527" s="13">
        <v>506</v>
      </c>
      <c r="W527" s="13"/>
      <c r="X527" s="13">
        <v>492.622</v>
      </c>
      <c r="Y527" s="13"/>
      <c r="Z527" s="13">
        <v>481.178</v>
      </c>
      <c r="AA527" s="13"/>
      <c r="AB527" s="10">
        <v>467.305</v>
      </c>
      <c r="AC527" s="13"/>
      <c r="AD527" s="13">
        <v>29354.853933644816</v>
      </c>
      <c r="AE527" s="13"/>
      <c r="AF527" s="13">
        <v>27132.335471608458</v>
      </c>
      <c r="AG527" s="13"/>
      <c r="AH527" s="13">
        <v>25884.383088869716</v>
      </c>
      <c r="AI527" s="13"/>
      <c r="AJ527" s="13">
        <v>24517.87963949995</v>
      </c>
      <c r="AK527" s="13"/>
      <c r="AL527" s="13">
        <v>23875.44225270198</v>
      </c>
      <c r="AM527" s="13"/>
      <c r="AN527" s="13">
        <v>23580.22150347937</v>
      </c>
      <c r="AO527" s="13"/>
      <c r="AP527" s="10">
        <v>22894.762627994707</v>
      </c>
      <c r="AQ527" s="13"/>
      <c r="AR527" s="53">
        <v>33.1036475107264</v>
      </c>
      <c r="AS527" s="21"/>
    </row>
    <row r="528" spans="1:45" ht="15">
      <c r="A528" s="11" t="s">
        <v>738</v>
      </c>
      <c r="B528" s="12">
        <f aca="true" t="shared" si="275" ref="B528:J528">SUM(B529:B530)</f>
        <v>32602</v>
      </c>
      <c r="C528" s="12">
        <f t="shared" si="275"/>
        <v>32602</v>
      </c>
      <c r="D528" s="12">
        <f t="shared" si="275"/>
        <v>32609</v>
      </c>
      <c r="E528" s="12">
        <f t="shared" si="275"/>
        <v>32684</v>
      </c>
      <c r="F528" s="12">
        <f t="shared" si="275"/>
        <v>32825</v>
      </c>
      <c r="G528" s="12">
        <f t="shared" si="275"/>
        <v>32953</v>
      </c>
      <c r="H528" s="12">
        <f t="shared" si="275"/>
        <v>33124</v>
      </c>
      <c r="I528" s="12">
        <f t="shared" si="275"/>
        <v>33542</v>
      </c>
      <c r="J528" s="41">
        <f t="shared" si="275"/>
        <v>31722</v>
      </c>
      <c r="K528" s="13">
        <f t="shared" si="268"/>
        <v>-940</v>
      </c>
      <c r="L528" s="10">
        <f t="shared" si="269"/>
        <v>1820</v>
      </c>
      <c r="M528" s="21">
        <f t="shared" si="270"/>
        <v>-2.8024566215491027</v>
      </c>
      <c r="N528" s="45">
        <f t="shared" si="271"/>
        <v>5.426033033212092</v>
      </c>
      <c r="O528" s="13"/>
      <c r="P528" s="12">
        <v>757</v>
      </c>
      <c r="Q528" s="13"/>
      <c r="R528" s="12">
        <v>734</v>
      </c>
      <c r="S528" s="13"/>
      <c r="T528" s="12">
        <v>732</v>
      </c>
      <c r="U528" s="13"/>
      <c r="V528" s="12">
        <v>690</v>
      </c>
      <c r="W528" s="13"/>
      <c r="X528" s="12">
        <v>662.1410000000001</v>
      </c>
      <c r="Y528" s="13"/>
      <c r="Z528" s="12">
        <v>675.63</v>
      </c>
      <c r="AA528" s="13"/>
      <c r="AB528" s="41">
        <v>627.803</v>
      </c>
      <c r="AC528" s="12"/>
      <c r="AD528" s="13">
        <v>23219.43439052819</v>
      </c>
      <c r="AE528" s="12"/>
      <c r="AF528" s="13">
        <v>22509.123248183016</v>
      </c>
      <c r="AG528" s="13"/>
      <c r="AH528" s="13">
        <v>22396.27952514992</v>
      </c>
      <c r="AI528" s="13"/>
      <c r="AJ528" s="13">
        <v>21020.563594821022</v>
      </c>
      <c r="AK528" s="13"/>
      <c r="AL528" s="13">
        <v>20093.49679847055</v>
      </c>
      <c r="AM528" s="13"/>
      <c r="AN528" s="13">
        <v>20396.993116773338</v>
      </c>
      <c r="AO528" s="13"/>
      <c r="AP528" s="10">
        <v>18716.922067855226</v>
      </c>
      <c r="AQ528" s="13"/>
      <c r="AR528" s="53">
        <v>20.57922628595276</v>
      </c>
      <c r="AS528" s="21"/>
    </row>
    <row r="529" spans="1:45" ht="15">
      <c r="A529" s="11" t="s">
        <v>739</v>
      </c>
      <c r="B529" s="13">
        <v>23226</v>
      </c>
      <c r="C529" s="13">
        <v>23156</v>
      </c>
      <c r="D529" s="13">
        <v>23070</v>
      </c>
      <c r="E529" s="13">
        <v>23090</v>
      </c>
      <c r="F529" s="13">
        <v>23180</v>
      </c>
      <c r="G529" s="13">
        <v>23247</v>
      </c>
      <c r="H529" s="13">
        <v>23310</v>
      </c>
      <c r="I529" s="13">
        <v>23587</v>
      </c>
      <c r="J529" s="10">
        <v>21621</v>
      </c>
      <c r="K529" s="13">
        <f t="shared" si="268"/>
        <v>-361</v>
      </c>
      <c r="L529" s="10">
        <f t="shared" si="269"/>
        <v>1966</v>
      </c>
      <c r="M529" s="21">
        <f t="shared" si="270"/>
        <v>-1.530504091236698</v>
      </c>
      <c r="N529" s="45">
        <f t="shared" si="271"/>
        <v>8.335099843133928</v>
      </c>
      <c r="O529" s="13"/>
      <c r="P529" s="13">
        <v>523</v>
      </c>
      <c r="Q529" s="13"/>
      <c r="R529" s="13">
        <v>510</v>
      </c>
      <c r="S529" s="13"/>
      <c r="T529" s="13">
        <v>508</v>
      </c>
      <c r="U529" s="13"/>
      <c r="V529" s="13">
        <v>484</v>
      </c>
      <c r="W529" s="13"/>
      <c r="X529" s="13">
        <v>463.85</v>
      </c>
      <c r="Y529" s="13"/>
      <c r="Z529" s="13">
        <v>477.116</v>
      </c>
      <c r="AA529" s="13"/>
      <c r="AB529" s="10">
        <v>440.439</v>
      </c>
      <c r="AC529" s="13"/>
      <c r="AD529" s="13">
        <v>22585.938849542235</v>
      </c>
      <c r="AE529" s="13"/>
      <c r="AF529" s="13">
        <v>22106.631989596877</v>
      </c>
      <c r="AG529" s="13"/>
      <c r="AH529" s="13">
        <v>22000.866175833693</v>
      </c>
      <c r="AI529" s="13"/>
      <c r="AJ529" s="13">
        <v>20880.06902502157</v>
      </c>
      <c r="AK529" s="13"/>
      <c r="AL529" s="13">
        <v>19953.112229534992</v>
      </c>
      <c r="AM529" s="13"/>
      <c r="AN529" s="13">
        <v>20468.296868296868</v>
      </c>
      <c r="AO529" s="13"/>
      <c r="AP529" s="10">
        <v>18672.95544155679</v>
      </c>
      <c r="AQ529" s="13"/>
      <c r="AR529" s="53">
        <v>18.745161077924518</v>
      </c>
      <c r="AS529" s="21"/>
    </row>
    <row r="530" spans="1:45" ht="15">
      <c r="A530" s="11" t="s">
        <v>740</v>
      </c>
      <c r="B530" s="13">
        <v>9376</v>
      </c>
      <c r="C530" s="13">
        <v>9446</v>
      </c>
      <c r="D530" s="13">
        <v>9539</v>
      </c>
      <c r="E530" s="13">
        <v>9594</v>
      </c>
      <c r="F530" s="13">
        <v>9645</v>
      </c>
      <c r="G530" s="13">
        <v>9706</v>
      </c>
      <c r="H530" s="13">
        <v>9814</v>
      </c>
      <c r="I530" s="13">
        <v>9955</v>
      </c>
      <c r="J530" s="10">
        <v>10101</v>
      </c>
      <c r="K530" s="13">
        <f t="shared" si="268"/>
        <v>-579</v>
      </c>
      <c r="L530" s="10">
        <f t="shared" si="269"/>
        <v>-146</v>
      </c>
      <c r="M530" s="21">
        <f t="shared" si="270"/>
        <v>-5.816172777498744</v>
      </c>
      <c r="N530" s="45">
        <f t="shared" si="271"/>
        <v>-1.4665996986438976</v>
      </c>
      <c r="O530" s="13"/>
      <c r="P530" s="13">
        <v>234</v>
      </c>
      <c r="Q530" s="13"/>
      <c r="R530" s="13">
        <v>224</v>
      </c>
      <c r="S530" s="13"/>
      <c r="T530" s="13">
        <v>224</v>
      </c>
      <c r="U530" s="13"/>
      <c r="V530" s="13">
        <v>206</v>
      </c>
      <c r="W530" s="13"/>
      <c r="X530" s="13">
        <v>198.291</v>
      </c>
      <c r="Y530" s="13"/>
      <c r="Z530" s="13">
        <v>198.514</v>
      </c>
      <c r="AA530" s="13"/>
      <c r="AB530" s="10">
        <v>187.364</v>
      </c>
      <c r="AC530" s="13"/>
      <c r="AD530" s="13">
        <v>24772.39042981156</v>
      </c>
      <c r="AE530" s="13"/>
      <c r="AF530" s="13">
        <v>23482.54534018241</v>
      </c>
      <c r="AG530" s="13"/>
      <c r="AH530" s="13">
        <v>23347.925786950178</v>
      </c>
      <c r="AI530" s="13"/>
      <c r="AJ530" s="13">
        <v>21358.216692586833</v>
      </c>
      <c r="AK530" s="13"/>
      <c r="AL530" s="13">
        <v>20429.734185040183</v>
      </c>
      <c r="AM530" s="13"/>
      <c r="AN530" s="13">
        <v>20227.63399225596</v>
      </c>
      <c r="AO530" s="13"/>
      <c r="AP530" s="10">
        <v>18821.094927172275</v>
      </c>
      <c r="AQ530" s="13"/>
      <c r="AR530" s="53">
        <v>24.89058730599261</v>
      </c>
      <c r="AS530" s="21"/>
    </row>
    <row r="531" spans="1:45" ht="15">
      <c r="A531" s="11" t="s">
        <v>741</v>
      </c>
      <c r="B531" s="12">
        <f aca="true" t="shared" si="276" ref="B531:J531">SUM(B532:B533)</f>
        <v>37352</v>
      </c>
      <c r="C531" s="12">
        <f t="shared" si="276"/>
        <v>37509</v>
      </c>
      <c r="D531" s="12">
        <f t="shared" si="276"/>
        <v>37687</v>
      </c>
      <c r="E531" s="12">
        <f t="shared" si="276"/>
        <v>37837</v>
      </c>
      <c r="F531" s="12">
        <f t="shared" si="276"/>
        <v>37634</v>
      </c>
      <c r="G531" s="12">
        <f t="shared" si="276"/>
        <v>37918</v>
      </c>
      <c r="H531" s="12">
        <f t="shared" si="276"/>
        <v>37863</v>
      </c>
      <c r="I531" s="12">
        <f t="shared" si="276"/>
        <v>38317</v>
      </c>
      <c r="J531" s="41">
        <f t="shared" si="276"/>
        <v>37147</v>
      </c>
      <c r="K531" s="13">
        <f t="shared" si="268"/>
        <v>-965</v>
      </c>
      <c r="L531" s="10">
        <f t="shared" si="269"/>
        <v>1170</v>
      </c>
      <c r="M531" s="21">
        <f t="shared" si="270"/>
        <v>-2.5184643891745178</v>
      </c>
      <c r="N531" s="45">
        <f t="shared" si="271"/>
        <v>3.0534749588955292</v>
      </c>
      <c r="O531" s="13"/>
      <c r="P531" s="12">
        <v>909</v>
      </c>
      <c r="Q531" s="13"/>
      <c r="R531" s="12">
        <v>867</v>
      </c>
      <c r="S531" s="13"/>
      <c r="T531" s="12">
        <v>842</v>
      </c>
      <c r="U531" s="13"/>
      <c r="V531" s="12">
        <v>792</v>
      </c>
      <c r="W531" s="13"/>
      <c r="X531" s="12">
        <v>775.21</v>
      </c>
      <c r="Y531" s="13"/>
      <c r="Z531" s="12">
        <v>778.957</v>
      </c>
      <c r="AA531" s="13"/>
      <c r="AB531" s="41">
        <v>747.278</v>
      </c>
      <c r="AC531" s="12"/>
      <c r="AD531" s="13">
        <v>24234.18379588899</v>
      </c>
      <c r="AE531" s="12"/>
      <c r="AF531" s="13">
        <v>23005.280335394167</v>
      </c>
      <c r="AG531" s="13"/>
      <c r="AH531" s="13">
        <v>22253.34989560483</v>
      </c>
      <c r="AI531" s="13"/>
      <c r="AJ531" s="13">
        <v>21044.799914970507</v>
      </c>
      <c r="AK531" s="13"/>
      <c r="AL531" s="13">
        <v>20444.379977846933</v>
      </c>
      <c r="AM531" s="13"/>
      <c r="AN531" s="13">
        <v>20573.03964292317</v>
      </c>
      <c r="AO531" s="13"/>
      <c r="AP531" s="10">
        <v>19502.518464389173</v>
      </c>
      <c r="AQ531" s="13"/>
      <c r="AR531" s="53">
        <v>21.64147746889377</v>
      </c>
      <c r="AS531" s="21"/>
    </row>
    <row r="532" spans="1:45" ht="15">
      <c r="A532" s="11" t="s">
        <v>742</v>
      </c>
      <c r="B532" s="13">
        <v>35201</v>
      </c>
      <c r="C532" s="13">
        <v>35362</v>
      </c>
      <c r="D532" s="13">
        <v>35548</v>
      </c>
      <c r="E532" s="13">
        <v>35664</v>
      </c>
      <c r="F532" s="13">
        <v>35408</v>
      </c>
      <c r="G532" s="13">
        <v>35668</v>
      </c>
      <c r="H532" s="13">
        <v>35567</v>
      </c>
      <c r="I532" s="13">
        <v>36016</v>
      </c>
      <c r="J532" s="10">
        <v>35446</v>
      </c>
      <c r="K532" s="13">
        <f t="shared" si="268"/>
        <v>-815</v>
      </c>
      <c r="L532" s="10">
        <f t="shared" si="269"/>
        <v>570</v>
      </c>
      <c r="M532" s="21">
        <f t="shared" si="270"/>
        <v>-2.2628831630386497</v>
      </c>
      <c r="N532" s="45">
        <f t="shared" si="271"/>
        <v>1.5826299422478898</v>
      </c>
      <c r="O532" s="13"/>
      <c r="P532" s="13">
        <v>850</v>
      </c>
      <c r="Q532" s="13"/>
      <c r="R532" s="13">
        <v>811</v>
      </c>
      <c r="S532" s="13"/>
      <c r="T532" s="13">
        <v>788</v>
      </c>
      <c r="U532" s="13"/>
      <c r="V532" s="13">
        <v>740</v>
      </c>
      <c r="W532" s="13"/>
      <c r="X532" s="13">
        <v>725.499</v>
      </c>
      <c r="Y532" s="13"/>
      <c r="Z532" s="13">
        <v>729.403</v>
      </c>
      <c r="AA532" s="13"/>
      <c r="AB532" s="10">
        <v>699.019</v>
      </c>
      <c r="AC532" s="13"/>
      <c r="AD532" s="13">
        <v>24037.101973870256</v>
      </c>
      <c r="AE532" s="13"/>
      <c r="AF532" s="13">
        <v>22814.22302239226</v>
      </c>
      <c r="AG532" s="13"/>
      <c r="AH532" s="13">
        <v>22095.10991475998</v>
      </c>
      <c r="AI532" s="13"/>
      <c r="AJ532" s="13">
        <v>20899.231812019883</v>
      </c>
      <c r="AK532" s="13"/>
      <c r="AL532" s="13">
        <v>20340.333071660873</v>
      </c>
      <c r="AM532" s="13"/>
      <c r="AN532" s="13">
        <v>20507.858408074902</v>
      </c>
      <c r="AO532" s="13"/>
      <c r="AP532" s="10">
        <v>19408.568414038204</v>
      </c>
      <c r="AQ532" s="13"/>
      <c r="AR532" s="53">
        <v>21.59898371861137</v>
      </c>
      <c r="AS532" s="21"/>
    </row>
    <row r="533" spans="1:45" ht="15">
      <c r="A533" s="11" t="s">
        <v>743</v>
      </c>
      <c r="B533" s="13">
        <v>2151</v>
      </c>
      <c r="C533" s="13">
        <v>2147</v>
      </c>
      <c r="D533" s="13">
        <v>2139</v>
      </c>
      <c r="E533" s="13">
        <v>2173</v>
      </c>
      <c r="F533" s="13">
        <v>2226</v>
      </c>
      <c r="G533" s="13">
        <v>2250</v>
      </c>
      <c r="H533" s="13">
        <v>2296</v>
      </c>
      <c r="I533" s="13">
        <v>2301</v>
      </c>
      <c r="J533" s="10">
        <v>1701</v>
      </c>
      <c r="K533" s="13">
        <f t="shared" si="268"/>
        <v>-150</v>
      </c>
      <c r="L533" s="10">
        <f t="shared" si="269"/>
        <v>600</v>
      </c>
      <c r="M533" s="21">
        <f t="shared" si="270"/>
        <v>-6.51890482398957</v>
      </c>
      <c r="N533" s="45">
        <f t="shared" si="271"/>
        <v>26.07561929595828</v>
      </c>
      <c r="O533" s="13"/>
      <c r="P533" s="13">
        <v>59</v>
      </c>
      <c r="Q533" s="13"/>
      <c r="R533" s="13">
        <v>56</v>
      </c>
      <c r="S533" s="13"/>
      <c r="T533" s="13">
        <v>54</v>
      </c>
      <c r="U533" s="13"/>
      <c r="V533" s="13">
        <v>52</v>
      </c>
      <c r="W533" s="13"/>
      <c r="X533" s="13">
        <v>49.711</v>
      </c>
      <c r="Y533" s="13"/>
      <c r="Z533" s="13">
        <v>49.554</v>
      </c>
      <c r="AA533" s="13"/>
      <c r="AB533" s="10">
        <v>48.259</v>
      </c>
      <c r="AC533" s="13"/>
      <c r="AD533" s="13">
        <v>27480.204937121565</v>
      </c>
      <c r="AE533" s="13"/>
      <c r="AF533" s="13">
        <v>26180.458158017766</v>
      </c>
      <c r="AG533" s="13"/>
      <c r="AH533" s="13">
        <v>24850.43718361712</v>
      </c>
      <c r="AI533" s="13"/>
      <c r="AJ533" s="13">
        <v>23360.28751123091</v>
      </c>
      <c r="AK533" s="13"/>
      <c r="AL533" s="13">
        <v>22093.777777777777</v>
      </c>
      <c r="AM533" s="13"/>
      <c r="AN533" s="13">
        <v>21582.752613240416</v>
      </c>
      <c r="AO533" s="13"/>
      <c r="AP533" s="10">
        <v>20973.055193394175</v>
      </c>
      <c r="AQ533" s="13"/>
      <c r="AR533" s="53">
        <v>22.2569883337823</v>
      </c>
      <c r="AS533" s="21"/>
    </row>
    <row r="534" spans="1:45" ht="15">
      <c r="A534" s="11" t="s">
        <v>744</v>
      </c>
      <c r="B534" s="12">
        <f aca="true" t="shared" si="277" ref="B534:J534">SUM(B535)</f>
        <v>62363</v>
      </c>
      <c r="C534" s="12">
        <f t="shared" si="277"/>
        <v>62590</v>
      </c>
      <c r="D534" s="12">
        <f t="shared" si="277"/>
        <v>62944</v>
      </c>
      <c r="E534" s="12">
        <f t="shared" si="277"/>
        <v>63018</v>
      </c>
      <c r="F534" s="12">
        <f t="shared" si="277"/>
        <v>62844</v>
      </c>
      <c r="G534" s="12">
        <f t="shared" si="277"/>
        <v>62881</v>
      </c>
      <c r="H534" s="12">
        <f t="shared" si="277"/>
        <v>62822</v>
      </c>
      <c r="I534" s="12">
        <f t="shared" si="277"/>
        <v>63094</v>
      </c>
      <c r="J534" s="41">
        <f t="shared" si="277"/>
        <v>62982</v>
      </c>
      <c r="K534" s="13">
        <f t="shared" si="268"/>
        <v>-731</v>
      </c>
      <c r="L534" s="10">
        <f t="shared" si="269"/>
        <v>112</v>
      </c>
      <c r="M534" s="21">
        <f t="shared" si="270"/>
        <v>-1.1585887723079848</v>
      </c>
      <c r="N534" s="45">
        <f t="shared" si="271"/>
        <v>0.17751291723460233</v>
      </c>
      <c r="O534" s="13"/>
      <c r="P534" s="12">
        <v>2171</v>
      </c>
      <c r="Q534" s="13"/>
      <c r="R534" s="12">
        <v>2043</v>
      </c>
      <c r="S534" s="13"/>
      <c r="T534" s="12">
        <v>1973</v>
      </c>
      <c r="U534" s="13"/>
      <c r="V534" s="12">
        <v>1807</v>
      </c>
      <c r="W534" s="13"/>
      <c r="X534" s="12">
        <v>1755.016</v>
      </c>
      <c r="Y534" s="13"/>
      <c r="Z534" s="12">
        <v>1805.893</v>
      </c>
      <c r="AA534" s="13"/>
      <c r="AB534" s="41">
        <v>1802.642</v>
      </c>
      <c r="AC534" s="12"/>
      <c r="AD534" s="13">
        <v>34686.0520849976</v>
      </c>
      <c r="AE534" s="12"/>
      <c r="AF534" s="13">
        <v>32457.422470767666</v>
      </c>
      <c r="AG534" s="13"/>
      <c r="AH534" s="13">
        <v>31308.515027452475</v>
      </c>
      <c r="AI534" s="13"/>
      <c r="AJ534" s="13">
        <v>28753.739418241996</v>
      </c>
      <c r="AK534" s="13"/>
      <c r="AL534" s="13">
        <v>27910.115933270783</v>
      </c>
      <c r="AM534" s="13"/>
      <c r="AN534" s="13">
        <v>28746.187641272165</v>
      </c>
      <c r="AO534" s="13"/>
      <c r="AP534" s="10">
        <v>28570.735727644467</v>
      </c>
      <c r="AQ534" s="13"/>
      <c r="AR534" s="53">
        <v>20.434340262792052</v>
      </c>
      <c r="AS534" s="21"/>
    </row>
    <row r="535" spans="1:45" ht="15">
      <c r="A535" s="11" t="s">
        <v>745</v>
      </c>
      <c r="B535" s="13">
        <v>62363</v>
      </c>
      <c r="C535" s="13">
        <v>62590</v>
      </c>
      <c r="D535" s="13">
        <v>62944</v>
      </c>
      <c r="E535" s="13">
        <v>63018</v>
      </c>
      <c r="F535" s="13">
        <v>62844</v>
      </c>
      <c r="G535" s="13">
        <v>62881</v>
      </c>
      <c r="H535" s="13">
        <v>62822</v>
      </c>
      <c r="I535" s="13">
        <v>63094</v>
      </c>
      <c r="J535" s="10">
        <v>62982</v>
      </c>
      <c r="K535" s="13">
        <f t="shared" si="268"/>
        <v>-731</v>
      </c>
      <c r="L535" s="10">
        <f t="shared" si="269"/>
        <v>112</v>
      </c>
      <c r="M535" s="21">
        <f t="shared" si="270"/>
        <v>-1.1585887723079848</v>
      </c>
      <c r="N535" s="45">
        <f t="shared" si="271"/>
        <v>0.17751291723460233</v>
      </c>
      <c r="O535" s="13"/>
      <c r="P535" s="13">
        <v>2171</v>
      </c>
      <c r="Q535" s="13"/>
      <c r="R535" s="13">
        <v>2043</v>
      </c>
      <c r="S535" s="13"/>
      <c r="T535" s="13">
        <v>1973</v>
      </c>
      <c r="U535" s="13"/>
      <c r="V535" s="13">
        <v>1807</v>
      </c>
      <c r="W535" s="13"/>
      <c r="X535" s="13">
        <v>1755.016</v>
      </c>
      <c r="Y535" s="13"/>
      <c r="Z535" s="13">
        <v>1805.893</v>
      </c>
      <c r="AA535" s="13"/>
      <c r="AB535" s="10">
        <v>1802.642</v>
      </c>
      <c r="AC535" s="13"/>
      <c r="AD535" s="13">
        <v>34686.0520849976</v>
      </c>
      <c r="AE535" s="13"/>
      <c r="AF535" s="13">
        <v>32457.422470767666</v>
      </c>
      <c r="AG535" s="13"/>
      <c r="AH535" s="13">
        <v>31308.515027452475</v>
      </c>
      <c r="AI535" s="13"/>
      <c r="AJ535" s="13">
        <v>28753.739418241996</v>
      </c>
      <c r="AK535" s="13"/>
      <c r="AL535" s="13">
        <v>27910.115933270783</v>
      </c>
      <c r="AM535" s="13"/>
      <c r="AN535" s="13">
        <v>28746.187641272165</v>
      </c>
      <c r="AO535" s="13"/>
      <c r="AP535" s="10">
        <v>28570.735727644467</v>
      </c>
      <c r="AQ535" s="13"/>
      <c r="AR535" s="53">
        <v>20.434340262792052</v>
      </c>
      <c r="AS535" s="21"/>
    </row>
    <row r="536" spans="1:45" ht="15">
      <c r="A536" s="11" t="s">
        <v>746</v>
      </c>
      <c r="B536" s="12">
        <f aca="true" t="shared" si="278" ref="B536:J536">SUM(B537)</f>
        <v>48553</v>
      </c>
      <c r="C536" s="12">
        <f t="shared" si="278"/>
        <v>48136</v>
      </c>
      <c r="D536" s="12">
        <f t="shared" si="278"/>
        <v>47889</v>
      </c>
      <c r="E536" s="12">
        <f t="shared" si="278"/>
        <v>47817</v>
      </c>
      <c r="F536" s="12">
        <f t="shared" si="278"/>
        <v>47707</v>
      </c>
      <c r="G536" s="12">
        <f t="shared" si="278"/>
        <v>47919</v>
      </c>
      <c r="H536" s="12">
        <f t="shared" si="278"/>
        <v>48001</v>
      </c>
      <c r="I536" s="12">
        <f t="shared" si="278"/>
        <v>48149</v>
      </c>
      <c r="J536" s="41">
        <f t="shared" si="278"/>
        <v>46315</v>
      </c>
      <c r="K536" s="13">
        <f t="shared" si="268"/>
        <v>404</v>
      </c>
      <c r="L536" s="10">
        <f t="shared" si="269"/>
        <v>1834</v>
      </c>
      <c r="M536" s="21">
        <f t="shared" si="270"/>
        <v>0.8390620781324638</v>
      </c>
      <c r="N536" s="45">
        <f t="shared" si="271"/>
        <v>3.809009532908264</v>
      </c>
      <c r="O536" s="13"/>
      <c r="P536" s="12">
        <v>1244</v>
      </c>
      <c r="Q536" s="13"/>
      <c r="R536" s="12">
        <v>1212</v>
      </c>
      <c r="S536" s="13"/>
      <c r="T536" s="12">
        <v>1181</v>
      </c>
      <c r="U536" s="13"/>
      <c r="V536" s="12">
        <v>1174</v>
      </c>
      <c r="W536" s="13"/>
      <c r="X536" s="12">
        <v>1093.64</v>
      </c>
      <c r="Y536" s="13"/>
      <c r="Z536" s="12">
        <v>1091.531</v>
      </c>
      <c r="AA536" s="13"/>
      <c r="AB536" s="41">
        <v>1075.809</v>
      </c>
      <c r="AC536" s="12"/>
      <c r="AD536" s="13">
        <v>25843.443576533155</v>
      </c>
      <c r="AE536" s="12"/>
      <c r="AF536" s="13">
        <v>25308.52596629706</v>
      </c>
      <c r="AG536" s="13"/>
      <c r="AH536" s="13">
        <v>24698.329046155133</v>
      </c>
      <c r="AI536" s="13"/>
      <c r="AJ536" s="13">
        <v>24608.548011822164</v>
      </c>
      <c r="AK536" s="13"/>
      <c r="AL536" s="13">
        <v>22822.679939063837</v>
      </c>
      <c r="AM536" s="13"/>
      <c r="AN536" s="13">
        <v>22739.755421762045</v>
      </c>
      <c r="AO536" s="13"/>
      <c r="AP536" s="10">
        <v>22343.330079544747</v>
      </c>
      <c r="AQ536" s="13"/>
      <c r="AR536" s="53">
        <v>15.63390899313912</v>
      </c>
      <c r="AS536" s="21"/>
    </row>
    <row r="537" spans="1:45" ht="15">
      <c r="A537" s="11" t="s">
        <v>747</v>
      </c>
      <c r="B537" s="13">
        <v>48553</v>
      </c>
      <c r="C537" s="13">
        <v>48136</v>
      </c>
      <c r="D537" s="13">
        <v>47889</v>
      </c>
      <c r="E537" s="13">
        <v>47817</v>
      </c>
      <c r="F537" s="13">
        <v>47707</v>
      </c>
      <c r="G537" s="13">
        <v>47919</v>
      </c>
      <c r="H537" s="13">
        <v>48001</v>
      </c>
      <c r="I537" s="13">
        <v>48149</v>
      </c>
      <c r="J537" s="10">
        <v>46315</v>
      </c>
      <c r="K537" s="13">
        <f t="shared" si="268"/>
        <v>404</v>
      </c>
      <c r="L537" s="10">
        <f t="shared" si="269"/>
        <v>1834</v>
      </c>
      <c r="M537" s="21">
        <f t="shared" si="270"/>
        <v>0.8390620781324638</v>
      </c>
      <c r="N537" s="45">
        <f t="shared" si="271"/>
        <v>3.809009532908264</v>
      </c>
      <c r="O537" s="13"/>
      <c r="P537" s="13">
        <v>1244</v>
      </c>
      <c r="Q537" s="13"/>
      <c r="R537" s="13">
        <v>1212</v>
      </c>
      <c r="S537" s="13"/>
      <c r="T537" s="13">
        <v>1181</v>
      </c>
      <c r="U537" s="13"/>
      <c r="V537" s="13">
        <v>1174</v>
      </c>
      <c r="W537" s="13"/>
      <c r="X537" s="13">
        <v>1093.64</v>
      </c>
      <c r="Y537" s="13"/>
      <c r="Z537" s="13">
        <v>1091.531</v>
      </c>
      <c r="AA537" s="13"/>
      <c r="AB537" s="10">
        <v>1075.809</v>
      </c>
      <c r="AC537" s="13"/>
      <c r="AD537" s="13">
        <v>25843.443576533155</v>
      </c>
      <c r="AE537" s="13"/>
      <c r="AF537" s="13">
        <v>25308.52596629706</v>
      </c>
      <c r="AG537" s="13"/>
      <c r="AH537" s="13">
        <v>24698.329046155133</v>
      </c>
      <c r="AI537" s="13"/>
      <c r="AJ537" s="13">
        <v>24608.548011822164</v>
      </c>
      <c r="AK537" s="13"/>
      <c r="AL537" s="13">
        <v>22822.679939063837</v>
      </c>
      <c r="AM537" s="13"/>
      <c r="AN537" s="13">
        <v>22739.755421762045</v>
      </c>
      <c r="AO537" s="13"/>
      <c r="AP537" s="10">
        <v>22343.330079544747</v>
      </c>
      <c r="AQ537" s="13"/>
      <c r="AR537" s="53">
        <v>15.63390899313912</v>
      </c>
      <c r="AS537" s="21"/>
    </row>
    <row r="538" spans="1:45" ht="15">
      <c r="A538" s="11" t="s">
        <v>748</v>
      </c>
      <c r="B538" s="12">
        <f aca="true" t="shared" si="279" ref="B538:J538">SUM(B539)</f>
        <v>45556</v>
      </c>
      <c r="C538" s="12">
        <f t="shared" si="279"/>
        <v>45487</v>
      </c>
      <c r="D538" s="12">
        <f t="shared" si="279"/>
        <v>45597</v>
      </c>
      <c r="E538" s="12">
        <f t="shared" si="279"/>
        <v>45660</v>
      </c>
      <c r="F538" s="12">
        <f t="shared" si="279"/>
        <v>45703</v>
      </c>
      <c r="G538" s="12">
        <f t="shared" si="279"/>
        <v>45661</v>
      </c>
      <c r="H538" s="12">
        <f t="shared" si="279"/>
        <v>45570</v>
      </c>
      <c r="I538" s="12">
        <f t="shared" si="279"/>
        <v>45586</v>
      </c>
      <c r="J538" s="41">
        <f t="shared" si="279"/>
        <v>44164</v>
      </c>
      <c r="K538" s="13">
        <f t="shared" si="268"/>
        <v>-30</v>
      </c>
      <c r="L538" s="10">
        <f t="shared" si="269"/>
        <v>1422</v>
      </c>
      <c r="M538" s="21">
        <f t="shared" si="270"/>
        <v>-0.06580967841003817</v>
      </c>
      <c r="N538" s="45">
        <f t="shared" si="271"/>
        <v>3.1193787566358093</v>
      </c>
      <c r="O538" s="13"/>
      <c r="P538" s="12">
        <v>1109</v>
      </c>
      <c r="Q538" s="13"/>
      <c r="R538" s="12">
        <v>1055</v>
      </c>
      <c r="S538" s="13"/>
      <c r="T538" s="12">
        <v>1009</v>
      </c>
      <c r="U538" s="13"/>
      <c r="V538" s="12">
        <v>945</v>
      </c>
      <c r="W538" s="13"/>
      <c r="X538" s="12">
        <v>924.842</v>
      </c>
      <c r="Y538" s="13"/>
      <c r="Z538" s="12">
        <v>918.536</v>
      </c>
      <c r="AA538" s="13"/>
      <c r="AB538" s="41">
        <v>884.707</v>
      </c>
      <c r="AC538" s="12"/>
      <c r="AD538" s="13">
        <v>24380.59225712841</v>
      </c>
      <c r="AE538" s="12"/>
      <c r="AF538" s="13">
        <v>23137.487115380398</v>
      </c>
      <c r="AG538" s="13"/>
      <c r="AH538" s="13">
        <v>22098.116513359615</v>
      </c>
      <c r="AI538" s="13"/>
      <c r="AJ538" s="13">
        <v>20676.979629345995</v>
      </c>
      <c r="AK538" s="13"/>
      <c r="AL538" s="13">
        <v>20254.527934123213</v>
      </c>
      <c r="AM538" s="13"/>
      <c r="AN538" s="13">
        <v>20156.594250603466</v>
      </c>
      <c r="AO538" s="13"/>
      <c r="AP538" s="10">
        <v>19407.427719036546</v>
      </c>
      <c r="AQ538" s="13"/>
      <c r="AR538" s="53">
        <v>25.35223525980918</v>
      </c>
      <c r="AS538" s="21"/>
    </row>
    <row r="539" spans="1:45" ht="15">
      <c r="A539" s="11" t="s">
        <v>749</v>
      </c>
      <c r="B539" s="13">
        <v>45556</v>
      </c>
      <c r="C539" s="13">
        <v>45487</v>
      </c>
      <c r="D539" s="13">
        <v>45597</v>
      </c>
      <c r="E539" s="13">
        <v>45660</v>
      </c>
      <c r="F539" s="13">
        <v>45703</v>
      </c>
      <c r="G539" s="13">
        <v>45661</v>
      </c>
      <c r="H539" s="13">
        <v>45570</v>
      </c>
      <c r="I539" s="13">
        <v>45586</v>
      </c>
      <c r="J539" s="10">
        <v>44164</v>
      </c>
      <c r="K539" s="13">
        <f t="shared" si="268"/>
        <v>-30</v>
      </c>
      <c r="L539" s="10">
        <f t="shared" si="269"/>
        <v>1422</v>
      </c>
      <c r="M539" s="21">
        <f t="shared" si="270"/>
        <v>-0.06580967841003817</v>
      </c>
      <c r="N539" s="45">
        <f t="shared" si="271"/>
        <v>3.1193787566358093</v>
      </c>
      <c r="O539" s="13"/>
      <c r="P539" s="13">
        <v>1109</v>
      </c>
      <c r="Q539" s="13"/>
      <c r="R539" s="13">
        <v>1055</v>
      </c>
      <c r="S539" s="13"/>
      <c r="T539" s="13">
        <v>1009</v>
      </c>
      <c r="U539" s="13"/>
      <c r="V539" s="13">
        <v>945</v>
      </c>
      <c r="W539" s="13"/>
      <c r="X539" s="13">
        <v>924.842</v>
      </c>
      <c r="Y539" s="13"/>
      <c r="Z539" s="13">
        <v>918.536</v>
      </c>
      <c r="AA539" s="13"/>
      <c r="AB539" s="10">
        <v>884.707</v>
      </c>
      <c r="AC539" s="13"/>
      <c r="AD539" s="13">
        <v>24380.59225712841</v>
      </c>
      <c r="AE539" s="13"/>
      <c r="AF539" s="13">
        <v>23137.487115380398</v>
      </c>
      <c r="AG539" s="13"/>
      <c r="AH539" s="13">
        <v>22098.116513359615</v>
      </c>
      <c r="AI539" s="13"/>
      <c r="AJ539" s="13">
        <v>20676.979629345995</v>
      </c>
      <c r="AK539" s="13"/>
      <c r="AL539" s="13">
        <v>20254.527934123213</v>
      </c>
      <c r="AM539" s="13"/>
      <c r="AN539" s="13">
        <v>20156.594250603466</v>
      </c>
      <c r="AO539" s="13"/>
      <c r="AP539" s="10">
        <v>19407.427719036546</v>
      </c>
      <c r="AQ539" s="13"/>
      <c r="AR539" s="53">
        <v>25.35223525980918</v>
      </c>
      <c r="AS539" s="21"/>
    </row>
    <row r="540" spans="1:45" ht="15">
      <c r="A540" s="11" t="s">
        <v>750</v>
      </c>
      <c r="B540" s="12">
        <f aca="true" t="shared" si="280" ref="B540:J540">SUM(B541)</f>
        <v>37743</v>
      </c>
      <c r="C540" s="12">
        <f t="shared" si="280"/>
        <v>37875</v>
      </c>
      <c r="D540" s="12">
        <f t="shared" si="280"/>
        <v>38006</v>
      </c>
      <c r="E540" s="12">
        <f t="shared" si="280"/>
        <v>38072</v>
      </c>
      <c r="F540" s="12">
        <f t="shared" si="280"/>
        <v>38088</v>
      </c>
      <c r="G540" s="12">
        <f t="shared" si="280"/>
        <v>38161</v>
      </c>
      <c r="H540" s="12">
        <f t="shared" si="280"/>
        <v>37977</v>
      </c>
      <c r="I540" s="12">
        <f t="shared" si="280"/>
        <v>38075</v>
      </c>
      <c r="J540" s="41">
        <f t="shared" si="280"/>
        <v>35427</v>
      </c>
      <c r="K540" s="13">
        <f t="shared" si="268"/>
        <v>-332</v>
      </c>
      <c r="L540" s="10">
        <f t="shared" si="269"/>
        <v>2648</v>
      </c>
      <c r="M540" s="21">
        <f t="shared" si="270"/>
        <v>-0.8719632304661851</v>
      </c>
      <c r="N540" s="45">
        <f t="shared" si="271"/>
        <v>6.954694681549574</v>
      </c>
      <c r="O540" s="13"/>
      <c r="P540" s="12">
        <v>1077</v>
      </c>
      <c r="Q540" s="13"/>
      <c r="R540" s="12">
        <v>1040</v>
      </c>
      <c r="S540" s="13"/>
      <c r="T540" s="12">
        <v>1027</v>
      </c>
      <c r="U540" s="13"/>
      <c r="V540" s="12">
        <v>986</v>
      </c>
      <c r="W540" s="13"/>
      <c r="X540" s="12">
        <v>957.357</v>
      </c>
      <c r="Y540" s="13"/>
      <c r="Z540" s="12">
        <v>971.23</v>
      </c>
      <c r="AA540" s="13"/>
      <c r="AB540" s="41">
        <v>964.034</v>
      </c>
      <c r="AC540" s="12"/>
      <c r="AD540" s="13">
        <v>28435.643564356436</v>
      </c>
      <c r="AE540" s="12"/>
      <c r="AF540" s="13">
        <v>27364.10040519918</v>
      </c>
      <c r="AG540" s="13"/>
      <c r="AH540" s="13">
        <v>26975.204874973733</v>
      </c>
      <c r="AI540" s="13"/>
      <c r="AJ540" s="13">
        <v>25887.418609535813</v>
      </c>
      <c r="AK540" s="13"/>
      <c r="AL540" s="13">
        <v>25087.314273734966</v>
      </c>
      <c r="AM540" s="13"/>
      <c r="AN540" s="13">
        <v>25574.163309371463</v>
      </c>
      <c r="AO540" s="13"/>
      <c r="AP540" s="10">
        <v>25319.34340118188</v>
      </c>
      <c r="AQ540" s="13"/>
      <c r="AR540" s="53">
        <v>11.718051438019822</v>
      </c>
      <c r="AS540" s="21"/>
    </row>
    <row r="541" spans="1:45" ht="15">
      <c r="A541" s="11" t="s">
        <v>37</v>
      </c>
      <c r="B541" s="13">
        <v>37743</v>
      </c>
      <c r="C541" s="13">
        <v>37875</v>
      </c>
      <c r="D541" s="13">
        <v>38006</v>
      </c>
      <c r="E541" s="13">
        <v>38072</v>
      </c>
      <c r="F541" s="13">
        <v>38088</v>
      </c>
      <c r="G541" s="13">
        <v>38161</v>
      </c>
      <c r="H541" s="13">
        <v>37977</v>
      </c>
      <c r="I541" s="13">
        <v>38075</v>
      </c>
      <c r="J541" s="10">
        <v>35427</v>
      </c>
      <c r="K541" s="13">
        <f t="shared" si="268"/>
        <v>-332</v>
      </c>
      <c r="L541" s="10">
        <f t="shared" si="269"/>
        <v>2648</v>
      </c>
      <c r="M541" s="21">
        <f t="shared" si="270"/>
        <v>-0.8719632304661851</v>
      </c>
      <c r="N541" s="45">
        <f t="shared" si="271"/>
        <v>6.954694681549574</v>
      </c>
      <c r="O541" s="13"/>
      <c r="P541" s="13">
        <v>1077</v>
      </c>
      <c r="Q541" s="13"/>
      <c r="R541" s="13">
        <v>1040</v>
      </c>
      <c r="S541" s="13"/>
      <c r="T541" s="13">
        <v>1027</v>
      </c>
      <c r="U541" s="13"/>
      <c r="V541" s="13">
        <v>986</v>
      </c>
      <c r="W541" s="13"/>
      <c r="X541" s="13">
        <v>957.357</v>
      </c>
      <c r="Y541" s="13"/>
      <c r="Z541" s="13">
        <v>971.23</v>
      </c>
      <c r="AA541" s="13"/>
      <c r="AB541" s="10">
        <v>964.034</v>
      </c>
      <c r="AC541" s="13"/>
      <c r="AD541" s="13">
        <v>28435.643564356436</v>
      </c>
      <c r="AE541" s="13"/>
      <c r="AF541" s="13">
        <v>27364.10040519918</v>
      </c>
      <c r="AG541" s="13"/>
      <c r="AH541" s="13">
        <v>26975.204874973733</v>
      </c>
      <c r="AI541" s="13"/>
      <c r="AJ541" s="13">
        <v>25887.418609535813</v>
      </c>
      <c r="AK541" s="13"/>
      <c r="AL541" s="13">
        <v>25087.314273734966</v>
      </c>
      <c r="AM541" s="13"/>
      <c r="AN541" s="13">
        <v>25574.163309371463</v>
      </c>
      <c r="AO541" s="13"/>
      <c r="AP541" s="10">
        <v>25319.34340118188</v>
      </c>
      <c r="AQ541" s="13"/>
      <c r="AR541" s="53">
        <v>11.718051438019822</v>
      </c>
      <c r="AS541" s="21"/>
    </row>
    <row r="542" spans="1:45" ht="15">
      <c r="A542" s="11" t="s">
        <v>38</v>
      </c>
      <c r="B542" s="12">
        <f aca="true" t="shared" si="281" ref="B542:J542">SUM(B543)</f>
        <v>63902</v>
      </c>
      <c r="C542" s="12">
        <f t="shared" si="281"/>
        <v>64013</v>
      </c>
      <c r="D542" s="12">
        <f t="shared" si="281"/>
        <v>64417</v>
      </c>
      <c r="E542" s="12">
        <f t="shared" si="281"/>
        <v>63516</v>
      </c>
      <c r="F542" s="12">
        <f t="shared" si="281"/>
        <v>62814</v>
      </c>
      <c r="G542" s="12">
        <f t="shared" si="281"/>
        <v>61695</v>
      </c>
      <c r="H542" s="12">
        <f t="shared" si="281"/>
        <v>62237</v>
      </c>
      <c r="I542" s="12">
        <f t="shared" si="281"/>
        <v>61758</v>
      </c>
      <c r="J542" s="41">
        <f t="shared" si="281"/>
        <v>50917</v>
      </c>
      <c r="K542" s="13">
        <f t="shared" si="268"/>
        <v>2144</v>
      </c>
      <c r="L542" s="10">
        <f t="shared" si="269"/>
        <v>10841</v>
      </c>
      <c r="M542" s="21">
        <f t="shared" si="270"/>
        <v>3.4716150134395543</v>
      </c>
      <c r="N542" s="45">
        <f t="shared" si="271"/>
        <v>17.554001101071925</v>
      </c>
      <c r="O542" s="13"/>
      <c r="P542" s="12">
        <v>1304</v>
      </c>
      <c r="Q542" s="13"/>
      <c r="R542" s="12">
        <v>1210</v>
      </c>
      <c r="S542" s="13"/>
      <c r="T542" s="12">
        <v>1123</v>
      </c>
      <c r="U542" s="13"/>
      <c r="V542" s="12">
        <v>1113</v>
      </c>
      <c r="W542" s="13"/>
      <c r="X542" s="12">
        <v>1084.658</v>
      </c>
      <c r="Y542" s="13"/>
      <c r="Z542" s="12">
        <v>1057.169</v>
      </c>
      <c r="AA542" s="13"/>
      <c r="AB542" s="41">
        <v>1047.71</v>
      </c>
      <c r="AC542" s="12"/>
      <c r="AD542" s="13">
        <v>20370.862168622</v>
      </c>
      <c r="AE542" s="12"/>
      <c r="AF542" s="13">
        <v>18783.86140304578</v>
      </c>
      <c r="AG542" s="13"/>
      <c r="AH542" s="13">
        <v>17680.58441967378</v>
      </c>
      <c r="AI542" s="13"/>
      <c r="AJ542" s="13">
        <v>17718.979845257425</v>
      </c>
      <c r="AK542" s="13"/>
      <c r="AL542" s="13">
        <v>17580.970905259746</v>
      </c>
      <c r="AM542" s="13"/>
      <c r="AN542" s="13">
        <v>16986.181853238428</v>
      </c>
      <c r="AO542" s="13"/>
      <c r="AP542" s="10">
        <v>16964.765698371062</v>
      </c>
      <c r="AQ542" s="13"/>
      <c r="AR542" s="53">
        <v>24.461921714978377</v>
      </c>
      <c r="AS542" s="21"/>
    </row>
    <row r="543" spans="1:45" ht="15">
      <c r="A543" s="11" t="s">
        <v>39</v>
      </c>
      <c r="B543" s="13">
        <v>63902</v>
      </c>
      <c r="C543" s="13">
        <v>64013</v>
      </c>
      <c r="D543" s="13">
        <v>64417</v>
      </c>
      <c r="E543" s="13">
        <v>63516</v>
      </c>
      <c r="F543" s="13">
        <v>62814</v>
      </c>
      <c r="G543" s="13">
        <v>61695</v>
      </c>
      <c r="H543" s="13">
        <v>62237</v>
      </c>
      <c r="I543" s="13">
        <v>61758</v>
      </c>
      <c r="J543" s="10">
        <v>50917</v>
      </c>
      <c r="K543" s="13">
        <f t="shared" si="268"/>
        <v>2144</v>
      </c>
      <c r="L543" s="10">
        <f t="shared" si="269"/>
        <v>10841</v>
      </c>
      <c r="M543" s="21">
        <f t="shared" si="270"/>
        <v>3.4716150134395543</v>
      </c>
      <c r="N543" s="45">
        <f t="shared" si="271"/>
        <v>17.554001101071925</v>
      </c>
      <c r="O543" s="13"/>
      <c r="P543" s="13">
        <v>1304</v>
      </c>
      <c r="Q543" s="13"/>
      <c r="R543" s="13">
        <v>1210</v>
      </c>
      <c r="S543" s="13"/>
      <c r="T543" s="13">
        <v>1123</v>
      </c>
      <c r="U543" s="13"/>
      <c r="V543" s="13">
        <v>1113</v>
      </c>
      <c r="W543" s="13"/>
      <c r="X543" s="13">
        <v>1084.658</v>
      </c>
      <c r="Y543" s="13"/>
      <c r="Z543" s="13">
        <v>1057.169</v>
      </c>
      <c r="AA543" s="13"/>
      <c r="AB543" s="10">
        <v>1047.71</v>
      </c>
      <c r="AC543" s="13"/>
      <c r="AD543" s="13">
        <v>20370.862168622</v>
      </c>
      <c r="AE543" s="13"/>
      <c r="AF543" s="13">
        <v>18783.86140304578</v>
      </c>
      <c r="AG543" s="13"/>
      <c r="AH543" s="13">
        <v>17680.58441967378</v>
      </c>
      <c r="AI543" s="13"/>
      <c r="AJ543" s="13">
        <v>17718.979845257425</v>
      </c>
      <c r="AK543" s="13"/>
      <c r="AL543" s="13">
        <v>17580.970905259746</v>
      </c>
      <c r="AM543" s="13"/>
      <c r="AN543" s="13">
        <v>16986.181853238428</v>
      </c>
      <c r="AO543" s="13"/>
      <c r="AP543" s="10">
        <v>16964.765698371062</v>
      </c>
      <c r="AQ543" s="13"/>
      <c r="AR543" s="53">
        <v>24.461921714978377</v>
      </c>
      <c r="AS543" s="21"/>
    </row>
    <row r="544" spans="1:45" ht="15">
      <c r="A544" s="11" t="s">
        <v>40</v>
      </c>
      <c r="B544" s="12">
        <f aca="true" t="shared" si="282" ref="B544:J544">SUM(B545)</f>
        <v>15669</v>
      </c>
      <c r="C544" s="12">
        <f t="shared" si="282"/>
        <v>15469</v>
      </c>
      <c r="D544" s="12">
        <f t="shared" si="282"/>
        <v>15753</v>
      </c>
      <c r="E544" s="12">
        <f t="shared" si="282"/>
        <v>15921</v>
      </c>
      <c r="F544" s="12">
        <f t="shared" si="282"/>
        <v>16153</v>
      </c>
      <c r="G544" s="12">
        <f t="shared" si="282"/>
        <v>16523</v>
      </c>
      <c r="H544" s="12">
        <f t="shared" si="282"/>
        <v>16807</v>
      </c>
      <c r="I544" s="12">
        <f t="shared" si="282"/>
        <v>17023</v>
      </c>
      <c r="J544" s="41">
        <f t="shared" si="282"/>
        <v>18253</v>
      </c>
      <c r="K544" s="13">
        <f t="shared" si="268"/>
        <v>-1354</v>
      </c>
      <c r="L544" s="10">
        <f t="shared" si="269"/>
        <v>-1230</v>
      </c>
      <c r="M544" s="21">
        <f t="shared" si="270"/>
        <v>-7.9539446631028605</v>
      </c>
      <c r="N544" s="45">
        <f t="shared" si="271"/>
        <v>-7.225518416260354</v>
      </c>
      <c r="O544" s="13"/>
      <c r="P544" s="12">
        <v>533</v>
      </c>
      <c r="Q544" s="13"/>
      <c r="R544" s="12">
        <v>529</v>
      </c>
      <c r="S544" s="13"/>
      <c r="T544" s="12">
        <v>519</v>
      </c>
      <c r="U544" s="13"/>
      <c r="V544" s="12">
        <v>477</v>
      </c>
      <c r="W544" s="13"/>
      <c r="X544" s="12">
        <v>451.655</v>
      </c>
      <c r="Y544" s="13"/>
      <c r="Z544" s="12">
        <v>466.868</v>
      </c>
      <c r="AA544" s="13"/>
      <c r="AB544" s="41">
        <v>456.564</v>
      </c>
      <c r="AC544" s="12"/>
      <c r="AD544" s="13">
        <v>34456.0087917771</v>
      </c>
      <c r="AE544" s="12"/>
      <c r="AF544" s="13">
        <v>33580.9052244017</v>
      </c>
      <c r="AG544" s="13"/>
      <c r="AH544" s="13">
        <v>32598.454870925194</v>
      </c>
      <c r="AI544" s="13"/>
      <c r="AJ544" s="13">
        <v>29530.118244288988</v>
      </c>
      <c r="AK544" s="13"/>
      <c r="AL544" s="13">
        <v>27334.92707135508</v>
      </c>
      <c r="AM544" s="13"/>
      <c r="AN544" s="13">
        <v>27778.18765990361</v>
      </c>
      <c r="AO544" s="13"/>
      <c r="AP544" s="10">
        <v>26820.419432532457</v>
      </c>
      <c r="AQ544" s="13"/>
      <c r="AR544" s="53">
        <v>16.741574018100415</v>
      </c>
      <c r="AS544" s="21"/>
    </row>
    <row r="545" spans="1:45" ht="15">
      <c r="A545" s="11" t="s">
        <v>41</v>
      </c>
      <c r="B545" s="13">
        <v>15669</v>
      </c>
      <c r="C545" s="13">
        <v>15469</v>
      </c>
      <c r="D545" s="13">
        <v>15753</v>
      </c>
      <c r="E545" s="13">
        <v>15921</v>
      </c>
      <c r="F545" s="13">
        <v>16153</v>
      </c>
      <c r="G545" s="13">
        <v>16523</v>
      </c>
      <c r="H545" s="13">
        <v>16807</v>
      </c>
      <c r="I545" s="13">
        <v>17023</v>
      </c>
      <c r="J545" s="10">
        <v>18253</v>
      </c>
      <c r="K545" s="13">
        <f t="shared" si="268"/>
        <v>-1354</v>
      </c>
      <c r="L545" s="10">
        <f t="shared" si="269"/>
        <v>-1230</v>
      </c>
      <c r="M545" s="21">
        <f t="shared" si="270"/>
        <v>-7.9539446631028605</v>
      </c>
      <c r="N545" s="45">
        <f t="shared" si="271"/>
        <v>-7.225518416260354</v>
      </c>
      <c r="O545" s="13"/>
      <c r="P545" s="13">
        <v>533</v>
      </c>
      <c r="Q545" s="13"/>
      <c r="R545" s="13">
        <v>529</v>
      </c>
      <c r="S545" s="13"/>
      <c r="T545" s="13">
        <v>519</v>
      </c>
      <c r="U545" s="13"/>
      <c r="V545" s="13">
        <v>477</v>
      </c>
      <c r="W545" s="13"/>
      <c r="X545" s="13">
        <v>451.655</v>
      </c>
      <c r="Y545" s="13"/>
      <c r="Z545" s="13">
        <v>466.868</v>
      </c>
      <c r="AA545" s="13"/>
      <c r="AB545" s="10">
        <v>456.564</v>
      </c>
      <c r="AC545" s="13"/>
      <c r="AD545" s="13">
        <v>34456.0087917771</v>
      </c>
      <c r="AE545" s="13"/>
      <c r="AF545" s="13">
        <v>33580.9052244017</v>
      </c>
      <c r="AG545" s="13"/>
      <c r="AH545" s="13">
        <v>32598.454870925194</v>
      </c>
      <c r="AI545" s="13"/>
      <c r="AJ545" s="13">
        <v>29530.118244288988</v>
      </c>
      <c r="AK545" s="13"/>
      <c r="AL545" s="13">
        <v>27334.92707135508</v>
      </c>
      <c r="AM545" s="13"/>
      <c r="AN545" s="13">
        <v>27778.18765990361</v>
      </c>
      <c r="AO545" s="13"/>
      <c r="AP545" s="10">
        <v>26820.419432532457</v>
      </c>
      <c r="AQ545" s="13"/>
      <c r="AR545" s="53">
        <v>16.741574018100415</v>
      </c>
      <c r="AS545" s="21"/>
    </row>
    <row r="546" spans="1:45" ht="15">
      <c r="A546" s="11" t="s">
        <v>42</v>
      </c>
      <c r="B546" s="12">
        <f aca="true" t="shared" si="283" ref="B546:J546">SUM(B547)</f>
        <v>63145</v>
      </c>
      <c r="C546" s="12">
        <f t="shared" si="283"/>
        <v>63352</v>
      </c>
      <c r="D546" s="12">
        <f t="shared" si="283"/>
        <v>63324</v>
      </c>
      <c r="E546" s="12">
        <f t="shared" si="283"/>
        <v>63418</v>
      </c>
      <c r="F546" s="12">
        <f t="shared" si="283"/>
        <v>63705</v>
      </c>
      <c r="G546" s="12">
        <f t="shared" si="283"/>
        <v>63993</v>
      </c>
      <c r="H546" s="12">
        <f t="shared" si="283"/>
        <v>64481</v>
      </c>
      <c r="I546" s="12">
        <f t="shared" si="283"/>
        <v>64790</v>
      </c>
      <c r="J546" s="41">
        <f t="shared" si="283"/>
        <v>62389</v>
      </c>
      <c r="K546" s="13">
        <f t="shared" si="268"/>
        <v>-1645</v>
      </c>
      <c r="L546" s="10">
        <f t="shared" si="269"/>
        <v>2401</v>
      </c>
      <c r="M546" s="21">
        <f t="shared" si="270"/>
        <v>-2.53897206359006</v>
      </c>
      <c r="N546" s="45">
        <f t="shared" si="271"/>
        <v>3.705818799197407</v>
      </c>
      <c r="O546" s="13"/>
      <c r="P546" s="12">
        <v>1763</v>
      </c>
      <c r="Q546" s="13"/>
      <c r="R546" s="12">
        <v>1671</v>
      </c>
      <c r="S546" s="13"/>
      <c r="T546" s="12">
        <v>1620</v>
      </c>
      <c r="U546" s="13"/>
      <c r="V546" s="12">
        <v>1618</v>
      </c>
      <c r="W546" s="13"/>
      <c r="X546" s="12">
        <v>1578.054</v>
      </c>
      <c r="Y546" s="13"/>
      <c r="Z546" s="12">
        <v>1562.871</v>
      </c>
      <c r="AA546" s="13"/>
      <c r="AB546" s="41">
        <v>1549.456</v>
      </c>
      <c r="AC546" s="12"/>
      <c r="AD546" s="13">
        <v>27828.63997979543</v>
      </c>
      <c r="AE546" s="12"/>
      <c r="AF546" s="13">
        <v>26388.09929884404</v>
      </c>
      <c r="AG546" s="13"/>
      <c r="AH546" s="13">
        <v>25544.79800687502</v>
      </c>
      <c r="AI546" s="13"/>
      <c r="AJ546" s="13">
        <v>25398.320383015463</v>
      </c>
      <c r="AK546" s="13"/>
      <c r="AL546" s="13">
        <v>24659.79091463129</v>
      </c>
      <c r="AM546" s="13"/>
      <c r="AN546" s="13">
        <v>24237.697926520992</v>
      </c>
      <c r="AO546" s="13"/>
      <c r="AP546" s="10">
        <v>23915.048618613982</v>
      </c>
      <c r="AQ546" s="13"/>
      <c r="AR546" s="53">
        <v>13.781869249594703</v>
      </c>
      <c r="AS546" s="21"/>
    </row>
    <row r="547" spans="1:45" ht="15">
      <c r="A547" s="11" t="s">
        <v>43</v>
      </c>
      <c r="B547" s="13">
        <v>63145</v>
      </c>
      <c r="C547" s="13">
        <v>63352</v>
      </c>
      <c r="D547" s="13">
        <v>63324</v>
      </c>
      <c r="E547" s="13">
        <v>63418</v>
      </c>
      <c r="F547" s="13">
        <v>63705</v>
      </c>
      <c r="G547" s="13">
        <v>63993</v>
      </c>
      <c r="H547" s="13">
        <v>64481</v>
      </c>
      <c r="I547" s="13">
        <v>64790</v>
      </c>
      <c r="J547" s="10">
        <v>62389</v>
      </c>
      <c r="K547" s="13">
        <f t="shared" si="268"/>
        <v>-1645</v>
      </c>
      <c r="L547" s="10">
        <f t="shared" si="269"/>
        <v>2401</v>
      </c>
      <c r="M547" s="21">
        <f t="shared" si="270"/>
        <v>-2.53897206359006</v>
      </c>
      <c r="N547" s="45">
        <f t="shared" si="271"/>
        <v>3.705818799197407</v>
      </c>
      <c r="O547" s="13"/>
      <c r="P547" s="13">
        <v>1763</v>
      </c>
      <c r="Q547" s="13"/>
      <c r="R547" s="13">
        <v>1671</v>
      </c>
      <c r="S547" s="13"/>
      <c r="T547" s="13">
        <v>1620</v>
      </c>
      <c r="U547" s="13"/>
      <c r="V547" s="13">
        <v>1618</v>
      </c>
      <c r="W547" s="13"/>
      <c r="X547" s="13">
        <v>1578.054</v>
      </c>
      <c r="Y547" s="13"/>
      <c r="Z547" s="13">
        <v>1562.871</v>
      </c>
      <c r="AA547" s="13"/>
      <c r="AB547" s="10">
        <v>1549.456</v>
      </c>
      <c r="AC547" s="13"/>
      <c r="AD547" s="13">
        <v>27828.63997979543</v>
      </c>
      <c r="AE547" s="13"/>
      <c r="AF547" s="13">
        <v>26388.09929884404</v>
      </c>
      <c r="AG547" s="13"/>
      <c r="AH547" s="13">
        <v>25544.79800687502</v>
      </c>
      <c r="AI547" s="13"/>
      <c r="AJ547" s="13">
        <v>25398.320383015463</v>
      </c>
      <c r="AK547" s="13"/>
      <c r="AL547" s="13">
        <v>24659.79091463129</v>
      </c>
      <c r="AM547" s="13"/>
      <c r="AN547" s="13">
        <v>24237.697926520992</v>
      </c>
      <c r="AO547" s="13"/>
      <c r="AP547" s="10">
        <v>23915.048618613982</v>
      </c>
      <c r="AQ547" s="13"/>
      <c r="AR547" s="53">
        <v>13.781869249594703</v>
      </c>
      <c r="AS547" s="21"/>
    </row>
    <row r="548" spans="1:45" ht="15">
      <c r="A548" s="11" t="s">
        <v>44</v>
      </c>
      <c r="B548" s="12">
        <f aca="true" t="shared" si="284" ref="B548:J548">SUM(B549)</f>
        <v>37220</v>
      </c>
      <c r="C548" s="12">
        <f t="shared" si="284"/>
        <v>36903</v>
      </c>
      <c r="D548" s="12">
        <f t="shared" si="284"/>
        <v>36349</v>
      </c>
      <c r="E548" s="12">
        <f t="shared" si="284"/>
        <v>36010</v>
      </c>
      <c r="F548" s="12">
        <f t="shared" si="284"/>
        <v>35601</v>
      </c>
      <c r="G548" s="12">
        <f t="shared" si="284"/>
        <v>35466</v>
      </c>
      <c r="H548" s="12">
        <f t="shared" si="284"/>
        <v>35176</v>
      </c>
      <c r="I548" s="12">
        <f t="shared" si="284"/>
        <v>34898</v>
      </c>
      <c r="J548" s="41">
        <f t="shared" si="284"/>
        <v>32030</v>
      </c>
      <c r="K548" s="13">
        <f t="shared" si="268"/>
        <v>2322</v>
      </c>
      <c r="L548" s="10">
        <f t="shared" si="269"/>
        <v>2868</v>
      </c>
      <c r="M548" s="21">
        <f t="shared" si="270"/>
        <v>6.653676428448621</v>
      </c>
      <c r="N548" s="45">
        <f t="shared" si="271"/>
        <v>8.218236002063154</v>
      </c>
      <c r="O548" s="13"/>
      <c r="P548" s="12">
        <v>1117</v>
      </c>
      <c r="Q548" s="13"/>
      <c r="R548" s="12">
        <v>1061</v>
      </c>
      <c r="S548" s="13"/>
      <c r="T548" s="12">
        <v>1047</v>
      </c>
      <c r="U548" s="13"/>
      <c r="V548" s="12">
        <v>1007</v>
      </c>
      <c r="W548" s="13"/>
      <c r="X548" s="12">
        <v>961.997</v>
      </c>
      <c r="Y548" s="13"/>
      <c r="Z548" s="12">
        <v>935.103</v>
      </c>
      <c r="AA548" s="13"/>
      <c r="AB548" s="41">
        <v>930.311</v>
      </c>
      <c r="AC548" s="12"/>
      <c r="AD548" s="13">
        <v>30268.541852965882</v>
      </c>
      <c r="AE548" s="12"/>
      <c r="AF548" s="13">
        <v>29189.24867259072</v>
      </c>
      <c r="AG548" s="13"/>
      <c r="AH548" s="13">
        <v>29075.25687309081</v>
      </c>
      <c r="AI548" s="13"/>
      <c r="AJ548" s="13">
        <v>28285.722311171034</v>
      </c>
      <c r="AK548" s="13"/>
      <c r="AL548" s="13">
        <v>27124.48542265832</v>
      </c>
      <c r="AM548" s="13"/>
      <c r="AN548" s="13">
        <v>26583.551284967023</v>
      </c>
      <c r="AO548" s="13"/>
      <c r="AP548" s="10">
        <v>26658.00332397272</v>
      </c>
      <c r="AQ548" s="13"/>
      <c r="AR548" s="53">
        <v>20.067375318576257</v>
      </c>
      <c r="AS548" s="21"/>
    </row>
    <row r="549" spans="1:45" ht="15">
      <c r="A549" s="11" t="s">
        <v>45</v>
      </c>
      <c r="B549" s="13">
        <v>37220</v>
      </c>
      <c r="C549" s="13">
        <v>36903</v>
      </c>
      <c r="D549" s="13">
        <v>36349</v>
      </c>
      <c r="E549" s="13">
        <v>36010</v>
      </c>
      <c r="F549" s="13">
        <v>35601</v>
      </c>
      <c r="G549" s="13">
        <v>35466</v>
      </c>
      <c r="H549" s="13">
        <v>35176</v>
      </c>
      <c r="I549" s="13">
        <v>34898</v>
      </c>
      <c r="J549" s="10">
        <v>32030</v>
      </c>
      <c r="K549" s="13">
        <f t="shared" si="268"/>
        <v>2322</v>
      </c>
      <c r="L549" s="10">
        <f t="shared" si="269"/>
        <v>2868</v>
      </c>
      <c r="M549" s="21">
        <f t="shared" si="270"/>
        <v>6.653676428448621</v>
      </c>
      <c r="N549" s="45">
        <f t="shared" si="271"/>
        <v>8.218236002063154</v>
      </c>
      <c r="O549" s="13"/>
      <c r="P549" s="13">
        <v>1117</v>
      </c>
      <c r="Q549" s="13"/>
      <c r="R549" s="13">
        <v>1061</v>
      </c>
      <c r="S549" s="13"/>
      <c r="T549" s="13">
        <v>1047</v>
      </c>
      <c r="U549" s="13"/>
      <c r="V549" s="13">
        <v>1007</v>
      </c>
      <c r="W549" s="13"/>
      <c r="X549" s="13">
        <v>961.997</v>
      </c>
      <c r="Y549" s="13"/>
      <c r="Z549" s="13">
        <v>935.103</v>
      </c>
      <c r="AA549" s="13"/>
      <c r="AB549" s="10">
        <v>930.311</v>
      </c>
      <c r="AC549" s="13"/>
      <c r="AD549" s="13">
        <v>30268.541852965882</v>
      </c>
      <c r="AE549" s="13"/>
      <c r="AF549" s="13">
        <v>29189.24867259072</v>
      </c>
      <c r="AG549" s="13"/>
      <c r="AH549" s="13">
        <v>29075.25687309081</v>
      </c>
      <c r="AI549" s="13"/>
      <c r="AJ549" s="13">
        <v>28285.722311171034</v>
      </c>
      <c r="AK549" s="13"/>
      <c r="AL549" s="13">
        <v>27124.48542265832</v>
      </c>
      <c r="AM549" s="13"/>
      <c r="AN549" s="13">
        <v>26583.551284967023</v>
      </c>
      <c r="AO549" s="13"/>
      <c r="AP549" s="10">
        <v>26658.00332397272</v>
      </c>
      <c r="AQ549" s="13"/>
      <c r="AR549" s="53">
        <v>20.067375318576257</v>
      </c>
      <c r="AS549" s="21"/>
    </row>
    <row r="550" spans="1:45" ht="15">
      <c r="A550" s="11" t="s">
        <v>46</v>
      </c>
      <c r="B550" s="12">
        <f aca="true" t="shared" si="285" ref="B550:J550">SUM(B551)</f>
        <v>87690</v>
      </c>
      <c r="C550" s="12">
        <f t="shared" si="285"/>
        <v>87924</v>
      </c>
      <c r="D550" s="12">
        <f t="shared" si="285"/>
        <v>88050</v>
      </c>
      <c r="E550" s="12">
        <f t="shared" si="285"/>
        <v>88500</v>
      </c>
      <c r="F550" s="12">
        <f t="shared" si="285"/>
        <v>88946</v>
      </c>
      <c r="G550" s="12">
        <f t="shared" si="285"/>
        <v>88922</v>
      </c>
      <c r="H550" s="12">
        <f t="shared" si="285"/>
        <v>89191</v>
      </c>
      <c r="I550" s="12">
        <f t="shared" si="285"/>
        <v>89605</v>
      </c>
      <c r="J550" s="41">
        <f t="shared" si="285"/>
        <v>89994</v>
      </c>
      <c r="K550" s="13">
        <f t="shared" si="268"/>
        <v>-1915</v>
      </c>
      <c r="L550" s="10">
        <f t="shared" si="269"/>
        <v>-389</v>
      </c>
      <c r="M550" s="21">
        <f t="shared" si="270"/>
        <v>-2.1371575246917027</v>
      </c>
      <c r="N550" s="45">
        <f t="shared" si="271"/>
        <v>-0.4341275598459907</v>
      </c>
      <c r="O550" s="13"/>
      <c r="P550" s="12">
        <v>2522</v>
      </c>
      <c r="Q550" s="13"/>
      <c r="R550" s="12">
        <v>2405</v>
      </c>
      <c r="S550" s="13"/>
      <c r="T550" s="12">
        <v>2296</v>
      </c>
      <c r="U550" s="13"/>
      <c r="V550" s="12">
        <v>2180</v>
      </c>
      <c r="W550" s="13"/>
      <c r="X550" s="12">
        <v>2098.372</v>
      </c>
      <c r="Y550" s="13"/>
      <c r="Z550" s="12">
        <v>2032.099</v>
      </c>
      <c r="AA550" s="13"/>
      <c r="AB550" s="41">
        <v>2005.25</v>
      </c>
      <c r="AC550" s="12"/>
      <c r="AD550" s="13">
        <v>28683.8633365179</v>
      </c>
      <c r="AE550" s="12"/>
      <c r="AF550" s="13">
        <v>27314.026121521863</v>
      </c>
      <c r="AG550" s="13"/>
      <c r="AH550" s="13">
        <v>25943.50282485876</v>
      </c>
      <c r="AI550" s="13"/>
      <c r="AJ550" s="13">
        <v>24509.25280507274</v>
      </c>
      <c r="AK550" s="13"/>
      <c r="AL550" s="13">
        <v>23597.894784192886</v>
      </c>
      <c r="AM550" s="13"/>
      <c r="AN550" s="13">
        <v>22783.677725331032</v>
      </c>
      <c r="AO550" s="13"/>
      <c r="AP550" s="10">
        <v>22378.77350594275</v>
      </c>
      <c r="AQ550" s="13"/>
      <c r="AR550" s="53">
        <v>25.76985413290113</v>
      </c>
      <c r="AS550" s="21"/>
    </row>
    <row r="551" spans="1:45" ht="15">
      <c r="A551" s="11" t="s">
        <v>47</v>
      </c>
      <c r="B551" s="13">
        <v>87690</v>
      </c>
      <c r="C551" s="13">
        <v>87924</v>
      </c>
      <c r="D551" s="13">
        <v>88050</v>
      </c>
      <c r="E551" s="13">
        <v>88500</v>
      </c>
      <c r="F551" s="13">
        <v>88946</v>
      </c>
      <c r="G551" s="13">
        <v>88922</v>
      </c>
      <c r="H551" s="13">
        <v>89191</v>
      </c>
      <c r="I551" s="13">
        <v>89605</v>
      </c>
      <c r="J551" s="10">
        <v>89994</v>
      </c>
      <c r="K551" s="13">
        <f t="shared" si="268"/>
        <v>-1915</v>
      </c>
      <c r="L551" s="10">
        <f t="shared" si="269"/>
        <v>-389</v>
      </c>
      <c r="M551" s="21">
        <f aca="true" t="shared" si="286" ref="M551:M582">(B551-I551)/I551*100</f>
        <v>-2.1371575246917027</v>
      </c>
      <c r="N551" s="45">
        <f t="shared" si="271"/>
        <v>-0.4341275598459907</v>
      </c>
      <c r="O551" s="13"/>
      <c r="P551" s="13">
        <v>2522</v>
      </c>
      <c r="Q551" s="13"/>
      <c r="R551" s="13">
        <v>2405</v>
      </c>
      <c r="S551" s="13"/>
      <c r="T551" s="13">
        <v>2296</v>
      </c>
      <c r="U551" s="13"/>
      <c r="V551" s="13">
        <v>2180</v>
      </c>
      <c r="W551" s="13"/>
      <c r="X551" s="13">
        <v>2098.372</v>
      </c>
      <c r="Y551" s="13"/>
      <c r="Z551" s="13">
        <v>2032.099</v>
      </c>
      <c r="AA551" s="13"/>
      <c r="AB551" s="10">
        <v>2005.25</v>
      </c>
      <c r="AC551" s="13"/>
      <c r="AD551" s="13">
        <v>28683.8633365179</v>
      </c>
      <c r="AE551" s="13"/>
      <c r="AF551" s="13">
        <v>27314.026121521863</v>
      </c>
      <c r="AG551" s="13"/>
      <c r="AH551" s="13">
        <v>25943.50282485876</v>
      </c>
      <c r="AI551" s="13"/>
      <c r="AJ551" s="13">
        <v>24509.25280507274</v>
      </c>
      <c r="AK551" s="13"/>
      <c r="AL551" s="13">
        <v>23597.894784192886</v>
      </c>
      <c r="AM551" s="13"/>
      <c r="AN551" s="13">
        <v>22783.677725331032</v>
      </c>
      <c r="AO551" s="13"/>
      <c r="AP551" s="10">
        <v>22378.77350594275</v>
      </c>
      <c r="AQ551" s="13"/>
      <c r="AR551" s="53">
        <v>25.76985413290113</v>
      </c>
      <c r="AS551" s="21"/>
    </row>
    <row r="552" spans="1:45" ht="15">
      <c r="A552" s="11" t="s">
        <v>48</v>
      </c>
      <c r="B552" s="12">
        <f aca="true" t="shared" si="287" ref="B552:J552">SUM(B553)</f>
        <v>30964</v>
      </c>
      <c r="C552" s="12">
        <f t="shared" si="287"/>
        <v>31059</v>
      </c>
      <c r="D552" s="12">
        <f t="shared" si="287"/>
        <v>31423</v>
      </c>
      <c r="E552" s="12">
        <f t="shared" si="287"/>
        <v>32107</v>
      </c>
      <c r="F552" s="12">
        <f t="shared" si="287"/>
        <v>33222</v>
      </c>
      <c r="G552" s="12">
        <f t="shared" si="287"/>
        <v>33538</v>
      </c>
      <c r="H552" s="12">
        <f t="shared" si="287"/>
        <v>33960</v>
      </c>
      <c r="I552" s="12">
        <f t="shared" si="287"/>
        <v>34369</v>
      </c>
      <c r="J552" s="41">
        <f t="shared" si="287"/>
        <v>35129</v>
      </c>
      <c r="K552" s="13">
        <f t="shared" si="268"/>
        <v>-3405</v>
      </c>
      <c r="L552" s="10">
        <f t="shared" si="269"/>
        <v>-760</v>
      </c>
      <c r="M552" s="21">
        <f t="shared" si="286"/>
        <v>-9.907183799354069</v>
      </c>
      <c r="N552" s="45">
        <f t="shared" si="271"/>
        <v>-2.2112950624108936</v>
      </c>
      <c r="O552" s="13"/>
      <c r="P552" s="12">
        <v>613</v>
      </c>
      <c r="Q552" s="13"/>
      <c r="R552" s="12">
        <v>596</v>
      </c>
      <c r="S552" s="13"/>
      <c r="T552" s="12">
        <v>549</v>
      </c>
      <c r="U552" s="13"/>
      <c r="V552" s="12">
        <v>533</v>
      </c>
      <c r="W552" s="13"/>
      <c r="X552" s="12">
        <v>506.155</v>
      </c>
      <c r="Y552" s="13"/>
      <c r="Z552" s="12">
        <v>540.292</v>
      </c>
      <c r="AA552" s="13"/>
      <c r="AB552" s="41">
        <v>537.186</v>
      </c>
      <c r="AC552" s="12"/>
      <c r="AD552" s="13">
        <v>19736.630284297626</v>
      </c>
      <c r="AE552" s="12"/>
      <c r="AF552" s="13">
        <v>18966.998695223243</v>
      </c>
      <c r="AG552" s="13"/>
      <c r="AH552" s="13">
        <v>17099.074968075496</v>
      </c>
      <c r="AI552" s="13"/>
      <c r="AJ552" s="13">
        <v>16043.58557582325</v>
      </c>
      <c r="AK552" s="13"/>
      <c r="AL552" s="13">
        <v>15091.985210805653</v>
      </c>
      <c r="AM552" s="13"/>
      <c r="AN552" s="13">
        <v>15909.658421672555</v>
      </c>
      <c r="AO552" s="13"/>
      <c r="AP552" s="10">
        <v>15629.957228898134</v>
      </c>
      <c r="AQ552" s="13"/>
      <c r="AR552" s="53">
        <v>14.113174952437324</v>
      </c>
      <c r="AS552" s="21"/>
    </row>
    <row r="553" spans="1:45" ht="15">
      <c r="A553" s="11" t="s">
        <v>49</v>
      </c>
      <c r="B553" s="13">
        <v>30964</v>
      </c>
      <c r="C553" s="13">
        <v>31059</v>
      </c>
      <c r="D553" s="13">
        <v>31423</v>
      </c>
      <c r="E553" s="13">
        <v>32107</v>
      </c>
      <c r="F553" s="13">
        <v>33222</v>
      </c>
      <c r="G553" s="13">
        <v>33538</v>
      </c>
      <c r="H553" s="13">
        <v>33960</v>
      </c>
      <c r="I553" s="13">
        <v>34369</v>
      </c>
      <c r="J553" s="10">
        <v>35129</v>
      </c>
      <c r="K553" s="13">
        <f t="shared" si="268"/>
        <v>-3405</v>
      </c>
      <c r="L553" s="10">
        <f t="shared" si="269"/>
        <v>-760</v>
      </c>
      <c r="M553" s="21">
        <f t="shared" si="286"/>
        <v>-9.907183799354069</v>
      </c>
      <c r="N553" s="45">
        <f t="shared" si="271"/>
        <v>-2.2112950624108936</v>
      </c>
      <c r="O553" s="13"/>
      <c r="P553" s="13">
        <v>613</v>
      </c>
      <c r="Q553" s="13"/>
      <c r="R553" s="13">
        <v>596</v>
      </c>
      <c r="S553" s="13"/>
      <c r="T553" s="13">
        <v>549</v>
      </c>
      <c r="U553" s="13"/>
      <c r="V553" s="13">
        <v>533</v>
      </c>
      <c r="W553" s="13"/>
      <c r="X553" s="13">
        <v>506.155</v>
      </c>
      <c r="Y553" s="13"/>
      <c r="Z553" s="13">
        <v>540.292</v>
      </c>
      <c r="AA553" s="13"/>
      <c r="AB553" s="10">
        <v>537.186</v>
      </c>
      <c r="AC553" s="13"/>
      <c r="AD553" s="13">
        <v>19736.630284297626</v>
      </c>
      <c r="AE553" s="13"/>
      <c r="AF553" s="13">
        <v>18966.998695223243</v>
      </c>
      <c r="AG553" s="13"/>
      <c r="AH553" s="13">
        <v>17099.074968075496</v>
      </c>
      <c r="AI553" s="13"/>
      <c r="AJ553" s="13">
        <v>16043.58557582325</v>
      </c>
      <c r="AK553" s="13"/>
      <c r="AL553" s="13">
        <v>15091.985210805653</v>
      </c>
      <c r="AM553" s="13"/>
      <c r="AN553" s="13">
        <v>15909.658421672555</v>
      </c>
      <c r="AO553" s="13"/>
      <c r="AP553" s="10">
        <v>15629.957228898134</v>
      </c>
      <c r="AQ553" s="13"/>
      <c r="AR553" s="53">
        <v>14.113174952437324</v>
      </c>
      <c r="AS553" s="21"/>
    </row>
    <row r="554" spans="1:45" ht="15">
      <c r="A554" s="11" t="s">
        <v>50</v>
      </c>
      <c r="B554" s="12">
        <f aca="true" t="shared" si="288" ref="B554:J554">SUM(B555:B556)</f>
        <v>31705</v>
      </c>
      <c r="C554" s="12">
        <f t="shared" si="288"/>
        <v>31880</v>
      </c>
      <c r="D554" s="12">
        <f t="shared" si="288"/>
        <v>32101</v>
      </c>
      <c r="E554" s="12">
        <f t="shared" si="288"/>
        <v>32305</v>
      </c>
      <c r="F554" s="12">
        <f t="shared" si="288"/>
        <v>32041</v>
      </c>
      <c r="G554" s="12">
        <f t="shared" si="288"/>
        <v>32209</v>
      </c>
      <c r="H554" s="12">
        <f t="shared" si="288"/>
        <v>32240</v>
      </c>
      <c r="I554" s="12">
        <f t="shared" si="288"/>
        <v>32560</v>
      </c>
      <c r="J554" s="41">
        <f t="shared" si="288"/>
        <v>31421</v>
      </c>
      <c r="K554" s="13">
        <f t="shared" si="268"/>
        <v>-855</v>
      </c>
      <c r="L554" s="10">
        <f t="shared" si="269"/>
        <v>1139</v>
      </c>
      <c r="M554" s="21">
        <f t="shared" si="286"/>
        <v>-2.6259213759213758</v>
      </c>
      <c r="N554" s="45">
        <f t="shared" si="271"/>
        <v>3.498157248157248</v>
      </c>
      <c r="O554" s="13"/>
      <c r="P554" s="12">
        <v>990</v>
      </c>
      <c r="Q554" s="13"/>
      <c r="R554" s="12">
        <v>944</v>
      </c>
      <c r="S554" s="13"/>
      <c r="T554" s="12">
        <v>918</v>
      </c>
      <c r="U554" s="13"/>
      <c r="V554" s="12">
        <v>887</v>
      </c>
      <c r="W554" s="13"/>
      <c r="X554" s="12">
        <v>866.364</v>
      </c>
      <c r="Y554" s="13"/>
      <c r="Z554" s="12">
        <v>833.569</v>
      </c>
      <c r="AA554" s="13"/>
      <c r="AB554" s="41">
        <v>805.0369999999999</v>
      </c>
      <c r="AC554" s="12"/>
      <c r="AD554" s="13">
        <v>31053.952321204517</v>
      </c>
      <c r="AE554" s="12"/>
      <c r="AF554" s="13">
        <v>29407.183576835614</v>
      </c>
      <c r="AG554" s="13"/>
      <c r="AH554" s="13">
        <v>28416.653768766446</v>
      </c>
      <c r="AI554" s="13"/>
      <c r="AJ554" s="13">
        <v>27683.28079647951</v>
      </c>
      <c r="AK554" s="13"/>
      <c r="AL554" s="13">
        <v>26898.196156353813</v>
      </c>
      <c r="AM554" s="13"/>
      <c r="AN554" s="13">
        <v>25855.117866004963</v>
      </c>
      <c r="AO554" s="13"/>
      <c r="AP554" s="10">
        <v>24724.723587223583</v>
      </c>
      <c r="AQ554" s="13"/>
      <c r="AR554" s="53">
        <v>22.975714159721864</v>
      </c>
      <c r="AS554" s="21"/>
    </row>
    <row r="555" spans="1:45" ht="15">
      <c r="A555" s="11" t="s">
        <v>51</v>
      </c>
      <c r="B555" s="13">
        <v>26937</v>
      </c>
      <c r="C555" s="13">
        <v>27029</v>
      </c>
      <c r="D555" s="13">
        <v>27237</v>
      </c>
      <c r="E555" s="13">
        <v>27372</v>
      </c>
      <c r="F555" s="13">
        <v>27045</v>
      </c>
      <c r="G555" s="13">
        <v>27106</v>
      </c>
      <c r="H555" s="13">
        <v>27189</v>
      </c>
      <c r="I555" s="13">
        <v>27472</v>
      </c>
      <c r="J555" s="10">
        <v>26831</v>
      </c>
      <c r="K555" s="13">
        <f t="shared" si="268"/>
        <v>-535</v>
      </c>
      <c r="L555" s="10">
        <f t="shared" si="269"/>
        <v>641</v>
      </c>
      <c r="M555" s="21">
        <f t="shared" si="286"/>
        <v>-1.9474373907979032</v>
      </c>
      <c r="N555" s="45">
        <f t="shared" si="271"/>
        <v>2.3332847990681422</v>
      </c>
      <c r="O555" s="13"/>
      <c r="P555" s="13">
        <v>853</v>
      </c>
      <c r="Q555" s="13"/>
      <c r="R555" s="13">
        <v>813</v>
      </c>
      <c r="S555" s="13"/>
      <c r="T555" s="13">
        <v>793</v>
      </c>
      <c r="U555" s="13"/>
      <c r="V555" s="13">
        <v>767</v>
      </c>
      <c r="W555" s="13"/>
      <c r="X555" s="13">
        <v>747.265</v>
      </c>
      <c r="Y555" s="13"/>
      <c r="Z555" s="13">
        <v>717.826</v>
      </c>
      <c r="AA555" s="13"/>
      <c r="AB555" s="10">
        <v>694.088</v>
      </c>
      <c r="AC555" s="13"/>
      <c r="AD555" s="13">
        <v>31558.696215176293</v>
      </c>
      <c r="AE555" s="13"/>
      <c r="AF555" s="13">
        <v>29849.1023240445</v>
      </c>
      <c r="AG555" s="13"/>
      <c r="AH555" s="13">
        <v>28971.21145696332</v>
      </c>
      <c r="AI555" s="13"/>
      <c r="AJ555" s="13">
        <v>28360.140506563137</v>
      </c>
      <c r="AK555" s="13"/>
      <c r="AL555" s="13">
        <v>27568.250571829114</v>
      </c>
      <c r="AM555" s="13"/>
      <c r="AN555" s="13">
        <v>26401.33877671117</v>
      </c>
      <c r="AO555" s="13"/>
      <c r="AP555" s="10">
        <v>25265.288293535235</v>
      </c>
      <c r="AQ555" s="13"/>
      <c r="AR555" s="53">
        <v>22.89507958645014</v>
      </c>
      <c r="AS555" s="21"/>
    </row>
    <row r="556" spans="1:45" ht="15">
      <c r="A556" s="11" t="s">
        <v>52</v>
      </c>
      <c r="B556" s="13">
        <v>4768</v>
      </c>
      <c r="C556" s="13">
        <v>4851</v>
      </c>
      <c r="D556" s="13">
        <v>4864</v>
      </c>
      <c r="E556" s="13">
        <v>4933</v>
      </c>
      <c r="F556" s="13">
        <v>4996</v>
      </c>
      <c r="G556" s="13">
        <v>5103</v>
      </c>
      <c r="H556" s="13">
        <v>5051</v>
      </c>
      <c r="I556" s="13">
        <v>5088</v>
      </c>
      <c r="J556" s="10">
        <v>4590</v>
      </c>
      <c r="K556" s="13">
        <f t="shared" si="268"/>
        <v>-320</v>
      </c>
      <c r="L556" s="10">
        <f t="shared" si="269"/>
        <v>498</v>
      </c>
      <c r="M556" s="21">
        <f t="shared" si="286"/>
        <v>-6.289308176100629</v>
      </c>
      <c r="N556" s="45">
        <f t="shared" si="271"/>
        <v>9.787735849056604</v>
      </c>
      <c r="O556" s="13"/>
      <c r="P556" s="13">
        <v>137</v>
      </c>
      <c r="Q556" s="13"/>
      <c r="R556" s="13">
        <v>131</v>
      </c>
      <c r="S556" s="13"/>
      <c r="T556" s="13">
        <v>125</v>
      </c>
      <c r="U556" s="13"/>
      <c r="V556" s="13">
        <v>120</v>
      </c>
      <c r="W556" s="13"/>
      <c r="X556" s="13">
        <v>119.099</v>
      </c>
      <c r="Y556" s="13"/>
      <c r="Z556" s="13">
        <v>115.743</v>
      </c>
      <c r="AA556" s="13"/>
      <c r="AB556" s="10">
        <v>110.949</v>
      </c>
      <c r="AC556" s="13"/>
      <c r="AD556" s="13">
        <v>28241.599670171097</v>
      </c>
      <c r="AE556" s="13"/>
      <c r="AF556" s="13">
        <v>26932.565789473683</v>
      </c>
      <c r="AG556" s="13"/>
      <c r="AH556" s="13">
        <v>25339.54996959254</v>
      </c>
      <c r="AI556" s="13"/>
      <c r="AJ556" s="13">
        <v>24019.21537229784</v>
      </c>
      <c r="AK556" s="13"/>
      <c r="AL556" s="13">
        <v>23339.01626494219</v>
      </c>
      <c r="AM556" s="13"/>
      <c r="AN556" s="13">
        <v>22914.868342902395</v>
      </c>
      <c r="AO556" s="13"/>
      <c r="AP556" s="10">
        <v>21806.014150943396</v>
      </c>
      <c r="AQ556" s="13"/>
      <c r="AR556" s="53">
        <v>23.480157549865254</v>
      </c>
      <c r="AS556" s="21"/>
    </row>
    <row r="557" spans="1:45" ht="15">
      <c r="A557" s="11" t="s">
        <v>53</v>
      </c>
      <c r="B557" s="12">
        <f aca="true" t="shared" si="289" ref="B557:J557">SUM(B558:B559)</f>
        <v>28351</v>
      </c>
      <c r="C557" s="12">
        <f t="shared" si="289"/>
        <v>27467</v>
      </c>
      <c r="D557" s="12">
        <f t="shared" si="289"/>
        <v>26755</v>
      </c>
      <c r="E557" s="12">
        <f t="shared" si="289"/>
        <v>26415</v>
      </c>
      <c r="F557" s="12">
        <f t="shared" si="289"/>
        <v>25886</v>
      </c>
      <c r="G557" s="12">
        <f t="shared" si="289"/>
        <v>25461</v>
      </c>
      <c r="H557" s="12">
        <f t="shared" si="289"/>
        <v>24995</v>
      </c>
      <c r="I557" s="12">
        <f t="shared" si="289"/>
        <v>24250</v>
      </c>
      <c r="J557" s="41">
        <f t="shared" si="289"/>
        <v>14612</v>
      </c>
      <c r="K557" s="13">
        <f t="shared" si="268"/>
        <v>4101</v>
      </c>
      <c r="L557" s="10">
        <f t="shared" si="269"/>
        <v>9638</v>
      </c>
      <c r="M557" s="21">
        <f t="shared" si="286"/>
        <v>16.911340206185567</v>
      </c>
      <c r="N557" s="45">
        <f t="shared" si="271"/>
        <v>39.74432989690722</v>
      </c>
      <c r="O557" s="13"/>
      <c r="P557" s="12">
        <v>2242</v>
      </c>
      <c r="Q557" s="13"/>
      <c r="R557" s="12">
        <v>2044</v>
      </c>
      <c r="S557" s="13"/>
      <c r="T557" s="12">
        <v>1880</v>
      </c>
      <c r="U557" s="13"/>
      <c r="V557" s="12">
        <v>1626</v>
      </c>
      <c r="W557" s="13"/>
      <c r="X557" s="12">
        <v>1495.39</v>
      </c>
      <c r="Y557" s="13"/>
      <c r="Z557" s="12">
        <v>1428.432</v>
      </c>
      <c r="AA557" s="13"/>
      <c r="AB557" s="41">
        <v>1267.235</v>
      </c>
      <c r="AC557" s="12"/>
      <c r="AD557" s="13">
        <v>81625.22299486656</v>
      </c>
      <c r="AE557" s="12"/>
      <c r="AF557" s="13">
        <v>76396.93515230798</v>
      </c>
      <c r="AG557" s="13"/>
      <c r="AH557" s="13">
        <v>71171.68275600985</v>
      </c>
      <c r="AI557" s="13"/>
      <c r="AJ557" s="13">
        <v>62813.87622653171</v>
      </c>
      <c r="AK557" s="13"/>
      <c r="AL557" s="13">
        <v>58732.571383684844</v>
      </c>
      <c r="AM557" s="13"/>
      <c r="AN557" s="13">
        <v>57148.70974194839</v>
      </c>
      <c r="AO557" s="13"/>
      <c r="AP557" s="10">
        <v>52257.11340206186</v>
      </c>
      <c r="AQ557" s="13"/>
      <c r="AR557" s="53">
        <v>76.92061851195712</v>
      </c>
      <c r="AS557" s="21"/>
    </row>
    <row r="558" spans="1:45" ht="15">
      <c r="A558" s="11" t="s">
        <v>54</v>
      </c>
      <c r="B558" s="13">
        <v>8349</v>
      </c>
      <c r="C558" s="13">
        <v>7810</v>
      </c>
      <c r="D558" s="13">
        <v>7428</v>
      </c>
      <c r="E558" s="13">
        <v>7177</v>
      </c>
      <c r="F558" s="13">
        <v>6994</v>
      </c>
      <c r="G558" s="13">
        <v>6728</v>
      </c>
      <c r="H558" s="13">
        <v>6404</v>
      </c>
      <c r="I558" s="13">
        <v>5999</v>
      </c>
      <c r="J558" s="10">
        <v>3439</v>
      </c>
      <c r="K558" s="13">
        <f t="shared" si="268"/>
        <v>2350</v>
      </c>
      <c r="L558" s="10">
        <f t="shared" si="269"/>
        <v>2560</v>
      </c>
      <c r="M558" s="21">
        <f t="shared" si="286"/>
        <v>39.173195532588764</v>
      </c>
      <c r="N558" s="45">
        <f t="shared" si="271"/>
        <v>42.67377896316052</v>
      </c>
      <c r="O558" s="13"/>
      <c r="P558" s="13">
        <v>201</v>
      </c>
      <c r="Q558" s="13"/>
      <c r="R558" s="13">
        <v>178</v>
      </c>
      <c r="S558" s="13"/>
      <c r="T558" s="13">
        <v>165</v>
      </c>
      <c r="U558" s="13"/>
      <c r="V558" s="13">
        <v>143</v>
      </c>
      <c r="W558" s="13"/>
      <c r="X558" s="13">
        <v>136.686</v>
      </c>
      <c r="Y558" s="13"/>
      <c r="Z558" s="13">
        <v>130.626</v>
      </c>
      <c r="AA558" s="13"/>
      <c r="AB558" s="10">
        <v>113.777</v>
      </c>
      <c r="AC558" s="13"/>
      <c r="AD558" s="13">
        <v>25736.235595390524</v>
      </c>
      <c r="AE558" s="13"/>
      <c r="AF558" s="13">
        <v>23963.381798599894</v>
      </c>
      <c r="AG558" s="13"/>
      <c r="AH558" s="13">
        <v>22990.10728716734</v>
      </c>
      <c r="AI558" s="13"/>
      <c r="AJ558" s="13">
        <v>20446.096654275094</v>
      </c>
      <c r="AK558" s="13"/>
      <c r="AL558" s="13">
        <v>20315.992865636148</v>
      </c>
      <c r="AM558" s="13"/>
      <c r="AN558" s="13">
        <v>20397.564022485945</v>
      </c>
      <c r="AO558" s="13"/>
      <c r="AP558" s="10">
        <v>18965.99433238873</v>
      </c>
      <c r="AQ558" s="13"/>
      <c r="AR558" s="53">
        <v>76.66136389604226</v>
      </c>
      <c r="AS558" s="21"/>
    </row>
    <row r="559" spans="1:45" ht="15">
      <c r="A559" s="11" t="s">
        <v>55</v>
      </c>
      <c r="B559" s="13">
        <v>20002</v>
      </c>
      <c r="C559" s="13">
        <v>19657</v>
      </c>
      <c r="D559" s="13">
        <v>19327</v>
      </c>
      <c r="E559" s="13">
        <v>19238</v>
      </c>
      <c r="F559" s="13">
        <v>18892</v>
      </c>
      <c r="G559" s="13">
        <v>18733</v>
      </c>
      <c r="H559" s="13">
        <v>18591</v>
      </c>
      <c r="I559" s="13">
        <v>18251</v>
      </c>
      <c r="J559" s="10">
        <v>11173</v>
      </c>
      <c r="K559" s="13">
        <f t="shared" si="268"/>
        <v>1751</v>
      </c>
      <c r="L559" s="10">
        <f t="shared" si="269"/>
        <v>7078</v>
      </c>
      <c r="M559" s="21">
        <f t="shared" si="286"/>
        <v>9.593994849597284</v>
      </c>
      <c r="N559" s="45">
        <f t="shared" si="271"/>
        <v>38.78143663360912</v>
      </c>
      <c r="O559" s="13"/>
      <c r="P559" s="13">
        <v>2041</v>
      </c>
      <c r="Q559" s="13"/>
      <c r="R559" s="13">
        <v>1866</v>
      </c>
      <c r="S559" s="13"/>
      <c r="T559" s="13">
        <v>1715</v>
      </c>
      <c r="U559" s="13"/>
      <c r="V559" s="13">
        <v>1483</v>
      </c>
      <c r="W559" s="13"/>
      <c r="X559" s="13">
        <v>1358.704</v>
      </c>
      <c r="Y559" s="13"/>
      <c r="Z559" s="13">
        <v>1297.806</v>
      </c>
      <c r="AA559" s="13"/>
      <c r="AB559" s="10">
        <v>1153.458</v>
      </c>
      <c r="AC559" s="13"/>
      <c r="AD559" s="13">
        <v>103830.69644401486</v>
      </c>
      <c r="AE559" s="13"/>
      <c r="AF559" s="13">
        <v>96548.869457236</v>
      </c>
      <c r="AG559" s="13"/>
      <c r="AH559" s="13">
        <v>89146.48092317289</v>
      </c>
      <c r="AI559" s="13"/>
      <c r="AJ559" s="13">
        <v>78498.83548591996</v>
      </c>
      <c r="AK559" s="13"/>
      <c r="AL559" s="13">
        <v>72529.97384295095</v>
      </c>
      <c r="AM559" s="13"/>
      <c r="AN559" s="13">
        <v>69808.29433596901</v>
      </c>
      <c r="AO559" s="13"/>
      <c r="AP559" s="10">
        <v>63199.71508410498</v>
      </c>
      <c r="AQ559" s="13"/>
      <c r="AR559" s="53">
        <v>76.94619136544199</v>
      </c>
      <c r="AS559" s="21"/>
    </row>
    <row r="560" spans="1:45" ht="15">
      <c r="A560" s="11" t="s">
        <v>56</v>
      </c>
      <c r="B560" s="12">
        <f aca="true" t="shared" si="290" ref="B560:J560">SUM(B561:B562)</f>
        <v>40487</v>
      </c>
      <c r="C560" s="12">
        <f t="shared" si="290"/>
        <v>40590</v>
      </c>
      <c r="D560" s="12">
        <f t="shared" si="290"/>
        <v>40864</v>
      </c>
      <c r="E560" s="12">
        <f t="shared" si="290"/>
        <v>41215</v>
      </c>
      <c r="F560" s="12">
        <f t="shared" si="290"/>
        <v>41327</v>
      </c>
      <c r="G560" s="12">
        <f t="shared" si="290"/>
        <v>41541</v>
      </c>
      <c r="H560" s="12">
        <f t="shared" si="290"/>
        <v>41819</v>
      </c>
      <c r="I560" s="12">
        <f t="shared" si="290"/>
        <v>42153</v>
      </c>
      <c r="J560" s="41">
        <f t="shared" si="290"/>
        <v>42041</v>
      </c>
      <c r="K560" s="13">
        <f t="shared" si="268"/>
        <v>-1666</v>
      </c>
      <c r="L560" s="10">
        <f t="shared" si="269"/>
        <v>112</v>
      </c>
      <c r="M560" s="21">
        <f t="shared" si="286"/>
        <v>-3.9522691148909925</v>
      </c>
      <c r="N560" s="45">
        <f t="shared" si="271"/>
        <v>0.2656987640262852</v>
      </c>
      <c r="O560" s="13"/>
      <c r="P560" s="12">
        <v>1058</v>
      </c>
      <c r="Q560" s="13"/>
      <c r="R560" s="12">
        <v>1020</v>
      </c>
      <c r="S560" s="13"/>
      <c r="T560" s="12">
        <v>1062</v>
      </c>
      <c r="U560" s="13"/>
      <c r="V560" s="12">
        <v>1048</v>
      </c>
      <c r="W560" s="13"/>
      <c r="X560" s="12">
        <v>960.144</v>
      </c>
      <c r="Y560" s="13"/>
      <c r="Z560" s="12">
        <v>971.9920000000001</v>
      </c>
      <c r="AA560" s="13"/>
      <c r="AB560" s="41">
        <v>948.655</v>
      </c>
      <c r="AC560" s="12"/>
      <c r="AD560" s="13">
        <v>26065.533382606554</v>
      </c>
      <c r="AE560" s="12"/>
      <c r="AF560" s="13">
        <v>24960.845732184807</v>
      </c>
      <c r="AG560" s="13"/>
      <c r="AH560" s="13">
        <v>25767.317724129563</v>
      </c>
      <c r="AI560" s="13"/>
      <c r="AJ560" s="13">
        <v>25358.724320662037</v>
      </c>
      <c r="AK560" s="13"/>
      <c r="AL560" s="13">
        <v>23113.1653065646</v>
      </c>
      <c r="AM560" s="13"/>
      <c r="AN560" s="13">
        <v>23242.832205456853</v>
      </c>
      <c r="AO560" s="13"/>
      <c r="AP560" s="10">
        <v>22505.04115958532</v>
      </c>
      <c r="AQ560" s="13"/>
      <c r="AR560" s="53">
        <v>11.526318840885256</v>
      </c>
      <c r="AS560" s="21"/>
    </row>
    <row r="561" spans="1:45" ht="15">
      <c r="A561" s="11" t="s">
        <v>57</v>
      </c>
      <c r="B561" s="13">
        <v>35272</v>
      </c>
      <c r="C561" s="13">
        <v>35336</v>
      </c>
      <c r="D561" s="13">
        <v>35525</v>
      </c>
      <c r="E561" s="13">
        <v>35843</v>
      </c>
      <c r="F561" s="13">
        <v>35895</v>
      </c>
      <c r="G561" s="13">
        <v>36085</v>
      </c>
      <c r="H561" s="13">
        <v>36306</v>
      </c>
      <c r="I561" s="13">
        <v>36619</v>
      </c>
      <c r="J561" s="10">
        <v>36397</v>
      </c>
      <c r="K561" s="13">
        <f t="shared" si="268"/>
        <v>-1347</v>
      </c>
      <c r="L561" s="10">
        <f t="shared" si="269"/>
        <v>222</v>
      </c>
      <c r="M561" s="21">
        <f t="shared" si="286"/>
        <v>-3.6784183074360306</v>
      </c>
      <c r="N561" s="45">
        <f t="shared" si="271"/>
        <v>0.6062426609137332</v>
      </c>
      <c r="O561" s="13"/>
      <c r="P561" s="13">
        <v>933</v>
      </c>
      <c r="Q561" s="13"/>
      <c r="R561" s="13">
        <v>897</v>
      </c>
      <c r="S561" s="13"/>
      <c r="T561" s="13">
        <v>933</v>
      </c>
      <c r="U561" s="13"/>
      <c r="V561" s="13">
        <v>930</v>
      </c>
      <c r="W561" s="13"/>
      <c r="X561" s="13">
        <v>851.122</v>
      </c>
      <c r="Y561" s="13"/>
      <c r="Z561" s="13">
        <v>858.383</v>
      </c>
      <c r="AA561" s="13"/>
      <c r="AB561" s="10">
        <v>835.153</v>
      </c>
      <c r="AC561" s="13"/>
      <c r="AD561" s="13">
        <v>26403.6676477247</v>
      </c>
      <c r="AE561" s="13"/>
      <c r="AF561" s="13">
        <v>25249.824067558056</v>
      </c>
      <c r="AG561" s="13"/>
      <c r="AH561" s="13">
        <v>26030.187205312057</v>
      </c>
      <c r="AI561" s="13"/>
      <c r="AJ561" s="13">
        <v>25908.90096113665</v>
      </c>
      <c r="AK561" s="13"/>
      <c r="AL561" s="13">
        <v>23586.587224608564</v>
      </c>
      <c r="AM561" s="13"/>
      <c r="AN561" s="13">
        <v>23643.00666556492</v>
      </c>
      <c r="AO561" s="13"/>
      <c r="AP561" s="10">
        <v>22806.548513066988</v>
      </c>
      <c r="AQ561" s="13"/>
      <c r="AR561" s="53">
        <v>11.716056818331488</v>
      </c>
      <c r="AS561" s="21"/>
    </row>
    <row r="562" spans="1:45" ht="15">
      <c r="A562" s="11" t="s">
        <v>58</v>
      </c>
      <c r="B562" s="13">
        <v>5215</v>
      </c>
      <c r="C562" s="13">
        <v>5254</v>
      </c>
      <c r="D562" s="13">
        <v>5339</v>
      </c>
      <c r="E562" s="13">
        <v>5372</v>
      </c>
      <c r="F562" s="13">
        <v>5432</v>
      </c>
      <c r="G562" s="13">
        <v>5456</v>
      </c>
      <c r="H562" s="13">
        <v>5513</v>
      </c>
      <c r="I562" s="13">
        <v>5534</v>
      </c>
      <c r="J562" s="10">
        <v>5644</v>
      </c>
      <c r="K562" s="13">
        <f t="shared" si="268"/>
        <v>-319</v>
      </c>
      <c r="L562" s="10">
        <f t="shared" si="269"/>
        <v>-110</v>
      </c>
      <c r="M562" s="21">
        <f t="shared" si="286"/>
        <v>-5.764365739067582</v>
      </c>
      <c r="N562" s="45">
        <f t="shared" si="271"/>
        <v>-1.9877123238164076</v>
      </c>
      <c r="O562" s="13"/>
      <c r="P562" s="13">
        <v>125</v>
      </c>
      <c r="Q562" s="13"/>
      <c r="R562" s="13">
        <v>123</v>
      </c>
      <c r="S562" s="13"/>
      <c r="T562" s="13">
        <v>129</v>
      </c>
      <c r="U562" s="13"/>
      <c r="V562" s="13">
        <v>118</v>
      </c>
      <c r="W562" s="13"/>
      <c r="X562" s="13">
        <v>109.022</v>
      </c>
      <c r="Y562" s="13"/>
      <c r="Z562" s="13">
        <v>113.609</v>
      </c>
      <c r="AA562" s="13"/>
      <c r="AB562" s="10">
        <v>113.502</v>
      </c>
      <c r="AC562" s="13"/>
      <c r="AD562" s="13">
        <v>23791.39703083365</v>
      </c>
      <c r="AE562" s="13"/>
      <c r="AF562" s="13">
        <v>23038.022101517137</v>
      </c>
      <c r="AG562" s="13"/>
      <c r="AH562" s="13">
        <v>24013.402829486226</v>
      </c>
      <c r="AI562" s="13"/>
      <c r="AJ562" s="13">
        <v>21723.122238586155</v>
      </c>
      <c r="AK562" s="13"/>
      <c r="AL562" s="13">
        <v>19982.038123167156</v>
      </c>
      <c r="AM562" s="13"/>
      <c r="AN562" s="13">
        <v>20607.47324505714</v>
      </c>
      <c r="AO562" s="13"/>
      <c r="AP562" s="10">
        <v>20509.93856161908</v>
      </c>
      <c r="AQ562" s="13"/>
      <c r="AR562" s="53">
        <v>10.130217969727411</v>
      </c>
      <c r="AS562" s="21"/>
    </row>
    <row r="563" spans="1:45" ht="15">
      <c r="A563" s="11" t="s">
        <v>59</v>
      </c>
      <c r="B563" s="12">
        <f aca="true" t="shared" si="291" ref="B563:J563">SUM(B564)</f>
        <v>48169</v>
      </c>
      <c r="C563" s="12">
        <f t="shared" si="291"/>
        <v>47905</v>
      </c>
      <c r="D563" s="12">
        <f t="shared" si="291"/>
        <v>47725</v>
      </c>
      <c r="E563" s="12">
        <f t="shared" si="291"/>
        <v>47508</v>
      </c>
      <c r="F563" s="12">
        <f t="shared" si="291"/>
        <v>47212</v>
      </c>
      <c r="G563" s="12">
        <f t="shared" si="291"/>
        <v>46724</v>
      </c>
      <c r="H563" s="12">
        <f t="shared" si="291"/>
        <v>46740</v>
      </c>
      <c r="I563" s="12">
        <f t="shared" si="291"/>
        <v>46659</v>
      </c>
      <c r="J563" s="41">
        <f t="shared" si="291"/>
        <v>41049</v>
      </c>
      <c r="K563" s="13">
        <f t="shared" si="268"/>
        <v>1510</v>
      </c>
      <c r="L563" s="10">
        <f t="shared" si="269"/>
        <v>5610</v>
      </c>
      <c r="M563" s="21">
        <f t="shared" si="286"/>
        <v>3.2362459546925564</v>
      </c>
      <c r="N563" s="45">
        <f t="shared" si="271"/>
        <v>12.023403844917379</v>
      </c>
      <c r="O563" s="13"/>
      <c r="P563" s="12">
        <v>1286</v>
      </c>
      <c r="Q563" s="13"/>
      <c r="R563" s="12">
        <v>1228</v>
      </c>
      <c r="S563" s="13"/>
      <c r="T563" s="12">
        <v>1155</v>
      </c>
      <c r="U563" s="13"/>
      <c r="V563" s="12">
        <v>1128</v>
      </c>
      <c r="W563" s="13"/>
      <c r="X563" s="12">
        <v>1106.309</v>
      </c>
      <c r="Y563" s="13"/>
      <c r="Z563" s="12">
        <v>1092.077</v>
      </c>
      <c r="AA563" s="13"/>
      <c r="AB563" s="41">
        <v>1034.713</v>
      </c>
      <c r="AC563" s="12"/>
      <c r="AD563" s="13">
        <v>26844.796994050725</v>
      </c>
      <c r="AE563" s="12"/>
      <c r="AF563" s="13">
        <v>25730.74908328968</v>
      </c>
      <c r="AG563" s="13"/>
      <c r="AH563" s="13">
        <v>24311.694872442535</v>
      </c>
      <c r="AI563" s="13"/>
      <c r="AJ563" s="13">
        <v>23892.23078878251</v>
      </c>
      <c r="AK563" s="13"/>
      <c r="AL563" s="13">
        <v>23677.53188939303</v>
      </c>
      <c r="AM563" s="13"/>
      <c r="AN563" s="13">
        <v>23364.933675652544</v>
      </c>
      <c r="AO563" s="13"/>
      <c r="AP563" s="10">
        <v>22176.064639190725</v>
      </c>
      <c r="AQ563" s="13"/>
      <c r="AR563" s="53">
        <v>24.285671485716335</v>
      </c>
      <c r="AS563" s="21"/>
    </row>
    <row r="564" spans="1:45" ht="15">
      <c r="A564" s="11" t="s">
        <v>60</v>
      </c>
      <c r="B564" s="13">
        <v>48169</v>
      </c>
      <c r="C564" s="13">
        <v>47905</v>
      </c>
      <c r="D564" s="13">
        <v>47725</v>
      </c>
      <c r="E564" s="13">
        <v>47508</v>
      </c>
      <c r="F564" s="13">
        <v>47212</v>
      </c>
      <c r="G564" s="13">
        <v>46724</v>
      </c>
      <c r="H564" s="13">
        <v>46740</v>
      </c>
      <c r="I564" s="13">
        <v>46659</v>
      </c>
      <c r="J564" s="10">
        <v>41049</v>
      </c>
      <c r="K564" s="13">
        <f t="shared" si="268"/>
        <v>1510</v>
      </c>
      <c r="L564" s="10">
        <f t="shared" si="269"/>
        <v>5610</v>
      </c>
      <c r="M564" s="21">
        <f t="shared" si="286"/>
        <v>3.2362459546925564</v>
      </c>
      <c r="N564" s="45">
        <f t="shared" si="271"/>
        <v>12.023403844917379</v>
      </c>
      <c r="O564" s="13"/>
      <c r="P564" s="13">
        <v>1286</v>
      </c>
      <c r="Q564" s="13"/>
      <c r="R564" s="13">
        <v>1228</v>
      </c>
      <c r="S564" s="13"/>
      <c r="T564" s="13">
        <v>1155</v>
      </c>
      <c r="U564" s="13"/>
      <c r="V564" s="13">
        <v>1128</v>
      </c>
      <c r="W564" s="13"/>
      <c r="X564" s="13">
        <v>1106.309</v>
      </c>
      <c r="Y564" s="13"/>
      <c r="Z564" s="13">
        <v>1092.077</v>
      </c>
      <c r="AA564" s="13"/>
      <c r="AB564" s="10">
        <v>1034.713</v>
      </c>
      <c r="AC564" s="13"/>
      <c r="AD564" s="13">
        <v>26844.796994050725</v>
      </c>
      <c r="AE564" s="13"/>
      <c r="AF564" s="13">
        <v>25730.74908328968</v>
      </c>
      <c r="AG564" s="13"/>
      <c r="AH564" s="13">
        <v>24311.694872442535</v>
      </c>
      <c r="AI564" s="13"/>
      <c r="AJ564" s="13">
        <v>23892.23078878251</v>
      </c>
      <c r="AK564" s="13"/>
      <c r="AL564" s="13">
        <v>23677.53188939303</v>
      </c>
      <c r="AM564" s="13"/>
      <c r="AN564" s="13">
        <v>23364.933675652544</v>
      </c>
      <c r="AO564" s="13"/>
      <c r="AP564" s="10">
        <v>22176.064639190725</v>
      </c>
      <c r="AQ564" s="13"/>
      <c r="AR564" s="53">
        <v>24.285671485716335</v>
      </c>
      <c r="AS564" s="21"/>
    </row>
    <row r="565" spans="1:45" ht="15">
      <c r="A565" s="11" t="s">
        <v>61</v>
      </c>
      <c r="B565" s="12">
        <f aca="true" t="shared" si="292" ref="B565:J565">SUM(B566)</f>
        <v>20480</v>
      </c>
      <c r="C565" s="12">
        <f t="shared" si="292"/>
        <v>20766</v>
      </c>
      <c r="D565" s="12">
        <f t="shared" si="292"/>
        <v>20805</v>
      </c>
      <c r="E565" s="12">
        <f t="shared" si="292"/>
        <v>20905</v>
      </c>
      <c r="F565" s="12">
        <f t="shared" si="292"/>
        <v>21138</v>
      </c>
      <c r="G565" s="12">
        <f t="shared" si="292"/>
        <v>21385</v>
      </c>
      <c r="H565" s="12">
        <f t="shared" si="292"/>
        <v>21571</v>
      </c>
      <c r="I565" s="12">
        <f t="shared" si="292"/>
        <v>21908</v>
      </c>
      <c r="J565" s="41">
        <f t="shared" si="292"/>
        <v>22241</v>
      </c>
      <c r="K565" s="13">
        <f t="shared" si="268"/>
        <v>-1428</v>
      </c>
      <c r="L565" s="10">
        <f t="shared" si="269"/>
        <v>-333</v>
      </c>
      <c r="M565" s="21">
        <f t="shared" si="286"/>
        <v>-6.518166879678657</v>
      </c>
      <c r="N565" s="45">
        <f t="shared" si="271"/>
        <v>-1.5199926967317874</v>
      </c>
      <c r="O565" s="13"/>
      <c r="P565" s="12">
        <v>688</v>
      </c>
      <c r="Q565" s="13"/>
      <c r="R565" s="12">
        <v>664</v>
      </c>
      <c r="S565" s="13"/>
      <c r="T565" s="12">
        <v>586</v>
      </c>
      <c r="U565" s="13"/>
      <c r="V565" s="12">
        <v>569</v>
      </c>
      <c r="W565" s="13"/>
      <c r="X565" s="12">
        <v>527.31</v>
      </c>
      <c r="Y565" s="13"/>
      <c r="Z565" s="12">
        <v>540.38</v>
      </c>
      <c r="AA565" s="13"/>
      <c r="AB565" s="41">
        <v>517.516</v>
      </c>
      <c r="AC565" s="12"/>
      <c r="AD565" s="13">
        <v>33131.079649426945</v>
      </c>
      <c r="AE565" s="12"/>
      <c r="AF565" s="13">
        <v>31915.404950733</v>
      </c>
      <c r="AG565" s="13"/>
      <c r="AH565" s="13">
        <v>28031.571394403254</v>
      </c>
      <c r="AI565" s="13"/>
      <c r="AJ565" s="13">
        <v>26918.34610653799</v>
      </c>
      <c r="AK565" s="13"/>
      <c r="AL565" s="13">
        <v>24657.937806873975</v>
      </c>
      <c r="AM565" s="13"/>
      <c r="AN565" s="13">
        <v>25051.226183301656</v>
      </c>
      <c r="AO565" s="13"/>
      <c r="AP565" s="10">
        <v>23622.238451707137</v>
      </c>
      <c r="AQ565" s="13"/>
      <c r="AR565" s="53">
        <v>32.94274959614776</v>
      </c>
      <c r="AS565" s="21"/>
    </row>
    <row r="566" spans="1:45" ht="15">
      <c r="A566" s="11" t="s">
        <v>62</v>
      </c>
      <c r="B566" s="13">
        <v>20480</v>
      </c>
      <c r="C566" s="13">
        <v>20766</v>
      </c>
      <c r="D566" s="13">
        <v>20805</v>
      </c>
      <c r="E566" s="13">
        <v>20905</v>
      </c>
      <c r="F566" s="13">
        <v>21138</v>
      </c>
      <c r="G566" s="13">
        <v>21385</v>
      </c>
      <c r="H566" s="13">
        <v>21571</v>
      </c>
      <c r="I566" s="13">
        <v>21908</v>
      </c>
      <c r="J566" s="10">
        <v>22241</v>
      </c>
      <c r="K566" s="13">
        <f t="shared" si="268"/>
        <v>-1428</v>
      </c>
      <c r="L566" s="10">
        <f t="shared" si="269"/>
        <v>-333</v>
      </c>
      <c r="M566" s="21">
        <f t="shared" si="286"/>
        <v>-6.518166879678657</v>
      </c>
      <c r="N566" s="45">
        <f t="shared" si="271"/>
        <v>-1.5199926967317874</v>
      </c>
      <c r="O566" s="13"/>
      <c r="P566" s="13">
        <v>688</v>
      </c>
      <c r="Q566" s="13"/>
      <c r="R566" s="13">
        <v>664</v>
      </c>
      <c r="S566" s="13"/>
      <c r="T566" s="13">
        <v>586</v>
      </c>
      <c r="U566" s="13"/>
      <c r="V566" s="13">
        <v>569</v>
      </c>
      <c r="W566" s="13"/>
      <c r="X566" s="13">
        <v>527.31</v>
      </c>
      <c r="Y566" s="13"/>
      <c r="Z566" s="13">
        <v>540.38</v>
      </c>
      <c r="AA566" s="13"/>
      <c r="AB566" s="10">
        <v>517.516</v>
      </c>
      <c r="AC566" s="13"/>
      <c r="AD566" s="13">
        <v>33131.079649426945</v>
      </c>
      <c r="AE566" s="13"/>
      <c r="AF566" s="13">
        <v>31915.404950733</v>
      </c>
      <c r="AG566" s="13"/>
      <c r="AH566" s="13">
        <v>28031.571394403254</v>
      </c>
      <c r="AI566" s="13"/>
      <c r="AJ566" s="13">
        <v>26918.34610653799</v>
      </c>
      <c r="AK566" s="13"/>
      <c r="AL566" s="13">
        <v>24657.937806873975</v>
      </c>
      <c r="AM566" s="13"/>
      <c r="AN566" s="13">
        <v>25051.226183301656</v>
      </c>
      <c r="AO566" s="13"/>
      <c r="AP566" s="10">
        <v>23622.238451707137</v>
      </c>
      <c r="AQ566" s="13"/>
      <c r="AR566" s="53">
        <v>32.94274959614776</v>
      </c>
      <c r="AS566" s="21"/>
    </row>
    <row r="567" spans="1:45" ht="15">
      <c r="A567" s="11" t="s">
        <v>63</v>
      </c>
      <c r="B567" s="12">
        <f aca="true" t="shared" si="293" ref="B567:J567">SUM(B568)</f>
        <v>133945</v>
      </c>
      <c r="C567" s="12">
        <f t="shared" si="293"/>
        <v>134382</v>
      </c>
      <c r="D567" s="12">
        <f t="shared" si="293"/>
        <v>135095</v>
      </c>
      <c r="E567" s="12">
        <f t="shared" si="293"/>
        <v>136320</v>
      </c>
      <c r="F567" s="12">
        <f t="shared" si="293"/>
        <v>136905</v>
      </c>
      <c r="G567" s="12">
        <f t="shared" si="293"/>
        <v>137955</v>
      </c>
      <c r="H567" s="12">
        <f t="shared" si="293"/>
        <v>138525</v>
      </c>
      <c r="I567" s="12">
        <f t="shared" si="293"/>
        <v>139750</v>
      </c>
      <c r="J567" s="41">
        <f t="shared" si="293"/>
        <v>141895</v>
      </c>
      <c r="K567" s="13">
        <f t="shared" si="268"/>
        <v>-5805</v>
      </c>
      <c r="L567" s="10">
        <f t="shared" si="269"/>
        <v>-2145</v>
      </c>
      <c r="M567" s="21">
        <f t="shared" si="286"/>
        <v>-4.153846153846154</v>
      </c>
      <c r="N567" s="45">
        <f t="shared" si="271"/>
        <v>-1.5348837209302326</v>
      </c>
      <c r="O567" s="13"/>
      <c r="P567" s="12">
        <v>3527</v>
      </c>
      <c r="Q567" s="13"/>
      <c r="R567" s="12">
        <v>3351</v>
      </c>
      <c r="S567" s="13"/>
      <c r="T567" s="12">
        <v>3256</v>
      </c>
      <c r="U567" s="13"/>
      <c r="V567" s="12">
        <v>3082</v>
      </c>
      <c r="W567" s="13"/>
      <c r="X567" s="12">
        <v>2998.675</v>
      </c>
      <c r="Y567" s="13"/>
      <c r="Z567" s="12">
        <v>3006.877</v>
      </c>
      <c r="AA567" s="13"/>
      <c r="AB567" s="41">
        <v>2985.177</v>
      </c>
      <c r="AC567" s="12"/>
      <c r="AD567" s="13">
        <v>26246.0746230894</v>
      </c>
      <c r="AE567" s="12"/>
      <c r="AF567" s="13">
        <v>24804.767015803693</v>
      </c>
      <c r="AG567" s="13"/>
      <c r="AH567" s="13">
        <v>23884.976525821596</v>
      </c>
      <c r="AI567" s="13"/>
      <c r="AJ567" s="13">
        <v>22511.96084876374</v>
      </c>
      <c r="AK567" s="13"/>
      <c r="AL567" s="13">
        <v>21736.617012794028</v>
      </c>
      <c r="AM567" s="13"/>
      <c r="AN567" s="13">
        <v>21706.38512903808</v>
      </c>
      <c r="AO567" s="13"/>
      <c r="AP567" s="10">
        <v>21360.837209302324</v>
      </c>
      <c r="AQ567" s="13"/>
      <c r="AR567" s="53">
        <v>18.15044803038479</v>
      </c>
      <c r="AS567" s="21"/>
    </row>
    <row r="568" spans="1:45" ht="15">
      <c r="A568" s="11" t="s">
        <v>64</v>
      </c>
      <c r="B568" s="13">
        <v>133945</v>
      </c>
      <c r="C568" s="13">
        <v>134382</v>
      </c>
      <c r="D568" s="13">
        <v>135095</v>
      </c>
      <c r="E568" s="13">
        <v>136320</v>
      </c>
      <c r="F568" s="13">
        <v>136905</v>
      </c>
      <c r="G568" s="13">
        <v>137955</v>
      </c>
      <c r="H568" s="13">
        <v>138525</v>
      </c>
      <c r="I568" s="13">
        <v>139750</v>
      </c>
      <c r="J568" s="10">
        <v>141895</v>
      </c>
      <c r="K568" s="13">
        <f t="shared" si="268"/>
        <v>-5805</v>
      </c>
      <c r="L568" s="10">
        <f t="shared" si="269"/>
        <v>-2145</v>
      </c>
      <c r="M568" s="21">
        <f t="shared" si="286"/>
        <v>-4.153846153846154</v>
      </c>
      <c r="N568" s="45">
        <f t="shared" si="271"/>
        <v>-1.5348837209302326</v>
      </c>
      <c r="O568" s="13"/>
      <c r="P568" s="13">
        <v>3527</v>
      </c>
      <c r="Q568" s="13"/>
      <c r="R568" s="13">
        <v>3351</v>
      </c>
      <c r="S568" s="13"/>
      <c r="T568" s="13">
        <v>3256</v>
      </c>
      <c r="U568" s="13"/>
      <c r="V568" s="13">
        <v>3082</v>
      </c>
      <c r="W568" s="13"/>
      <c r="X568" s="13">
        <v>2998.675</v>
      </c>
      <c r="Y568" s="13"/>
      <c r="Z568" s="13">
        <v>3006.877</v>
      </c>
      <c r="AA568" s="13"/>
      <c r="AB568" s="10">
        <v>2985.177</v>
      </c>
      <c r="AC568" s="13"/>
      <c r="AD568" s="13">
        <v>26246.0746230894</v>
      </c>
      <c r="AE568" s="13"/>
      <c r="AF568" s="13">
        <v>24804.767015803693</v>
      </c>
      <c r="AG568" s="13"/>
      <c r="AH568" s="13">
        <v>23884.976525821596</v>
      </c>
      <c r="AI568" s="13"/>
      <c r="AJ568" s="13">
        <v>22511.96084876374</v>
      </c>
      <c r="AK568" s="13"/>
      <c r="AL568" s="13">
        <v>21736.617012794028</v>
      </c>
      <c r="AM568" s="13"/>
      <c r="AN568" s="13">
        <v>21706.38512903808</v>
      </c>
      <c r="AO568" s="13"/>
      <c r="AP568" s="10">
        <v>21360.837209302324</v>
      </c>
      <c r="AQ568" s="13"/>
      <c r="AR568" s="53">
        <v>18.15044803038479</v>
      </c>
      <c r="AS568" s="21"/>
    </row>
    <row r="569" spans="1:45" ht="15">
      <c r="A569" s="11" t="s">
        <v>65</v>
      </c>
      <c r="B569" s="12">
        <f aca="true" t="shared" si="294" ref="B569:J569">SUM(B570:B571)</f>
        <v>53830</v>
      </c>
      <c r="C569" s="12">
        <f t="shared" si="294"/>
        <v>53689</v>
      </c>
      <c r="D569" s="12">
        <f t="shared" si="294"/>
        <v>53310</v>
      </c>
      <c r="E569" s="12">
        <f t="shared" si="294"/>
        <v>53306</v>
      </c>
      <c r="F569" s="12">
        <f t="shared" si="294"/>
        <v>52946</v>
      </c>
      <c r="G569" s="12">
        <f t="shared" si="294"/>
        <v>52809</v>
      </c>
      <c r="H569" s="12">
        <f t="shared" si="294"/>
        <v>52740</v>
      </c>
      <c r="I569" s="12">
        <f t="shared" si="294"/>
        <v>52510</v>
      </c>
      <c r="J569" s="41">
        <f t="shared" si="294"/>
        <v>49125</v>
      </c>
      <c r="K569" s="13">
        <f t="shared" si="268"/>
        <v>1320</v>
      </c>
      <c r="L569" s="10">
        <f t="shared" si="269"/>
        <v>3385</v>
      </c>
      <c r="M569" s="21">
        <f t="shared" si="286"/>
        <v>2.5138068939249667</v>
      </c>
      <c r="N569" s="45">
        <f t="shared" si="271"/>
        <v>6.446391163587887</v>
      </c>
      <c r="O569" s="13"/>
      <c r="P569" s="12">
        <v>1878</v>
      </c>
      <c r="Q569" s="13"/>
      <c r="R569" s="12">
        <v>1771</v>
      </c>
      <c r="S569" s="13"/>
      <c r="T569" s="12">
        <v>1724</v>
      </c>
      <c r="U569" s="13"/>
      <c r="V569" s="12">
        <v>1616</v>
      </c>
      <c r="W569" s="13"/>
      <c r="X569" s="12">
        <v>1527.3039999999999</v>
      </c>
      <c r="Y569" s="13"/>
      <c r="Z569" s="12">
        <v>1511.746</v>
      </c>
      <c r="AA569" s="13"/>
      <c r="AB569" s="41">
        <v>1461.131</v>
      </c>
      <c r="AC569" s="12"/>
      <c r="AD569" s="13">
        <v>34979.23224496638</v>
      </c>
      <c r="AE569" s="12"/>
      <c r="AF569" s="13">
        <v>33220.784093040704</v>
      </c>
      <c r="AG569" s="13"/>
      <c r="AH569" s="13">
        <v>32341.575057216825</v>
      </c>
      <c r="AI569" s="13"/>
      <c r="AJ569" s="13">
        <v>30521.66358176255</v>
      </c>
      <c r="AK569" s="13"/>
      <c r="AL569" s="13">
        <v>28921.28235717396</v>
      </c>
      <c r="AM569" s="13"/>
      <c r="AN569" s="13">
        <v>28664.12590064467</v>
      </c>
      <c r="AO569" s="13"/>
      <c r="AP569" s="10">
        <v>27825.76652066273</v>
      </c>
      <c r="AQ569" s="13"/>
      <c r="AR569" s="53">
        <v>28.53056981201548</v>
      </c>
      <c r="AS569" s="21"/>
    </row>
    <row r="570" spans="1:45" ht="15">
      <c r="A570" s="11" t="s">
        <v>66</v>
      </c>
      <c r="B570" s="13">
        <v>41225</v>
      </c>
      <c r="C570" s="13">
        <v>41050</v>
      </c>
      <c r="D570" s="13">
        <v>40764</v>
      </c>
      <c r="E570" s="13">
        <v>40530</v>
      </c>
      <c r="F570" s="13">
        <v>40183</v>
      </c>
      <c r="G570" s="13">
        <v>39962</v>
      </c>
      <c r="H570" s="13">
        <v>39907</v>
      </c>
      <c r="I570" s="13">
        <v>39674</v>
      </c>
      <c r="J570" s="10">
        <v>36616</v>
      </c>
      <c r="K570" s="13">
        <f t="shared" si="268"/>
        <v>1551</v>
      </c>
      <c r="L570" s="10">
        <f t="shared" si="269"/>
        <v>3058</v>
      </c>
      <c r="M570" s="21">
        <f t="shared" si="286"/>
        <v>3.9093612945505876</v>
      </c>
      <c r="N570" s="45">
        <f t="shared" si="271"/>
        <v>7.707818722589101</v>
      </c>
      <c r="O570" s="13"/>
      <c r="P570" s="13">
        <v>1546</v>
      </c>
      <c r="Q570" s="13"/>
      <c r="R570" s="13">
        <v>1458</v>
      </c>
      <c r="S570" s="13"/>
      <c r="T570" s="13">
        <v>1416</v>
      </c>
      <c r="U570" s="13"/>
      <c r="V570" s="13">
        <v>1323</v>
      </c>
      <c r="W570" s="13"/>
      <c r="X570" s="13">
        <v>1250.561</v>
      </c>
      <c r="Y570" s="13"/>
      <c r="Z570" s="13">
        <v>1234.962</v>
      </c>
      <c r="AA570" s="13"/>
      <c r="AB570" s="10">
        <v>1188.775</v>
      </c>
      <c r="AC570" s="13"/>
      <c r="AD570" s="13">
        <v>37661.38855054811</v>
      </c>
      <c r="AE570" s="13"/>
      <c r="AF570" s="13">
        <v>35766.85310568148</v>
      </c>
      <c r="AG570" s="13"/>
      <c r="AH570" s="13">
        <v>34937.08364174685</v>
      </c>
      <c r="AI570" s="13"/>
      <c r="AJ570" s="13">
        <v>32924.37100266282</v>
      </c>
      <c r="AK570" s="13"/>
      <c r="AL570" s="13">
        <v>31293.754066363046</v>
      </c>
      <c r="AM570" s="13"/>
      <c r="AN570" s="13">
        <v>30945.99944871827</v>
      </c>
      <c r="AO570" s="13"/>
      <c r="AP570" s="10">
        <v>29963.578162020465</v>
      </c>
      <c r="AQ570" s="13"/>
      <c r="AR570" s="53">
        <v>30.04984122310781</v>
      </c>
      <c r="AS570" s="21"/>
    </row>
    <row r="571" spans="1:45" ht="15">
      <c r="A571" s="11" t="s">
        <v>67</v>
      </c>
      <c r="B571" s="13">
        <v>12605</v>
      </c>
      <c r="C571" s="13">
        <v>12639</v>
      </c>
      <c r="D571" s="13">
        <v>12546</v>
      </c>
      <c r="E571" s="13">
        <v>12776</v>
      </c>
      <c r="F571" s="13">
        <v>12763</v>
      </c>
      <c r="G571" s="13">
        <v>12847</v>
      </c>
      <c r="H571" s="13">
        <v>12833</v>
      </c>
      <c r="I571" s="13">
        <v>12836</v>
      </c>
      <c r="J571" s="10">
        <v>12509</v>
      </c>
      <c r="K571" s="13">
        <f t="shared" si="268"/>
        <v>-231</v>
      </c>
      <c r="L571" s="10">
        <f t="shared" si="269"/>
        <v>327</v>
      </c>
      <c r="M571" s="21">
        <f t="shared" si="286"/>
        <v>-1.7996260517295106</v>
      </c>
      <c r="N571" s="45">
        <f t="shared" si="271"/>
        <v>2.5475225927080087</v>
      </c>
      <c r="O571" s="13"/>
      <c r="P571" s="13">
        <v>332</v>
      </c>
      <c r="Q571" s="13"/>
      <c r="R571" s="13">
        <v>313</v>
      </c>
      <c r="S571" s="13"/>
      <c r="T571" s="13">
        <v>308</v>
      </c>
      <c r="U571" s="13"/>
      <c r="V571" s="13">
        <v>293</v>
      </c>
      <c r="W571" s="13"/>
      <c r="X571" s="13">
        <v>276.743</v>
      </c>
      <c r="Y571" s="13"/>
      <c r="Z571" s="13">
        <v>276.784</v>
      </c>
      <c r="AA571" s="13"/>
      <c r="AB571" s="10">
        <v>272.356</v>
      </c>
      <c r="AC571" s="13"/>
      <c r="AD571" s="13">
        <v>26267.900941530184</v>
      </c>
      <c r="AE571" s="13"/>
      <c r="AF571" s="13">
        <v>24948.19065837717</v>
      </c>
      <c r="AG571" s="13"/>
      <c r="AH571" s="13">
        <v>24107.701941139636</v>
      </c>
      <c r="AI571" s="13"/>
      <c r="AJ571" s="13">
        <v>22956.98503486641</v>
      </c>
      <c r="AK571" s="13"/>
      <c r="AL571" s="13">
        <v>21541.44936561065</v>
      </c>
      <c r="AM571" s="13"/>
      <c r="AN571" s="13">
        <v>21568.144627133173</v>
      </c>
      <c r="AO571" s="13"/>
      <c r="AP571" s="10">
        <v>21218.13649111873</v>
      </c>
      <c r="AQ571" s="13"/>
      <c r="AR571" s="53">
        <v>21.899278884988767</v>
      </c>
      <c r="AS571" s="21"/>
    </row>
    <row r="572" spans="1:45" ht="15">
      <c r="A572" s="11" t="s">
        <v>68</v>
      </c>
      <c r="B572" s="12">
        <f aca="true" t="shared" si="295" ref="B572:J572">SUM(B573)</f>
        <v>31177</v>
      </c>
      <c r="C572" s="12">
        <f t="shared" si="295"/>
        <v>31257</v>
      </c>
      <c r="D572" s="12">
        <f t="shared" si="295"/>
        <v>30930</v>
      </c>
      <c r="E572" s="12">
        <f t="shared" si="295"/>
        <v>30847</v>
      </c>
      <c r="F572" s="12">
        <f t="shared" si="295"/>
        <v>30890</v>
      </c>
      <c r="G572" s="12">
        <f t="shared" si="295"/>
        <v>30962</v>
      </c>
      <c r="H572" s="12">
        <f t="shared" si="295"/>
        <v>31105</v>
      </c>
      <c r="I572" s="12">
        <f t="shared" si="295"/>
        <v>31435</v>
      </c>
      <c r="J572" s="41">
        <f t="shared" si="295"/>
        <v>30722</v>
      </c>
      <c r="K572" s="13">
        <f t="shared" si="268"/>
        <v>-258</v>
      </c>
      <c r="L572" s="10">
        <f t="shared" si="269"/>
        <v>713</v>
      </c>
      <c r="M572" s="21">
        <f t="shared" si="286"/>
        <v>-0.8207412120248132</v>
      </c>
      <c r="N572" s="45">
        <f t="shared" si="271"/>
        <v>2.268172419277875</v>
      </c>
      <c r="O572" s="13"/>
      <c r="P572" s="12">
        <v>734</v>
      </c>
      <c r="Q572" s="13"/>
      <c r="R572" s="12">
        <v>609</v>
      </c>
      <c r="S572" s="13"/>
      <c r="T572" s="12">
        <v>640</v>
      </c>
      <c r="U572" s="13"/>
      <c r="V572" s="12">
        <v>626</v>
      </c>
      <c r="W572" s="13"/>
      <c r="X572" s="12">
        <v>583.389</v>
      </c>
      <c r="Y572" s="13"/>
      <c r="Z572" s="12">
        <v>568.902</v>
      </c>
      <c r="AA572" s="13"/>
      <c r="AB572" s="41">
        <v>528.001</v>
      </c>
      <c r="AC572" s="12"/>
      <c r="AD572" s="13">
        <v>23482.739866269956</v>
      </c>
      <c r="AE572" s="12"/>
      <c r="AF572" s="13">
        <v>19689.621726479145</v>
      </c>
      <c r="AG572" s="13"/>
      <c r="AH572" s="13">
        <v>20747.560540733295</v>
      </c>
      <c r="AI572" s="13"/>
      <c r="AJ572" s="13">
        <v>20265.458077047588</v>
      </c>
      <c r="AK572" s="13"/>
      <c r="AL572" s="13">
        <v>18842.09676377495</v>
      </c>
      <c r="AM572" s="13"/>
      <c r="AN572" s="13">
        <v>18289.728339495257</v>
      </c>
      <c r="AO572" s="13"/>
      <c r="AP572" s="10">
        <v>16796.59615078734</v>
      </c>
      <c r="AQ572" s="13"/>
      <c r="AR572" s="53">
        <v>39.01488822937836</v>
      </c>
      <c r="AS572" s="21"/>
    </row>
    <row r="573" spans="1:45" ht="15">
      <c r="A573" s="11" t="s">
        <v>69</v>
      </c>
      <c r="B573" s="13">
        <v>31177</v>
      </c>
      <c r="C573" s="13">
        <v>31257</v>
      </c>
      <c r="D573" s="13">
        <v>30930</v>
      </c>
      <c r="E573" s="13">
        <v>30847</v>
      </c>
      <c r="F573" s="13">
        <v>30890</v>
      </c>
      <c r="G573" s="13">
        <v>30962</v>
      </c>
      <c r="H573" s="13">
        <v>31105</v>
      </c>
      <c r="I573" s="13">
        <v>31435</v>
      </c>
      <c r="J573" s="10">
        <v>30722</v>
      </c>
      <c r="K573" s="13">
        <f t="shared" si="268"/>
        <v>-258</v>
      </c>
      <c r="L573" s="10">
        <f t="shared" si="269"/>
        <v>713</v>
      </c>
      <c r="M573" s="21">
        <f t="shared" si="286"/>
        <v>-0.8207412120248132</v>
      </c>
      <c r="N573" s="45">
        <f t="shared" si="271"/>
        <v>2.268172419277875</v>
      </c>
      <c r="O573" s="13"/>
      <c r="P573" s="13">
        <v>734</v>
      </c>
      <c r="Q573" s="13"/>
      <c r="R573" s="13">
        <v>609</v>
      </c>
      <c r="S573" s="13"/>
      <c r="T573" s="13">
        <v>640</v>
      </c>
      <c r="U573" s="13"/>
      <c r="V573" s="13">
        <v>626</v>
      </c>
      <c r="W573" s="13"/>
      <c r="X573" s="13">
        <v>583.389</v>
      </c>
      <c r="Y573" s="13"/>
      <c r="Z573" s="13">
        <v>568.902</v>
      </c>
      <c r="AA573" s="13"/>
      <c r="AB573" s="10">
        <v>528.001</v>
      </c>
      <c r="AC573" s="13"/>
      <c r="AD573" s="13">
        <v>23482.739866269956</v>
      </c>
      <c r="AE573" s="13"/>
      <c r="AF573" s="13">
        <v>19689.621726479145</v>
      </c>
      <c r="AG573" s="13"/>
      <c r="AH573" s="13">
        <v>20747.560540733295</v>
      </c>
      <c r="AI573" s="13"/>
      <c r="AJ573" s="13">
        <v>20265.458077047588</v>
      </c>
      <c r="AK573" s="13"/>
      <c r="AL573" s="13">
        <v>18842.09676377495</v>
      </c>
      <c r="AM573" s="13"/>
      <c r="AN573" s="13">
        <v>18289.728339495257</v>
      </c>
      <c r="AO573" s="13"/>
      <c r="AP573" s="10">
        <v>16796.59615078734</v>
      </c>
      <c r="AQ573" s="13"/>
      <c r="AR573" s="53">
        <v>39.01488822937836</v>
      </c>
      <c r="AS573" s="21"/>
    </row>
    <row r="574" spans="1:45" ht="15">
      <c r="A574" s="11" t="s">
        <v>70</v>
      </c>
      <c r="B574" s="12">
        <f aca="true" t="shared" si="296" ref="B574:J574">SUM(B575)</f>
        <v>29046</v>
      </c>
      <c r="C574" s="12">
        <f t="shared" si="296"/>
        <v>28598</v>
      </c>
      <c r="D574" s="12">
        <f t="shared" si="296"/>
        <v>28302</v>
      </c>
      <c r="E574" s="12">
        <f t="shared" si="296"/>
        <v>28019</v>
      </c>
      <c r="F574" s="12">
        <f t="shared" si="296"/>
        <v>27702</v>
      </c>
      <c r="G574" s="12">
        <f t="shared" si="296"/>
        <v>27227</v>
      </c>
      <c r="H574" s="12">
        <f t="shared" si="296"/>
        <v>26857</v>
      </c>
      <c r="I574" s="12">
        <f t="shared" si="296"/>
        <v>26569</v>
      </c>
      <c r="J574" s="41">
        <f t="shared" si="296"/>
        <v>22356</v>
      </c>
      <c r="K574" s="13">
        <f t="shared" si="268"/>
        <v>2477</v>
      </c>
      <c r="L574" s="10">
        <f t="shared" si="269"/>
        <v>4213</v>
      </c>
      <c r="M574" s="21">
        <f t="shared" si="286"/>
        <v>9.322895103315894</v>
      </c>
      <c r="N574" s="45">
        <f t="shared" si="271"/>
        <v>15.85682562384734</v>
      </c>
      <c r="O574" s="13"/>
      <c r="P574" s="12">
        <v>698</v>
      </c>
      <c r="Q574" s="13"/>
      <c r="R574" s="12">
        <v>651</v>
      </c>
      <c r="S574" s="13"/>
      <c r="T574" s="12">
        <v>615</v>
      </c>
      <c r="U574" s="13"/>
      <c r="V574" s="12">
        <v>587</v>
      </c>
      <c r="W574" s="13"/>
      <c r="X574" s="12">
        <v>557.585</v>
      </c>
      <c r="Y574" s="13"/>
      <c r="Z574" s="12">
        <v>539.297</v>
      </c>
      <c r="AA574" s="13"/>
      <c r="AB574" s="41">
        <v>536.381</v>
      </c>
      <c r="AC574" s="12"/>
      <c r="AD574" s="13">
        <v>24407.301209874815</v>
      </c>
      <c r="AE574" s="12"/>
      <c r="AF574" s="13">
        <v>23001.90799236803</v>
      </c>
      <c r="AG574" s="13"/>
      <c r="AH574" s="13">
        <v>21949.391484349904</v>
      </c>
      <c r="AI574" s="13"/>
      <c r="AJ574" s="13">
        <v>21189.805790195653</v>
      </c>
      <c r="AK574" s="13"/>
      <c r="AL574" s="13">
        <v>20479.11999118522</v>
      </c>
      <c r="AM574" s="13"/>
      <c r="AN574" s="13">
        <v>20080.31425699073</v>
      </c>
      <c r="AO574" s="13"/>
      <c r="AP574" s="10">
        <v>20188.226880951486</v>
      </c>
      <c r="AQ574" s="13"/>
      <c r="AR574" s="53">
        <v>30.13138049259762</v>
      </c>
      <c r="AS574" s="21"/>
    </row>
    <row r="575" spans="1:45" ht="15">
      <c r="A575" s="11" t="s">
        <v>71</v>
      </c>
      <c r="B575" s="13">
        <v>29046</v>
      </c>
      <c r="C575" s="13">
        <v>28598</v>
      </c>
      <c r="D575" s="13">
        <v>28302</v>
      </c>
      <c r="E575" s="13">
        <v>28019</v>
      </c>
      <c r="F575" s="13">
        <v>27702</v>
      </c>
      <c r="G575" s="13">
        <v>27227</v>
      </c>
      <c r="H575" s="13">
        <v>26857</v>
      </c>
      <c r="I575" s="13">
        <v>26569</v>
      </c>
      <c r="J575" s="10">
        <v>22356</v>
      </c>
      <c r="K575" s="13">
        <f t="shared" si="268"/>
        <v>2477</v>
      </c>
      <c r="L575" s="10">
        <f t="shared" si="269"/>
        <v>4213</v>
      </c>
      <c r="M575" s="21">
        <f t="shared" si="286"/>
        <v>9.322895103315894</v>
      </c>
      <c r="N575" s="45">
        <f t="shared" si="271"/>
        <v>15.85682562384734</v>
      </c>
      <c r="O575" s="13"/>
      <c r="P575" s="13">
        <v>698</v>
      </c>
      <c r="Q575" s="13"/>
      <c r="R575" s="13">
        <v>651</v>
      </c>
      <c r="S575" s="13"/>
      <c r="T575" s="13">
        <v>615</v>
      </c>
      <c r="U575" s="13"/>
      <c r="V575" s="13">
        <v>587</v>
      </c>
      <c r="W575" s="13"/>
      <c r="X575" s="13">
        <v>557.585</v>
      </c>
      <c r="Y575" s="13"/>
      <c r="Z575" s="13">
        <v>539.297</v>
      </c>
      <c r="AA575" s="13"/>
      <c r="AB575" s="10">
        <v>536.381</v>
      </c>
      <c r="AC575" s="13"/>
      <c r="AD575" s="13">
        <v>24407.301209874815</v>
      </c>
      <c r="AE575" s="13"/>
      <c r="AF575" s="13">
        <v>23001.90799236803</v>
      </c>
      <c r="AG575" s="13"/>
      <c r="AH575" s="13">
        <v>21949.391484349904</v>
      </c>
      <c r="AI575" s="13"/>
      <c r="AJ575" s="13">
        <v>21189.805790195653</v>
      </c>
      <c r="AK575" s="13"/>
      <c r="AL575" s="13">
        <v>20479.11999118522</v>
      </c>
      <c r="AM575" s="13"/>
      <c r="AN575" s="13">
        <v>20080.31425699073</v>
      </c>
      <c r="AO575" s="13"/>
      <c r="AP575" s="10">
        <v>20188.226880951486</v>
      </c>
      <c r="AQ575" s="13"/>
      <c r="AR575" s="53">
        <v>30.13138049259762</v>
      </c>
      <c r="AS575" s="21"/>
    </row>
    <row r="576" spans="1:45" ht="15">
      <c r="A576" s="11" t="s">
        <v>72</v>
      </c>
      <c r="B576" s="12">
        <f aca="true" t="shared" si="297" ref="B576:J576">SUM(B577)</f>
        <v>30690</v>
      </c>
      <c r="C576" s="12">
        <f t="shared" si="297"/>
        <v>30855</v>
      </c>
      <c r="D576" s="12">
        <f t="shared" si="297"/>
        <v>31005</v>
      </c>
      <c r="E576" s="12">
        <f t="shared" si="297"/>
        <v>31123</v>
      </c>
      <c r="F576" s="12">
        <f t="shared" si="297"/>
        <v>31034</v>
      </c>
      <c r="G576" s="12">
        <f t="shared" si="297"/>
        <v>30786</v>
      </c>
      <c r="H576" s="12">
        <f t="shared" si="297"/>
        <v>30498</v>
      </c>
      <c r="I576" s="12">
        <f t="shared" si="297"/>
        <v>30711</v>
      </c>
      <c r="J576" s="41">
        <f t="shared" si="297"/>
        <v>26751</v>
      </c>
      <c r="K576" s="13">
        <f t="shared" si="268"/>
        <v>-21</v>
      </c>
      <c r="L576" s="10">
        <f t="shared" si="269"/>
        <v>3960</v>
      </c>
      <c r="M576" s="21">
        <f t="shared" si="286"/>
        <v>-0.0683794080296962</v>
      </c>
      <c r="N576" s="45">
        <f t="shared" si="271"/>
        <v>12.894402657028426</v>
      </c>
      <c r="O576" s="13"/>
      <c r="P576" s="12">
        <v>1316</v>
      </c>
      <c r="Q576" s="13"/>
      <c r="R576" s="12">
        <v>1238</v>
      </c>
      <c r="S576" s="13"/>
      <c r="T576" s="12">
        <v>1140</v>
      </c>
      <c r="U576" s="13"/>
      <c r="V576" s="12">
        <v>1099</v>
      </c>
      <c r="W576" s="13"/>
      <c r="X576" s="12">
        <v>1069.09</v>
      </c>
      <c r="Y576" s="13"/>
      <c r="Z576" s="12">
        <v>1078.877</v>
      </c>
      <c r="AA576" s="13"/>
      <c r="AB576" s="41">
        <v>1066.512</v>
      </c>
      <c r="AC576" s="12"/>
      <c r="AD576" s="13">
        <v>42651.110030789176</v>
      </c>
      <c r="AE576" s="12"/>
      <c r="AF576" s="13">
        <v>39929.04370262861</v>
      </c>
      <c r="AG576" s="13"/>
      <c r="AH576" s="13">
        <v>36628.85968576294</v>
      </c>
      <c r="AI576" s="13"/>
      <c r="AJ576" s="13">
        <v>35412.773087581365</v>
      </c>
      <c r="AK576" s="13"/>
      <c r="AL576" s="13">
        <v>34726.49905801338</v>
      </c>
      <c r="AM576" s="13"/>
      <c r="AN576" s="13">
        <v>35375.336087612304</v>
      </c>
      <c r="AO576" s="13"/>
      <c r="AP576" s="10">
        <v>34727.36153169874</v>
      </c>
      <c r="AQ576" s="13"/>
      <c r="AR576" s="53">
        <v>23.39289196933556</v>
      </c>
      <c r="AS576" s="21"/>
    </row>
    <row r="577" spans="1:45" ht="15">
      <c r="A577" s="11" t="s">
        <v>73</v>
      </c>
      <c r="B577" s="13">
        <v>30690</v>
      </c>
      <c r="C577" s="13">
        <v>30855</v>
      </c>
      <c r="D577" s="13">
        <v>31005</v>
      </c>
      <c r="E577" s="13">
        <v>31123</v>
      </c>
      <c r="F577" s="13">
        <v>31034</v>
      </c>
      <c r="G577" s="13">
        <v>30786</v>
      </c>
      <c r="H577" s="13">
        <v>30498</v>
      </c>
      <c r="I577" s="13">
        <v>30711</v>
      </c>
      <c r="J577" s="10">
        <v>26751</v>
      </c>
      <c r="K577" s="13">
        <f t="shared" si="268"/>
        <v>-21</v>
      </c>
      <c r="L577" s="10">
        <f t="shared" si="269"/>
        <v>3960</v>
      </c>
      <c r="M577" s="21">
        <f t="shared" si="286"/>
        <v>-0.0683794080296962</v>
      </c>
      <c r="N577" s="45">
        <f t="shared" si="271"/>
        <v>12.894402657028426</v>
      </c>
      <c r="O577" s="13"/>
      <c r="P577" s="13">
        <v>1316</v>
      </c>
      <c r="Q577" s="13"/>
      <c r="R577" s="13">
        <v>1238</v>
      </c>
      <c r="S577" s="13"/>
      <c r="T577" s="13">
        <v>1140</v>
      </c>
      <c r="U577" s="13"/>
      <c r="V577" s="13">
        <v>1099</v>
      </c>
      <c r="W577" s="13"/>
      <c r="X577" s="13">
        <v>1069.09</v>
      </c>
      <c r="Y577" s="13"/>
      <c r="Z577" s="13">
        <v>1078.877</v>
      </c>
      <c r="AA577" s="13"/>
      <c r="AB577" s="10">
        <v>1066.512</v>
      </c>
      <c r="AC577" s="13"/>
      <c r="AD577" s="13">
        <v>42651.110030789176</v>
      </c>
      <c r="AE577" s="13"/>
      <c r="AF577" s="13">
        <v>39929.04370262861</v>
      </c>
      <c r="AG577" s="13"/>
      <c r="AH577" s="13">
        <v>36628.85968576294</v>
      </c>
      <c r="AI577" s="13"/>
      <c r="AJ577" s="13">
        <v>35412.773087581365</v>
      </c>
      <c r="AK577" s="13"/>
      <c r="AL577" s="13">
        <v>34726.49905801338</v>
      </c>
      <c r="AM577" s="13"/>
      <c r="AN577" s="13">
        <v>35375.336087612304</v>
      </c>
      <c r="AO577" s="13"/>
      <c r="AP577" s="10">
        <v>34727.36153169874</v>
      </c>
      <c r="AQ577" s="13"/>
      <c r="AR577" s="53">
        <v>23.39289196933556</v>
      </c>
      <c r="AS577" s="21"/>
    </row>
    <row r="578" spans="1:45" ht="15">
      <c r="A578" s="11" t="s">
        <v>74</v>
      </c>
      <c r="B578" s="12">
        <f aca="true" t="shared" si="298" ref="B578:J578">SUM(B579)</f>
        <v>141783</v>
      </c>
      <c r="C578" s="12">
        <f t="shared" si="298"/>
        <v>140395</v>
      </c>
      <c r="D578" s="12">
        <f t="shared" si="298"/>
        <v>138984</v>
      </c>
      <c r="E578" s="12">
        <f t="shared" si="298"/>
        <v>137022</v>
      </c>
      <c r="F578" s="12">
        <f t="shared" si="298"/>
        <v>134758</v>
      </c>
      <c r="G578" s="12">
        <f t="shared" si="298"/>
        <v>132671</v>
      </c>
      <c r="H578" s="12">
        <f t="shared" si="298"/>
        <v>131324</v>
      </c>
      <c r="I578" s="12">
        <f t="shared" si="298"/>
        <v>128094</v>
      </c>
      <c r="J578" s="41">
        <f t="shared" si="298"/>
        <v>100374</v>
      </c>
      <c r="K578" s="13">
        <f t="shared" si="268"/>
        <v>13689</v>
      </c>
      <c r="L578" s="10">
        <f t="shared" si="269"/>
        <v>27720</v>
      </c>
      <c r="M578" s="21">
        <f t="shared" si="286"/>
        <v>10.686683217012506</v>
      </c>
      <c r="N578" s="45">
        <f t="shared" si="271"/>
        <v>21.64035786219495</v>
      </c>
      <c r="O578" s="13"/>
      <c r="P578" s="12">
        <v>4691</v>
      </c>
      <c r="Q578" s="13"/>
      <c r="R578" s="12">
        <v>4339</v>
      </c>
      <c r="S578" s="13"/>
      <c r="T578" s="12">
        <v>4042</v>
      </c>
      <c r="U578" s="13"/>
      <c r="V578" s="12">
        <v>3691</v>
      </c>
      <c r="W578" s="13"/>
      <c r="X578" s="12">
        <v>3523.628</v>
      </c>
      <c r="Y578" s="13"/>
      <c r="Z578" s="12">
        <v>3410.729</v>
      </c>
      <c r="AA578" s="13"/>
      <c r="AB578" s="41">
        <v>3240.658</v>
      </c>
      <c r="AC578" s="12"/>
      <c r="AD578" s="13">
        <v>33412.87082873322</v>
      </c>
      <c r="AE578" s="12"/>
      <c r="AF578" s="13">
        <v>31219.42094053992</v>
      </c>
      <c r="AG578" s="13"/>
      <c r="AH578" s="13">
        <v>29498.91258338077</v>
      </c>
      <c r="AI578" s="13"/>
      <c r="AJ578" s="13">
        <v>27389.839564255926</v>
      </c>
      <c r="AK578" s="13"/>
      <c r="AL578" s="13">
        <v>26559.142540570283</v>
      </c>
      <c r="AM578" s="13"/>
      <c r="AN578" s="13">
        <v>25971.86348268405</v>
      </c>
      <c r="AO578" s="13"/>
      <c r="AP578" s="10">
        <v>25299.061626617953</v>
      </c>
      <c r="AQ578" s="13"/>
      <c r="AR578" s="53">
        <v>44.75455293338575</v>
      </c>
      <c r="AS578" s="21"/>
    </row>
    <row r="579" spans="1:45" ht="15">
      <c r="A579" s="11" t="s">
        <v>75</v>
      </c>
      <c r="B579" s="13">
        <v>141783</v>
      </c>
      <c r="C579" s="13">
        <v>140395</v>
      </c>
      <c r="D579" s="13">
        <v>138984</v>
      </c>
      <c r="E579" s="13">
        <v>137022</v>
      </c>
      <c r="F579" s="13">
        <v>134758</v>
      </c>
      <c r="G579" s="13">
        <v>132671</v>
      </c>
      <c r="H579" s="13">
        <v>131324</v>
      </c>
      <c r="I579" s="13">
        <v>128094</v>
      </c>
      <c r="J579" s="10">
        <v>100374</v>
      </c>
      <c r="K579" s="13">
        <f t="shared" si="268"/>
        <v>13689</v>
      </c>
      <c r="L579" s="10">
        <f t="shared" si="269"/>
        <v>27720</v>
      </c>
      <c r="M579" s="21">
        <f t="shared" si="286"/>
        <v>10.686683217012506</v>
      </c>
      <c r="N579" s="45">
        <f t="shared" si="271"/>
        <v>21.64035786219495</v>
      </c>
      <c r="O579" s="13"/>
      <c r="P579" s="13">
        <v>4691</v>
      </c>
      <c r="Q579" s="13"/>
      <c r="R579" s="13">
        <v>4339</v>
      </c>
      <c r="S579" s="13"/>
      <c r="T579" s="13">
        <v>4042</v>
      </c>
      <c r="U579" s="13"/>
      <c r="V579" s="13">
        <v>3691</v>
      </c>
      <c r="W579" s="13"/>
      <c r="X579" s="13">
        <v>3523.628</v>
      </c>
      <c r="Y579" s="13"/>
      <c r="Z579" s="13">
        <v>3410.729</v>
      </c>
      <c r="AA579" s="13"/>
      <c r="AB579" s="10">
        <v>3240.658</v>
      </c>
      <c r="AC579" s="13"/>
      <c r="AD579" s="13">
        <v>33412.87082873322</v>
      </c>
      <c r="AE579" s="13"/>
      <c r="AF579" s="13">
        <v>31219.42094053992</v>
      </c>
      <c r="AG579" s="13"/>
      <c r="AH579" s="13">
        <v>29498.91258338077</v>
      </c>
      <c r="AI579" s="13"/>
      <c r="AJ579" s="13">
        <v>27389.839564255926</v>
      </c>
      <c r="AK579" s="13"/>
      <c r="AL579" s="13">
        <v>26559.142540570283</v>
      </c>
      <c r="AM579" s="13"/>
      <c r="AN579" s="13">
        <v>25971.86348268405</v>
      </c>
      <c r="AO579" s="13"/>
      <c r="AP579" s="10">
        <v>25299.061626617953</v>
      </c>
      <c r="AQ579" s="13"/>
      <c r="AR579" s="53">
        <v>44.75455293338575</v>
      </c>
      <c r="AS579" s="21"/>
    </row>
    <row r="580" spans="1:45" ht="15">
      <c r="A580" s="11" t="s">
        <v>76</v>
      </c>
      <c r="B580" s="12">
        <f aca="true" t="shared" si="299" ref="B580:J580">SUM(B581)</f>
        <v>86844</v>
      </c>
      <c r="C580" s="12">
        <f t="shared" si="299"/>
        <v>84633</v>
      </c>
      <c r="D580" s="12">
        <f t="shared" si="299"/>
        <v>82601</v>
      </c>
      <c r="E580" s="12">
        <f t="shared" si="299"/>
        <v>80687</v>
      </c>
      <c r="F580" s="12">
        <f t="shared" si="299"/>
        <v>79194</v>
      </c>
      <c r="G580" s="12">
        <f t="shared" si="299"/>
        <v>77302</v>
      </c>
      <c r="H580" s="12">
        <f t="shared" si="299"/>
        <v>76002</v>
      </c>
      <c r="I580" s="12">
        <f t="shared" si="299"/>
        <v>74471</v>
      </c>
      <c r="J580" s="41">
        <f t="shared" si="299"/>
        <v>59218</v>
      </c>
      <c r="K580" s="13">
        <f t="shared" si="268"/>
        <v>12373</v>
      </c>
      <c r="L580" s="10">
        <f t="shared" si="269"/>
        <v>15253</v>
      </c>
      <c r="M580" s="21">
        <f t="shared" si="286"/>
        <v>16.614521088745953</v>
      </c>
      <c r="N580" s="45">
        <f t="shared" si="271"/>
        <v>20.481798283895746</v>
      </c>
      <c r="O580" s="13"/>
      <c r="P580" s="12">
        <v>2747</v>
      </c>
      <c r="Q580" s="13"/>
      <c r="R580" s="12">
        <v>2518</v>
      </c>
      <c r="S580" s="13"/>
      <c r="T580" s="12">
        <v>2376</v>
      </c>
      <c r="U580" s="13"/>
      <c r="V580" s="12">
        <v>2165</v>
      </c>
      <c r="W580" s="13"/>
      <c r="X580" s="12">
        <v>2039.407</v>
      </c>
      <c r="Y580" s="13"/>
      <c r="Z580" s="12">
        <v>1898.804</v>
      </c>
      <c r="AA580" s="13"/>
      <c r="AB580" s="41">
        <v>1793.903</v>
      </c>
      <c r="AC580" s="12"/>
      <c r="AD580" s="13">
        <v>32457.7883331561</v>
      </c>
      <c r="AE580" s="12"/>
      <c r="AF580" s="13">
        <v>30483.892446822676</v>
      </c>
      <c r="AG580" s="13"/>
      <c r="AH580" s="13">
        <v>29447.12283267441</v>
      </c>
      <c r="AI580" s="13"/>
      <c r="AJ580" s="13">
        <v>27337.92964113443</v>
      </c>
      <c r="AK580" s="13"/>
      <c r="AL580" s="13">
        <v>26382.331634369097</v>
      </c>
      <c r="AM580" s="13"/>
      <c r="AN580" s="13">
        <v>24983.605694586986</v>
      </c>
      <c r="AO580" s="13"/>
      <c r="AP580" s="10">
        <v>24088.611674343032</v>
      </c>
      <c r="AQ580" s="13"/>
      <c r="AR580" s="53">
        <v>53.12979575818759</v>
      </c>
      <c r="AS580" s="21"/>
    </row>
    <row r="581" spans="1:45" ht="15">
      <c r="A581" s="11" t="s">
        <v>77</v>
      </c>
      <c r="B581" s="13">
        <v>86844</v>
      </c>
      <c r="C581" s="13">
        <v>84633</v>
      </c>
      <c r="D581" s="13">
        <v>82601</v>
      </c>
      <c r="E581" s="13">
        <v>80687</v>
      </c>
      <c r="F581" s="13">
        <v>79194</v>
      </c>
      <c r="G581" s="13">
        <v>77302</v>
      </c>
      <c r="H581" s="13">
        <v>76002</v>
      </c>
      <c r="I581" s="13">
        <v>74471</v>
      </c>
      <c r="J581" s="10">
        <v>59218</v>
      </c>
      <c r="K581" s="13">
        <f t="shared" si="268"/>
        <v>12373</v>
      </c>
      <c r="L581" s="10">
        <f t="shared" si="269"/>
        <v>15253</v>
      </c>
      <c r="M581" s="21">
        <f t="shared" si="286"/>
        <v>16.614521088745953</v>
      </c>
      <c r="N581" s="45">
        <f t="shared" si="271"/>
        <v>20.481798283895746</v>
      </c>
      <c r="O581" s="13"/>
      <c r="P581" s="13">
        <v>2747</v>
      </c>
      <c r="Q581" s="13"/>
      <c r="R581" s="13">
        <v>2518</v>
      </c>
      <c r="S581" s="13"/>
      <c r="T581" s="13">
        <v>2376</v>
      </c>
      <c r="U581" s="13"/>
      <c r="V581" s="13">
        <v>2165</v>
      </c>
      <c r="W581" s="13"/>
      <c r="X581" s="13">
        <v>2039.407</v>
      </c>
      <c r="Y581" s="13"/>
      <c r="Z581" s="13">
        <v>1898.804</v>
      </c>
      <c r="AA581" s="13"/>
      <c r="AB581" s="10">
        <v>1793.903</v>
      </c>
      <c r="AC581" s="13"/>
      <c r="AD581" s="13">
        <v>32457.7883331561</v>
      </c>
      <c r="AE581" s="13"/>
      <c r="AF581" s="13">
        <v>30483.892446822676</v>
      </c>
      <c r="AG581" s="13"/>
      <c r="AH581" s="13">
        <v>29447.12283267441</v>
      </c>
      <c r="AI581" s="13"/>
      <c r="AJ581" s="13">
        <v>27337.92964113443</v>
      </c>
      <c r="AK581" s="13"/>
      <c r="AL581" s="13">
        <v>26382.331634369097</v>
      </c>
      <c r="AM581" s="13"/>
      <c r="AN581" s="13">
        <v>24983.605694586986</v>
      </c>
      <c r="AO581" s="13"/>
      <c r="AP581" s="10">
        <v>24088.611674343032</v>
      </c>
      <c r="AQ581" s="13"/>
      <c r="AR581" s="53">
        <v>53.12979575818759</v>
      </c>
      <c r="AS581" s="21"/>
    </row>
    <row r="582" spans="1:45" ht="15">
      <c r="A582" s="11" t="s">
        <v>78</v>
      </c>
      <c r="B582" s="12">
        <f aca="true" t="shared" si="300" ref="B582:J582">SUM(B583)</f>
        <v>62828</v>
      </c>
      <c r="C582" s="12">
        <f t="shared" si="300"/>
        <v>61986</v>
      </c>
      <c r="D582" s="12">
        <f t="shared" si="300"/>
        <v>61673</v>
      </c>
      <c r="E582" s="12">
        <f t="shared" si="300"/>
        <v>61006</v>
      </c>
      <c r="F582" s="12">
        <f t="shared" si="300"/>
        <v>60015</v>
      </c>
      <c r="G582" s="12">
        <f t="shared" si="300"/>
        <v>59439</v>
      </c>
      <c r="H582" s="12">
        <f t="shared" si="300"/>
        <v>58734</v>
      </c>
      <c r="I582" s="12">
        <f t="shared" si="300"/>
        <v>58463</v>
      </c>
      <c r="J582" s="41">
        <f t="shared" si="300"/>
        <v>51177</v>
      </c>
      <c r="K582" s="13">
        <f t="shared" si="268"/>
        <v>4365</v>
      </c>
      <c r="L582" s="10">
        <f t="shared" si="269"/>
        <v>7286</v>
      </c>
      <c r="M582" s="21">
        <f t="shared" si="286"/>
        <v>7.466260711903256</v>
      </c>
      <c r="N582" s="45">
        <f t="shared" si="271"/>
        <v>12.4625831722628</v>
      </c>
      <c r="O582" s="13"/>
      <c r="P582" s="12">
        <v>1945</v>
      </c>
      <c r="Q582" s="13"/>
      <c r="R582" s="12">
        <v>1820</v>
      </c>
      <c r="S582" s="13"/>
      <c r="T582" s="12">
        <v>1685</v>
      </c>
      <c r="U582" s="13"/>
      <c r="V582" s="12">
        <v>1538</v>
      </c>
      <c r="W582" s="13"/>
      <c r="X582" s="12">
        <v>1463.689</v>
      </c>
      <c r="Y582" s="13"/>
      <c r="Z582" s="12">
        <v>1416.866</v>
      </c>
      <c r="AA582" s="13"/>
      <c r="AB582" s="41">
        <v>1410.114</v>
      </c>
      <c r="AC582" s="12"/>
      <c r="AD582" s="13">
        <v>31378.053108766497</v>
      </c>
      <c r="AE582" s="12"/>
      <c r="AF582" s="13">
        <v>29510.482707181425</v>
      </c>
      <c r="AG582" s="13"/>
      <c r="AH582" s="13">
        <v>27620.23407533685</v>
      </c>
      <c r="AI582" s="13"/>
      <c r="AJ582" s="13">
        <v>25626.926601682913</v>
      </c>
      <c r="AK582" s="13"/>
      <c r="AL582" s="13">
        <v>24625.06098689413</v>
      </c>
      <c r="AM582" s="13"/>
      <c r="AN582" s="13">
        <v>24123.437872441857</v>
      </c>
      <c r="AO582" s="13"/>
      <c r="AP582" s="10">
        <v>24119.76805843012</v>
      </c>
      <c r="AQ582" s="13"/>
      <c r="AR582" s="53">
        <v>37.93211045348106</v>
      </c>
      <c r="AS582" s="21"/>
    </row>
    <row r="583" spans="1:45" ht="15">
      <c r="A583" s="11" t="s">
        <v>79</v>
      </c>
      <c r="B583" s="13">
        <v>62828</v>
      </c>
      <c r="C583" s="13">
        <v>61986</v>
      </c>
      <c r="D583" s="13">
        <v>61673</v>
      </c>
      <c r="E583" s="13">
        <v>61006</v>
      </c>
      <c r="F583" s="13">
        <v>60015</v>
      </c>
      <c r="G583" s="13">
        <v>59439</v>
      </c>
      <c r="H583" s="13">
        <v>58734</v>
      </c>
      <c r="I583" s="13">
        <v>58463</v>
      </c>
      <c r="J583" s="10">
        <v>51177</v>
      </c>
      <c r="K583" s="13">
        <f aca="true" t="shared" si="301" ref="K583:K646">B583-I583</f>
        <v>4365</v>
      </c>
      <c r="L583" s="10">
        <f aca="true" t="shared" si="302" ref="L583:L646">I583-J583</f>
        <v>7286</v>
      </c>
      <c r="M583" s="22" t="s">
        <v>992</v>
      </c>
      <c r="N583" s="45">
        <f aca="true" t="shared" si="303" ref="N583:N646">(I583-J583)/I583*100</f>
        <v>12.4625831722628</v>
      </c>
      <c r="O583" s="13"/>
      <c r="P583" s="13">
        <v>1945</v>
      </c>
      <c r="Q583" s="13"/>
      <c r="R583" s="13">
        <v>1820</v>
      </c>
      <c r="S583" s="13"/>
      <c r="T583" s="13">
        <v>1685</v>
      </c>
      <c r="U583" s="13"/>
      <c r="V583" s="13">
        <v>1538</v>
      </c>
      <c r="W583" s="13"/>
      <c r="X583" s="13">
        <v>1463.689</v>
      </c>
      <c r="Y583" s="13"/>
      <c r="Z583" s="13">
        <v>1416.866</v>
      </c>
      <c r="AA583" s="13"/>
      <c r="AB583" s="10">
        <v>1410.114</v>
      </c>
      <c r="AC583" s="13"/>
      <c r="AD583" s="13">
        <v>31378.053108766497</v>
      </c>
      <c r="AE583" s="13"/>
      <c r="AF583" s="13">
        <v>29510.482707181425</v>
      </c>
      <c r="AG583" s="13"/>
      <c r="AH583" s="13">
        <v>27620.23407533685</v>
      </c>
      <c r="AI583" s="13"/>
      <c r="AJ583" s="13">
        <v>25626.926601682913</v>
      </c>
      <c r="AK583" s="13"/>
      <c r="AL583" s="13">
        <v>24625.06098689413</v>
      </c>
      <c r="AM583" s="13"/>
      <c r="AN583" s="13">
        <v>24123.437872441857</v>
      </c>
      <c r="AO583" s="13"/>
      <c r="AP583" s="10">
        <v>24119.76805843012</v>
      </c>
      <c r="AQ583" s="13"/>
      <c r="AR583" s="53">
        <v>37.93211045348106</v>
      </c>
      <c r="AS583" s="21"/>
    </row>
    <row r="584" spans="1:45" ht="15">
      <c r="A584" s="11" t="s">
        <v>80</v>
      </c>
      <c r="B584" s="12">
        <f aca="true" t="shared" si="304" ref="B584:J584">SUM(B585:B586)</f>
        <v>51578</v>
      </c>
      <c r="C584" s="12">
        <f t="shared" si="304"/>
        <v>51137</v>
      </c>
      <c r="D584" s="12">
        <f t="shared" si="304"/>
        <v>50740</v>
      </c>
      <c r="E584" s="12">
        <f t="shared" si="304"/>
        <v>50484</v>
      </c>
      <c r="F584" s="12">
        <f t="shared" si="304"/>
        <v>50030</v>
      </c>
      <c r="G584" s="12">
        <f t="shared" si="304"/>
        <v>49739</v>
      </c>
      <c r="H584" s="12">
        <f t="shared" si="304"/>
        <v>49263</v>
      </c>
      <c r="I584" s="12">
        <f t="shared" si="304"/>
        <v>49141</v>
      </c>
      <c r="J584" s="41">
        <f t="shared" si="304"/>
        <v>44076</v>
      </c>
      <c r="K584" s="13">
        <f t="shared" si="301"/>
        <v>2437</v>
      </c>
      <c r="L584" s="10">
        <f t="shared" si="302"/>
        <v>5065</v>
      </c>
      <c r="M584" s="21">
        <f aca="true" t="shared" si="305" ref="M584:M647">(B584-I584)/I584*100</f>
        <v>4.959199039498586</v>
      </c>
      <c r="N584" s="45">
        <f t="shared" si="303"/>
        <v>10.30707555808795</v>
      </c>
      <c r="O584" s="13"/>
      <c r="P584" s="12">
        <v>1503</v>
      </c>
      <c r="Q584" s="13"/>
      <c r="R584" s="12">
        <v>1435</v>
      </c>
      <c r="S584" s="13"/>
      <c r="T584" s="12">
        <v>1394</v>
      </c>
      <c r="U584" s="13"/>
      <c r="V584" s="12">
        <v>1376</v>
      </c>
      <c r="W584" s="13"/>
      <c r="X584" s="12">
        <v>1267.505</v>
      </c>
      <c r="Y584" s="13"/>
      <c r="Z584" s="12">
        <v>1219.1039999999998</v>
      </c>
      <c r="AA584" s="13"/>
      <c r="AB584" s="41">
        <v>1157.2640000000001</v>
      </c>
      <c r="AC584" s="12"/>
      <c r="AD584" s="13">
        <v>29391.6342374406</v>
      </c>
      <c r="AE584" s="12"/>
      <c r="AF584" s="13">
        <v>28281.43476547103</v>
      </c>
      <c r="AG584" s="13"/>
      <c r="AH584" s="13">
        <v>27612.708977101654</v>
      </c>
      <c r="AI584" s="13"/>
      <c r="AJ584" s="13">
        <v>27503.497901259245</v>
      </c>
      <c r="AK584" s="13"/>
      <c r="AL584" s="13">
        <v>25483.12189629868</v>
      </c>
      <c r="AM584" s="13"/>
      <c r="AN584" s="13">
        <v>24746.848547591493</v>
      </c>
      <c r="AO584" s="13"/>
      <c r="AP584" s="10">
        <v>23549.866710079164</v>
      </c>
      <c r="AQ584" s="13"/>
      <c r="AR584" s="53">
        <v>29.875292068188404</v>
      </c>
      <c r="AS584" s="21"/>
    </row>
    <row r="585" spans="1:45" ht="15">
      <c r="A585" s="11" t="s">
        <v>81</v>
      </c>
      <c r="B585" s="13">
        <v>44976</v>
      </c>
      <c r="C585" s="13">
        <v>44569</v>
      </c>
      <c r="D585" s="13">
        <v>44081</v>
      </c>
      <c r="E585" s="13">
        <v>43739</v>
      </c>
      <c r="F585" s="13">
        <v>43255</v>
      </c>
      <c r="G585" s="13">
        <v>42970</v>
      </c>
      <c r="H585" s="13">
        <v>42433</v>
      </c>
      <c r="I585" s="13">
        <v>42259</v>
      </c>
      <c r="J585" s="10">
        <v>37447</v>
      </c>
      <c r="K585" s="13">
        <f t="shared" si="301"/>
        <v>2717</v>
      </c>
      <c r="L585" s="10">
        <f t="shared" si="302"/>
        <v>4812</v>
      </c>
      <c r="M585" s="21">
        <f t="shared" si="305"/>
        <v>6.429399654511466</v>
      </c>
      <c r="N585" s="45">
        <f t="shared" si="303"/>
        <v>11.386923495586739</v>
      </c>
      <c r="O585" s="13"/>
      <c r="P585" s="13">
        <v>1302</v>
      </c>
      <c r="Q585" s="13"/>
      <c r="R585" s="13">
        <v>1237</v>
      </c>
      <c r="S585" s="13"/>
      <c r="T585" s="13">
        <v>1192</v>
      </c>
      <c r="U585" s="13"/>
      <c r="V585" s="13">
        <v>1171</v>
      </c>
      <c r="W585" s="13"/>
      <c r="X585" s="13">
        <v>1083.999</v>
      </c>
      <c r="Y585" s="13"/>
      <c r="Z585" s="13">
        <v>1031.524</v>
      </c>
      <c r="AA585" s="13"/>
      <c r="AB585" s="10">
        <v>977.077</v>
      </c>
      <c r="AC585" s="13"/>
      <c r="AD585" s="13">
        <v>29213.130202607193</v>
      </c>
      <c r="AE585" s="13"/>
      <c r="AF585" s="13">
        <v>28061.976815407997</v>
      </c>
      <c r="AG585" s="13"/>
      <c r="AH585" s="13">
        <v>27252.566359541826</v>
      </c>
      <c r="AI585" s="13"/>
      <c r="AJ585" s="13">
        <v>27072.014795977342</v>
      </c>
      <c r="AK585" s="13"/>
      <c r="AL585" s="13">
        <v>25226.87921805911</v>
      </c>
      <c r="AM585" s="13"/>
      <c r="AN585" s="13">
        <v>24309.476115287627</v>
      </c>
      <c r="AO585" s="13"/>
      <c r="AP585" s="10">
        <v>23121.157623228188</v>
      </c>
      <c r="AQ585" s="13"/>
      <c r="AR585" s="53">
        <v>33.25459508308967</v>
      </c>
      <c r="AS585" s="21"/>
    </row>
    <row r="586" spans="1:45" ht="15">
      <c r="A586" s="11" t="s">
        <v>82</v>
      </c>
      <c r="B586" s="13">
        <v>6602</v>
      </c>
      <c r="C586" s="13">
        <v>6568</v>
      </c>
      <c r="D586" s="13">
        <v>6659</v>
      </c>
      <c r="E586" s="13">
        <v>6745</v>
      </c>
      <c r="F586" s="13">
        <v>6775</v>
      </c>
      <c r="G586" s="13">
        <v>6769</v>
      </c>
      <c r="H586" s="13">
        <v>6830</v>
      </c>
      <c r="I586" s="13">
        <v>6882</v>
      </c>
      <c r="J586" s="10">
        <v>6629</v>
      </c>
      <c r="K586" s="13">
        <f t="shared" si="301"/>
        <v>-280</v>
      </c>
      <c r="L586" s="10">
        <f t="shared" si="302"/>
        <v>253</v>
      </c>
      <c r="M586" s="21">
        <f t="shared" si="305"/>
        <v>-4.068584713746004</v>
      </c>
      <c r="N586" s="45">
        <f t="shared" si="303"/>
        <v>3.6762569020633538</v>
      </c>
      <c r="O586" s="13"/>
      <c r="P586" s="13">
        <v>201</v>
      </c>
      <c r="Q586" s="13"/>
      <c r="R586" s="13">
        <v>198</v>
      </c>
      <c r="S586" s="13"/>
      <c r="T586" s="13">
        <v>202</v>
      </c>
      <c r="U586" s="13"/>
      <c r="V586" s="13">
        <v>205</v>
      </c>
      <c r="W586" s="13"/>
      <c r="X586" s="13">
        <v>183.506</v>
      </c>
      <c r="Y586" s="13"/>
      <c r="Z586" s="13">
        <v>187.58</v>
      </c>
      <c r="AA586" s="13"/>
      <c r="AB586" s="10">
        <v>180.187</v>
      </c>
      <c r="AC586" s="13"/>
      <c r="AD586" s="13">
        <v>30602.923264311816</v>
      </c>
      <c r="AE586" s="13"/>
      <c r="AF586" s="13">
        <v>29734.19432347199</v>
      </c>
      <c r="AG586" s="13"/>
      <c r="AH586" s="13">
        <v>29948.109710896962</v>
      </c>
      <c r="AI586" s="13"/>
      <c r="AJ586" s="13">
        <v>30258.30258302583</v>
      </c>
      <c r="AK586" s="13"/>
      <c r="AL586" s="13">
        <v>27109.7651056286</v>
      </c>
      <c r="AM586" s="13"/>
      <c r="AN586" s="13">
        <v>27464.128843338214</v>
      </c>
      <c r="AO586" s="13"/>
      <c r="AP586" s="10">
        <v>26182.359779133974</v>
      </c>
      <c r="AQ586" s="13"/>
      <c r="AR586" s="53">
        <v>11.550777803060146</v>
      </c>
      <c r="AS586" s="21"/>
    </row>
    <row r="587" spans="1:45" ht="15">
      <c r="A587" s="11" t="s">
        <v>83</v>
      </c>
      <c r="B587" s="12">
        <f aca="true" t="shared" si="306" ref="B587:J587">SUM(B588)</f>
        <v>77725</v>
      </c>
      <c r="C587" s="12">
        <f t="shared" si="306"/>
        <v>77672</v>
      </c>
      <c r="D587" s="12">
        <f t="shared" si="306"/>
        <v>77300</v>
      </c>
      <c r="E587" s="12">
        <f t="shared" si="306"/>
        <v>76887</v>
      </c>
      <c r="F587" s="12">
        <f t="shared" si="306"/>
        <v>76196</v>
      </c>
      <c r="G587" s="12">
        <f t="shared" si="306"/>
        <v>75139</v>
      </c>
      <c r="H587" s="12">
        <f t="shared" si="306"/>
        <v>74426</v>
      </c>
      <c r="I587" s="12">
        <f t="shared" si="306"/>
        <v>73825</v>
      </c>
      <c r="J587" s="41">
        <f t="shared" si="306"/>
        <v>70121</v>
      </c>
      <c r="K587" s="13">
        <f t="shared" si="301"/>
        <v>3900</v>
      </c>
      <c r="L587" s="10">
        <f t="shared" si="302"/>
        <v>3704</v>
      </c>
      <c r="M587" s="21">
        <f t="shared" si="305"/>
        <v>5.282763291567897</v>
      </c>
      <c r="N587" s="45">
        <f t="shared" si="303"/>
        <v>5.017270572299356</v>
      </c>
      <c r="O587" s="13"/>
      <c r="P587" s="12">
        <v>2771</v>
      </c>
      <c r="Q587" s="13"/>
      <c r="R587" s="12">
        <v>2536</v>
      </c>
      <c r="S587" s="13"/>
      <c r="T587" s="12">
        <v>2431</v>
      </c>
      <c r="U587" s="13"/>
      <c r="V587" s="12">
        <v>2299</v>
      </c>
      <c r="W587" s="13"/>
      <c r="X587" s="12">
        <v>2252.283</v>
      </c>
      <c r="Y587" s="13"/>
      <c r="Z587" s="12">
        <v>2161.828</v>
      </c>
      <c r="AA587" s="13"/>
      <c r="AB587" s="41">
        <v>2087.612</v>
      </c>
      <c r="AC587" s="12"/>
      <c r="AD587" s="13">
        <v>35675.661757132555</v>
      </c>
      <c r="AE587" s="12"/>
      <c r="AF587" s="13">
        <v>32807.24450194049</v>
      </c>
      <c r="AG587" s="13"/>
      <c r="AH587" s="13">
        <v>31617.828761689234</v>
      </c>
      <c r="AI587" s="13"/>
      <c r="AJ587" s="13">
        <v>30172.18751640506</v>
      </c>
      <c r="AK587" s="13"/>
      <c r="AL587" s="13">
        <v>29974.88654360585</v>
      </c>
      <c r="AM587" s="13"/>
      <c r="AN587" s="13">
        <v>29046.67723644963</v>
      </c>
      <c r="AO587" s="13"/>
      <c r="AP587" s="10">
        <v>28277.846258042668</v>
      </c>
      <c r="AQ587" s="13"/>
      <c r="AR587" s="53">
        <v>32.73539335853597</v>
      </c>
      <c r="AS587" s="21"/>
    </row>
    <row r="588" spans="1:45" ht="15">
      <c r="A588" s="11" t="s">
        <v>84</v>
      </c>
      <c r="B588" s="13">
        <v>77725</v>
      </c>
      <c r="C588" s="13">
        <v>77672</v>
      </c>
      <c r="D588" s="13">
        <v>77300</v>
      </c>
      <c r="E588" s="13">
        <v>76887</v>
      </c>
      <c r="F588" s="13">
        <v>76196</v>
      </c>
      <c r="G588" s="13">
        <v>75139</v>
      </c>
      <c r="H588" s="13">
        <v>74426</v>
      </c>
      <c r="I588" s="13">
        <v>73825</v>
      </c>
      <c r="J588" s="10">
        <v>70121</v>
      </c>
      <c r="K588" s="13">
        <f t="shared" si="301"/>
        <v>3900</v>
      </c>
      <c r="L588" s="10">
        <f t="shared" si="302"/>
        <v>3704</v>
      </c>
      <c r="M588" s="21">
        <f t="shared" si="305"/>
        <v>5.282763291567897</v>
      </c>
      <c r="N588" s="45">
        <f t="shared" si="303"/>
        <v>5.017270572299356</v>
      </c>
      <c r="O588" s="13"/>
      <c r="P588" s="13">
        <v>2771</v>
      </c>
      <c r="Q588" s="13"/>
      <c r="R588" s="13">
        <v>2536</v>
      </c>
      <c r="S588" s="13"/>
      <c r="T588" s="13">
        <v>2431</v>
      </c>
      <c r="U588" s="13"/>
      <c r="V588" s="13">
        <v>2299</v>
      </c>
      <c r="W588" s="13"/>
      <c r="X588" s="13">
        <v>2252.283</v>
      </c>
      <c r="Y588" s="13"/>
      <c r="Z588" s="13">
        <v>2161.828</v>
      </c>
      <c r="AA588" s="13"/>
      <c r="AB588" s="10">
        <v>2087.612</v>
      </c>
      <c r="AC588" s="13"/>
      <c r="AD588" s="13">
        <v>35675.661757132555</v>
      </c>
      <c r="AE588" s="13"/>
      <c r="AF588" s="13">
        <v>32807.24450194049</v>
      </c>
      <c r="AG588" s="13"/>
      <c r="AH588" s="13">
        <v>31617.828761689234</v>
      </c>
      <c r="AI588" s="13"/>
      <c r="AJ588" s="13">
        <v>30172.18751640506</v>
      </c>
      <c r="AK588" s="13"/>
      <c r="AL588" s="13">
        <v>29974.88654360585</v>
      </c>
      <c r="AM588" s="13"/>
      <c r="AN588" s="13">
        <v>29046.67723644963</v>
      </c>
      <c r="AO588" s="13"/>
      <c r="AP588" s="10">
        <v>28277.846258042668</v>
      </c>
      <c r="AQ588" s="13"/>
      <c r="AR588" s="53">
        <v>32.73539335853597</v>
      </c>
      <c r="AS588" s="21"/>
    </row>
    <row r="589" spans="1:45" ht="15">
      <c r="A589" s="11" t="s">
        <v>85</v>
      </c>
      <c r="B589" s="12">
        <f aca="true" t="shared" si="307" ref="B589:J589">SUM(B590)</f>
        <v>47526</v>
      </c>
      <c r="C589" s="12">
        <f t="shared" si="307"/>
        <v>47518</v>
      </c>
      <c r="D589" s="12">
        <f t="shared" si="307"/>
        <v>47304</v>
      </c>
      <c r="E589" s="12">
        <f t="shared" si="307"/>
        <v>46991</v>
      </c>
      <c r="F589" s="12">
        <f t="shared" si="307"/>
        <v>46846</v>
      </c>
      <c r="G589" s="12">
        <f t="shared" si="307"/>
        <v>46806</v>
      </c>
      <c r="H589" s="12">
        <f t="shared" si="307"/>
        <v>46982</v>
      </c>
      <c r="I589" s="12">
        <f t="shared" si="307"/>
        <v>46275</v>
      </c>
      <c r="J589" s="41">
        <f t="shared" si="307"/>
        <v>37877</v>
      </c>
      <c r="K589" s="13">
        <f t="shared" si="301"/>
        <v>1251</v>
      </c>
      <c r="L589" s="10">
        <f t="shared" si="302"/>
        <v>8398</v>
      </c>
      <c r="M589" s="21">
        <f t="shared" si="305"/>
        <v>2.7034035656401945</v>
      </c>
      <c r="N589" s="45">
        <f t="shared" si="303"/>
        <v>18.148028092922743</v>
      </c>
      <c r="O589" s="13"/>
      <c r="P589" s="12">
        <v>1263</v>
      </c>
      <c r="Q589" s="13"/>
      <c r="R589" s="12">
        <v>1219</v>
      </c>
      <c r="S589" s="13"/>
      <c r="T589" s="12">
        <v>1185</v>
      </c>
      <c r="U589" s="13"/>
      <c r="V589" s="12">
        <v>1151</v>
      </c>
      <c r="W589" s="13"/>
      <c r="X589" s="12">
        <v>1101.146</v>
      </c>
      <c r="Y589" s="13"/>
      <c r="Z589" s="12">
        <v>1090.288</v>
      </c>
      <c r="AA589" s="13"/>
      <c r="AB589" s="41">
        <v>1081.564</v>
      </c>
      <c r="AC589" s="12"/>
      <c r="AD589" s="13">
        <v>26579.4014899617</v>
      </c>
      <c r="AE589" s="12"/>
      <c r="AF589" s="13">
        <v>25769.490952139353</v>
      </c>
      <c r="AG589" s="13"/>
      <c r="AH589" s="13">
        <v>25217.594858589942</v>
      </c>
      <c r="AI589" s="13"/>
      <c r="AJ589" s="13">
        <v>24569.867224522906</v>
      </c>
      <c r="AK589" s="13"/>
      <c r="AL589" s="13">
        <v>23525.744562662905</v>
      </c>
      <c r="AM589" s="13"/>
      <c r="AN589" s="13">
        <v>23206.504618790175</v>
      </c>
      <c r="AO589" s="13"/>
      <c r="AP589" s="10">
        <v>23372.533765532145</v>
      </c>
      <c r="AQ589" s="13"/>
      <c r="AR589" s="53">
        <v>16.77533645720456</v>
      </c>
      <c r="AS589" s="21"/>
    </row>
    <row r="590" spans="1:45" ht="15">
      <c r="A590" s="11" t="s">
        <v>86</v>
      </c>
      <c r="B590" s="13">
        <v>47526</v>
      </c>
      <c r="C590" s="13">
        <v>47518</v>
      </c>
      <c r="D590" s="13">
        <v>47304</v>
      </c>
      <c r="E590" s="13">
        <v>46991</v>
      </c>
      <c r="F590" s="13">
        <v>46846</v>
      </c>
      <c r="G590" s="13">
        <v>46806</v>
      </c>
      <c r="H590" s="13">
        <v>46982</v>
      </c>
      <c r="I590" s="13">
        <v>46275</v>
      </c>
      <c r="J590" s="10">
        <v>37877</v>
      </c>
      <c r="K590" s="13">
        <f t="shared" si="301"/>
        <v>1251</v>
      </c>
      <c r="L590" s="10">
        <f t="shared" si="302"/>
        <v>8398</v>
      </c>
      <c r="M590" s="21">
        <f t="shared" si="305"/>
        <v>2.7034035656401945</v>
      </c>
      <c r="N590" s="45">
        <f t="shared" si="303"/>
        <v>18.148028092922743</v>
      </c>
      <c r="O590" s="13"/>
      <c r="P590" s="13">
        <v>1263</v>
      </c>
      <c r="Q590" s="13"/>
      <c r="R590" s="13">
        <v>1219</v>
      </c>
      <c r="S590" s="13"/>
      <c r="T590" s="13">
        <v>1185</v>
      </c>
      <c r="U590" s="13"/>
      <c r="V590" s="13">
        <v>1151</v>
      </c>
      <c r="W590" s="13"/>
      <c r="X590" s="13">
        <v>1101.146</v>
      </c>
      <c r="Y590" s="13"/>
      <c r="Z590" s="13">
        <v>1090.288</v>
      </c>
      <c r="AA590" s="13"/>
      <c r="AB590" s="10">
        <v>1081.564</v>
      </c>
      <c r="AC590" s="13"/>
      <c r="AD590" s="13">
        <v>26579.4014899617</v>
      </c>
      <c r="AE590" s="13"/>
      <c r="AF590" s="13">
        <v>25769.490952139353</v>
      </c>
      <c r="AG590" s="13"/>
      <c r="AH590" s="13">
        <v>25217.594858589942</v>
      </c>
      <c r="AI590" s="13"/>
      <c r="AJ590" s="13">
        <v>24569.867224522906</v>
      </c>
      <c r="AK590" s="13"/>
      <c r="AL590" s="13">
        <v>23525.744562662905</v>
      </c>
      <c r="AM590" s="13"/>
      <c r="AN590" s="13">
        <v>23206.504618790175</v>
      </c>
      <c r="AO590" s="13"/>
      <c r="AP590" s="10">
        <v>23372.533765532145</v>
      </c>
      <c r="AQ590" s="13"/>
      <c r="AR590" s="53">
        <v>16.77533645720456</v>
      </c>
      <c r="AS590" s="21"/>
    </row>
    <row r="591" spans="1:45" ht="15">
      <c r="A591" s="11" t="s">
        <v>87</v>
      </c>
      <c r="B591" s="12">
        <f aca="true" t="shared" si="308" ref="B591:J591">SUM(B592)</f>
        <v>31623</v>
      </c>
      <c r="C591" s="12">
        <f t="shared" si="308"/>
        <v>31821</v>
      </c>
      <c r="D591" s="12">
        <f t="shared" si="308"/>
        <v>32069</v>
      </c>
      <c r="E591" s="12">
        <f t="shared" si="308"/>
        <v>32011</v>
      </c>
      <c r="F591" s="12">
        <f t="shared" si="308"/>
        <v>32405</v>
      </c>
      <c r="G591" s="12">
        <f t="shared" si="308"/>
        <v>32657</v>
      </c>
      <c r="H591" s="12">
        <f t="shared" si="308"/>
        <v>32876</v>
      </c>
      <c r="I591" s="12">
        <f t="shared" si="308"/>
        <v>33157</v>
      </c>
      <c r="J591" s="41">
        <f t="shared" si="308"/>
        <v>33112</v>
      </c>
      <c r="K591" s="13">
        <f t="shared" si="301"/>
        <v>-1534</v>
      </c>
      <c r="L591" s="10">
        <f t="shared" si="302"/>
        <v>45</v>
      </c>
      <c r="M591" s="21">
        <f t="shared" si="305"/>
        <v>-4.6264740477123985</v>
      </c>
      <c r="N591" s="45">
        <f t="shared" si="303"/>
        <v>0.13571794794462708</v>
      </c>
      <c r="O591" s="13"/>
      <c r="P591" s="12">
        <v>797</v>
      </c>
      <c r="Q591" s="13"/>
      <c r="R591" s="12">
        <v>769</v>
      </c>
      <c r="S591" s="13"/>
      <c r="T591" s="12">
        <v>751</v>
      </c>
      <c r="U591" s="13"/>
      <c r="V591" s="12">
        <v>738</v>
      </c>
      <c r="W591" s="13"/>
      <c r="X591" s="12">
        <v>660.916</v>
      </c>
      <c r="Y591" s="13"/>
      <c r="Z591" s="12">
        <v>670.899</v>
      </c>
      <c r="AA591" s="13"/>
      <c r="AB591" s="41">
        <v>643.657</v>
      </c>
      <c r="AC591" s="12"/>
      <c r="AD591" s="13">
        <v>25046.35303730241</v>
      </c>
      <c r="AE591" s="12"/>
      <c r="AF591" s="13">
        <v>23979.54410801709</v>
      </c>
      <c r="AG591" s="13"/>
      <c r="AH591" s="13">
        <v>23460.685389397393</v>
      </c>
      <c r="AI591" s="13"/>
      <c r="AJ591" s="13">
        <v>22774.263230982873</v>
      </c>
      <c r="AK591" s="13"/>
      <c r="AL591" s="13">
        <v>20238.111277827113</v>
      </c>
      <c r="AM591" s="13"/>
      <c r="AN591" s="13">
        <v>20406.953400657014</v>
      </c>
      <c r="AO591" s="13"/>
      <c r="AP591" s="10">
        <v>19412.40160448774</v>
      </c>
      <c r="AQ591" s="13"/>
      <c r="AR591" s="53">
        <v>23.823713561726194</v>
      </c>
      <c r="AS591" s="21"/>
    </row>
    <row r="592" spans="1:45" ht="15">
      <c r="A592" s="11" t="s">
        <v>88</v>
      </c>
      <c r="B592" s="13">
        <v>31623</v>
      </c>
      <c r="C592" s="13">
        <v>31821</v>
      </c>
      <c r="D592" s="13">
        <v>32069</v>
      </c>
      <c r="E592" s="13">
        <v>32011</v>
      </c>
      <c r="F592" s="13">
        <v>32405</v>
      </c>
      <c r="G592" s="13">
        <v>32657</v>
      </c>
      <c r="H592" s="13">
        <v>32876</v>
      </c>
      <c r="I592" s="13">
        <v>33157</v>
      </c>
      <c r="J592" s="10">
        <v>33112</v>
      </c>
      <c r="K592" s="13">
        <f t="shared" si="301"/>
        <v>-1534</v>
      </c>
      <c r="L592" s="10">
        <f t="shared" si="302"/>
        <v>45</v>
      </c>
      <c r="M592" s="21">
        <f t="shared" si="305"/>
        <v>-4.6264740477123985</v>
      </c>
      <c r="N592" s="45">
        <f t="shared" si="303"/>
        <v>0.13571794794462708</v>
      </c>
      <c r="O592" s="13"/>
      <c r="P592" s="13">
        <v>797</v>
      </c>
      <c r="Q592" s="13"/>
      <c r="R592" s="13">
        <v>769</v>
      </c>
      <c r="S592" s="13"/>
      <c r="T592" s="13">
        <v>751</v>
      </c>
      <c r="U592" s="13"/>
      <c r="V592" s="13">
        <v>738</v>
      </c>
      <c r="W592" s="13"/>
      <c r="X592" s="13">
        <v>660.916</v>
      </c>
      <c r="Y592" s="13"/>
      <c r="Z592" s="13">
        <v>670.899</v>
      </c>
      <c r="AA592" s="13"/>
      <c r="AB592" s="10">
        <v>643.657</v>
      </c>
      <c r="AC592" s="13"/>
      <c r="AD592" s="13">
        <v>25046.35303730241</v>
      </c>
      <c r="AE592" s="13"/>
      <c r="AF592" s="13">
        <v>23979.54410801709</v>
      </c>
      <c r="AG592" s="13"/>
      <c r="AH592" s="13">
        <v>23460.685389397393</v>
      </c>
      <c r="AI592" s="13"/>
      <c r="AJ592" s="13">
        <v>22774.263230982873</v>
      </c>
      <c r="AK592" s="13"/>
      <c r="AL592" s="13">
        <v>20238.111277827113</v>
      </c>
      <c r="AM592" s="13"/>
      <c r="AN592" s="13">
        <v>20406.953400657014</v>
      </c>
      <c r="AO592" s="13"/>
      <c r="AP592" s="10">
        <v>19412.40160448774</v>
      </c>
      <c r="AQ592" s="13"/>
      <c r="AR592" s="53">
        <v>23.823713561726194</v>
      </c>
      <c r="AS592" s="21"/>
    </row>
    <row r="593" spans="1:45" ht="15">
      <c r="A593" s="11" t="s">
        <v>89</v>
      </c>
      <c r="B593" s="12">
        <f aca="true" t="shared" si="309" ref="B593:J593">SUM(B594)</f>
        <v>47860</v>
      </c>
      <c r="C593" s="12">
        <f t="shared" si="309"/>
        <v>47144</v>
      </c>
      <c r="D593" s="12">
        <f t="shared" si="309"/>
        <v>46219</v>
      </c>
      <c r="E593" s="12">
        <f t="shared" si="309"/>
        <v>45616</v>
      </c>
      <c r="F593" s="12">
        <f t="shared" si="309"/>
        <v>44932</v>
      </c>
      <c r="G593" s="12">
        <f t="shared" si="309"/>
        <v>44685</v>
      </c>
      <c r="H593" s="12">
        <f t="shared" si="309"/>
        <v>44224</v>
      </c>
      <c r="I593" s="12">
        <f t="shared" si="309"/>
        <v>43653</v>
      </c>
      <c r="J593" s="41">
        <f t="shared" si="309"/>
        <v>36304</v>
      </c>
      <c r="K593" s="13">
        <f t="shared" si="301"/>
        <v>4207</v>
      </c>
      <c r="L593" s="10">
        <f t="shared" si="302"/>
        <v>7349</v>
      </c>
      <c r="M593" s="21">
        <f t="shared" si="305"/>
        <v>9.637367420337663</v>
      </c>
      <c r="N593" s="45">
        <f t="shared" si="303"/>
        <v>16.835039974343115</v>
      </c>
      <c r="O593" s="13"/>
      <c r="P593" s="12">
        <v>1796</v>
      </c>
      <c r="Q593" s="13"/>
      <c r="R593" s="12">
        <v>1652</v>
      </c>
      <c r="S593" s="13"/>
      <c r="T593" s="12">
        <v>1469</v>
      </c>
      <c r="U593" s="13"/>
      <c r="V593" s="12">
        <v>1303</v>
      </c>
      <c r="W593" s="13"/>
      <c r="X593" s="12">
        <v>1274.189</v>
      </c>
      <c r="Y593" s="13"/>
      <c r="Z593" s="12">
        <v>1255.353</v>
      </c>
      <c r="AA593" s="13"/>
      <c r="AB593" s="41">
        <v>1157.917</v>
      </c>
      <c r="AC593" s="12"/>
      <c r="AD593" s="13">
        <v>38096.04615645681</v>
      </c>
      <c r="AE593" s="12"/>
      <c r="AF593" s="13">
        <v>35742.87630628097</v>
      </c>
      <c r="AG593" s="13"/>
      <c r="AH593" s="13">
        <v>32203.612767450017</v>
      </c>
      <c r="AI593" s="13"/>
      <c r="AJ593" s="13">
        <v>28999.376836107895</v>
      </c>
      <c r="AK593" s="13"/>
      <c r="AL593" s="13">
        <v>28514.915519749356</v>
      </c>
      <c r="AM593" s="13"/>
      <c r="AN593" s="13">
        <v>28386.238241678726</v>
      </c>
      <c r="AO593" s="13"/>
      <c r="AP593" s="10">
        <v>26525.48507548164</v>
      </c>
      <c r="AQ593" s="13"/>
      <c r="AR593" s="53">
        <v>55.10610864163839</v>
      </c>
      <c r="AS593" s="21"/>
    </row>
    <row r="594" spans="1:45" ht="15">
      <c r="A594" s="11" t="s">
        <v>90</v>
      </c>
      <c r="B594" s="13">
        <v>47860</v>
      </c>
      <c r="C594" s="13">
        <v>47144</v>
      </c>
      <c r="D594" s="13">
        <v>46219</v>
      </c>
      <c r="E594" s="13">
        <v>45616</v>
      </c>
      <c r="F594" s="13">
        <v>44932</v>
      </c>
      <c r="G594" s="13">
        <v>44685</v>
      </c>
      <c r="H594" s="13">
        <v>44224</v>
      </c>
      <c r="I594" s="13">
        <v>43653</v>
      </c>
      <c r="J594" s="10">
        <v>36304</v>
      </c>
      <c r="K594" s="13">
        <f t="shared" si="301"/>
        <v>4207</v>
      </c>
      <c r="L594" s="10">
        <f t="shared" si="302"/>
        <v>7349</v>
      </c>
      <c r="M594" s="21">
        <f t="shared" si="305"/>
        <v>9.637367420337663</v>
      </c>
      <c r="N594" s="45">
        <f t="shared" si="303"/>
        <v>16.835039974343115</v>
      </c>
      <c r="O594" s="13"/>
      <c r="P594" s="13">
        <v>1796</v>
      </c>
      <c r="Q594" s="13"/>
      <c r="R594" s="13">
        <v>1652</v>
      </c>
      <c r="S594" s="13"/>
      <c r="T594" s="13">
        <v>1469</v>
      </c>
      <c r="U594" s="13"/>
      <c r="V594" s="13">
        <v>1303</v>
      </c>
      <c r="W594" s="13"/>
      <c r="X594" s="13">
        <v>1274.189</v>
      </c>
      <c r="Y594" s="13"/>
      <c r="Z594" s="13">
        <v>1255.353</v>
      </c>
      <c r="AA594" s="13"/>
      <c r="AB594" s="10">
        <v>1157.917</v>
      </c>
      <c r="AC594" s="13"/>
      <c r="AD594" s="13">
        <v>38096.04615645681</v>
      </c>
      <c r="AE594" s="13"/>
      <c r="AF594" s="13">
        <v>35742.87630628097</v>
      </c>
      <c r="AG594" s="13"/>
      <c r="AH594" s="13">
        <v>32203.612767450017</v>
      </c>
      <c r="AI594" s="13"/>
      <c r="AJ594" s="13">
        <v>28999.376836107895</v>
      </c>
      <c r="AK594" s="13"/>
      <c r="AL594" s="13">
        <v>28514.915519749356</v>
      </c>
      <c r="AM594" s="13"/>
      <c r="AN594" s="13">
        <v>28386.238241678726</v>
      </c>
      <c r="AO594" s="13"/>
      <c r="AP594" s="10">
        <v>26525.48507548164</v>
      </c>
      <c r="AQ594" s="13"/>
      <c r="AR594" s="53">
        <v>55.10610864163839</v>
      </c>
      <c r="AS594" s="21"/>
    </row>
    <row r="595" spans="1:45" ht="15">
      <c r="A595" s="11" t="s">
        <v>91</v>
      </c>
      <c r="B595" s="12">
        <f aca="true" t="shared" si="310" ref="B595:J595">SUM(B596)</f>
        <v>13227</v>
      </c>
      <c r="C595" s="12">
        <f t="shared" si="310"/>
        <v>13349</v>
      </c>
      <c r="D595" s="12">
        <f t="shared" si="310"/>
        <v>13194</v>
      </c>
      <c r="E595" s="12">
        <f t="shared" si="310"/>
        <v>13157</v>
      </c>
      <c r="F595" s="12">
        <f t="shared" si="310"/>
        <v>13291</v>
      </c>
      <c r="G595" s="12">
        <f t="shared" si="310"/>
        <v>13575</v>
      </c>
      <c r="H595" s="12">
        <f t="shared" si="310"/>
        <v>13770</v>
      </c>
      <c r="I595" s="12">
        <f t="shared" si="310"/>
        <v>14059</v>
      </c>
      <c r="J595" s="41">
        <f t="shared" si="310"/>
        <v>13828</v>
      </c>
      <c r="K595" s="13">
        <f t="shared" si="301"/>
        <v>-832</v>
      </c>
      <c r="L595" s="10">
        <f t="shared" si="302"/>
        <v>231</v>
      </c>
      <c r="M595" s="21">
        <f t="shared" si="305"/>
        <v>-5.917917348317803</v>
      </c>
      <c r="N595" s="45">
        <f t="shared" si="303"/>
        <v>1.6430756099295827</v>
      </c>
      <c r="O595" s="13"/>
      <c r="P595" s="12">
        <v>579</v>
      </c>
      <c r="Q595" s="13"/>
      <c r="R595" s="12">
        <v>550</v>
      </c>
      <c r="S595" s="13"/>
      <c r="T595" s="12">
        <v>507</v>
      </c>
      <c r="U595" s="13"/>
      <c r="V595" s="12">
        <v>493</v>
      </c>
      <c r="W595" s="13"/>
      <c r="X595" s="12">
        <v>488.866</v>
      </c>
      <c r="Y595" s="13"/>
      <c r="Z595" s="12">
        <v>500.462</v>
      </c>
      <c r="AA595" s="13"/>
      <c r="AB595" s="41">
        <v>480.86</v>
      </c>
      <c r="AC595" s="12"/>
      <c r="AD595" s="13">
        <v>43374.035508277775</v>
      </c>
      <c r="AE595" s="12"/>
      <c r="AF595" s="13">
        <v>41685.614673336364</v>
      </c>
      <c r="AG595" s="13"/>
      <c r="AH595" s="13">
        <v>38534.62035418409</v>
      </c>
      <c r="AI595" s="13"/>
      <c r="AJ595" s="13">
        <v>37092.769543299975</v>
      </c>
      <c r="AK595" s="13"/>
      <c r="AL595" s="13">
        <v>36012.22836095764</v>
      </c>
      <c r="AM595" s="13"/>
      <c r="AN595" s="13">
        <v>36344.371822803194</v>
      </c>
      <c r="AO595" s="13"/>
      <c r="AP595" s="10">
        <v>34203.001635962726</v>
      </c>
      <c r="AQ595" s="13"/>
      <c r="AR595" s="53">
        <v>20.40926673044129</v>
      </c>
      <c r="AS595" s="21"/>
    </row>
    <row r="596" spans="1:45" ht="15">
      <c r="A596" s="11" t="s">
        <v>92</v>
      </c>
      <c r="B596" s="13">
        <v>13227</v>
      </c>
      <c r="C596" s="13">
        <v>13349</v>
      </c>
      <c r="D596" s="13">
        <v>13194</v>
      </c>
      <c r="E596" s="13">
        <v>13157</v>
      </c>
      <c r="F596" s="13">
        <v>13291</v>
      </c>
      <c r="G596" s="13">
        <v>13575</v>
      </c>
      <c r="H596" s="13">
        <v>13770</v>
      </c>
      <c r="I596" s="13">
        <v>14059</v>
      </c>
      <c r="J596" s="10">
        <v>13828</v>
      </c>
      <c r="K596" s="13">
        <f t="shared" si="301"/>
        <v>-832</v>
      </c>
      <c r="L596" s="10">
        <f t="shared" si="302"/>
        <v>231</v>
      </c>
      <c r="M596" s="21">
        <f t="shared" si="305"/>
        <v>-5.917917348317803</v>
      </c>
      <c r="N596" s="45">
        <f t="shared" si="303"/>
        <v>1.6430756099295827</v>
      </c>
      <c r="O596" s="13"/>
      <c r="P596" s="13">
        <v>579</v>
      </c>
      <c r="Q596" s="13"/>
      <c r="R596" s="13">
        <v>550</v>
      </c>
      <c r="S596" s="13"/>
      <c r="T596" s="13">
        <v>507</v>
      </c>
      <c r="U596" s="13"/>
      <c r="V596" s="13">
        <v>493</v>
      </c>
      <c r="W596" s="13"/>
      <c r="X596" s="13">
        <v>488.866</v>
      </c>
      <c r="Y596" s="13"/>
      <c r="Z596" s="13">
        <v>500.462</v>
      </c>
      <c r="AA596" s="13"/>
      <c r="AB596" s="10">
        <v>480.86</v>
      </c>
      <c r="AC596" s="13"/>
      <c r="AD596" s="13">
        <v>43374.035508277775</v>
      </c>
      <c r="AE596" s="13"/>
      <c r="AF596" s="13">
        <v>41685.614673336364</v>
      </c>
      <c r="AG596" s="13"/>
      <c r="AH596" s="13">
        <v>38534.62035418409</v>
      </c>
      <c r="AI596" s="13"/>
      <c r="AJ596" s="13">
        <v>37092.769543299975</v>
      </c>
      <c r="AK596" s="13"/>
      <c r="AL596" s="13">
        <v>36012.22836095764</v>
      </c>
      <c r="AM596" s="13"/>
      <c r="AN596" s="13">
        <v>36344.371822803194</v>
      </c>
      <c r="AO596" s="13"/>
      <c r="AP596" s="10">
        <v>34203.001635962726</v>
      </c>
      <c r="AQ596" s="13"/>
      <c r="AR596" s="53">
        <v>20.40926673044129</v>
      </c>
      <c r="AS596" s="21"/>
    </row>
    <row r="597" spans="1:45" ht="15">
      <c r="A597" s="11" t="s">
        <v>93</v>
      </c>
      <c r="B597" s="12">
        <f aca="true" t="shared" si="311" ref="B597:J597">SUM(B598)</f>
        <v>73223</v>
      </c>
      <c r="C597" s="12">
        <f t="shared" si="311"/>
        <v>74397</v>
      </c>
      <c r="D597" s="12">
        <f t="shared" si="311"/>
        <v>75981</v>
      </c>
      <c r="E597" s="12">
        <f t="shared" si="311"/>
        <v>77787</v>
      </c>
      <c r="F597" s="12">
        <f t="shared" si="311"/>
        <v>78793</v>
      </c>
      <c r="G597" s="12">
        <f t="shared" si="311"/>
        <v>78897</v>
      </c>
      <c r="H597" s="12">
        <f t="shared" si="311"/>
        <v>79048</v>
      </c>
      <c r="I597" s="12">
        <f t="shared" si="311"/>
        <v>79589</v>
      </c>
      <c r="J597" s="41">
        <f t="shared" si="311"/>
        <v>78024</v>
      </c>
      <c r="K597" s="13">
        <f t="shared" si="301"/>
        <v>-6366</v>
      </c>
      <c r="L597" s="10">
        <f t="shared" si="302"/>
        <v>1565</v>
      </c>
      <c r="M597" s="21">
        <f t="shared" si="305"/>
        <v>-7.998592770357712</v>
      </c>
      <c r="N597" s="45">
        <f t="shared" si="303"/>
        <v>1.9663521340888817</v>
      </c>
      <c r="O597" s="13"/>
      <c r="P597" s="12">
        <v>4088</v>
      </c>
      <c r="Q597" s="13"/>
      <c r="R597" s="12">
        <v>3801</v>
      </c>
      <c r="S597" s="13"/>
      <c r="T597" s="12">
        <v>3415</v>
      </c>
      <c r="U597" s="13"/>
      <c r="V597" s="12">
        <v>3022</v>
      </c>
      <c r="W597" s="13"/>
      <c r="X597" s="12">
        <v>2925.881</v>
      </c>
      <c r="Y597" s="13"/>
      <c r="Z597" s="12">
        <v>2978.346</v>
      </c>
      <c r="AA597" s="13"/>
      <c r="AB597" s="41">
        <v>2941.452</v>
      </c>
      <c r="AC597" s="12"/>
      <c r="AD597" s="13">
        <v>54948.45222253585</v>
      </c>
      <c r="AE597" s="12"/>
      <c r="AF597" s="13">
        <v>50025.66431081454</v>
      </c>
      <c r="AG597" s="13"/>
      <c r="AH597" s="13">
        <v>43901.937341715195</v>
      </c>
      <c r="AI597" s="13"/>
      <c r="AJ597" s="13">
        <v>38353.66085819806</v>
      </c>
      <c r="AK597" s="13"/>
      <c r="AL597" s="13">
        <v>37084.81944814125</v>
      </c>
      <c r="AM597" s="13"/>
      <c r="AN597" s="13">
        <v>37677.68950511082</v>
      </c>
      <c r="AO597" s="13"/>
      <c r="AP597" s="10">
        <v>36958.02183718856</v>
      </c>
      <c r="AQ597" s="13"/>
      <c r="AR597" s="53">
        <v>38.97898044911152</v>
      </c>
      <c r="AS597" s="21"/>
    </row>
    <row r="598" spans="1:45" ht="15">
      <c r="A598" s="11" t="s">
        <v>94</v>
      </c>
      <c r="B598" s="13">
        <v>73223</v>
      </c>
      <c r="C598" s="13">
        <v>74397</v>
      </c>
      <c r="D598" s="13">
        <v>75981</v>
      </c>
      <c r="E598" s="13">
        <v>77787</v>
      </c>
      <c r="F598" s="13">
        <v>78793</v>
      </c>
      <c r="G598" s="13">
        <v>78897</v>
      </c>
      <c r="H598" s="13">
        <v>79048</v>
      </c>
      <c r="I598" s="13">
        <v>79589</v>
      </c>
      <c r="J598" s="10">
        <v>78024</v>
      </c>
      <c r="K598" s="13">
        <f t="shared" si="301"/>
        <v>-6366</v>
      </c>
      <c r="L598" s="10">
        <f t="shared" si="302"/>
        <v>1565</v>
      </c>
      <c r="M598" s="21">
        <f t="shared" si="305"/>
        <v>-7.998592770357712</v>
      </c>
      <c r="N598" s="45">
        <f t="shared" si="303"/>
        <v>1.9663521340888817</v>
      </c>
      <c r="O598" s="13"/>
      <c r="P598" s="13">
        <v>4088</v>
      </c>
      <c r="Q598" s="13"/>
      <c r="R598" s="13">
        <v>3801</v>
      </c>
      <c r="S598" s="13"/>
      <c r="T598" s="13">
        <v>3415</v>
      </c>
      <c r="U598" s="13"/>
      <c r="V598" s="13">
        <v>3022</v>
      </c>
      <c r="W598" s="13"/>
      <c r="X598" s="13">
        <v>2925.881</v>
      </c>
      <c r="Y598" s="13"/>
      <c r="Z598" s="13">
        <v>2978.346</v>
      </c>
      <c r="AA598" s="13"/>
      <c r="AB598" s="10">
        <v>2941.452</v>
      </c>
      <c r="AC598" s="13"/>
      <c r="AD598" s="13">
        <v>54948.45222253585</v>
      </c>
      <c r="AE598" s="13"/>
      <c r="AF598" s="13">
        <v>50025.66431081454</v>
      </c>
      <c r="AG598" s="13"/>
      <c r="AH598" s="13">
        <v>43901.937341715195</v>
      </c>
      <c r="AI598" s="13"/>
      <c r="AJ598" s="13">
        <v>38353.66085819806</v>
      </c>
      <c r="AK598" s="13"/>
      <c r="AL598" s="13">
        <v>37084.81944814125</v>
      </c>
      <c r="AM598" s="13"/>
      <c r="AN598" s="13">
        <v>37677.68950511082</v>
      </c>
      <c r="AO598" s="13"/>
      <c r="AP598" s="10">
        <v>36958.02183718856</v>
      </c>
      <c r="AQ598" s="13"/>
      <c r="AR598" s="53">
        <v>38.97898044911152</v>
      </c>
      <c r="AS598" s="21"/>
    </row>
    <row r="599" spans="1:45" ht="15">
      <c r="A599" s="11" t="s">
        <v>95</v>
      </c>
      <c r="B599" s="12">
        <f aca="true" t="shared" si="312" ref="B599:J599">SUM(B600)</f>
        <v>33776</v>
      </c>
      <c r="C599" s="12">
        <f t="shared" si="312"/>
        <v>33814</v>
      </c>
      <c r="D599" s="12">
        <f t="shared" si="312"/>
        <v>33709</v>
      </c>
      <c r="E599" s="12">
        <f t="shared" si="312"/>
        <v>33512</v>
      </c>
      <c r="F599" s="12">
        <f t="shared" si="312"/>
        <v>32932</v>
      </c>
      <c r="G599" s="12">
        <f t="shared" si="312"/>
        <v>32069</v>
      </c>
      <c r="H599" s="12">
        <f t="shared" si="312"/>
        <v>30934</v>
      </c>
      <c r="I599" s="12">
        <f t="shared" si="312"/>
        <v>29967</v>
      </c>
      <c r="J599" s="41">
        <f t="shared" si="312"/>
        <v>22746</v>
      </c>
      <c r="K599" s="13">
        <f t="shared" si="301"/>
        <v>3809</v>
      </c>
      <c r="L599" s="10">
        <f t="shared" si="302"/>
        <v>7221</v>
      </c>
      <c r="M599" s="21">
        <f t="shared" si="305"/>
        <v>12.71064837988454</v>
      </c>
      <c r="N599" s="45">
        <f t="shared" si="303"/>
        <v>24.09650615677245</v>
      </c>
      <c r="O599" s="13"/>
      <c r="P599" s="12">
        <v>1156</v>
      </c>
      <c r="Q599" s="13"/>
      <c r="R599" s="12">
        <v>1097</v>
      </c>
      <c r="S599" s="13"/>
      <c r="T599" s="12">
        <v>1064</v>
      </c>
      <c r="U599" s="13"/>
      <c r="V599" s="12">
        <v>981</v>
      </c>
      <c r="W599" s="13"/>
      <c r="X599" s="12">
        <v>910.152</v>
      </c>
      <c r="Y599" s="13"/>
      <c r="Z599" s="12">
        <v>858.431</v>
      </c>
      <c r="AA599" s="13"/>
      <c r="AB599" s="41">
        <v>810.782</v>
      </c>
      <c r="AC599" s="12"/>
      <c r="AD599" s="13">
        <v>34187.02312651565</v>
      </c>
      <c r="AE599" s="12"/>
      <c r="AF599" s="13">
        <v>32543.237710997062</v>
      </c>
      <c r="AG599" s="13"/>
      <c r="AH599" s="13">
        <v>31749.82095965624</v>
      </c>
      <c r="AI599" s="13"/>
      <c r="AJ599" s="13">
        <v>29788.65541115025</v>
      </c>
      <c r="AK599" s="13"/>
      <c r="AL599" s="13">
        <v>28381.053353706073</v>
      </c>
      <c r="AM599" s="13"/>
      <c r="AN599" s="13">
        <v>27750.404086118833</v>
      </c>
      <c r="AO599" s="13"/>
      <c r="AP599" s="10">
        <v>27055.828077551974</v>
      </c>
      <c r="AQ599" s="13"/>
      <c r="AR599" s="53">
        <v>42.57839961913313</v>
      </c>
      <c r="AS599" s="21"/>
    </row>
    <row r="600" spans="1:45" ht="15">
      <c r="A600" s="11" t="s">
        <v>96</v>
      </c>
      <c r="B600" s="13">
        <v>33776</v>
      </c>
      <c r="C600" s="13">
        <v>33814</v>
      </c>
      <c r="D600" s="13">
        <v>33709</v>
      </c>
      <c r="E600" s="13">
        <v>33512</v>
      </c>
      <c r="F600" s="13">
        <v>32932</v>
      </c>
      <c r="G600" s="13">
        <v>32069</v>
      </c>
      <c r="H600" s="13">
        <v>30934</v>
      </c>
      <c r="I600" s="13">
        <v>29967</v>
      </c>
      <c r="J600" s="10">
        <v>22746</v>
      </c>
      <c r="K600" s="13">
        <f t="shared" si="301"/>
        <v>3809</v>
      </c>
      <c r="L600" s="10">
        <f t="shared" si="302"/>
        <v>7221</v>
      </c>
      <c r="M600" s="21">
        <f t="shared" si="305"/>
        <v>12.71064837988454</v>
      </c>
      <c r="N600" s="45">
        <f t="shared" si="303"/>
        <v>24.09650615677245</v>
      </c>
      <c r="O600" s="13"/>
      <c r="P600" s="13">
        <v>1156</v>
      </c>
      <c r="Q600" s="13"/>
      <c r="R600" s="13">
        <v>1097</v>
      </c>
      <c r="S600" s="13"/>
      <c r="T600" s="13">
        <v>1064</v>
      </c>
      <c r="U600" s="13"/>
      <c r="V600" s="13">
        <v>981</v>
      </c>
      <c r="W600" s="13"/>
      <c r="X600" s="13">
        <v>910.152</v>
      </c>
      <c r="Y600" s="13"/>
      <c r="Z600" s="13">
        <v>858.431</v>
      </c>
      <c r="AA600" s="13"/>
      <c r="AB600" s="10">
        <v>810.782</v>
      </c>
      <c r="AC600" s="13"/>
      <c r="AD600" s="13">
        <v>34187.02312651565</v>
      </c>
      <c r="AE600" s="13"/>
      <c r="AF600" s="13">
        <v>32543.237710997062</v>
      </c>
      <c r="AG600" s="13"/>
      <c r="AH600" s="13">
        <v>31749.82095965624</v>
      </c>
      <c r="AI600" s="13"/>
      <c r="AJ600" s="13">
        <v>29788.65541115025</v>
      </c>
      <c r="AK600" s="13"/>
      <c r="AL600" s="13">
        <v>28381.053353706073</v>
      </c>
      <c r="AM600" s="13"/>
      <c r="AN600" s="13">
        <v>27750.404086118833</v>
      </c>
      <c r="AO600" s="13"/>
      <c r="AP600" s="10">
        <v>27055.828077551974</v>
      </c>
      <c r="AQ600" s="13"/>
      <c r="AR600" s="53">
        <v>42.57839961913313</v>
      </c>
      <c r="AS600" s="21"/>
    </row>
    <row r="601" spans="1:45" ht="15">
      <c r="A601" s="11" t="s">
        <v>97</v>
      </c>
      <c r="B601" s="12">
        <f aca="true" t="shared" si="313" ref="B601:J601">SUM(B602:B603)</f>
        <v>30784</v>
      </c>
      <c r="C601" s="12">
        <f t="shared" si="313"/>
        <v>30951</v>
      </c>
      <c r="D601" s="12">
        <f t="shared" si="313"/>
        <v>31158</v>
      </c>
      <c r="E601" s="12">
        <f t="shared" si="313"/>
        <v>31349</v>
      </c>
      <c r="F601" s="12">
        <f t="shared" si="313"/>
        <v>31544</v>
      </c>
      <c r="G601" s="12">
        <f t="shared" si="313"/>
        <v>31629</v>
      </c>
      <c r="H601" s="12">
        <f t="shared" si="313"/>
        <v>31554</v>
      </c>
      <c r="I601" s="12">
        <f t="shared" si="313"/>
        <v>31963</v>
      </c>
      <c r="J601" s="41">
        <f t="shared" si="313"/>
        <v>30734</v>
      </c>
      <c r="K601" s="13">
        <f t="shared" si="301"/>
        <v>-1179</v>
      </c>
      <c r="L601" s="10">
        <f t="shared" si="302"/>
        <v>1229</v>
      </c>
      <c r="M601" s="21">
        <f t="shared" si="305"/>
        <v>-3.6886399899884244</v>
      </c>
      <c r="N601" s="45">
        <f t="shared" si="303"/>
        <v>3.8450708631855584</v>
      </c>
      <c r="O601" s="13"/>
      <c r="P601" s="12">
        <v>831</v>
      </c>
      <c r="Q601" s="13"/>
      <c r="R601" s="12">
        <v>775</v>
      </c>
      <c r="S601" s="13"/>
      <c r="T601" s="12">
        <v>720</v>
      </c>
      <c r="U601" s="13"/>
      <c r="V601" s="12">
        <v>673</v>
      </c>
      <c r="W601" s="13"/>
      <c r="X601" s="12">
        <v>628.463</v>
      </c>
      <c r="Y601" s="13"/>
      <c r="Z601" s="12">
        <v>608.99</v>
      </c>
      <c r="AA601" s="13"/>
      <c r="AB601" s="41">
        <v>577.9359999999999</v>
      </c>
      <c r="AC601" s="12"/>
      <c r="AD601" s="13">
        <v>26848.89018125424</v>
      </c>
      <c r="AE601" s="12"/>
      <c r="AF601" s="13">
        <v>24873.22677963926</v>
      </c>
      <c r="AG601" s="13"/>
      <c r="AH601" s="13">
        <v>22967.239784363137</v>
      </c>
      <c r="AI601" s="13"/>
      <c r="AJ601" s="13">
        <v>21335.277707329446</v>
      </c>
      <c r="AK601" s="13"/>
      <c r="AL601" s="13">
        <v>19869.834645420342</v>
      </c>
      <c r="AM601" s="13"/>
      <c r="AN601" s="13">
        <v>19299.930278253152</v>
      </c>
      <c r="AO601" s="13"/>
      <c r="AP601" s="10">
        <v>18081.406626411786</v>
      </c>
      <c r="AQ601" s="13"/>
      <c r="AR601" s="53">
        <v>43.78754741009387</v>
      </c>
      <c r="AS601" s="21"/>
    </row>
    <row r="602" spans="1:45" ht="15">
      <c r="A602" s="11" t="s">
        <v>98</v>
      </c>
      <c r="B602" s="13">
        <v>394</v>
      </c>
      <c r="C602" s="13">
        <v>407</v>
      </c>
      <c r="D602" s="13">
        <v>434</v>
      </c>
      <c r="E602" s="13">
        <v>423</v>
      </c>
      <c r="F602" s="13">
        <v>415</v>
      </c>
      <c r="G602" s="13">
        <v>420</v>
      </c>
      <c r="H602" s="13">
        <v>416</v>
      </c>
      <c r="I602" s="13">
        <v>414</v>
      </c>
      <c r="J602" s="10">
        <v>460</v>
      </c>
      <c r="K602" s="13">
        <f t="shared" si="301"/>
        <v>-20</v>
      </c>
      <c r="L602" s="10">
        <f t="shared" si="302"/>
        <v>-46</v>
      </c>
      <c r="M602" s="21">
        <f t="shared" si="305"/>
        <v>-4.830917874396135</v>
      </c>
      <c r="N602" s="45">
        <f t="shared" si="303"/>
        <v>-11.11111111111111</v>
      </c>
      <c r="O602" s="13"/>
      <c r="P602" s="13">
        <v>14</v>
      </c>
      <c r="Q602" s="13"/>
      <c r="R602" s="13">
        <v>12</v>
      </c>
      <c r="S602" s="13"/>
      <c r="T602" s="13">
        <v>14</v>
      </c>
      <c r="U602" s="13"/>
      <c r="V602" s="13">
        <v>13</v>
      </c>
      <c r="W602" s="13"/>
      <c r="X602" s="13">
        <v>10.37</v>
      </c>
      <c r="Y602" s="13"/>
      <c r="Z602" s="13">
        <v>10.947</v>
      </c>
      <c r="AA602" s="13"/>
      <c r="AB602" s="10">
        <v>10.584</v>
      </c>
      <c r="AC602" s="13"/>
      <c r="AD602" s="13">
        <v>34398.0343980344</v>
      </c>
      <c r="AE602" s="13"/>
      <c r="AF602" s="13">
        <v>27649.769585253456</v>
      </c>
      <c r="AG602" s="13"/>
      <c r="AH602" s="13">
        <v>33096.92671394799</v>
      </c>
      <c r="AI602" s="13"/>
      <c r="AJ602" s="13">
        <v>31325.301204819276</v>
      </c>
      <c r="AK602" s="13"/>
      <c r="AL602" s="13">
        <v>24690.47619047619</v>
      </c>
      <c r="AM602" s="13"/>
      <c r="AN602" s="13">
        <v>26314.903846153848</v>
      </c>
      <c r="AO602" s="13"/>
      <c r="AP602" s="10">
        <v>25565.217391304348</v>
      </c>
      <c r="AQ602" s="13"/>
      <c r="AR602" s="53">
        <v>32.27513227513228</v>
      </c>
      <c r="AS602" s="21"/>
    </row>
    <row r="603" spans="1:45" ht="15">
      <c r="A603" s="11" t="s">
        <v>99</v>
      </c>
      <c r="B603" s="13">
        <v>30390</v>
      </c>
      <c r="C603" s="13">
        <v>30544</v>
      </c>
      <c r="D603" s="13">
        <v>30724</v>
      </c>
      <c r="E603" s="13">
        <v>30926</v>
      </c>
      <c r="F603" s="13">
        <v>31129</v>
      </c>
      <c r="G603" s="13">
        <v>31209</v>
      </c>
      <c r="H603" s="13">
        <v>31138</v>
      </c>
      <c r="I603" s="13">
        <v>31549</v>
      </c>
      <c r="J603" s="10">
        <v>30274</v>
      </c>
      <c r="K603" s="13">
        <f t="shared" si="301"/>
        <v>-1159</v>
      </c>
      <c r="L603" s="10">
        <f t="shared" si="302"/>
        <v>1275</v>
      </c>
      <c r="M603" s="21">
        <f t="shared" si="305"/>
        <v>-3.6736505119021206</v>
      </c>
      <c r="N603" s="45">
        <f t="shared" si="303"/>
        <v>4.0413325303496155</v>
      </c>
      <c r="O603" s="13"/>
      <c r="P603" s="13">
        <v>817</v>
      </c>
      <c r="Q603" s="13"/>
      <c r="R603" s="13">
        <v>763</v>
      </c>
      <c r="S603" s="13"/>
      <c r="T603" s="13">
        <v>706</v>
      </c>
      <c r="U603" s="13"/>
      <c r="V603" s="13">
        <v>660</v>
      </c>
      <c r="W603" s="13"/>
      <c r="X603" s="13">
        <v>618.093</v>
      </c>
      <c r="Y603" s="13"/>
      <c r="Z603" s="13">
        <v>598.043</v>
      </c>
      <c r="AA603" s="13"/>
      <c r="AB603" s="10">
        <v>567.352</v>
      </c>
      <c r="AC603" s="13"/>
      <c r="AD603" s="13">
        <v>26748.297537978</v>
      </c>
      <c r="AE603" s="13"/>
      <c r="AF603" s="13">
        <v>24834.005988803543</v>
      </c>
      <c r="AG603" s="13"/>
      <c r="AH603" s="13">
        <v>22828.68783547824</v>
      </c>
      <c r="AI603" s="13"/>
      <c r="AJ603" s="13">
        <v>21202.094509942497</v>
      </c>
      <c r="AK603" s="13"/>
      <c r="AL603" s="13">
        <v>19804.960107661253</v>
      </c>
      <c r="AM603" s="13"/>
      <c r="AN603" s="13">
        <v>19206.21106044062</v>
      </c>
      <c r="AO603" s="13"/>
      <c r="AP603" s="10">
        <v>17983.200735364037</v>
      </c>
      <c r="AQ603" s="13"/>
      <c r="AR603" s="53">
        <v>44.002312497356144</v>
      </c>
      <c r="AS603" s="21"/>
    </row>
    <row r="604" spans="1:45" ht="15">
      <c r="A604" s="11" t="s">
        <v>100</v>
      </c>
      <c r="B604" s="12">
        <f aca="true" t="shared" si="314" ref="B604:J604">SUM(B605)</f>
        <v>56761</v>
      </c>
      <c r="C604" s="12">
        <f t="shared" si="314"/>
        <v>57079</v>
      </c>
      <c r="D604" s="12">
        <f t="shared" si="314"/>
        <v>57397</v>
      </c>
      <c r="E604" s="12">
        <f t="shared" si="314"/>
        <v>57615</v>
      </c>
      <c r="F604" s="12">
        <f t="shared" si="314"/>
        <v>58024</v>
      </c>
      <c r="G604" s="12">
        <f t="shared" si="314"/>
        <v>58521</v>
      </c>
      <c r="H604" s="12">
        <f t="shared" si="314"/>
        <v>58995</v>
      </c>
      <c r="I604" s="12">
        <f t="shared" si="314"/>
        <v>59619</v>
      </c>
      <c r="J604" s="41">
        <f t="shared" si="314"/>
        <v>57274</v>
      </c>
      <c r="K604" s="13">
        <f t="shared" si="301"/>
        <v>-2858</v>
      </c>
      <c r="L604" s="10">
        <f t="shared" si="302"/>
        <v>2345</v>
      </c>
      <c r="M604" s="21">
        <f t="shared" si="305"/>
        <v>-4.793773796943928</v>
      </c>
      <c r="N604" s="45">
        <f t="shared" si="303"/>
        <v>3.933309850886462</v>
      </c>
      <c r="O604" s="13"/>
      <c r="P604" s="12">
        <v>1610</v>
      </c>
      <c r="Q604" s="13"/>
      <c r="R604" s="12">
        <v>1545</v>
      </c>
      <c r="S604" s="13"/>
      <c r="T604" s="12">
        <v>1496</v>
      </c>
      <c r="U604" s="13"/>
      <c r="V604" s="12">
        <v>1421</v>
      </c>
      <c r="W604" s="13"/>
      <c r="X604" s="12">
        <v>1383.369</v>
      </c>
      <c r="Y604" s="13"/>
      <c r="Z604" s="12">
        <v>1406.156</v>
      </c>
      <c r="AA604" s="13"/>
      <c r="AB604" s="41">
        <v>1403.187</v>
      </c>
      <c r="AC604" s="12"/>
      <c r="AD604" s="13">
        <v>28206.52078697945</v>
      </c>
      <c r="AE604" s="12"/>
      <c r="AF604" s="13">
        <v>26917.783159398576</v>
      </c>
      <c r="AG604" s="13"/>
      <c r="AH604" s="13">
        <v>25965.460383580667</v>
      </c>
      <c r="AI604" s="13"/>
      <c r="AJ604" s="13">
        <v>24489.866262236315</v>
      </c>
      <c r="AK604" s="13"/>
      <c r="AL604" s="13">
        <v>23638.847593171682</v>
      </c>
      <c r="AM604" s="13"/>
      <c r="AN604" s="13">
        <v>23835.172472243412</v>
      </c>
      <c r="AO604" s="13"/>
      <c r="AP604" s="10">
        <v>23535.90298394807</v>
      </c>
      <c r="AQ604" s="13"/>
      <c r="AR604" s="53">
        <v>14.738805305351327</v>
      </c>
      <c r="AS604" s="21"/>
    </row>
    <row r="605" spans="1:45" ht="15">
      <c r="A605" s="11" t="s">
        <v>101</v>
      </c>
      <c r="B605" s="13">
        <v>56761</v>
      </c>
      <c r="C605" s="13">
        <v>57079</v>
      </c>
      <c r="D605" s="13">
        <v>57397</v>
      </c>
      <c r="E605" s="13">
        <v>57615</v>
      </c>
      <c r="F605" s="13">
        <v>58024</v>
      </c>
      <c r="G605" s="13">
        <v>58521</v>
      </c>
      <c r="H605" s="13">
        <v>58995</v>
      </c>
      <c r="I605" s="13">
        <v>59619</v>
      </c>
      <c r="J605" s="10">
        <v>57274</v>
      </c>
      <c r="K605" s="13">
        <f t="shared" si="301"/>
        <v>-2858</v>
      </c>
      <c r="L605" s="10">
        <f t="shared" si="302"/>
        <v>2345</v>
      </c>
      <c r="M605" s="21">
        <f t="shared" si="305"/>
        <v>-4.793773796943928</v>
      </c>
      <c r="N605" s="45">
        <f t="shared" si="303"/>
        <v>3.933309850886462</v>
      </c>
      <c r="O605" s="13"/>
      <c r="P605" s="13">
        <v>1610</v>
      </c>
      <c r="Q605" s="13"/>
      <c r="R605" s="13">
        <v>1545</v>
      </c>
      <c r="S605" s="13"/>
      <c r="T605" s="13">
        <v>1496</v>
      </c>
      <c r="U605" s="13"/>
      <c r="V605" s="13">
        <v>1421</v>
      </c>
      <c r="W605" s="13"/>
      <c r="X605" s="13">
        <v>1383.369</v>
      </c>
      <c r="Y605" s="13"/>
      <c r="Z605" s="13">
        <v>1406.156</v>
      </c>
      <c r="AA605" s="13"/>
      <c r="AB605" s="10">
        <v>1403.187</v>
      </c>
      <c r="AC605" s="13"/>
      <c r="AD605" s="13">
        <v>28206.52078697945</v>
      </c>
      <c r="AE605" s="13"/>
      <c r="AF605" s="13">
        <v>26917.783159398576</v>
      </c>
      <c r="AG605" s="13"/>
      <c r="AH605" s="13">
        <v>25965.460383580667</v>
      </c>
      <c r="AI605" s="13"/>
      <c r="AJ605" s="13">
        <v>24489.866262236315</v>
      </c>
      <c r="AK605" s="13"/>
      <c r="AL605" s="13">
        <v>23638.847593171682</v>
      </c>
      <c r="AM605" s="13"/>
      <c r="AN605" s="13">
        <v>23835.172472243412</v>
      </c>
      <c r="AO605" s="13"/>
      <c r="AP605" s="10">
        <v>23535.90298394807</v>
      </c>
      <c r="AQ605" s="13"/>
      <c r="AR605" s="53">
        <v>14.738805305351327</v>
      </c>
      <c r="AS605" s="21"/>
    </row>
    <row r="606" spans="1:45" ht="15">
      <c r="A606" s="11" t="s">
        <v>102</v>
      </c>
      <c r="B606" s="12">
        <f aca="true" t="shared" si="315" ref="B606:J606">SUM(B607:B608)</f>
        <v>28744</v>
      </c>
      <c r="C606" s="12">
        <f t="shared" si="315"/>
        <v>28750</v>
      </c>
      <c r="D606" s="12">
        <f t="shared" si="315"/>
        <v>28684</v>
      </c>
      <c r="E606" s="12">
        <f t="shared" si="315"/>
        <v>28948</v>
      </c>
      <c r="F606" s="12">
        <f t="shared" si="315"/>
        <v>28952</v>
      </c>
      <c r="G606" s="12">
        <f t="shared" si="315"/>
        <v>29153</v>
      </c>
      <c r="H606" s="12">
        <f t="shared" si="315"/>
        <v>29065</v>
      </c>
      <c r="I606" s="12">
        <f t="shared" si="315"/>
        <v>29147</v>
      </c>
      <c r="J606" s="41">
        <f t="shared" si="315"/>
        <v>28813</v>
      </c>
      <c r="K606" s="13">
        <f t="shared" si="301"/>
        <v>-403</v>
      </c>
      <c r="L606" s="10">
        <f t="shared" si="302"/>
        <v>334</v>
      </c>
      <c r="M606" s="21">
        <f t="shared" si="305"/>
        <v>-1.3826465845541565</v>
      </c>
      <c r="N606" s="45">
        <f t="shared" si="303"/>
        <v>1.1459155316156038</v>
      </c>
      <c r="O606" s="13"/>
      <c r="P606" s="12">
        <v>647</v>
      </c>
      <c r="Q606" s="13"/>
      <c r="R606" s="12">
        <v>621</v>
      </c>
      <c r="S606" s="13"/>
      <c r="T606" s="12">
        <v>606</v>
      </c>
      <c r="U606" s="13"/>
      <c r="V606" s="12">
        <v>583</v>
      </c>
      <c r="W606" s="13"/>
      <c r="X606" s="12">
        <v>583.947</v>
      </c>
      <c r="Y606" s="13"/>
      <c r="Z606" s="12">
        <v>593.378</v>
      </c>
      <c r="AA606" s="13"/>
      <c r="AB606" s="41">
        <v>567.163</v>
      </c>
      <c r="AC606" s="12"/>
      <c r="AD606" s="13">
        <v>22504.347826086956</v>
      </c>
      <c r="AE606" s="12"/>
      <c r="AF606" s="13">
        <v>21649.700181285734</v>
      </c>
      <c r="AG606" s="13"/>
      <c r="AH606" s="13">
        <v>20934.088710791766</v>
      </c>
      <c r="AI606" s="13"/>
      <c r="AJ606" s="13">
        <v>20136.77811550152</v>
      </c>
      <c r="AK606" s="13"/>
      <c r="AL606" s="13">
        <v>20030.425685178197</v>
      </c>
      <c r="AM606" s="13"/>
      <c r="AN606" s="13">
        <v>20415.55135042147</v>
      </c>
      <c r="AO606" s="13"/>
      <c r="AP606" s="10">
        <v>19458.70930112876</v>
      </c>
      <c r="AQ606" s="13"/>
      <c r="AR606" s="53">
        <v>14.076552948623233</v>
      </c>
      <c r="AS606" s="21"/>
    </row>
    <row r="607" spans="1:45" ht="15">
      <c r="A607" s="11" t="s">
        <v>103</v>
      </c>
      <c r="B607" s="13">
        <v>24642</v>
      </c>
      <c r="C607" s="13">
        <v>24667</v>
      </c>
      <c r="D607" s="13">
        <v>24572</v>
      </c>
      <c r="E607" s="13">
        <v>24771</v>
      </c>
      <c r="F607" s="13">
        <v>24794</v>
      </c>
      <c r="G607" s="13">
        <v>24981</v>
      </c>
      <c r="H607" s="13">
        <v>24922</v>
      </c>
      <c r="I607" s="13">
        <v>24977</v>
      </c>
      <c r="J607" s="10">
        <v>24577</v>
      </c>
      <c r="K607" s="13">
        <f t="shared" si="301"/>
        <v>-335</v>
      </c>
      <c r="L607" s="10">
        <f t="shared" si="302"/>
        <v>400</v>
      </c>
      <c r="M607" s="21">
        <f t="shared" si="305"/>
        <v>-1.3412339352204028</v>
      </c>
      <c r="N607" s="45">
        <f t="shared" si="303"/>
        <v>1.601473355487048</v>
      </c>
      <c r="O607" s="13"/>
      <c r="P607" s="13">
        <v>561</v>
      </c>
      <c r="Q607" s="13"/>
      <c r="R607" s="13">
        <v>539</v>
      </c>
      <c r="S607" s="13"/>
      <c r="T607" s="13">
        <v>522</v>
      </c>
      <c r="U607" s="13"/>
      <c r="V607" s="13">
        <v>500</v>
      </c>
      <c r="W607" s="13"/>
      <c r="X607" s="13">
        <v>504.547</v>
      </c>
      <c r="Y607" s="13"/>
      <c r="Z607" s="13">
        <v>513.046</v>
      </c>
      <c r="AA607" s="13"/>
      <c r="AB607" s="10">
        <v>492.178</v>
      </c>
      <c r="AC607" s="13"/>
      <c r="AD607" s="13">
        <v>22742.935906271538</v>
      </c>
      <c r="AE607" s="13"/>
      <c r="AF607" s="13">
        <v>21935.536382874816</v>
      </c>
      <c r="AG607" s="13"/>
      <c r="AH607" s="13">
        <v>21073.02894513746</v>
      </c>
      <c r="AI607" s="13"/>
      <c r="AJ607" s="13">
        <v>20166.169234492216</v>
      </c>
      <c r="AK607" s="13"/>
      <c r="AL607" s="13">
        <v>20197.22989471999</v>
      </c>
      <c r="AM607" s="13"/>
      <c r="AN607" s="13">
        <v>20586.06853382554</v>
      </c>
      <c r="AO607" s="13"/>
      <c r="AP607" s="10">
        <v>19705.24882892261</v>
      </c>
      <c r="AQ607" s="13"/>
      <c r="AR607" s="53">
        <v>13.983152436720047</v>
      </c>
      <c r="AS607" s="21"/>
    </row>
    <row r="608" spans="1:45" ht="15">
      <c r="A608" s="11" t="s">
        <v>104</v>
      </c>
      <c r="B608" s="13">
        <v>4102</v>
      </c>
      <c r="C608" s="13">
        <v>4083</v>
      </c>
      <c r="D608" s="13">
        <v>4112</v>
      </c>
      <c r="E608" s="13">
        <v>4177</v>
      </c>
      <c r="F608" s="13">
        <v>4158</v>
      </c>
      <c r="G608" s="13">
        <v>4172</v>
      </c>
      <c r="H608" s="13">
        <v>4143</v>
      </c>
      <c r="I608" s="13">
        <v>4170</v>
      </c>
      <c r="J608" s="10">
        <v>4236</v>
      </c>
      <c r="K608" s="13">
        <f t="shared" si="301"/>
        <v>-68</v>
      </c>
      <c r="L608" s="10">
        <f t="shared" si="302"/>
        <v>-66</v>
      </c>
      <c r="M608" s="21">
        <f t="shared" si="305"/>
        <v>-1.630695443645084</v>
      </c>
      <c r="N608" s="45">
        <f t="shared" si="303"/>
        <v>-1.5827338129496402</v>
      </c>
      <c r="O608" s="13"/>
      <c r="P608" s="13">
        <v>86</v>
      </c>
      <c r="Q608" s="13"/>
      <c r="R608" s="13">
        <v>82</v>
      </c>
      <c r="S608" s="13"/>
      <c r="T608" s="13">
        <v>84</v>
      </c>
      <c r="U608" s="13"/>
      <c r="V608" s="13">
        <v>83</v>
      </c>
      <c r="W608" s="13"/>
      <c r="X608" s="13">
        <v>79.4</v>
      </c>
      <c r="Y608" s="13"/>
      <c r="Z608" s="13">
        <v>80.332</v>
      </c>
      <c r="AA608" s="13"/>
      <c r="AB608" s="10">
        <v>74.985</v>
      </c>
      <c r="AC608" s="13"/>
      <c r="AD608" s="13">
        <v>21062.94391378888</v>
      </c>
      <c r="AE608" s="13"/>
      <c r="AF608" s="13">
        <v>19941.634241245138</v>
      </c>
      <c r="AG608" s="13"/>
      <c r="AH608" s="13">
        <v>20110.126885324396</v>
      </c>
      <c r="AI608" s="13"/>
      <c r="AJ608" s="13">
        <v>19961.51996151996</v>
      </c>
      <c r="AK608" s="13"/>
      <c r="AL608" s="13">
        <v>19031.63950143816</v>
      </c>
      <c r="AM608" s="13"/>
      <c r="AN608" s="13">
        <v>19389.81414433985</v>
      </c>
      <c r="AO608" s="13"/>
      <c r="AP608" s="10">
        <v>17982.01438848921</v>
      </c>
      <c r="AQ608" s="13"/>
      <c r="AR608" s="53">
        <v>14.689604587584185</v>
      </c>
      <c r="AS608" s="21"/>
    </row>
    <row r="609" spans="1:45" ht="15">
      <c r="A609" s="11" t="s">
        <v>105</v>
      </c>
      <c r="B609" s="12">
        <f aca="true" t="shared" si="316" ref="B609:J609">SUM(B610)</f>
        <v>66512</v>
      </c>
      <c r="C609" s="12">
        <f t="shared" si="316"/>
        <v>66005</v>
      </c>
      <c r="D609" s="12">
        <f t="shared" si="316"/>
        <v>65433</v>
      </c>
      <c r="E609" s="12">
        <f t="shared" si="316"/>
        <v>64780</v>
      </c>
      <c r="F609" s="12">
        <f t="shared" si="316"/>
        <v>64573</v>
      </c>
      <c r="G609" s="12">
        <f t="shared" si="316"/>
        <v>64116</v>
      </c>
      <c r="H609" s="12">
        <f t="shared" si="316"/>
        <v>64117</v>
      </c>
      <c r="I609" s="12">
        <f t="shared" si="316"/>
        <v>63775</v>
      </c>
      <c r="J609" s="41">
        <f t="shared" si="316"/>
        <v>57702</v>
      </c>
      <c r="K609" s="13">
        <f t="shared" si="301"/>
        <v>2737</v>
      </c>
      <c r="L609" s="10">
        <f t="shared" si="302"/>
        <v>6073</v>
      </c>
      <c r="M609" s="21">
        <f t="shared" si="305"/>
        <v>4.291650333202666</v>
      </c>
      <c r="N609" s="45">
        <f t="shared" si="303"/>
        <v>9.522540180321442</v>
      </c>
      <c r="O609" s="13"/>
      <c r="P609" s="12">
        <v>1776</v>
      </c>
      <c r="Q609" s="13"/>
      <c r="R609" s="12">
        <v>1663</v>
      </c>
      <c r="S609" s="13"/>
      <c r="T609" s="12">
        <v>1609</v>
      </c>
      <c r="U609" s="13"/>
      <c r="V609" s="12">
        <v>1582</v>
      </c>
      <c r="W609" s="13"/>
      <c r="X609" s="12">
        <v>1505.871</v>
      </c>
      <c r="Y609" s="13"/>
      <c r="Z609" s="12">
        <v>1402.374</v>
      </c>
      <c r="AA609" s="13"/>
      <c r="AB609" s="41">
        <v>1362.066</v>
      </c>
      <c r="AC609" s="12"/>
      <c r="AD609" s="13">
        <v>26907.05249602303</v>
      </c>
      <c r="AE609" s="12"/>
      <c r="AF609" s="13">
        <v>25415.31031742393</v>
      </c>
      <c r="AG609" s="13"/>
      <c r="AH609" s="13">
        <v>24837.912936091387</v>
      </c>
      <c r="AI609" s="13"/>
      <c r="AJ609" s="13">
        <v>24499.403775571835</v>
      </c>
      <c r="AK609" s="13"/>
      <c r="AL609" s="13">
        <v>23486.664795058954</v>
      </c>
      <c r="AM609" s="13"/>
      <c r="AN609" s="13">
        <v>21872.10880109799</v>
      </c>
      <c r="AO609" s="13"/>
      <c r="AP609" s="10">
        <v>21357.36573892591</v>
      </c>
      <c r="AQ609" s="13"/>
      <c r="AR609" s="53">
        <v>30.39015730515261</v>
      </c>
      <c r="AS609" s="21"/>
    </row>
    <row r="610" spans="1:45" ht="15">
      <c r="A610" s="11" t="s">
        <v>106</v>
      </c>
      <c r="B610" s="13">
        <v>66512</v>
      </c>
      <c r="C610" s="13">
        <v>66005</v>
      </c>
      <c r="D610" s="13">
        <v>65433</v>
      </c>
      <c r="E610" s="13">
        <v>64780</v>
      </c>
      <c r="F610" s="13">
        <v>64573</v>
      </c>
      <c r="G610" s="13">
        <v>64116</v>
      </c>
      <c r="H610" s="13">
        <v>64117</v>
      </c>
      <c r="I610" s="13">
        <v>63775</v>
      </c>
      <c r="J610" s="10">
        <v>57702</v>
      </c>
      <c r="K610" s="13">
        <f t="shared" si="301"/>
        <v>2737</v>
      </c>
      <c r="L610" s="10">
        <f t="shared" si="302"/>
        <v>6073</v>
      </c>
      <c r="M610" s="21">
        <f t="shared" si="305"/>
        <v>4.291650333202666</v>
      </c>
      <c r="N610" s="45">
        <f t="shared" si="303"/>
        <v>9.522540180321442</v>
      </c>
      <c r="O610" s="13"/>
      <c r="P610" s="13">
        <v>1776</v>
      </c>
      <c r="Q610" s="13"/>
      <c r="R610" s="13">
        <v>1663</v>
      </c>
      <c r="S610" s="13"/>
      <c r="T610" s="13">
        <v>1609</v>
      </c>
      <c r="U610" s="13"/>
      <c r="V610" s="13">
        <v>1582</v>
      </c>
      <c r="W610" s="13"/>
      <c r="X610" s="13">
        <v>1505.871</v>
      </c>
      <c r="Y610" s="13"/>
      <c r="Z610" s="13">
        <v>1402.374</v>
      </c>
      <c r="AA610" s="13"/>
      <c r="AB610" s="10">
        <v>1362.066</v>
      </c>
      <c r="AC610" s="13"/>
      <c r="AD610" s="13">
        <v>26907.05249602303</v>
      </c>
      <c r="AE610" s="13"/>
      <c r="AF610" s="13">
        <v>25415.31031742393</v>
      </c>
      <c r="AG610" s="13"/>
      <c r="AH610" s="13">
        <v>24837.912936091387</v>
      </c>
      <c r="AI610" s="13"/>
      <c r="AJ610" s="13">
        <v>24499.403775571835</v>
      </c>
      <c r="AK610" s="13"/>
      <c r="AL610" s="13">
        <v>23486.664795058954</v>
      </c>
      <c r="AM610" s="13"/>
      <c r="AN610" s="13">
        <v>21872.10880109799</v>
      </c>
      <c r="AO610" s="13"/>
      <c r="AP610" s="10">
        <v>21357.36573892591</v>
      </c>
      <c r="AQ610" s="13"/>
      <c r="AR610" s="53">
        <v>30.39015730515261</v>
      </c>
      <c r="AS610" s="21"/>
    </row>
    <row r="611" spans="1:45" ht="15">
      <c r="A611" s="11" t="s">
        <v>107</v>
      </c>
      <c r="B611" s="12">
        <f aca="true" t="shared" si="317" ref="B611:J611">SUM(B612)</f>
        <v>12997</v>
      </c>
      <c r="C611" s="12">
        <f t="shared" si="317"/>
        <v>13001</v>
      </c>
      <c r="D611" s="12">
        <f t="shared" si="317"/>
        <v>12961</v>
      </c>
      <c r="E611" s="12">
        <f t="shared" si="317"/>
        <v>13112</v>
      </c>
      <c r="F611" s="12">
        <f t="shared" si="317"/>
        <v>13270</v>
      </c>
      <c r="G611" s="12">
        <f t="shared" si="317"/>
        <v>13616</v>
      </c>
      <c r="H611" s="12">
        <f t="shared" si="317"/>
        <v>13705</v>
      </c>
      <c r="I611" s="12">
        <f t="shared" si="317"/>
        <v>13913</v>
      </c>
      <c r="J611" s="41">
        <f t="shared" si="317"/>
        <v>13309</v>
      </c>
      <c r="K611" s="13">
        <f t="shared" si="301"/>
        <v>-916</v>
      </c>
      <c r="L611" s="10">
        <f t="shared" si="302"/>
        <v>604</v>
      </c>
      <c r="M611" s="21">
        <f t="shared" si="305"/>
        <v>-6.583770574283045</v>
      </c>
      <c r="N611" s="45">
        <f t="shared" si="303"/>
        <v>4.341263566448645</v>
      </c>
      <c r="O611" s="13"/>
      <c r="P611" s="12">
        <v>469</v>
      </c>
      <c r="Q611" s="13"/>
      <c r="R611" s="12">
        <v>450</v>
      </c>
      <c r="S611" s="13"/>
      <c r="T611" s="12">
        <v>414</v>
      </c>
      <c r="U611" s="13"/>
      <c r="V611" s="12">
        <v>393</v>
      </c>
      <c r="W611" s="13"/>
      <c r="X611" s="12">
        <v>379.37</v>
      </c>
      <c r="Y611" s="13"/>
      <c r="Z611" s="12">
        <v>391.926</v>
      </c>
      <c r="AA611" s="13"/>
      <c r="AB611" s="41">
        <v>373.164</v>
      </c>
      <c r="AC611" s="12"/>
      <c r="AD611" s="13">
        <v>36074.148142450584</v>
      </c>
      <c r="AE611" s="12"/>
      <c r="AF611" s="13">
        <v>34719.543245119974</v>
      </c>
      <c r="AG611" s="13"/>
      <c r="AH611" s="13">
        <v>31574.130567419157</v>
      </c>
      <c r="AI611" s="13"/>
      <c r="AJ611" s="13">
        <v>29615.67445365486</v>
      </c>
      <c r="AK611" s="13"/>
      <c r="AL611" s="13">
        <v>27862.074030552292</v>
      </c>
      <c r="AM611" s="13"/>
      <c r="AN611" s="13">
        <v>28597.300255381248</v>
      </c>
      <c r="AO611" s="13"/>
      <c r="AP611" s="10">
        <v>26821.24631639474</v>
      </c>
      <c r="AQ611" s="13"/>
      <c r="AR611" s="53">
        <v>25.682005766901423</v>
      </c>
      <c r="AS611" s="21"/>
    </row>
    <row r="612" spans="1:45" ht="15">
      <c r="A612" s="11" t="s">
        <v>108</v>
      </c>
      <c r="B612" s="13">
        <v>12997</v>
      </c>
      <c r="C612" s="13">
        <v>13001</v>
      </c>
      <c r="D612" s="13">
        <v>12961</v>
      </c>
      <c r="E612" s="13">
        <v>13112</v>
      </c>
      <c r="F612" s="13">
        <v>13270</v>
      </c>
      <c r="G612" s="13">
        <v>13616</v>
      </c>
      <c r="H612" s="13">
        <v>13705</v>
      </c>
      <c r="I612" s="13">
        <v>13913</v>
      </c>
      <c r="J612" s="10">
        <v>13309</v>
      </c>
      <c r="K612" s="13">
        <f t="shared" si="301"/>
        <v>-916</v>
      </c>
      <c r="L612" s="10">
        <f t="shared" si="302"/>
        <v>604</v>
      </c>
      <c r="M612" s="21">
        <f t="shared" si="305"/>
        <v>-6.583770574283045</v>
      </c>
      <c r="N612" s="45">
        <f t="shared" si="303"/>
        <v>4.341263566448645</v>
      </c>
      <c r="O612" s="13"/>
      <c r="P612" s="13">
        <v>469</v>
      </c>
      <c r="Q612" s="13"/>
      <c r="R612" s="13">
        <v>450</v>
      </c>
      <c r="S612" s="13"/>
      <c r="T612" s="13">
        <v>414</v>
      </c>
      <c r="U612" s="13"/>
      <c r="V612" s="13">
        <v>393</v>
      </c>
      <c r="W612" s="13"/>
      <c r="X612" s="13">
        <v>379.37</v>
      </c>
      <c r="Y612" s="13"/>
      <c r="Z612" s="13">
        <v>391.926</v>
      </c>
      <c r="AA612" s="13"/>
      <c r="AB612" s="10">
        <v>373.164</v>
      </c>
      <c r="AC612" s="13"/>
      <c r="AD612" s="13">
        <v>36074.148142450584</v>
      </c>
      <c r="AE612" s="13"/>
      <c r="AF612" s="13">
        <v>34719.543245119974</v>
      </c>
      <c r="AG612" s="13"/>
      <c r="AH612" s="13">
        <v>31574.130567419157</v>
      </c>
      <c r="AI612" s="13"/>
      <c r="AJ612" s="13">
        <v>29615.67445365486</v>
      </c>
      <c r="AK612" s="13"/>
      <c r="AL612" s="13">
        <v>27862.074030552292</v>
      </c>
      <c r="AM612" s="13"/>
      <c r="AN612" s="13">
        <v>28597.300255381248</v>
      </c>
      <c r="AO612" s="13"/>
      <c r="AP612" s="10">
        <v>26821.24631639474</v>
      </c>
      <c r="AQ612" s="13"/>
      <c r="AR612" s="53">
        <v>25.682005766901423</v>
      </c>
      <c r="AS612" s="21"/>
    </row>
    <row r="613" spans="1:45" ht="15">
      <c r="A613" s="11" t="s">
        <v>109</v>
      </c>
      <c r="B613" s="12">
        <f aca="true" t="shared" si="318" ref="B613:J613">SUM(B614)</f>
        <v>61048</v>
      </c>
      <c r="C613" s="12">
        <f t="shared" si="318"/>
        <v>60925</v>
      </c>
      <c r="D613" s="12">
        <f t="shared" si="318"/>
        <v>60870</v>
      </c>
      <c r="E613" s="12">
        <f t="shared" si="318"/>
        <v>60631</v>
      </c>
      <c r="F613" s="12">
        <f t="shared" si="318"/>
        <v>59899</v>
      </c>
      <c r="G613" s="12">
        <f t="shared" si="318"/>
        <v>59018</v>
      </c>
      <c r="H613" s="12">
        <f t="shared" si="318"/>
        <v>57868</v>
      </c>
      <c r="I613" s="12">
        <f t="shared" si="318"/>
        <v>56325</v>
      </c>
      <c r="J613" s="41">
        <f t="shared" si="318"/>
        <v>49216</v>
      </c>
      <c r="K613" s="13">
        <f t="shared" si="301"/>
        <v>4723</v>
      </c>
      <c r="L613" s="10">
        <f t="shared" si="302"/>
        <v>7109</v>
      </c>
      <c r="M613" s="21">
        <f t="shared" si="305"/>
        <v>8.38526409232135</v>
      </c>
      <c r="N613" s="45">
        <f t="shared" si="303"/>
        <v>12.621393697292499</v>
      </c>
      <c r="O613" s="13"/>
      <c r="P613" s="12">
        <v>2258</v>
      </c>
      <c r="Q613" s="13"/>
      <c r="R613" s="12">
        <v>2123</v>
      </c>
      <c r="S613" s="13"/>
      <c r="T613" s="12">
        <v>2042</v>
      </c>
      <c r="U613" s="13"/>
      <c r="V613" s="12">
        <v>1893</v>
      </c>
      <c r="W613" s="13"/>
      <c r="X613" s="12">
        <v>1853.47</v>
      </c>
      <c r="Y613" s="13"/>
      <c r="Z613" s="12">
        <v>1840.576</v>
      </c>
      <c r="AA613" s="13"/>
      <c r="AB613" s="41">
        <v>1701.853</v>
      </c>
      <c r="AC613" s="12"/>
      <c r="AD613" s="13">
        <v>37061.961427985225</v>
      </c>
      <c r="AE613" s="12"/>
      <c r="AF613" s="13">
        <v>34877.60801708559</v>
      </c>
      <c r="AG613" s="13"/>
      <c r="AH613" s="13">
        <v>33679.14103346473</v>
      </c>
      <c r="AI613" s="13"/>
      <c r="AJ613" s="13">
        <v>31603.1987178417</v>
      </c>
      <c r="AK613" s="13"/>
      <c r="AL613" s="13">
        <v>31405.16452607679</v>
      </c>
      <c r="AM613" s="13"/>
      <c r="AN613" s="13">
        <v>31806.456072440727</v>
      </c>
      <c r="AO613" s="13"/>
      <c r="AP613" s="10">
        <v>30214.877940523747</v>
      </c>
      <c r="AQ613" s="13"/>
      <c r="AR613" s="53">
        <v>32.67890940051814</v>
      </c>
      <c r="AS613" s="21"/>
    </row>
    <row r="614" spans="1:45" ht="15">
      <c r="A614" s="11" t="s">
        <v>110</v>
      </c>
      <c r="B614" s="13">
        <v>61048</v>
      </c>
      <c r="C614" s="13">
        <v>60925</v>
      </c>
      <c r="D614" s="13">
        <v>60870</v>
      </c>
      <c r="E614" s="13">
        <v>60631</v>
      </c>
      <c r="F614" s="13">
        <v>59899</v>
      </c>
      <c r="G614" s="13">
        <v>59018</v>
      </c>
      <c r="H614" s="13">
        <v>57868</v>
      </c>
      <c r="I614" s="13">
        <v>56325</v>
      </c>
      <c r="J614" s="10">
        <v>49216</v>
      </c>
      <c r="K614" s="13">
        <f t="shared" si="301"/>
        <v>4723</v>
      </c>
      <c r="L614" s="10">
        <f t="shared" si="302"/>
        <v>7109</v>
      </c>
      <c r="M614" s="21">
        <f t="shared" si="305"/>
        <v>8.38526409232135</v>
      </c>
      <c r="N614" s="45">
        <f t="shared" si="303"/>
        <v>12.621393697292499</v>
      </c>
      <c r="O614" s="13"/>
      <c r="P614" s="13">
        <v>2258</v>
      </c>
      <c r="Q614" s="13"/>
      <c r="R614" s="13">
        <v>2123</v>
      </c>
      <c r="S614" s="13"/>
      <c r="T614" s="13">
        <v>2042</v>
      </c>
      <c r="U614" s="13"/>
      <c r="V614" s="13">
        <v>1893</v>
      </c>
      <c r="W614" s="13"/>
      <c r="X614" s="13">
        <v>1853.47</v>
      </c>
      <c r="Y614" s="13"/>
      <c r="Z614" s="13">
        <v>1840.576</v>
      </c>
      <c r="AA614" s="13"/>
      <c r="AB614" s="10">
        <v>1701.853</v>
      </c>
      <c r="AC614" s="13"/>
      <c r="AD614" s="13">
        <v>37061.961427985225</v>
      </c>
      <c r="AE614" s="13"/>
      <c r="AF614" s="13">
        <v>34877.60801708559</v>
      </c>
      <c r="AG614" s="13"/>
      <c r="AH614" s="13">
        <v>33679.14103346473</v>
      </c>
      <c r="AI614" s="13"/>
      <c r="AJ614" s="13">
        <v>31603.1987178417</v>
      </c>
      <c r="AK614" s="13"/>
      <c r="AL614" s="13">
        <v>31405.16452607679</v>
      </c>
      <c r="AM614" s="13"/>
      <c r="AN614" s="13">
        <v>31806.456072440727</v>
      </c>
      <c r="AO614" s="13"/>
      <c r="AP614" s="10">
        <v>30214.877940523747</v>
      </c>
      <c r="AQ614" s="13"/>
      <c r="AR614" s="53">
        <v>32.67890940051814</v>
      </c>
      <c r="AS614" s="21"/>
    </row>
    <row r="615" spans="1:45" ht="15">
      <c r="A615" s="11" t="s">
        <v>111</v>
      </c>
      <c r="B615" s="12">
        <f aca="true" t="shared" si="319" ref="B615:J615">SUM(B616)</f>
        <v>40771</v>
      </c>
      <c r="C615" s="12">
        <f t="shared" si="319"/>
        <v>40596</v>
      </c>
      <c r="D615" s="12">
        <f t="shared" si="319"/>
        <v>40436</v>
      </c>
      <c r="E615" s="12">
        <f t="shared" si="319"/>
        <v>40408</v>
      </c>
      <c r="F615" s="12">
        <f t="shared" si="319"/>
        <v>39974</v>
      </c>
      <c r="G615" s="12">
        <f t="shared" si="319"/>
        <v>39847</v>
      </c>
      <c r="H615" s="12">
        <f t="shared" si="319"/>
        <v>39809</v>
      </c>
      <c r="I615" s="12">
        <f t="shared" si="319"/>
        <v>39794</v>
      </c>
      <c r="J615" s="41">
        <f t="shared" si="319"/>
        <v>35079</v>
      </c>
      <c r="K615" s="13">
        <f t="shared" si="301"/>
        <v>977</v>
      </c>
      <c r="L615" s="10">
        <f t="shared" si="302"/>
        <v>4715</v>
      </c>
      <c r="M615" s="21">
        <f t="shared" si="305"/>
        <v>2.455143991556516</v>
      </c>
      <c r="N615" s="45">
        <f t="shared" si="303"/>
        <v>11.848519877368448</v>
      </c>
      <c r="O615" s="13"/>
      <c r="P615" s="12">
        <v>948</v>
      </c>
      <c r="Q615" s="13"/>
      <c r="R615" s="12">
        <v>931</v>
      </c>
      <c r="S615" s="13"/>
      <c r="T615" s="12">
        <v>882</v>
      </c>
      <c r="U615" s="13"/>
      <c r="V615" s="12">
        <v>823</v>
      </c>
      <c r="W615" s="13"/>
      <c r="X615" s="12">
        <v>794.016</v>
      </c>
      <c r="Y615" s="13"/>
      <c r="Z615" s="12">
        <v>771.175</v>
      </c>
      <c r="AA615" s="13"/>
      <c r="AB615" s="41">
        <v>710.661</v>
      </c>
      <c r="AC615" s="12"/>
      <c r="AD615" s="13">
        <v>23352.054389595032</v>
      </c>
      <c r="AE615" s="12"/>
      <c r="AF615" s="13">
        <v>23024.03798595311</v>
      </c>
      <c r="AG615" s="13"/>
      <c r="AH615" s="13">
        <v>21827.360918629973</v>
      </c>
      <c r="AI615" s="13"/>
      <c r="AJ615" s="13">
        <v>20588.382448591583</v>
      </c>
      <c r="AK615" s="13"/>
      <c r="AL615" s="13">
        <v>19926.619318894773</v>
      </c>
      <c r="AM615" s="13"/>
      <c r="AN615" s="13">
        <v>19371.87570649853</v>
      </c>
      <c r="AO615" s="13"/>
      <c r="AP615" s="10">
        <v>17858.496255716942</v>
      </c>
      <c r="AQ615" s="13"/>
      <c r="AR615" s="53">
        <v>33.396936091891924</v>
      </c>
      <c r="AS615" s="21"/>
    </row>
    <row r="616" spans="1:45" ht="15">
      <c r="A616" s="11" t="s">
        <v>112</v>
      </c>
      <c r="B616" s="13">
        <v>40771</v>
      </c>
      <c r="C616" s="13">
        <v>40596</v>
      </c>
      <c r="D616" s="13">
        <v>40436</v>
      </c>
      <c r="E616" s="13">
        <v>40408</v>
      </c>
      <c r="F616" s="13">
        <v>39974</v>
      </c>
      <c r="G616" s="13">
        <v>39847</v>
      </c>
      <c r="H616" s="13">
        <v>39809</v>
      </c>
      <c r="I616" s="13">
        <v>39794</v>
      </c>
      <c r="J616" s="10">
        <v>35079</v>
      </c>
      <c r="K616" s="13">
        <f t="shared" si="301"/>
        <v>977</v>
      </c>
      <c r="L616" s="10">
        <f t="shared" si="302"/>
        <v>4715</v>
      </c>
      <c r="M616" s="21">
        <f t="shared" si="305"/>
        <v>2.455143991556516</v>
      </c>
      <c r="N616" s="45">
        <f t="shared" si="303"/>
        <v>11.848519877368448</v>
      </c>
      <c r="O616" s="13"/>
      <c r="P616" s="13">
        <v>948</v>
      </c>
      <c r="Q616" s="13"/>
      <c r="R616" s="13">
        <v>931</v>
      </c>
      <c r="S616" s="13"/>
      <c r="T616" s="13">
        <v>882</v>
      </c>
      <c r="U616" s="13"/>
      <c r="V616" s="13">
        <v>823</v>
      </c>
      <c r="W616" s="13"/>
      <c r="X616" s="13">
        <v>794.016</v>
      </c>
      <c r="Y616" s="13"/>
      <c r="Z616" s="13">
        <v>771.175</v>
      </c>
      <c r="AA616" s="13"/>
      <c r="AB616" s="10">
        <v>710.661</v>
      </c>
      <c r="AC616" s="13"/>
      <c r="AD616" s="13">
        <v>23352.054389595032</v>
      </c>
      <c r="AE616" s="13"/>
      <c r="AF616" s="13">
        <v>23024.03798595311</v>
      </c>
      <c r="AG616" s="13"/>
      <c r="AH616" s="13">
        <v>21827.360918629973</v>
      </c>
      <c r="AI616" s="13"/>
      <c r="AJ616" s="13">
        <v>20588.382448591583</v>
      </c>
      <c r="AK616" s="13"/>
      <c r="AL616" s="13">
        <v>19926.619318894773</v>
      </c>
      <c r="AM616" s="13"/>
      <c r="AN616" s="13">
        <v>19371.87570649853</v>
      </c>
      <c r="AO616" s="13"/>
      <c r="AP616" s="10">
        <v>17858.496255716942</v>
      </c>
      <c r="AQ616" s="13"/>
      <c r="AR616" s="53">
        <v>33.396936091891924</v>
      </c>
      <c r="AS616" s="21"/>
    </row>
    <row r="617" spans="1:45" ht="15">
      <c r="A617" s="11" t="s">
        <v>113</v>
      </c>
      <c r="B617" s="12">
        <f aca="true" t="shared" si="320" ref="B617:J617">SUM(B618)</f>
        <v>24753</v>
      </c>
      <c r="C617" s="12">
        <f t="shared" si="320"/>
        <v>24449</v>
      </c>
      <c r="D617" s="12">
        <f t="shared" si="320"/>
        <v>24477</v>
      </c>
      <c r="E617" s="12">
        <f t="shared" si="320"/>
        <v>24362</v>
      </c>
      <c r="F617" s="12">
        <f t="shared" si="320"/>
        <v>24493</v>
      </c>
      <c r="G617" s="12">
        <f t="shared" si="320"/>
        <v>24481</v>
      </c>
      <c r="H617" s="12">
        <f t="shared" si="320"/>
        <v>24354</v>
      </c>
      <c r="I617" s="12">
        <f t="shared" si="320"/>
        <v>24530</v>
      </c>
      <c r="J617" s="41">
        <f t="shared" si="320"/>
        <v>23598</v>
      </c>
      <c r="K617" s="13">
        <f t="shared" si="301"/>
        <v>223</v>
      </c>
      <c r="L617" s="10">
        <f t="shared" si="302"/>
        <v>932</v>
      </c>
      <c r="M617" s="21">
        <f t="shared" si="305"/>
        <v>0.9090909090909091</v>
      </c>
      <c r="N617" s="45">
        <f t="shared" si="303"/>
        <v>3.7994292702812884</v>
      </c>
      <c r="O617" s="13"/>
      <c r="P617" s="12">
        <v>671</v>
      </c>
      <c r="Q617" s="13"/>
      <c r="R617" s="12">
        <v>634</v>
      </c>
      <c r="S617" s="13"/>
      <c r="T617" s="12">
        <v>653</v>
      </c>
      <c r="U617" s="13"/>
      <c r="V617" s="12">
        <v>630</v>
      </c>
      <c r="W617" s="13"/>
      <c r="X617" s="12">
        <v>592.474</v>
      </c>
      <c r="Y617" s="13"/>
      <c r="Z617" s="12">
        <v>563.824</v>
      </c>
      <c r="AA617" s="13"/>
      <c r="AB617" s="41">
        <v>558.984</v>
      </c>
      <c r="AC617" s="12"/>
      <c r="AD617" s="13">
        <v>27444.88527138124</v>
      </c>
      <c r="AE617" s="12"/>
      <c r="AF617" s="13">
        <v>25901.867058871594</v>
      </c>
      <c r="AG617" s="13"/>
      <c r="AH617" s="13">
        <v>26804.03907725146</v>
      </c>
      <c r="AI617" s="13"/>
      <c r="AJ617" s="13">
        <v>25721.63475278651</v>
      </c>
      <c r="AK617" s="13"/>
      <c r="AL617" s="13">
        <v>24201.380662554635</v>
      </c>
      <c r="AM617" s="13"/>
      <c r="AN617" s="13">
        <v>23151.186663381784</v>
      </c>
      <c r="AO617" s="13"/>
      <c r="AP617" s="10">
        <v>22787.770077456174</v>
      </c>
      <c r="AQ617" s="13"/>
      <c r="AR617" s="53">
        <v>20.03921400254747</v>
      </c>
      <c r="AS617" s="21"/>
    </row>
    <row r="618" spans="1:45" ht="15">
      <c r="A618" s="11" t="s">
        <v>114</v>
      </c>
      <c r="B618" s="13">
        <v>24753</v>
      </c>
      <c r="C618" s="13">
        <v>24449</v>
      </c>
      <c r="D618" s="13">
        <v>24477</v>
      </c>
      <c r="E618" s="13">
        <v>24362</v>
      </c>
      <c r="F618" s="13">
        <v>24493</v>
      </c>
      <c r="G618" s="13">
        <v>24481</v>
      </c>
      <c r="H618" s="13">
        <v>24354</v>
      </c>
      <c r="I618" s="13">
        <v>24530</v>
      </c>
      <c r="J618" s="10">
        <v>23598</v>
      </c>
      <c r="K618" s="13">
        <f t="shared" si="301"/>
        <v>223</v>
      </c>
      <c r="L618" s="10">
        <f t="shared" si="302"/>
        <v>932</v>
      </c>
      <c r="M618" s="21">
        <f t="shared" si="305"/>
        <v>0.9090909090909091</v>
      </c>
      <c r="N618" s="45">
        <f t="shared" si="303"/>
        <v>3.7994292702812884</v>
      </c>
      <c r="O618" s="13"/>
      <c r="P618" s="13">
        <v>671</v>
      </c>
      <c r="Q618" s="13"/>
      <c r="R618" s="13">
        <v>634</v>
      </c>
      <c r="S618" s="13"/>
      <c r="T618" s="13">
        <v>653</v>
      </c>
      <c r="U618" s="13"/>
      <c r="V618" s="13">
        <v>630</v>
      </c>
      <c r="W618" s="13"/>
      <c r="X618" s="13">
        <v>592.474</v>
      </c>
      <c r="Y618" s="13"/>
      <c r="Z618" s="13">
        <v>563.824</v>
      </c>
      <c r="AA618" s="13"/>
      <c r="AB618" s="10">
        <v>558.984</v>
      </c>
      <c r="AC618" s="13"/>
      <c r="AD618" s="13">
        <v>27444.88527138124</v>
      </c>
      <c r="AE618" s="13"/>
      <c r="AF618" s="13">
        <v>25901.867058871594</v>
      </c>
      <c r="AG618" s="13"/>
      <c r="AH618" s="13">
        <v>26804.03907725146</v>
      </c>
      <c r="AI618" s="13"/>
      <c r="AJ618" s="13">
        <v>25721.63475278651</v>
      </c>
      <c r="AK618" s="13"/>
      <c r="AL618" s="13">
        <v>24201.380662554635</v>
      </c>
      <c r="AM618" s="13"/>
      <c r="AN618" s="13">
        <v>23151.186663381784</v>
      </c>
      <c r="AO618" s="13"/>
      <c r="AP618" s="10">
        <v>22787.770077456174</v>
      </c>
      <c r="AQ618" s="13"/>
      <c r="AR618" s="53">
        <v>20.03921400254747</v>
      </c>
      <c r="AS618" s="21"/>
    </row>
    <row r="619" spans="1:45" ht="15">
      <c r="A619" s="11" t="s">
        <v>115</v>
      </c>
      <c r="B619" s="12">
        <f aca="true" t="shared" si="321" ref="B619:J619">SUM(B620)</f>
        <v>63535</v>
      </c>
      <c r="C619" s="12">
        <f t="shared" si="321"/>
        <v>62748</v>
      </c>
      <c r="D619" s="12">
        <f t="shared" si="321"/>
        <v>62283</v>
      </c>
      <c r="E619" s="12">
        <f t="shared" si="321"/>
        <v>61244</v>
      </c>
      <c r="F619" s="12">
        <f t="shared" si="321"/>
        <v>60198</v>
      </c>
      <c r="G619" s="12">
        <f t="shared" si="321"/>
        <v>59865</v>
      </c>
      <c r="H619" s="12">
        <f t="shared" si="321"/>
        <v>59651</v>
      </c>
      <c r="I619" s="12">
        <f t="shared" si="321"/>
        <v>58779</v>
      </c>
      <c r="J619" s="41">
        <f t="shared" si="321"/>
        <v>55532</v>
      </c>
      <c r="K619" s="13">
        <f t="shared" si="301"/>
        <v>4756</v>
      </c>
      <c r="L619" s="10">
        <f t="shared" si="302"/>
        <v>3247</v>
      </c>
      <c r="M619" s="21">
        <f t="shared" si="305"/>
        <v>8.091325133125777</v>
      </c>
      <c r="N619" s="45">
        <f t="shared" si="303"/>
        <v>5.524081729869511</v>
      </c>
      <c r="O619" s="13"/>
      <c r="P619" s="12">
        <v>1738</v>
      </c>
      <c r="Q619" s="13"/>
      <c r="R619" s="12">
        <v>1679</v>
      </c>
      <c r="S619" s="13"/>
      <c r="T619" s="12">
        <v>1589</v>
      </c>
      <c r="U619" s="13"/>
      <c r="V619" s="12">
        <v>1530</v>
      </c>
      <c r="W619" s="13"/>
      <c r="X619" s="12">
        <v>1502.366</v>
      </c>
      <c r="Y619" s="13"/>
      <c r="Z619" s="12">
        <v>1463.65</v>
      </c>
      <c r="AA619" s="13"/>
      <c r="AB619" s="41">
        <v>1418.55</v>
      </c>
      <c r="AC619" s="12"/>
      <c r="AD619" s="13">
        <v>27698.093963154202</v>
      </c>
      <c r="AE619" s="12"/>
      <c r="AF619" s="13">
        <v>26957.596776006292</v>
      </c>
      <c r="AG619" s="13"/>
      <c r="AH619" s="13">
        <v>25945.398732937105</v>
      </c>
      <c r="AI619" s="13"/>
      <c r="AJ619" s="13">
        <v>25416.126781620653</v>
      </c>
      <c r="AK619" s="13"/>
      <c r="AL619" s="13">
        <v>25095.89910632256</v>
      </c>
      <c r="AM619" s="13"/>
      <c r="AN619" s="13">
        <v>24536.889574357512</v>
      </c>
      <c r="AO619" s="13"/>
      <c r="AP619" s="10">
        <v>24133.61914969632</v>
      </c>
      <c r="AQ619" s="13"/>
      <c r="AR619" s="53">
        <v>22.519474110887884</v>
      </c>
      <c r="AS619" s="21"/>
    </row>
    <row r="620" spans="1:45" ht="15">
      <c r="A620" s="11" t="s">
        <v>116</v>
      </c>
      <c r="B620" s="13">
        <v>63535</v>
      </c>
      <c r="C620" s="13">
        <v>62748</v>
      </c>
      <c r="D620" s="13">
        <v>62283</v>
      </c>
      <c r="E620" s="13">
        <v>61244</v>
      </c>
      <c r="F620" s="13">
        <v>60198</v>
      </c>
      <c r="G620" s="13">
        <v>59865</v>
      </c>
      <c r="H620" s="13">
        <v>59651</v>
      </c>
      <c r="I620" s="13">
        <v>58779</v>
      </c>
      <c r="J620" s="10">
        <v>55532</v>
      </c>
      <c r="K620" s="13">
        <f t="shared" si="301"/>
        <v>4756</v>
      </c>
      <c r="L620" s="10">
        <f t="shared" si="302"/>
        <v>3247</v>
      </c>
      <c r="M620" s="21">
        <f t="shared" si="305"/>
        <v>8.091325133125777</v>
      </c>
      <c r="N620" s="45">
        <f t="shared" si="303"/>
        <v>5.524081729869511</v>
      </c>
      <c r="O620" s="13"/>
      <c r="P620" s="13">
        <v>1738</v>
      </c>
      <c r="Q620" s="13"/>
      <c r="R620" s="13">
        <v>1679</v>
      </c>
      <c r="S620" s="13"/>
      <c r="T620" s="13">
        <v>1589</v>
      </c>
      <c r="U620" s="13"/>
      <c r="V620" s="13">
        <v>1530</v>
      </c>
      <c r="W620" s="13"/>
      <c r="X620" s="13">
        <v>1502.366</v>
      </c>
      <c r="Y620" s="13"/>
      <c r="Z620" s="13">
        <v>1463.65</v>
      </c>
      <c r="AA620" s="13"/>
      <c r="AB620" s="10">
        <v>1418.55</v>
      </c>
      <c r="AC620" s="13"/>
      <c r="AD620" s="13">
        <v>27698.093963154202</v>
      </c>
      <c r="AE620" s="13"/>
      <c r="AF620" s="13">
        <v>26957.596776006292</v>
      </c>
      <c r="AG620" s="13"/>
      <c r="AH620" s="13">
        <v>25945.398732937105</v>
      </c>
      <c r="AI620" s="13"/>
      <c r="AJ620" s="13">
        <v>25416.126781620653</v>
      </c>
      <c r="AK620" s="13"/>
      <c r="AL620" s="13">
        <v>25095.89910632256</v>
      </c>
      <c r="AM620" s="13"/>
      <c r="AN620" s="13">
        <v>24536.889574357512</v>
      </c>
      <c r="AO620" s="13"/>
      <c r="AP620" s="10">
        <v>24133.61914969632</v>
      </c>
      <c r="AQ620" s="13"/>
      <c r="AR620" s="53">
        <v>22.519474110887884</v>
      </c>
      <c r="AS620" s="21"/>
    </row>
    <row r="621" spans="1:45" ht="15">
      <c r="A621" s="11" t="s">
        <v>117</v>
      </c>
      <c r="B621" s="12">
        <f aca="true" t="shared" si="322" ref="B621:J621">SUM(B622)</f>
        <v>67985</v>
      </c>
      <c r="C621" s="12">
        <f t="shared" si="322"/>
        <v>66809</v>
      </c>
      <c r="D621" s="12">
        <f t="shared" si="322"/>
        <v>63939</v>
      </c>
      <c r="E621" s="12">
        <f t="shared" si="322"/>
        <v>61475</v>
      </c>
      <c r="F621" s="12">
        <f t="shared" si="322"/>
        <v>59913</v>
      </c>
      <c r="G621" s="12">
        <f t="shared" si="322"/>
        <v>58342</v>
      </c>
      <c r="H621" s="12">
        <f t="shared" si="322"/>
        <v>57320</v>
      </c>
      <c r="I621" s="12">
        <f t="shared" si="322"/>
        <v>56510</v>
      </c>
      <c r="J621" s="41">
        <f t="shared" si="322"/>
        <v>42613</v>
      </c>
      <c r="K621" s="13">
        <f t="shared" si="301"/>
        <v>11475</v>
      </c>
      <c r="L621" s="10">
        <f t="shared" si="302"/>
        <v>13897</v>
      </c>
      <c r="M621" s="21">
        <f t="shared" si="305"/>
        <v>20.306140506105113</v>
      </c>
      <c r="N621" s="45">
        <f t="shared" si="303"/>
        <v>24.592107591576713</v>
      </c>
      <c r="O621" s="13"/>
      <c r="P621" s="12">
        <v>1521</v>
      </c>
      <c r="Q621" s="13"/>
      <c r="R621" s="12">
        <v>1427</v>
      </c>
      <c r="S621" s="13"/>
      <c r="T621" s="12">
        <v>1317</v>
      </c>
      <c r="U621" s="13"/>
      <c r="V621" s="12">
        <v>1179</v>
      </c>
      <c r="W621" s="13"/>
      <c r="X621" s="12">
        <v>1129.706</v>
      </c>
      <c r="Y621" s="13"/>
      <c r="Z621" s="12">
        <v>1103.224</v>
      </c>
      <c r="AA621" s="13"/>
      <c r="AB621" s="41">
        <v>1063.363</v>
      </c>
      <c r="AC621" s="12"/>
      <c r="AD621" s="13">
        <v>22766.39374934515</v>
      </c>
      <c r="AE621" s="12"/>
      <c r="AF621" s="13">
        <v>22318.146983843977</v>
      </c>
      <c r="AG621" s="13"/>
      <c r="AH621" s="13">
        <v>21423.34282228548</v>
      </c>
      <c r="AI621" s="13"/>
      <c r="AJ621" s="13">
        <v>19678.53387411747</v>
      </c>
      <c r="AK621" s="13"/>
      <c r="AL621" s="13">
        <v>19363.511706832127</v>
      </c>
      <c r="AM621" s="13"/>
      <c r="AN621" s="13">
        <v>19246.75505931612</v>
      </c>
      <c r="AO621" s="13"/>
      <c r="AP621" s="10">
        <v>18817.25358343656</v>
      </c>
      <c r="AQ621" s="13"/>
      <c r="AR621" s="53">
        <v>43.03676167028568</v>
      </c>
      <c r="AS621" s="21"/>
    </row>
    <row r="622" spans="1:45" ht="15">
      <c r="A622" s="11" t="s">
        <v>118</v>
      </c>
      <c r="B622" s="13">
        <v>67985</v>
      </c>
      <c r="C622" s="13">
        <v>66809</v>
      </c>
      <c r="D622" s="13">
        <v>63939</v>
      </c>
      <c r="E622" s="13">
        <v>61475</v>
      </c>
      <c r="F622" s="13">
        <v>59913</v>
      </c>
      <c r="G622" s="13">
        <v>58342</v>
      </c>
      <c r="H622" s="13">
        <v>57320</v>
      </c>
      <c r="I622" s="13">
        <v>56510</v>
      </c>
      <c r="J622" s="10">
        <v>42613</v>
      </c>
      <c r="K622" s="13">
        <f t="shared" si="301"/>
        <v>11475</v>
      </c>
      <c r="L622" s="10">
        <f t="shared" si="302"/>
        <v>13897</v>
      </c>
      <c r="M622" s="21">
        <f t="shared" si="305"/>
        <v>20.306140506105113</v>
      </c>
      <c r="N622" s="45">
        <f t="shared" si="303"/>
        <v>24.592107591576713</v>
      </c>
      <c r="O622" s="13"/>
      <c r="P622" s="13">
        <v>1521</v>
      </c>
      <c r="Q622" s="13"/>
      <c r="R622" s="13">
        <v>1427</v>
      </c>
      <c r="S622" s="13"/>
      <c r="T622" s="13">
        <v>1317</v>
      </c>
      <c r="U622" s="13"/>
      <c r="V622" s="13">
        <v>1179</v>
      </c>
      <c r="W622" s="13"/>
      <c r="X622" s="13">
        <v>1129.706</v>
      </c>
      <c r="Y622" s="13"/>
      <c r="Z622" s="13">
        <v>1103.224</v>
      </c>
      <c r="AA622" s="13"/>
      <c r="AB622" s="10">
        <v>1063.363</v>
      </c>
      <c r="AC622" s="13"/>
      <c r="AD622" s="13">
        <v>22766.39374934515</v>
      </c>
      <c r="AE622" s="13"/>
      <c r="AF622" s="13">
        <v>22318.146983843977</v>
      </c>
      <c r="AG622" s="13"/>
      <c r="AH622" s="13">
        <v>21423.34282228548</v>
      </c>
      <c r="AI622" s="13"/>
      <c r="AJ622" s="13">
        <v>19678.53387411747</v>
      </c>
      <c r="AK622" s="13"/>
      <c r="AL622" s="13">
        <v>19363.511706832127</v>
      </c>
      <c r="AM622" s="13"/>
      <c r="AN622" s="13">
        <v>19246.75505931612</v>
      </c>
      <c r="AO622" s="13"/>
      <c r="AP622" s="10">
        <v>18817.25358343656</v>
      </c>
      <c r="AQ622" s="13"/>
      <c r="AR622" s="53">
        <v>43.03676167028568</v>
      </c>
      <c r="AS622" s="21"/>
    </row>
    <row r="623" spans="1:45" ht="15">
      <c r="A623" s="11" t="s">
        <v>119</v>
      </c>
      <c r="B623" s="12">
        <f aca="true" t="shared" si="323" ref="B623:J623">SUM(B624)</f>
        <v>194944</v>
      </c>
      <c r="C623" s="12">
        <f t="shared" si="323"/>
        <v>191652</v>
      </c>
      <c r="D623" s="12">
        <f t="shared" si="323"/>
        <v>185274</v>
      </c>
      <c r="E623" s="12">
        <f t="shared" si="323"/>
        <v>178431</v>
      </c>
      <c r="F623" s="12">
        <f t="shared" si="323"/>
        <v>171102</v>
      </c>
      <c r="G623" s="12">
        <f t="shared" si="323"/>
        <v>165233</v>
      </c>
      <c r="H623" s="12">
        <f t="shared" si="323"/>
        <v>159853</v>
      </c>
      <c r="I623" s="12">
        <f t="shared" si="323"/>
        <v>155032</v>
      </c>
      <c r="J623" s="41">
        <f t="shared" si="323"/>
        <v>93497</v>
      </c>
      <c r="K623" s="13">
        <f t="shared" si="301"/>
        <v>39912</v>
      </c>
      <c r="L623" s="10">
        <f t="shared" si="302"/>
        <v>61535</v>
      </c>
      <c r="M623" s="21">
        <f t="shared" si="305"/>
        <v>25.744362454203003</v>
      </c>
      <c r="N623" s="45">
        <f t="shared" si="303"/>
        <v>39.691805562722536</v>
      </c>
      <c r="O623" s="13"/>
      <c r="P623" s="12">
        <v>4513</v>
      </c>
      <c r="Q623" s="13"/>
      <c r="R623" s="12">
        <v>4140</v>
      </c>
      <c r="S623" s="13"/>
      <c r="T623" s="12">
        <v>3755</v>
      </c>
      <c r="U623" s="13"/>
      <c r="V623" s="12">
        <v>3431</v>
      </c>
      <c r="W623" s="13"/>
      <c r="X623" s="12">
        <v>3235.607</v>
      </c>
      <c r="Y623" s="13"/>
      <c r="Z623" s="12">
        <v>3073.241</v>
      </c>
      <c r="AA623" s="13"/>
      <c r="AB623" s="41">
        <v>2908.159</v>
      </c>
      <c r="AC623" s="12"/>
      <c r="AD623" s="13">
        <v>23547.888881931834</v>
      </c>
      <c r="AE623" s="12"/>
      <c r="AF623" s="13">
        <v>22345.283202176237</v>
      </c>
      <c r="AG623" s="13"/>
      <c r="AH623" s="13">
        <v>21044.54943367464</v>
      </c>
      <c r="AI623" s="13"/>
      <c r="AJ623" s="13">
        <v>20052.36642470573</v>
      </c>
      <c r="AK623" s="13"/>
      <c r="AL623" s="13">
        <v>19582.08711334903</v>
      </c>
      <c r="AM623" s="13"/>
      <c r="AN623" s="13">
        <v>19225.419604261417</v>
      </c>
      <c r="AO623" s="13"/>
      <c r="AP623" s="10">
        <v>18758.44341813303</v>
      </c>
      <c r="AQ623" s="13"/>
      <c r="AR623" s="53">
        <v>55.18408725245077</v>
      </c>
      <c r="AS623" s="21"/>
    </row>
    <row r="624" spans="1:45" ht="15">
      <c r="A624" s="11" t="s">
        <v>120</v>
      </c>
      <c r="B624" s="13">
        <v>194944</v>
      </c>
      <c r="C624" s="13">
        <v>191652</v>
      </c>
      <c r="D624" s="13">
        <v>185274</v>
      </c>
      <c r="E624" s="13">
        <v>178431</v>
      </c>
      <c r="F624" s="13">
        <v>171102</v>
      </c>
      <c r="G624" s="13">
        <v>165233</v>
      </c>
      <c r="H624" s="13">
        <v>159853</v>
      </c>
      <c r="I624" s="13">
        <v>155032</v>
      </c>
      <c r="J624" s="10">
        <v>93497</v>
      </c>
      <c r="K624" s="13">
        <f t="shared" si="301"/>
        <v>39912</v>
      </c>
      <c r="L624" s="10">
        <f t="shared" si="302"/>
        <v>61535</v>
      </c>
      <c r="M624" s="21">
        <f t="shared" si="305"/>
        <v>25.744362454203003</v>
      </c>
      <c r="N624" s="45">
        <f t="shared" si="303"/>
        <v>39.691805562722536</v>
      </c>
      <c r="O624" s="13"/>
      <c r="P624" s="13">
        <v>4513</v>
      </c>
      <c r="Q624" s="13"/>
      <c r="R624" s="13">
        <v>4140</v>
      </c>
      <c r="S624" s="13"/>
      <c r="T624" s="13">
        <v>3755</v>
      </c>
      <c r="U624" s="13"/>
      <c r="V624" s="13">
        <v>3431</v>
      </c>
      <c r="W624" s="13"/>
      <c r="X624" s="13">
        <v>3235.607</v>
      </c>
      <c r="Y624" s="13"/>
      <c r="Z624" s="13">
        <v>3073.241</v>
      </c>
      <c r="AA624" s="13"/>
      <c r="AB624" s="10">
        <v>2908.159</v>
      </c>
      <c r="AC624" s="13"/>
      <c r="AD624" s="13">
        <v>23547.888881931834</v>
      </c>
      <c r="AE624" s="13"/>
      <c r="AF624" s="13">
        <v>22345.283202176237</v>
      </c>
      <c r="AG624" s="13"/>
      <c r="AH624" s="13">
        <v>21044.54943367464</v>
      </c>
      <c r="AI624" s="13"/>
      <c r="AJ624" s="13">
        <v>20052.36642470573</v>
      </c>
      <c r="AK624" s="13"/>
      <c r="AL624" s="13">
        <v>19582.08711334903</v>
      </c>
      <c r="AM624" s="13"/>
      <c r="AN624" s="13">
        <v>19225.419604261417</v>
      </c>
      <c r="AO624" s="13"/>
      <c r="AP624" s="10">
        <v>18758.44341813303</v>
      </c>
      <c r="AQ624" s="13"/>
      <c r="AR624" s="53">
        <v>55.18408725245077</v>
      </c>
      <c r="AS624" s="21"/>
    </row>
    <row r="625" spans="1:45" ht="15">
      <c r="A625" s="11" t="s">
        <v>121</v>
      </c>
      <c r="B625" s="12">
        <f aca="true" t="shared" si="324" ref="B625:J625">SUM(B626)</f>
        <v>13870</v>
      </c>
      <c r="C625" s="12">
        <f t="shared" si="324"/>
        <v>13986</v>
      </c>
      <c r="D625" s="12">
        <f t="shared" si="324"/>
        <v>14063</v>
      </c>
      <c r="E625" s="12">
        <f t="shared" si="324"/>
        <v>14037</v>
      </c>
      <c r="F625" s="12">
        <f t="shared" si="324"/>
        <v>14349</v>
      </c>
      <c r="G625" s="12">
        <f t="shared" si="324"/>
        <v>14427</v>
      </c>
      <c r="H625" s="12">
        <f t="shared" si="324"/>
        <v>14865</v>
      </c>
      <c r="I625" s="12">
        <f t="shared" si="324"/>
        <v>14985</v>
      </c>
      <c r="J625" s="41">
        <f t="shared" si="324"/>
        <v>14349</v>
      </c>
      <c r="K625" s="13">
        <f t="shared" si="301"/>
        <v>-1115</v>
      </c>
      <c r="L625" s="10">
        <f t="shared" si="302"/>
        <v>636</v>
      </c>
      <c r="M625" s="21">
        <f t="shared" si="305"/>
        <v>-7.440774107440775</v>
      </c>
      <c r="N625" s="45">
        <f t="shared" si="303"/>
        <v>4.2442442442442445</v>
      </c>
      <c r="O625" s="13"/>
      <c r="P625" s="12">
        <v>305</v>
      </c>
      <c r="Q625" s="13"/>
      <c r="R625" s="12">
        <v>309</v>
      </c>
      <c r="S625" s="13"/>
      <c r="T625" s="12">
        <v>276</v>
      </c>
      <c r="U625" s="13"/>
      <c r="V625" s="12">
        <v>298</v>
      </c>
      <c r="W625" s="13"/>
      <c r="X625" s="12">
        <v>272.683</v>
      </c>
      <c r="Y625" s="13"/>
      <c r="Z625" s="12">
        <v>269.423</v>
      </c>
      <c r="AA625" s="13"/>
      <c r="AB625" s="41">
        <v>270.075</v>
      </c>
      <c r="AC625" s="12"/>
      <c r="AD625" s="13">
        <v>21807.521807521807</v>
      </c>
      <c r="AE625" s="12"/>
      <c r="AF625" s="13">
        <v>21972.552087036904</v>
      </c>
      <c r="AG625" s="13"/>
      <c r="AH625" s="13">
        <v>19662.321008762556</v>
      </c>
      <c r="AI625" s="13"/>
      <c r="AJ625" s="13">
        <v>20767.997769879436</v>
      </c>
      <c r="AK625" s="13"/>
      <c r="AL625" s="13">
        <v>18900.880293893395</v>
      </c>
      <c r="AM625" s="13"/>
      <c r="AN625" s="13">
        <v>18124.655230406996</v>
      </c>
      <c r="AO625" s="13"/>
      <c r="AP625" s="10">
        <v>18023.023023023023</v>
      </c>
      <c r="AQ625" s="13"/>
      <c r="AR625" s="53">
        <v>12.931593075997414</v>
      </c>
      <c r="AS625" s="21"/>
    </row>
    <row r="626" spans="1:45" ht="15">
      <c r="A626" s="11" t="s">
        <v>122</v>
      </c>
      <c r="B626" s="13">
        <v>13870</v>
      </c>
      <c r="C626" s="13">
        <v>13986</v>
      </c>
      <c r="D626" s="13">
        <v>14063</v>
      </c>
      <c r="E626" s="13">
        <v>14037</v>
      </c>
      <c r="F626" s="13">
        <v>14349</v>
      </c>
      <c r="G626" s="13">
        <v>14427</v>
      </c>
      <c r="H626" s="13">
        <v>14865</v>
      </c>
      <c r="I626" s="13">
        <v>14985</v>
      </c>
      <c r="J626" s="10">
        <v>14349</v>
      </c>
      <c r="K626" s="13">
        <f t="shared" si="301"/>
        <v>-1115</v>
      </c>
      <c r="L626" s="10">
        <f t="shared" si="302"/>
        <v>636</v>
      </c>
      <c r="M626" s="21">
        <f t="shared" si="305"/>
        <v>-7.440774107440775</v>
      </c>
      <c r="N626" s="45">
        <f t="shared" si="303"/>
        <v>4.2442442442442445</v>
      </c>
      <c r="O626" s="13"/>
      <c r="P626" s="13">
        <v>305</v>
      </c>
      <c r="Q626" s="13"/>
      <c r="R626" s="13">
        <v>309</v>
      </c>
      <c r="S626" s="13"/>
      <c r="T626" s="13">
        <v>276</v>
      </c>
      <c r="U626" s="13"/>
      <c r="V626" s="13">
        <v>298</v>
      </c>
      <c r="W626" s="13"/>
      <c r="X626" s="13">
        <v>272.683</v>
      </c>
      <c r="Y626" s="13"/>
      <c r="Z626" s="13">
        <v>269.423</v>
      </c>
      <c r="AA626" s="13"/>
      <c r="AB626" s="10">
        <v>270.075</v>
      </c>
      <c r="AC626" s="13"/>
      <c r="AD626" s="13">
        <v>21807.521807521807</v>
      </c>
      <c r="AE626" s="13"/>
      <c r="AF626" s="13">
        <v>21972.552087036904</v>
      </c>
      <c r="AG626" s="13"/>
      <c r="AH626" s="13">
        <v>19662.321008762556</v>
      </c>
      <c r="AI626" s="13"/>
      <c r="AJ626" s="13">
        <v>20767.997769879436</v>
      </c>
      <c r="AK626" s="13"/>
      <c r="AL626" s="13">
        <v>18900.880293893395</v>
      </c>
      <c r="AM626" s="13"/>
      <c r="AN626" s="13">
        <v>18124.655230406996</v>
      </c>
      <c r="AO626" s="13"/>
      <c r="AP626" s="10">
        <v>18023.023023023023</v>
      </c>
      <c r="AQ626" s="13"/>
      <c r="AR626" s="53">
        <v>12.931593075997414</v>
      </c>
      <c r="AS626" s="21"/>
    </row>
    <row r="627" spans="1:45" ht="15">
      <c r="A627" s="11" t="s">
        <v>123</v>
      </c>
      <c r="B627" s="12">
        <f aca="true" t="shared" si="325" ref="B627:J627">SUM(B628)</f>
        <v>73393</v>
      </c>
      <c r="C627" s="12">
        <f t="shared" si="325"/>
        <v>71723</v>
      </c>
      <c r="D627" s="12">
        <f t="shared" si="325"/>
        <v>69821</v>
      </c>
      <c r="E627" s="12">
        <f t="shared" si="325"/>
        <v>68220</v>
      </c>
      <c r="F627" s="12">
        <f t="shared" si="325"/>
        <v>66541</v>
      </c>
      <c r="G627" s="12">
        <f t="shared" si="325"/>
        <v>64884</v>
      </c>
      <c r="H627" s="12">
        <f t="shared" si="325"/>
        <v>63115</v>
      </c>
      <c r="I627" s="12">
        <f t="shared" si="325"/>
        <v>61351</v>
      </c>
      <c r="J627" s="41">
        <f t="shared" si="325"/>
        <v>54516</v>
      </c>
      <c r="K627" s="13">
        <f t="shared" si="301"/>
        <v>12042</v>
      </c>
      <c r="L627" s="10">
        <f t="shared" si="302"/>
        <v>6835</v>
      </c>
      <c r="M627" s="21">
        <f t="shared" si="305"/>
        <v>19.628041922707045</v>
      </c>
      <c r="N627" s="45">
        <f t="shared" si="303"/>
        <v>11.140812700689477</v>
      </c>
      <c r="O627" s="13"/>
      <c r="P627" s="12">
        <v>1542</v>
      </c>
      <c r="Q627" s="13"/>
      <c r="R627" s="12">
        <v>1472</v>
      </c>
      <c r="S627" s="13"/>
      <c r="T627" s="12">
        <v>1400</v>
      </c>
      <c r="U627" s="13"/>
      <c r="V627" s="12">
        <v>1328</v>
      </c>
      <c r="W627" s="13"/>
      <c r="X627" s="12">
        <v>1301.962</v>
      </c>
      <c r="Y627" s="13"/>
      <c r="Z627" s="12">
        <v>1311.455</v>
      </c>
      <c r="AA627" s="13"/>
      <c r="AB627" s="41">
        <v>1264.342</v>
      </c>
      <c r="AC627" s="12"/>
      <c r="AD627" s="13">
        <v>21499.379557464134</v>
      </c>
      <c r="AE627" s="12"/>
      <c r="AF627" s="13">
        <v>21082.482347717734</v>
      </c>
      <c r="AG627" s="13"/>
      <c r="AH627" s="13">
        <v>20521.841102316037</v>
      </c>
      <c r="AI627" s="13"/>
      <c r="AJ627" s="13">
        <v>19957.62011391473</v>
      </c>
      <c r="AK627" s="13"/>
      <c r="AL627" s="13">
        <v>20065.99469823069</v>
      </c>
      <c r="AM627" s="13"/>
      <c r="AN627" s="13">
        <v>20778.81644616969</v>
      </c>
      <c r="AO627" s="13"/>
      <c r="AP627" s="10">
        <v>20608.335642450817</v>
      </c>
      <c r="AQ627" s="13"/>
      <c r="AR627" s="53">
        <v>21.96067203335805</v>
      </c>
      <c r="AS627" s="21"/>
    </row>
    <row r="628" spans="1:45" ht="15">
      <c r="A628" s="11" t="s">
        <v>124</v>
      </c>
      <c r="B628" s="13">
        <v>73393</v>
      </c>
      <c r="C628" s="13">
        <v>71723</v>
      </c>
      <c r="D628" s="13">
        <v>69821</v>
      </c>
      <c r="E628" s="13">
        <v>68220</v>
      </c>
      <c r="F628" s="13">
        <v>66541</v>
      </c>
      <c r="G628" s="13">
        <v>64884</v>
      </c>
      <c r="H628" s="13">
        <v>63115</v>
      </c>
      <c r="I628" s="13">
        <v>61351</v>
      </c>
      <c r="J628" s="10">
        <v>54516</v>
      </c>
      <c r="K628" s="13">
        <f t="shared" si="301"/>
        <v>12042</v>
      </c>
      <c r="L628" s="10">
        <f t="shared" si="302"/>
        <v>6835</v>
      </c>
      <c r="M628" s="21">
        <f t="shared" si="305"/>
        <v>19.628041922707045</v>
      </c>
      <c r="N628" s="45">
        <f t="shared" si="303"/>
        <v>11.140812700689477</v>
      </c>
      <c r="O628" s="13"/>
      <c r="P628" s="13">
        <v>1542</v>
      </c>
      <c r="Q628" s="13"/>
      <c r="R628" s="13">
        <v>1472</v>
      </c>
      <c r="S628" s="13"/>
      <c r="T628" s="13">
        <v>1400</v>
      </c>
      <c r="U628" s="13"/>
      <c r="V628" s="13">
        <v>1328</v>
      </c>
      <c r="W628" s="13"/>
      <c r="X628" s="13">
        <v>1301.962</v>
      </c>
      <c r="Y628" s="13"/>
      <c r="Z628" s="13">
        <v>1311.455</v>
      </c>
      <c r="AA628" s="13"/>
      <c r="AB628" s="10">
        <v>1264.342</v>
      </c>
      <c r="AC628" s="13"/>
      <c r="AD628" s="13">
        <v>21499.379557464134</v>
      </c>
      <c r="AE628" s="13"/>
      <c r="AF628" s="13">
        <v>21082.482347717734</v>
      </c>
      <c r="AG628" s="13"/>
      <c r="AH628" s="13">
        <v>20521.841102316037</v>
      </c>
      <c r="AI628" s="13"/>
      <c r="AJ628" s="13">
        <v>19957.62011391473</v>
      </c>
      <c r="AK628" s="13"/>
      <c r="AL628" s="13">
        <v>20065.99469823069</v>
      </c>
      <c r="AM628" s="13"/>
      <c r="AN628" s="13">
        <v>20778.81644616969</v>
      </c>
      <c r="AO628" s="13"/>
      <c r="AP628" s="10">
        <v>20608.335642450817</v>
      </c>
      <c r="AQ628" s="13"/>
      <c r="AR628" s="53">
        <v>21.96067203335805</v>
      </c>
      <c r="AS628" s="21"/>
    </row>
    <row r="629" spans="1:45" ht="15">
      <c r="A629" s="11" t="s">
        <v>125</v>
      </c>
      <c r="B629" s="12">
        <f aca="true" t="shared" si="326" ref="B629:J629">SUM(B630)</f>
        <v>32227</v>
      </c>
      <c r="C629" s="12">
        <f t="shared" si="326"/>
        <v>32497</v>
      </c>
      <c r="D629" s="12">
        <f t="shared" si="326"/>
        <v>32556</v>
      </c>
      <c r="E629" s="12">
        <f t="shared" si="326"/>
        <v>32725</v>
      </c>
      <c r="F629" s="12">
        <f t="shared" si="326"/>
        <v>32469</v>
      </c>
      <c r="G629" s="12">
        <f t="shared" si="326"/>
        <v>32275</v>
      </c>
      <c r="H629" s="12">
        <f t="shared" si="326"/>
        <v>32215</v>
      </c>
      <c r="I629" s="12">
        <f t="shared" si="326"/>
        <v>32014</v>
      </c>
      <c r="J629" s="41">
        <f t="shared" si="326"/>
        <v>30797</v>
      </c>
      <c r="K629" s="13">
        <f t="shared" si="301"/>
        <v>213</v>
      </c>
      <c r="L629" s="10">
        <f t="shared" si="302"/>
        <v>1217</v>
      </c>
      <c r="M629" s="21">
        <f t="shared" si="305"/>
        <v>0.6653339164115699</v>
      </c>
      <c r="N629" s="45">
        <f t="shared" si="303"/>
        <v>3.801461860436059</v>
      </c>
      <c r="O629" s="13"/>
      <c r="P629" s="12">
        <v>938</v>
      </c>
      <c r="Q629" s="13"/>
      <c r="R629" s="12">
        <v>899</v>
      </c>
      <c r="S629" s="13"/>
      <c r="T629" s="12">
        <v>912</v>
      </c>
      <c r="U629" s="13"/>
      <c r="V629" s="12">
        <v>894</v>
      </c>
      <c r="W629" s="13"/>
      <c r="X629" s="12">
        <v>841.571</v>
      </c>
      <c r="Y629" s="13"/>
      <c r="Z629" s="12">
        <v>796.539</v>
      </c>
      <c r="AA629" s="13"/>
      <c r="AB629" s="41">
        <v>742.831</v>
      </c>
      <c r="AC629" s="12"/>
      <c r="AD629" s="13">
        <v>28864.2028494938</v>
      </c>
      <c r="AE629" s="12"/>
      <c r="AF629" s="13">
        <v>27613.95748863497</v>
      </c>
      <c r="AG629" s="13"/>
      <c r="AH629" s="13">
        <v>27868.601986249047</v>
      </c>
      <c r="AI629" s="13"/>
      <c r="AJ629" s="13">
        <v>27533.955465212974</v>
      </c>
      <c r="AK629" s="13"/>
      <c r="AL629" s="13">
        <v>26075.011618900076</v>
      </c>
      <c r="AM629" s="13"/>
      <c r="AN629" s="13">
        <v>24725.717833307466</v>
      </c>
      <c r="AO629" s="13"/>
      <c r="AP629" s="10">
        <v>23203.317298681828</v>
      </c>
      <c r="AQ629" s="13"/>
      <c r="AR629" s="53">
        <v>26.27367463124183</v>
      </c>
      <c r="AS629" s="21"/>
    </row>
    <row r="630" spans="1:45" ht="15">
      <c r="A630" s="11" t="s">
        <v>126</v>
      </c>
      <c r="B630" s="13">
        <v>32227</v>
      </c>
      <c r="C630" s="13">
        <v>32497</v>
      </c>
      <c r="D630" s="13">
        <v>32556</v>
      </c>
      <c r="E630" s="13">
        <v>32725</v>
      </c>
      <c r="F630" s="13">
        <v>32469</v>
      </c>
      <c r="G630" s="13">
        <v>32275</v>
      </c>
      <c r="H630" s="13">
        <v>32215</v>
      </c>
      <c r="I630" s="13">
        <v>32014</v>
      </c>
      <c r="J630" s="10">
        <v>30797</v>
      </c>
      <c r="K630" s="13">
        <f t="shared" si="301"/>
        <v>213</v>
      </c>
      <c r="L630" s="10">
        <f t="shared" si="302"/>
        <v>1217</v>
      </c>
      <c r="M630" s="21">
        <f t="shared" si="305"/>
        <v>0.6653339164115699</v>
      </c>
      <c r="N630" s="45">
        <f t="shared" si="303"/>
        <v>3.801461860436059</v>
      </c>
      <c r="O630" s="13"/>
      <c r="P630" s="13">
        <v>938</v>
      </c>
      <c r="Q630" s="13"/>
      <c r="R630" s="13">
        <v>899</v>
      </c>
      <c r="S630" s="13"/>
      <c r="T630" s="13">
        <v>912</v>
      </c>
      <c r="U630" s="13"/>
      <c r="V630" s="13">
        <v>894</v>
      </c>
      <c r="W630" s="13"/>
      <c r="X630" s="13">
        <v>841.571</v>
      </c>
      <c r="Y630" s="13"/>
      <c r="Z630" s="13">
        <v>796.539</v>
      </c>
      <c r="AA630" s="13"/>
      <c r="AB630" s="10">
        <v>742.831</v>
      </c>
      <c r="AC630" s="13"/>
      <c r="AD630" s="13">
        <v>28864.2028494938</v>
      </c>
      <c r="AE630" s="13"/>
      <c r="AF630" s="13">
        <v>27613.95748863497</v>
      </c>
      <c r="AG630" s="13"/>
      <c r="AH630" s="13">
        <v>27868.601986249047</v>
      </c>
      <c r="AI630" s="13"/>
      <c r="AJ630" s="13">
        <v>27533.955465212974</v>
      </c>
      <c r="AK630" s="13"/>
      <c r="AL630" s="13">
        <v>26075.011618900076</v>
      </c>
      <c r="AM630" s="13"/>
      <c r="AN630" s="13">
        <v>24725.717833307466</v>
      </c>
      <c r="AO630" s="13"/>
      <c r="AP630" s="10">
        <v>23203.317298681828</v>
      </c>
      <c r="AQ630" s="13"/>
      <c r="AR630" s="53">
        <v>26.27367463124183</v>
      </c>
      <c r="AS630" s="21"/>
    </row>
    <row r="631" spans="1:45" ht="15">
      <c r="A631" s="11" t="s">
        <v>127</v>
      </c>
      <c r="B631" s="12">
        <f aca="true" t="shared" si="327" ref="B631:J631">SUM(B632)</f>
        <v>28655</v>
      </c>
      <c r="C631" s="12">
        <f t="shared" si="327"/>
        <v>28804</v>
      </c>
      <c r="D631" s="12">
        <f t="shared" si="327"/>
        <v>29079</v>
      </c>
      <c r="E631" s="12">
        <f t="shared" si="327"/>
        <v>29119</v>
      </c>
      <c r="F631" s="12">
        <f t="shared" si="327"/>
        <v>29187</v>
      </c>
      <c r="G631" s="12">
        <f t="shared" si="327"/>
        <v>29497</v>
      </c>
      <c r="H631" s="12">
        <f t="shared" si="327"/>
        <v>29703</v>
      </c>
      <c r="I631" s="12">
        <f t="shared" si="327"/>
        <v>30126</v>
      </c>
      <c r="J631" s="41">
        <f t="shared" si="327"/>
        <v>25743</v>
      </c>
      <c r="K631" s="13">
        <f t="shared" si="301"/>
        <v>-1471</v>
      </c>
      <c r="L631" s="10">
        <f t="shared" si="302"/>
        <v>4383</v>
      </c>
      <c r="M631" s="21">
        <f t="shared" si="305"/>
        <v>-4.88282546637456</v>
      </c>
      <c r="N631" s="45">
        <f t="shared" si="303"/>
        <v>14.548894642501494</v>
      </c>
      <c r="O631" s="13"/>
      <c r="P631" s="12">
        <v>697</v>
      </c>
      <c r="Q631" s="13"/>
      <c r="R631" s="12">
        <v>647</v>
      </c>
      <c r="S631" s="13"/>
      <c r="T631" s="12">
        <v>619</v>
      </c>
      <c r="U631" s="13"/>
      <c r="V631" s="12">
        <v>580</v>
      </c>
      <c r="W631" s="13"/>
      <c r="X631" s="12">
        <v>561.535</v>
      </c>
      <c r="Y631" s="13"/>
      <c r="Z631" s="12">
        <v>545.837</v>
      </c>
      <c r="AA631" s="13"/>
      <c r="AB631" s="41">
        <v>496.23</v>
      </c>
      <c r="AC631" s="12"/>
      <c r="AD631" s="13">
        <v>24198.02805165949</v>
      </c>
      <c r="AE631" s="12"/>
      <c r="AF631" s="13">
        <v>22249.733484645276</v>
      </c>
      <c r="AG631" s="13"/>
      <c r="AH631" s="13">
        <v>21257.598131803978</v>
      </c>
      <c r="AI631" s="13"/>
      <c r="AJ631" s="13">
        <v>19871.860759927364</v>
      </c>
      <c r="AK631" s="13"/>
      <c r="AL631" s="13">
        <v>19037.020713970913</v>
      </c>
      <c r="AM631" s="13"/>
      <c r="AN631" s="13">
        <v>18376.493956839375</v>
      </c>
      <c r="AO631" s="13"/>
      <c r="AP631" s="10">
        <v>16471.81836287592</v>
      </c>
      <c r="AQ631" s="13"/>
      <c r="AR631" s="53">
        <v>40.45906132237067</v>
      </c>
      <c r="AS631" s="21"/>
    </row>
    <row r="632" spans="1:45" ht="15">
      <c r="A632" s="11" t="s">
        <v>128</v>
      </c>
      <c r="B632" s="13">
        <v>28655</v>
      </c>
      <c r="C632" s="13">
        <v>28804</v>
      </c>
      <c r="D632" s="13">
        <v>29079</v>
      </c>
      <c r="E632" s="13">
        <v>29119</v>
      </c>
      <c r="F632" s="13">
        <v>29187</v>
      </c>
      <c r="G632" s="13">
        <v>29497</v>
      </c>
      <c r="H632" s="13">
        <v>29703</v>
      </c>
      <c r="I632" s="13">
        <v>30126</v>
      </c>
      <c r="J632" s="10">
        <v>25743</v>
      </c>
      <c r="K632" s="13">
        <f t="shared" si="301"/>
        <v>-1471</v>
      </c>
      <c r="L632" s="10">
        <f t="shared" si="302"/>
        <v>4383</v>
      </c>
      <c r="M632" s="21">
        <f t="shared" si="305"/>
        <v>-4.88282546637456</v>
      </c>
      <c r="N632" s="45">
        <f t="shared" si="303"/>
        <v>14.548894642501494</v>
      </c>
      <c r="O632" s="13"/>
      <c r="P632" s="13">
        <v>697</v>
      </c>
      <c r="Q632" s="13"/>
      <c r="R632" s="13">
        <v>647</v>
      </c>
      <c r="S632" s="13"/>
      <c r="T632" s="13">
        <v>619</v>
      </c>
      <c r="U632" s="13"/>
      <c r="V632" s="13">
        <v>580</v>
      </c>
      <c r="W632" s="13"/>
      <c r="X632" s="13">
        <v>561.535</v>
      </c>
      <c r="Y632" s="13"/>
      <c r="Z632" s="13">
        <v>545.837</v>
      </c>
      <c r="AA632" s="13"/>
      <c r="AB632" s="10">
        <v>496.23</v>
      </c>
      <c r="AC632" s="13"/>
      <c r="AD632" s="13">
        <v>24198.02805165949</v>
      </c>
      <c r="AE632" s="13"/>
      <c r="AF632" s="13">
        <v>22249.733484645276</v>
      </c>
      <c r="AG632" s="13"/>
      <c r="AH632" s="13">
        <v>21257.598131803978</v>
      </c>
      <c r="AI632" s="13"/>
      <c r="AJ632" s="13">
        <v>19871.860759927364</v>
      </c>
      <c r="AK632" s="13"/>
      <c r="AL632" s="13">
        <v>19037.020713970913</v>
      </c>
      <c r="AM632" s="13"/>
      <c r="AN632" s="13">
        <v>18376.493956839375</v>
      </c>
      <c r="AO632" s="13"/>
      <c r="AP632" s="10">
        <v>16471.81836287592</v>
      </c>
      <c r="AQ632" s="13"/>
      <c r="AR632" s="53">
        <v>40.45906132237067</v>
      </c>
      <c r="AS632" s="21"/>
    </row>
    <row r="633" spans="1:45" ht="15">
      <c r="A633" s="11" t="s">
        <v>129</v>
      </c>
      <c r="B633" s="12">
        <f aca="true" t="shared" si="328" ref="B633:J633">SUM(B634:B635)</f>
        <v>84834</v>
      </c>
      <c r="C633" s="12">
        <f t="shared" si="328"/>
        <v>84256</v>
      </c>
      <c r="D633" s="12">
        <f t="shared" si="328"/>
        <v>83650</v>
      </c>
      <c r="E633" s="12">
        <f t="shared" si="328"/>
        <v>83341</v>
      </c>
      <c r="F633" s="12">
        <f t="shared" si="328"/>
        <v>83013</v>
      </c>
      <c r="G633" s="12">
        <f t="shared" si="328"/>
        <v>83139</v>
      </c>
      <c r="H633" s="12">
        <f t="shared" si="328"/>
        <v>83169</v>
      </c>
      <c r="I633" s="12">
        <f t="shared" si="328"/>
        <v>83107</v>
      </c>
      <c r="J633" s="41">
        <f t="shared" si="328"/>
        <v>79145</v>
      </c>
      <c r="K633" s="13">
        <f t="shared" si="301"/>
        <v>1727</v>
      </c>
      <c r="L633" s="10">
        <f t="shared" si="302"/>
        <v>3962</v>
      </c>
      <c r="M633" s="21">
        <f t="shared" si="305"/>
        <v>2.0780439674155002</v>
      </c>
      <c r="N633" s="45">
        <f t="shared" si="303"/>
        <v>4.767348117487095</v>
      </c>
      <c r="O633" s="13"/>
      <c r="P633" s="12">
        <v>2292</v>
      </c>
      <c r="Q633" s="13"/>
      <c r="R633" s="12">
        <v>2138</v>
      </c>
      <c r="S633" s="13"/>
      <c r="T633" s="12">
        <v>1977</v>
      </c>
      <c r="U633" s="13"/>
      <c r="V633" s="12">
        <v>1848</v>
      </c>
      <c r="W633" s="13"/>
      <c r="X633" s="12">
        <v>1811.301</v>
      </c>
      <c r="Y633" s="13"/>
      <c r="Z633" s="12">
        <v>1773.804</v>
      </c>
      <c r="AA633" s="13"/>
      <c r="AB633" s="41">
        <v>1671.589</v>
      </c>
      <c r="AC633" s="12"/>
      <c r="AD633" s="13">
        <v>27202.810482339537</v>
      </c>
      <c r="AE633" s="12"/>
      <c r="AF633" s="13">
        <v>25558.876270173343</v>
      </c>
      <c r="AG633" s="13"/>
      <c r="AH633" s="13">
        <v>23721.817592781463</v>
      </c>
      <c r="AI633" s="13"/>
      <c r="AJ633" s="13">
        <v>22261.573488489754</v>
      </c>
      <c r="AK633" s="13"/>
      <c r="AL633" s="13">
        <v>21786.41792660484</v>
      </c>
      <c r="AM633" s="13"/>
      <c r="AN633" s="13">
        <v>21327.70623669877</v>
      </c>
      <c r="AO633" s="13"/>
      <c r="AP633" s="10">
        <v>20113.696800510184</v>
      </c>
      <c r="AQ633" s="13"/>
      <c r="AR633" s="53">
        <v>37.115044427786984</v>
      </c>
      <c r="AS633" s="21"/>
    </row>
    <row r="634" spans="1:45" ht="15">
      <c r="A634" s="11" t="s">
        <v>130</v>
      </c>
      <c r="B634" s="13">
        <v>18071</v>
      </c>
      <c r="C634" s="13">
        <v>18008</v>
      </c>
      <c r="D634" s="13">
        <v>17851</v>
      </c>
      <c r="E634" s="13">
        <v>18044</v>
      </c>
      <c r="F634" s="13">
        <v>18080</v>
      </c>
      <c r="G634" s="13">
        <v>18234</v>
      </c>
      <c r="H634" s="13">
        <v>18326</v>
      </c>
      <c r="I634" s="13">
        <v>18149</v>
      </c>
      <c r="J634" s="10">
        <v>17114</v>
      </c>
      <c r="K634" s="13">
        <f t="shared" si="301"/>
        <v>-78</v>
      </c>
      <c r="L634" s="10">
        <f t="shared" si="302"/>
        <v>1035</v>
      </c>
      <c r="M634" s="21">
        <f t="shared" si="305"/>
        <v>-0.4297757452201223</v>
      </c>
      <c r="N634" s="45">
        <f t="shared" si="303"/>
        <v>5.70279354234393</v>
      </c>
      <c r="O634" s="13"/>
      <c r="P634" s="13">
        <v>415</v>
      </c>
      <c r="Q634" s="13"/>
      <c r="R634" s="13">
        <v>386</v>
      </c>
      <c r="S634" s="13"/>
      <c r="T634" s="13">
        <v>360</v>
      </c>
      <c r="U634" s="13"/>
      <c r="V634" s="13">
        <v>335</v>
      </c>
      <c r="W634" s="13"/>
      <c r="X634" s="13">
        <v>332.012</v>
      </c>
      <c r="Y634" s="13"/>
      <c r="Z634" s="13">
        <v>328.864</v>
      </c>
      <c r="AA634" s="13"/>
      <c r="AB634" s="10">
        <v>301.897</v>
      </c>
      <c r="AC634" s="13"/>
      <c r="AD634" s="13">
        <v>23045.31319413594</v>
      </c>
      <c r="AE634" s="13"/>
      <c r="AF634" s="13">
        <v>21623.438462831215</v>
      </c>
      <c r="AG634" s="13"/>
      <c r="AH634" s="13">
        <v>19951.230325870096</v>
      </c>
      <c r="AI634" s="13"/>
      <c r="AJ634" s="13">
        <v>18528.7610619469</v>
      </c>
      <c r="AK634" s="13"/>
      <c r="AL634" s="13">
        <v>18208.4018865855</v>
      </c>
      <c r="AM634" s="13"/>
      <c r="AN634" s="13">
        <v>17945.21444941613</v>
      </c>
      <c r="AO634" s="13"/>
      <c r="AP634" s="10">
        <v>16634.360019835804</v>
      </c>
      <c r="AQ634" s="13"/>
      <c r="AR634" s="53">
        <v>37.464101995051294</v>
      </c>
      <c r="AS634" s="21"/>
    </row>
    <row r="635" spans="1:45" ht="15">
      <c r="A635" s="11" t="s">
        <v>131</v>
      </c>
      <c r="B635" s="13">
        <v>66763</v>
      </c>
      <c r="C635" s="13">
        <v>66248</v>
      </c>
      <c r="D635" s="13">
        <v>65799</v>
      </c>
      <c r="E635" s="13">
        <v>65297</v>
      </c>
      <c r="F635" s="13">
        <v>64933</v>
      </c>
      <c r="G635" s="13">
        <v>64905</v>
      </c>
      <c r="H635" s="13">
        <v>64843</v>
      </c>
      <c r="I635" s="13">
        <v>64958</v>
      </c>
      <c r="J635" s="10">
        <v>62031</v>
      </c>
      <c r="K635" s="13">
        <f t="shared" si="301"/>
        <v>1805</v>
      </c>
      <c r="L635" s="10">
        <f t="shared" si="302"/>
        <v>2927</v>
      </c>
      <c r="M635" s="21">
        <f t="shared" si="305"/>
        <v>2.778718556605807</v>
      </c>
      <c r="N635" s="45">
        <f t="shared" si="303"/>
        <v>4.505988484867145</v>
      </c>
      <c r="O635" s="13"/>
      <c r="P635" s="13">
        <v>1877</v>
      </c>
      <c r="Q635" s="13"/>
      <c r="R635" s="13">
        <v>1752</v>
      </c>
      <c r="S635" s="13"/>
      <c r="T635" s="13">
        <v>1617</v>
      </c>
      <c r="U635" s="13"/>
      <c r="V635" s="13">
        <v>1513</v>
      </c>
      <c r="W635" s="13"/>
      <c r="X635" s="13">
        <v>1479.289</v>
      </c>
      <c r="Y635" s="13"/>
      <c r="Z635" s="13">
        <v>1444.94</v>
      </c>
      <c r="AA635" s="13"/>
      <c r="AB635" s="10">
        <v>1369.692</v>
      </c>
      <c r="AC635" s="13"/>
      <c r="AD635" s="13">
        <v>28332.93080545828</v>
      </c>
      <c r="AE635" s="13"/>
      <c r="AF635" s="13">
        <v>26626.544476359824</v>
      </c>
      <c r="AG635" s="13"/>
      <c r="AH635" s="13">
        <v>24763.771689357858</v>
      </c>
      <c r="AI635" s="13"/>
      <c r="AJ635" s="13">
        <v>23300.94096992284</v>
      </c>
      <c r="AK635" s="13"/>
      <c r="AL635" s="13">
        <v>22791.603112240966</v>
      </c>
      <c r="AM635" s="13"/>
      <c r="AN635" s="13">
        <v>22283.669787024042</v>
      </c>
      <c r="AO635" s="13"/>
      <c r="AP635" s="10">
        <v>21085.80929215801</v>
      </c>
      <c r="AQ635" s="13"/>
      <c r="AR635" s="53">
        <v>37.03810783738242</v>
      </c>
      <c r="AS635" s="21"/>
    </row>
    <row r="636" spans="1:45" ht="15">
      <c r="A636" s="11" t="s">
        <v>132</v>
      </c>
      <c r="B636" s="12">
        <f aca="true" t="shared" si="329" ref="B636:J636">SUM(B637)</f>
        <v>36364</v>
      </c>
      <c r="C636" s="12">
        <f t="shared" si="329"/>
        <v>36308</v>
      </c>
      <c r="D636" s="12">
        <f t="shared" si="329"/>
        <v>36438</v>
      </c>
      <c r="E636" s="12">
        <f t="shared" si="329"/>
        <v>36508</v>
      </c>
      <c r="F636" s="12">
        <f t="shared" si="329"/>
        <v>35509</v>
      </c>
      <c r="G636" s="12">
        <f t="shared" si="329"/>
        <v>35543</v>
      </c>
      <c r="H636" s="12">
        <f t="shared" si="329"/>
        <v>35942</v>
      </c>
      <c r="I636" s="12">
        <f t="shared" si="329"/>
        <v>35998</v>
      </c>
      <c r="J636" s="41">
        <f t="shared" si="329"/>
        <v>33763</v>
      </c>
      <c r="K636" s="13">
        <f t="shared" si="301"/>
        <v>366</v>
      </c>
      <c r="L636" s="10">
        <f t="shared" si="302"/>
        <v>2235</v>
      </c>
      <c r="M636" s="21">
        <f t="shared" si="305"/>
        <v>1.0167231512861827</v>
      </c>
      <c r="N636" s="45">
        <f t="shared" si="303"/>
        <v>6.208678259903328</v>
      </c>
      <c r="O636" s="13"/>
      <c r="P636" s="12">
        <v>859</v>
      </c>
      <c r="Q636" s="13"/>
      <c r="R636" s="12">
        <v>818</v>
      </c>
      <c r="S636" s="13"/>
      <c r="T636" s="12">
        <v>798</v>
      </c>
      <c r="U636" s="13"/>
      <c r="V636" s="12">
        <v>775</v>
      </c>
      <c r="W636" s="13"/>
      <c r="X636" s="12">
        <v>755.488</v>
      </c>
      <c r="Y636" s="13"/>
      <c r="Z636" s="12">
        <v>751.903</v>
      </c>
      <c r="AA636" s="13"/>
      <c r="AB636" s="41">
        <v>739.896</v>
      </c>
      <c r="AC636" s="12"/>
      <c r="AD636" s="13">
        <v>23658.697807645698</v>
      </c>
      <c r="AE636" s="12"/>
      <c r="AF636" s="13">
        <v>22449.09160766233</v>
      </c>
      <c r="AG636" s="13"/>
      <c r="AH636" s="13">
        <v>21858.2228552646</v>
      </c>
      <c r="AI636" s="13"/>
      <c r="AJ636" s="13">
        <v>21825.452702131854</v>
      </c>
      <c r="AK636" s="13"/>
      <c r="AL636" s="13">
        <v>21255.605885828434</v>
      </c>
      <c r="AM636" s="13"/>
      <c r="AN636" s="13">
        <v>20919.89872572478</v>
      </c>
      <c r="AO636" s="13"/>
      <c r="AP636" s="10">
        <v>20553.808544919164</v>
      </c>
      <c r="AQ636" s="13"/>
      <c r="AR636" s="53">
        <v>16.097397472077162</v>
      </c>
      <c r="AS636" s="21"/>
    </row>
    <row r="637" spans="1:45" ht="15">
      <c r="A637" s="11" t="s">
        <v>133</v>
      </c>
      <c r="B637" s="13">
        <v>36364</v>
      </c>
      <c r="C637" s="13">
        <v>36308</v>
      </c>
      <c r="D637" s="13">
        <v>36438</v>
      </c>
      <c r="E637" s="13">
        <v>36508</v>
      </c>
      <c r="F637" s="13">
        <v>35509</v>
      </c>
      <c r="G637" s="13">
        <v>35543</v>
      </c>
      <c r="H637" s="13">
        <v>35942</v>
      </c>
      <c r="I637" s="13">
        <v>35998</v>
      </c>
      <c r="J637" s="10">
        <v>33763</v>
      </c>
      <c r="K637" s="13">
        <f t="shared" si="301"/>
        <v>366</v>
      </c>
      <c r="L637" s="10">
        <f t="shared" si="302"/>
        <v>2235</v>
      </c>
      <c r="M637" s="21">
        <f t="shared" si="305"/>
        <v>1.0167231512861827</v>
      </c>
      <c r="N637" s="45">
        <f t="shared" si="303"/>
        <v>6.208678259903328</v>
      </c>
      <c r="O637" s="13"/>
      <c r="P637" s="13">
        <v>859</v>
      </c>
      <c r="Q637" s="13"/>
      <c r="R637" s="13">
        <v>818</v>
      </c>
      <c r="S637" s="13"/>
      <c r="T637" s="13">
        <v>798</v>
      </c>
      <c r="U637" s="13"/>
      <c r="V637" s="13">
        <v>775</v>
      </c>
      <c r="W637" s="13"/>
      <c r="X637" s="13">
        <v>755.488</v>
      </c>
      <c r="Y637" s="13"/>
      <c r="Z637" s="13">
        <v>751.903</v>
      </c>
      <c r="AA637" s="13"/>
      <c r="AB637" s="10">
        <v>739.896</v>
      </c>
      <c r="AC637" s="13"/>
      <c r="AD637" s="13">
        <v>23658.697807645698</v>
      </c>
      <c r="AE637" s="13"/>
      <c r="AF637" s="13">
        <v>22449.09160766233</v>
      </c>
      <c r="AG637" s="13"/>
      <c r="AH637" s="13">
        <v>21858.2228552646</v>
      </c>
      <c r="AI637" s="13"/>
      <c r="AJ637" s="13">
        <v>21825.452702131854</v>
      </c>
      <c r="AK637" s="13"/>
      <c r="AL637" s="13">
        <v>21255.605885828434</v>
      </c>
      <c r="AM637" s="13"/>
      <c r="AN637" s="13">
        <v>20919.89872572478</v>
      </c>
      <c r="AO637" s="13"/>
      <c r="AP637" s="10">
        <v>20553.808544919164</v>
      </c>
      <c r="AQ637" s="13"/>
      <c r="AR637" s="53">
        <v>16.097397472077162</v>
      </c>
      <c r="AS637" s="21"/>
    </row>
    <row r="638" spans="1:45" ht="15">
      <c r="A638" s="11" t="s">
        <v>134</v>
      </c>
      <c r="B638" s="12">
        <f aca="true" t="shared" si="330" ref="B638:J638">SUM(B639)</f>
        <v>40887</v>
      </c>
      <c r="C638" s="12">
        <f t="shared" si="330"/>
        <v>40626</v>
      </c>
      <c r="D638" s="12">
        <f t="shared" si="330"/>
        <v>40695</v>
      </c>
      <c r="E638" s="12">
        <f t="shared" si="330"/>
        <v>40529</v>
      </c>
      <c r="F638" s="12">
        <f t="shared" si="330"/>
        <v>40493</v>
      </c>
      <c r="G638" s="12">
        <f t="shared" si="330"/>
        <v>40513</v>
      </c>
      <c r="H638" s="12">
        <f t="shared" si="330"/>
        <v>40003</v>
      </c>
      <c r="I638" s="12">
        <f t="shared" si="330"/>
        <v>39926</v>
      </c>
      <c r="J638" s="41">
        <f t="shared" si="330"/>
        <v>35303</v>
      </c>
      <c r="K638" s="13">
        <f t="shared" si="301"/>
        <v>961</v>
      </c>
      <c r="L638" s="10">
        <f t="shared" si="302"/>
        <v>4623</v>
      </c>
      <c r="M638" s="21">
        <f t="shared" si="305"/>
        <v>2.4069528627961727</v>
      </c>
      <c r="N638" s="45">
        <f t="shared" si="303"/>
        <v>11.578921003857136</v>
      </c>
      <c r="O638" s="13"/>
      <c r="P638" s="12">
        <v>910</v>
      </c>
      <c r="Q638" s="13"/>
      <c r="R638" s="12">
        <v>908</v>
      </c>
      <c r="S638" s="13"/>
      <c r="T638" s="12">
        <v>900</v>
      </c>
      <c r="U638" s="13"/>
      <c r="V638" s="12">
        <v>896</v>
      </c>
      <c r="W638" s="13"/>
      <c r="X638" s="12">
        <v>846.097</v>
      </c>
      <c r="Y638" s="13"/>
      <c r="Z638" s="12">
        <v>835.435</v>
      </c>
      <c r="AA638" s="13"/>
      <c r="AB638" s="41">
        <v>808.504</v>
      </c>
      <c r="AC638" s="12"/>
      <c r="AD638" s="13">
        <v>22399.448628956827</v>
      </c>
      <c r="AE638" s="12"/>
      <c r="AF638" s="13">
        <v>22312.323381250768</v>
      </c>
      <c r="AG638" s="13"/>
      <c r="AH638" s="13">
        <v>22206.32139949172</v>
      </c>
      <c r="AI638" s="13"/>
      <c r="AJ638" s="13">
        <v>22127.28125848912</v>
      </c>
      <c r="AK638" s="13"/>
      <c r="AL638" s="13">
        <v>20884.58025818873</v>
      </c>
      <c r="AM638" s="13"/>
      <c r="AN638" s="13">
        <v>20884.308676849236</v>
      </c>
      <c r="AO638" s="13"/>
      <c r="AP638" s="10">
        <v>20250.062615839302</v>
      </c>
      <c r="AQ638" s="13"/>
      <c r="AR638" s="53">
        <v>12.5535557028784</v>
      </c>
      <c r="AS638" s="21"/>
    </row>
    <row r="639" spans="1:45" ht="15">
      <c r="A639" s="11" t="s">
        <v>135</v>
      </c>
      <c r="B639" s="13">
        <v>40887</v>
      </c>
      <c r="C639" s="13">
        <v>40626</v>
      </c>
      <c r="D639" s="13">
        <v>40695</v>
      </c>
      <c r="E639" s="13">
        <v>40529</v>
      </c>
      <c r="F639" s="13">
        <v>40493</v>
      </c>
      <c r="G639" s="13">
        <v>40513</v>
      </c>
      <c r="H639" s="13">
        <v>40003</v>
      </c>
      <c r="I639" s="13">
        <v>39926</v>
      </c>
      <c r="J639" s="10">
        <v>35303</v>
      </c>
      <c r="K639" s="13">
        <f t="shared" si="301"/>
        <v>961</v>
      </c>
      <c r="L639" s="10">
        <f t="shared" si="302"/>
        <v>4623</v>
      </c>
      <c r="M639" s="21">
        <f t="shared" si="305"/>
        <v>2.4069528627961727</v>
      </c>
      <c r="N639" s="45">
        <f t="shared" si="303"/>
        <v>11.578921003857136</v>
      </c>
      <c r="O639" s="13"/>
      <c r="P639" s="13">
        <v>910</v>
      </c>
      <c r="Q639" s="13"/>
      <c r="R639" s="13">
        <v>908</v>
      </c>
      <c r="S639" s="13"/>
      <c r="T639" s="13">
        <v>900</v>
      </c>
      <c r="U639" s="13"/>
      <c r="V639" s="13">
        <v>896</v>
      </c>
      <c r="W639" s="13"/>
      <c r="X639" s="13">
        <v>846.097</v>
      </c>
      <c r="Y639" s="13"/>
      <c r="Z639" s="13">
        <v>835.435</v>
      </c>
      <c r="AA639" s="13"/>
      <c r="AB639" s="10">
        <v>808.504</v>
      </c>
      <c r="AC639" s="13"/>
      <c r="AD639" s="13">
        <v>22399.448628956827</v>
      </c>
      <c r="AE639" s="13"/>
      <c r="AF639" s="13">
        <v>22312.323381250768</v>
      </c>
      <c r="AG639" s="13"/>
      <c r="AH639" s="13">
        <v>22206.32139949172</v>
      </c>
      <c r="AI639" s="13"/>
      <c r="AJ639" s="13">
        <v>22127.28125848912</v>
      </c>
      <c r="AK639" s="13"/>
      <c r="AL639" s="13">
        <v>20884.58025818873</v>
      </c>
      <c r="AM639" s="13"/>
      <c r="AN639" s="13">
        <v>20884.308676849236</v>
      </c>
      <c r="AO639" s="13"/>
      <c r="AP639" s="10">
        <v>20250.062615839302</v>
      </c>
      <c r="AQ639" s="13"/>
      <c r="AR639" s="53">
        <v>12.5535557028784</v>
      </c>
      <c r="AS639" s="21"/>
    </row>
    <row r="640" spans="1:45" ht="15">
      <c r="A640" s="11" t="s">
        <v>136</v>
      </c>
      <c r="B640" s="12">
        <f aca="true" t="shared" si="331" ref="B640:J640">SUM(B641)</f>
        <v>35391</v>
      </c>
      <c r="C640" s="12">
        <f t="shared" si="331"/>
        <v>34916</v>
      </c>
      <c r="D640" s="12">
        <f t="shared" si="331"/>
        <v>34237</v>
      </c>
      <c r="E640" s="12">
        <f t="shared" si="331"/>
        <v>33518</v>
      </c>
      <c r="F640" s="12">
        <f t="shared" si="331"/>
        <v>33153</v>
      </c>
      <c r="G640" s="12">
        <f t="shared" si="331"/>
        <v>32873</v>
      </c>
      <c r="H640" s="12">
        <f t="shared" si="331"/>
        <v>32888</v>
      </c>
      <c r="I640" s="12">
        <f t="shared" si="331"/>
        <v>32513</v>
      </c>
      <c r="J640" s="41">
        <f t="shared" si="331"/>
        <v>27158</v>
      </c>
      <c r="K640" s="13">
        <f t="shared" si="301"/>
        <v>2878</v>
      </c>
      <c r="L640" s="10">
        <f t="shared" si="302"/>
        <v>5355</v>
      </c>
      <c r="M640" s="21">
        <f t="shared" si="305"/>
        <v>8.851843877833481</v>
      </c>
      <c r="N640" s="45">
        <f t="shared" si="303"/>
        <v>16.4703349429459</v>
      </c>
      <c r="O640" s="13"/>
      <c r="P640" s="12">
        <v>863</v>
      </c>
      <c r="Q640" s="13"/>
      <c r="R640" s="12">
        <v>830</v>
      </c>
      <c r="S640" s="13"/>
      <c r="T640" s="12">
        <v>741</v>
      </c>
      <c r="U640" s="13"/>
      <c r="V640" s="12">
        <v>690</v>
      </c>
      <c r="W640" s="13"/>
      <c r="X640" s="12">
        <v>670.422</v>
      </c>
      <c r="Y640" s="13"/>
      <c r="Z640" s="12">
        <v>661.325</v>
      </c>
      <c r="AA640" s="13"/>
      <c r="AB640" s="41">
        <v>632.655</v>
      </c>
      <c r="AC640" s="12"/>
      <c r="AD640" s="13">
        <v>24716.462366823234</v>
      </c>
      <c r="AE640" s="12"/>
      <c r="AF640" s="13">
        <v>24242.778280807313</v>
      </c>
      <c r="AG640" s="13"/>
      <c r="AH640" s="13">
        <v>22107.524315293274</v>
      </c>
      <c r="AI640" s="13"/>
      <c r="AJ640" s="13">
        <v>20812.596145145235</v>
      </c>
      <c r="AK640" s="13"/>
      <c r="AL640" s="13">
        <v>20394.305356979894</v>
      </c>
      <c r="AM640" s="13"/>
      <c r="AN640" s="13">
        <v>20108.39819995135</v>
      </c>
      <c r="AO640" s="13"/>
      <c r="AP640" s="10">
        <v>19458.524282594655</v>
      </c>
      <c r="AQ640" s="13"/>
      <c r="AR640" s="53">
        <v>36.409259390979294</v>
      </c>
      <c r="AS640" s="21"/>
    </row>
    <row r="641" spans="1:45" ht="15">
      <c r="A641" s="11" t="s">
        <v>137</v>
      </c>
      <c r="B641" s="13">
        <v>35391</v>
      </c>
      <c r="C641" s="13">
        <v>34916</v>
      </c>
      <c r="D641" s="13">
        <v>34237</v>
      </c>
      <c r="E641" s="13">
        <v>33518</v>
      </c>
      <c r="F641" s="13">
        <v>33153</v>
      </c>
      <c r="G641" s="13">
        <v>32873</v>
      </c>
      <c r="H641" s="13">
        <v>32888</v>
      </c>
      <c r="I641" s="13">
        <v>32513</v>
      </c>
      <c r="J641" s="10">
        <v>27158</v>
      </c>
      <c r="K641" s="13">
        <f t="shared" si="301"/>
        <v>2878</v>
      </c>
      <c r="L641" s="10">
        <f t="shared" si="302"/>
        <v>5355</v>
      </c>
      <c r="M641" s="21">
        <f t="shared" si="305"/>
        <v>8.851843877833481</v>
      </c>
      <c r="N641" s="45">
        <f t="shared" si="303"/>
        <v>16.4703349429459</v>
      </c>
      <c r="O641" s="13"/>
      <c r="P641" s="13">
        <v>863</v>
      </c>
      <c r="Q641" s="13"/>
      <c r="R641" s="13">
        <v>830</v>
      </c>
      <c r="S641" s="13"/>
      <c r="T641" s="13">
        <v>741</v>
      </c>
      <c r="U641" s="13"/>
      <c r="V641" s="13">
        <v>690</v>
      </c>
      <c r="W641" s="13"/>
      <c r="X641" s="13">
        <v>670.422</v>
      </c>
      <c r="Y641" s="13"/>
      <c r="Z641" s="13">
        <v>661.325</v>
      </c>
      <c r="AA641" s="13"/>
      <c r="AB641" s="10">
        <v>632.655</v>
      </c>
      <c r="AC641" s="13"/>
      <c r="AD641" s="13">
        <v>24716.462366823234</v>
      </c>
      <c r="AE641" s="13"/>
      <c r="AF641" s="13">
        <v>24242.778280807313</v>
      </c>
      <c r="AG641" s="13"/>
      <c r="AH641" s="13">
        <v>22107.524315293274</v>
      </c>
      <c r="AI641" s="13"/>
      <c r="AJ641" s="13">
        <v>20812.596145145235</v>
      </c>
      <c r="AK641" s="13"/>
      <c r="AL641" s="13">
        <v>20394.305356979894</v>
      </c>
      <c r="AM641" s="13"/>
      <c r="AN641" s="13">
        <v>20108.39819995135</v>
      </c>
      <c r="AO641" s="13"/>
      <c r="AP641" s="10">
        <v>19458.524282594655</v>
      </c>
      <c r="AQ641" s="13"/>
      <c r="AR641" s="53">
        <v>36.409259390979294</v>
      </c>
      <c r="AS641" s="21"/>
    </row>
    <row r="642" spans="1:45" ht="15">
      <c r="A642" s="11" t="s">
        <v>138</v>
      </c>
      <c r="B642" s="12">
        <f aca="true" t="shared" si="332" ref="B642:J642">SUM(B643:B645)</f>
        <v>171391</v>
      </c>
      <c r="C642" s="12">
        <f t="shared" si="332"/>
        <v>171508</v>
      </c>
      <c r="D642" s="12">
        <f t="shared" si="332"/>
        <v>171124</v>
      </c>
      <c r="E642" s="12">
        <f t="shared" si="332"/>
        <v>170707</v>
      </c>
      <c r="F642" s="12">
        <f t="shared" si="332"/>
        <v>169815</v>
      </c>
      <c r="G642" s="12">
        <f t="shared" si="332"/>
        <v>168944</v>
      </c>
      <c r="H642" s="12">
        <f t="shared" si="332"/>
        <v>168089</v>
      </c>
      <c r="I642" s="12">
        <f t="shared" si="332"/>
        <v>167389</v>
      </c>
      <c r="J642" s="41">
        <f t="shared" si="332"/>
        <v>155133</v>
      </c>
      <c r="K642" s="13">
        <f t="shared" si="301"/>
        <v>4002</v>
      </c>
      <c r="L642" s="10">
        <f t="shared" si="302"/>
        <v>12256</v>
      </c>
      <c r="M642" s="21">
        <f t="shared" si="305"/>
        <v>2.390838107641482</v>
      </c>
      <c r="N642" s="45">
        <f t="shared" si="303"/>
        <v>7.3218670282993505</v>
      </c>
      <c r="O642" s="13"/>
      <c r="P642" s="12">
        <v>6568</v>
      </c>
      <c r="Q642" s="13"/>
      <c r="R642" s="12">
        <v>6101</v>
      </c>
      <c r="S642" s="13"/>
      <c r="T642" s="12">
        <v>5803</v>
      </c>
      <c r="U642" s="13"/>
      <c r="V642" s="12">
        <v>5442</v>
      </c>
      <c r="W642" s="13"/>
      <c r="X642" s="12">
        <v>5205.812</v>
      </c>
      <c r="Y642" s="13"/>
      <c r="Z642" s="12">
        <v>5087.095</v>
      </c>
      <c r="AA642" s="13"/>
      <c r="AB642" s="41">
        <v>4892.862</v>
      </c>
      <c r="AC642" s="12"/>
      <c r="AD642" s="13">
        <v>38295.58971010098</v>
      </c>
      <c r="AE642" s="12"/>
      <c r="AF642" s="13">
        <v>35652.509291507915</v>
      </c>
      <c r="AG642" s="13"/>
      <c r="AH642" s="13">
        <v>33993.91940576543</v>
      </c>
      <c r="AI642" s="13"/>
      <c r="AJ642" s="13">
        <v>32046.63898948856</v>
      </c>
      <c r="AK642" s="13"/>
      <c r="AL642" s="13">
        <v>30813.831802254</v>
      </c>
      <c r="AM642" s="13"/>
      <c r="AN642" s="13">
        <v>30264.294510646145</v>
      </c>
      <c r="AO642" s="13"/>
      <c r="AP642" s="10">
        <v>29230.487069042767</v>
      </c>
      <c r="AQ642" s="13"/>
      <c r="AR642" s="53">
        <v>34.23636309382934</v>
      </c>
      <c r="AS642" s="21"/>
    </row>
    <row r="643" spans="1:45" ht="15">
      <c r="A643" s="11" t="s">
        <v>139</v>
      </c>
      <c r="B643" s="13">
        <v>85514</v>
      </c>
      <c r="C643" s="13">
        <v>85341</v>
      </c>
      <c r="D643" s="13">
        <v>84789</v>
      </c>
      <c r="E643" s="13">
        <v>84136</v>
      </c>
      <c r="F643" s="13">
        <v>83316</v>
      </c>
      <c r="G643" s="13">
        <v>82579</v>
      </c>
      <c r="H643" s="13">
        <v>81938</v>
      </c>
      <c r="I643" s="13">
        <v>81743</v>
      </c>
      <c r="J643" s="10">
        <v>74929</v>
      </c>
      <c r="K643" s="13">
        <f t="shared" si="301"/>
        <v>3771</v>
      </c>
      <c r="L643" s="10">
        <f t="shared" si="302"/>
        <v>6814</v>
      </c>
      <c r="M643" s="21">
        <f t="shared" si="305"/>
        <v>4.613239054108609</v>
      </c>
      <c r="N643" s="45">
        <f t="shared" si="303"/>
        <v>8.335881971544964</v>
      </c>
      <c r="O643" s="13"/>
      <c r="P643" s="13">
        <v>3582</v>
      </c>
      <c r="Q643" s="13"/>
      <c r="R643" s="13">
        <v>3321</v>
      </c>
      <c r="S643" s="13"/>
      <c r="T643" s="13">
        <v>3106</v>
      </c>
      <c r="U643" s="13"/>
      <c r="V643" s="13">
        <v>2898</v>
      </c>
      <c r="W643" s="13"/>
      <c r="X643" s="13">
        <v>2745.662</v>
      </c>
      <c r="Y643" s="13"/>
      <c r="Z643" s="13">
        <v>2653.501</v>
      </c>
      <c r="AA643" s="13"/>
      <c r="AB643" s="10">
        <v>2565.072</v>
      </c>
      <c r="AC643" s="13"/>
      <c r="AD643" s="13">
        <v>41972.79150701304</v>
      </c>
      <c r="AE643" s="13"/>
      <c r="AF643" s="13">
        <v>39167.81657998089</v>
      </c>
      <c r="AG643" s="13"/>
      <c r="AH643" s="13">
        <v>36916.421032613864</v>
      </c>
      <c r="AI643" s="13"/>
      <c r="AJ643" s="13">
        <v>34783.23491286187</v>
      </c>
      <c r="AK643" s="13"/>
      <c r="AL643" s="13">
        <v>33248.9131619419</v>
      </c>
      <c r="AM643" s="13"/>
      <c r="AN643" s="13">
        <v>32384.253948107107</v>
      </c>
      <c r="AO643" s="13"/>
      <c r="AP643" s="10">
        <v>31379.714470963874</v>
      </c>
      <c r="AQ643" s="13"/>
      <c r="AR643" s="53">
        <v>39.64520294167181</v>
      </c>
      <c r="AS643" s="21"/>
    </row>
    <row r="644" spans="1:45" ht="15">
      <c r="A644" s="11" t="s">
        <v>140</v>
      </c>
      <c r="B644" s="13">
        <v>29002</v>
      </c>
      <c r="C644" s="13">
        <v>29101</v>
      </c>
      <c r="D644" s="13">
        <v>28981</v>
      </c>
      <c r="E644" s="13">
        <v>28965</v>
      </c>
      <c r="F644" s="13">
        <v>28844</v>
      </c>
      <c r="G644" s="13">
        <v>28670</v>
      </c>
      <c r="H644" s="13">
        <v>28623</v>
      </c>
      <c r="I644" s="13">
        <v>28228</v>
      </c>
      <c r="J644" s="10">
        <v>26149</v>
      </c>
      <c r="K644" s="13">
        <f t="shared" si="301"/>
        <v>774</v>
      </c>
      <c r="L644" s="10">
        <f t="shared" si="302"/>
        <v>2079</v>
      </c>
      <c r="M644" s="21">
        <f t="shared" si="305"/>
        <v>2.7419583392376365</v>
      </c>
      <c r="N644" s="45">
        <f t="shared" si="303"/>
        <v>7.365027632138302</v>
      </c>
      <c r="O644" s="13"/>
      <c r="P644" s="13">
        <v>857</v>
      </c>
      <c r="Q644" s="13"/>
      <c r="R644" s="13">
        <v>807</v>
      </c>
      <c r="S644" s="13"/>
      <c r="T644" s="13">
        <v>786</v>
      </c>
      <c r="U644" s="13"/>
      <c r="V644" s="13">
        <v>748</v>
      </c>
      <c r="W644" s="13"/>
      <c r="X644" s="13">
        <v>726.998</v>
      </c>
      <c r="Y644" s="13"/>
      <c r="Z644" s="13">
        <v>714.997</v>
      </c>
      <c r="AA644" s="13"/>
      <c r="AB644" s="10">
        <v>663.496</v>
      </c>
      <c r="AC644" s="13"/>
      <c r="AD644" s="13">
        <v>29449.159822686506</v>
      </c>
      <c r="AE644" s="13"/>
      <c r="AF644" s="13">
        <v>27845.830026569132</v>
      </c>
      <c r="AG644" s="13"/>
      <c r="AH644" s="13">
        <v>27136.19886069394</v>
      </c>
      <c r="AI644" s="13"/>
      <c r="AJ644" s="13">
        <v>25932.602967688254</v>
      </c>
      <c r="AK644" s="13"/>
      <c r="AL644" s="13">
        <v>25357.44680851064</v>
      </c>
      <c r="AM644" s="13"/>
      <c r="AN644" s="13">
        <v>24979.806449358908</v>
      </c>
      <c r="AO644" s="13"/>
      <c r="AP644" s="10">
        <v>23504.888762930423</v>
      </c>
      <c r="AQ644" s="13"/>
      <c r="AR644" s="53">
        <v>29.164305436656747</v>
      </c>
      <c r="AS644" s="21"/>
    </row>
    <row r="645" spans="1:45" ht="15">
      <c r="A645" s="11" t="s">
        <v>141</v>
      </c>
      <c r="B645" s="13">
        <v>56875</v>
      </c>
      <c r="C645" s="13">
        <v>57066</v>
      </c>
      <c r="D645" s="13">
        <v>57354</v>
      </c>
      <c r="E645" s="13">
        <v>57606</v>
      </c>
      <c r="F645" s="13">
        <v>57655</v>
      </c>
      <c r="G645" s="13">
        <v>57695</v>
      </c>
      <c r="H645" s="13">
        <v>57528</v>
      </c>
      <c r="I645" s="13">
        <v>57418</v>
      </c>
      <c r="J645" s="10">
        <v>54055</v>
      </c>
      <c r="K645" s="13">
        <f t="shared" si="301"/>
        <v>-543</v>
      </c>
      <c r="L645" s="10">
        <f t="shared" si="302"/>
        <v>3363</v>
      </c>
      <c r="M645" s="21">
        <f t="shared" si="305"/>
        <v>-0.9456964714897768</v>
      </c>
      <c r="N645" s="45">
        <f t="shared" si="303"/>
        <v>5.85704831237591</v>
      </c>
      <c r="O645" s="13"/>
      <c r="P645" s="13">
        <v>2129</v>
      </c>
      <c r="Q645" s="13"/>
      <c r="R645" s="13">
        <v>1973</v>
      </c>
      <c r="S645" s="13"/>
      <c r="T645" s="13">
        <v>1911</v>
      </c>
      <c r="U645" s="13"/>
      <c r="V645" s="13">
        <v>1796</v>
      </c>
      <c r="W645" s="13"/>
      <c r="X645" s="13">
        <v>1733.152</v>
      </c>
      <c r="Y645" s="13"/>
      <c r="Z645" s="13">
        <v>1718.597</v>
      </c>
      <c r="AA645" s="13"/>
      <c r="AB645" s="10">
        <v>1664.294</v>
      </c>
      <c r="AC645" s="13"/>
      <c r="AD645" s="13">
        <v>37307.678828023694</v>
      </c>
      <c r="AE645" s="13"/>
      <c r="AF645" s="13">
        <v>34400.390556892286</v>
      </c>
      <c r="AG645" s="13"/>
      <c r="AH645" s="13">
        <v>33173.62774710968</v>
      </c>
      <c r="AI645" s="13"/>
      <c r="AJ645" s="13">
        <v>31150.81085768797</v>
      </c>
      <c r="AK645" s="13"/>
      <c r="AL645" s="13">
        <v>30039.899471358003</v>
      </c>
      <c r="AM645" s="13"/>
      <c r="AN645" s="13">
        <v>29874.096092337644</v>
      </c>
      <c r="AO645" s="13"/>
      <c r="AP645" s="10">
        <v>28985.579435020376</v>
      </c>
      <c r="AQ645" s="13"/>
      <c r="AR645" s="53">
        <v>27.922109915675946</v>
      </c>
      <c r="AS645" s="21"/>
    </row>
    <row r="646" spans="1:45" ht="15">
      <c r="A646" s="11" t="s">
        <v>142</v>
      </c>
      <c r="B646" s="12">
        <f aca="true" t="shared" si="333" ref="B646:J646">SUM(B647)</f>
        <v>22226</v>
      </c>
      <c r="C646" s="12">
        <f t="shared" si="333"/>
        <v>22403</v>
      </c>
      <c r="D646" s="12">
        <f t="shared" si="333"/>
        <v>22644</v>
      </c>
      <c r="E646" s="12">
        <f t="shared" si="333"/>
        <v>22575</v>
      </c>
      <c r="F646" s="12">
        <f t="shared" si="333"/>
        <v>22685</v>
      </c>
      <c r="G646" s="12">
        <f t="shared" si="333"/>
        <v>22580</v>
      </c>
      <c r="H646" s="12">
        <f t="shared" si="333"/>
        <v>22573</v>
      </c>
      <c r="I646" s="12">
        <f t="shared" si="333"/>
        <v>22716</v>
      </c>
      <c r="J646" s="41">
        <f t="shared" si="333"/>
        <v>24199</v>
      </c>
      <c r="K646" s="13">
        <f t="shared" si="301"/>
        <v>-490</v>
      </c>
      <c r="L646" s="10">
        <f t="shared" si="302"/>
        <v>-1483</v>
      </c>
      <c r="M646" s="21">
        <f t="shared" si="305"/>
        <v>-2.1570699066737102</v>
      </c>
      <c r="N646" s="45">
        <f t="shared" si="303"/>
        <v>-6.5284381053002285</v>
      </c>
      <c r="O646" s="13"/>
      <c r="P646" s="12">
        <v>629</v>
      </c>
      <c r="Q646" s="13"/>
      <c r="R646" s="12">
        <v>582</v>
      </c>
      <c r="S646" s="13"/>
      <c r="T646" s="12">
        <v>535</v>
      </c>
      <c r="U646" s="13"/>
      <c r="V646" s="12">
        <v>529</v>
      </c>
      <c r="W646" s="13"/>
      <c r="X646" s="12">
        <v>493.776</v>
      </c>
      <c r="Y646" s="13"/>
      <c r="Z646" s="12">
        <v>495.643</v>
      </c>
      <c r="AA646" s="13"/>
      <c r="AB646" s="41">
        <v>463.816</v>
      </c>
      <c r="AC646" s="12"/>
      <c r="AD646" s="13">
        <v>28076.596884345847</v>
      </c>
      <c r="AE646" s="12"/>
      <c r="AF646" s="13">
        <v>25702.17276099629</v>
      </c>
      <c r="AG646" s="13"/>
      <c r="AH646" s="13">
        <v>23698.78183831672</v>
      </c>
      <c r="AI646" s="13"/>
      <c r="AJ646" s="13">
        <v>23319.374035706413</v>
      </c>
      <c r="AK646" s="13"/>
      <c r="AL646" s="13">
        <v>21867.84765279008</v>
      </c>
      <c r="AM646" s="13"/>
      <c r="AN646" s="13">
        <v>21957.338413148453</v>
      </c>
      <c r="AO646" s="13"/>
      <c r="AP646" s="10">
        <v>20418.031343546398</v>
      </c>
      <c r="AQ646" s="13"/>
      <c r="AR646" s="53">
        <v>35.614122841816595</v>
      </c>
      <c r="AS646" s="21"/>
    </row>
    <row r="647" spans="1:45" ht="15">
      <c r="A647" s="11" t="s">
        <v>143</v>
      </c>
      <c r="B647" s="13">
        <v>22226</v>
      </c>
      <c r="C647" s="13">
        <v>22403</v>
      </c>
      <c r="D647" s="13">
        <v>22644</v>
      </c>
      <c r="E647" s="13">
        <v>22575</v>
      </c>
      <c r="F647" s="13">
        <v>22685</v>
      </c>
      <c r="G647" s="13">
        <v>22580</v>
      </c>
      <c r="H647" s="13">
        <v>22573</v>
      </c>
      <c r="I647" s="13">
        <v>22716</v>
      </c>
      <c r="J647" s="10">
        <v>24199</v>
      </c>
      <c r="K647" s="13">
        <f aca="true" t="shared" si="334" ref="K647:K710">B647-I647</f>
        <v>-490</v>
      </c>
      <c r="L647" s="10">
        <f aca="true" t="shared" si="335" ref="L647:L710">I647-J647</f>
        <v>-1483</v>
      </c>
      <c r="M647" s="21">
        <f t="shared" si="305"/>
        <v>-2.1570699066737102</v>
      </c>
      <c r="N647" s="45">
        <f aca="true" t="shared" si="336" ref="N647:N710">(I647-J647)/I647*100</f>
        <v>-6.5284381053002285</v>
      </c>
      <c r="O647" s="13"/>
      <c r="P647" s="13">
        <v>629</v>
      </c>
      <c r="Q647" s="13"/>
      <c r="R647" s="13">
        <v>582</v>
      </c>
      <c r="S647" s="13"/>
      <c r="T647" s="13">
        <v>535</v>
      </c>
      <c r="U647" s="13"/>
      <c r="V647" s="13">
        <v>529</v>
      </c>
      <c r="W647" s="13"/>
      <c r="X647" s="13">
        <v>493.776</v>
      </c>
      <c r="Y647" s="13"/>
      <c r="Z647" s="13">
        <v>495.643</v>
      </c>
      <c r="AA647" s="13"/>
      <c r="AB647" s="10">
        <v>463.816</v>
      </c>
      <c r="AC647" s="13"/>
      <c r="AD647" s="13">
        <v>28076.596884345847</v>
      </c>
      <c r="AE647" s="13"/>
      <c r="AF647" s="13">
        <v>25702.17276099629</v>
      </c>
      <c r="AG647" s="13"/>
      <c r="AH647" s="13">
        <v>23698.78183831672</v>
      </c>
      <c r="AI647" s="13"/>
      <c r="AJ647" s="13">
        <v>23319.374035706413</v>
      </c>
      <c r="AK647" s="13"/>
      <c r="AL647" s="13">
        <v>21867.84765279008</v>
      </c>
      <c r="AM647" s="13"/>
      <c r="AN647" s="13">
        <v>21957.338413148453</v>
      </c>
      <c r="AO647" s="13"/>
      <c r="AP647" s="10">
        <v>20418.031343546398</v>
      </c>
      <c r="AQ647" s="13"/>
      <c r="AR647" s="53">
        <v>35.614122841816595</v>
      </c>
      <c r="AS647" s="21"/>
    </row>
    <row r="648" spans="1:45" ht="15">
      <c r="A648" s="11" t="s">
        <v>144</v>
      </c>
      <c r="B648" s="12">
        <f aca="true" t="shared" si="337" ref="B648:J648">SUM(B649)</f>
        <v>43724</v>
      </c>
      <c r="C648" s="12">
        <f t="shared" si="337"/>
        <v>43543</v>
      </c>
      <c r="D648" s="12">
        <f t="shared" si="337"/>
        <v>42796</v>
      </c>
      <c r="E648" s="12">
        <f t="shared" si="337"/>
        <v>42568</v>
      </c>
      <c r="F648" s="12">
        <f t="shared" si="337"/>
        <v>42082</v>
      </c>
      <c r="G648" s="12">
        <f t="shared" si="337"/>
        <v>42056</v>
      </c>
      <c r="H648" s="12">
        <f t="shared" si="337"/>
        <v>41958</v>
      </c>
      <c r="I648" s="12">
        <f t="shared" si="337"/>
        <v>41624</v>
      </c>
      <c r="J648" s="41">
        <f t="shared" si="337"/>
        <v>36176</v>
      </c>
      <c r="K648" s="13">
        <f t="shared" si="334"/>
        <v>2100</v>
      </c>
      <c r="L648" s="10">
        <f t="shared" si="335"/>
        <v>5448</v>
      </c>
      <c r="M648" s="21">
        <f aca="true" t="shared" si="338" ref="M648:M711">(B648-I648)/I648*100</f>
        <v>5.045166250240246</v>
      </c>
      <c r="N648" s="45">
        <f t="shared" si="336"/>
        <v>13.088602729194696</v>
      </c>
      <c r="O648" s="13"/>
      <c r="P648" s="12">
        <v>1125</v>
      </c>
      <c r="Q648" s="13"/>
      <c r="R648" s="12">
        <v>1071</v>
      </c>
      <c r="S648" s="13"/>
      <c r="T648" s="12">
        <v>1051</v>
      </c>
      <c r="U648" s="13"/>
      <c r="V648" s="12">
        <v>965</v>
      </c>
      <c r="W648" s="13"/>
      <c r="X648" s="12">
        <v>936.922</v>
      </c>
      <c r="Y648" s="13"/>
      <c r="Z648" s="12">
        <v>955.499</v>
      </c>
      <c r="AA648" s="13"/>
      <c r="AB648" s="41">
        <v>913.118</v>
      </c>
      <c r="AC648" s="12"/>
      <c r="AD648" s="13">
        <v>25836.529407711918</v>
      </c>
      <c r="AE648" s="12"/>
      <c r="AF648" s="13">
        <v>25025.703336760445</v>
      </c>
      <c r="AG648" s="13"/>
      <c r="AH648" s="13">
        <v>24689.90791204661</v>
      </c>
      <c r="AI648" s="13"/>
      <c r="AJ648" s="13">
        <v>22931.419609334156</v>
      </c>
      <c r="AK648" s="13"/>
      <c r="AL648" s="13">
        <v>22277.962716378162</v>
      </c>
      <c r="AM648" s="13"/>
      <c r="AN648" s="13">
        <v>22772.748939415607</v>
      </c>
      <c r="AO648" s="13"/>
      <c r="AP648" s="10">
        <v>21937.29579088987</v>
      </c>
      <c r="AQ648" s="13"/>
      <c r="AR648" s="53">
        <v>23.204229902378437</v>
      </c>
      <c r="AS648" s="21"/>
    </row>
    <row r="649" spans="1:45" ht="15">
      <c r="A649" s="11" t="s">
        <v>145</v>
      </c>
      <c r="B649" s="13">
        <v>43724</v>
      </c>
      <c r="C649" s="13">
        <v>43543</v>
      </c>
      <c r="D649" s="13">
        <v>42796</v>
      </c>
      <c r="E649" s="13">
        <v>42568</v>
      </c>
      <c r="F649" s="13">
        <v>42082</v>
      </c>
      <c r="G649" s="13">
        <v>42056</v>
      </c>
      <c r="H649" s="13">
        <v>41958</v>
      </c>
      <c r="I649" s="13">
        <v>41624</v>
      </c>
      <c r="J649" s="10">
        <v>36176</v>
      </c>
      <c r="K649" s="13">
        <f t="shared" si="334"/>
        <v>2100</v>
      </c>
      <c r="L649" s="10">
        <f t="shared" si="335"/>
        <v>5448</v>
      </c>
      <c r="M649" s="21">
        <f t="shared" si="338"/>
        <v>5.045166250240246</v>
      </c>
      <c r="N649" s="45">
        <f t="shared" si="336"/>
        <v>13.088602729194696</v>
      </c>
      <c r="O649" s="13"/>
      <c r="P649" s="13">
        <v>1125</v>
      </c>
      <c r="Q649" s="13"/>
      <c r="R649" s="13">
        <v>1071</v>
      </c>
      <c r="S649" s="13"/>
      <c r="T649" s="13">
        <v>1051</v>
      </c>
      <c r="U649" s="13"/>
      <c r="V649" s="13">
        <v>965</v>
      </c>
      <c r="W649" s="13"/>
      <c r="X649" s="13">
        <v>936.922</v>
      </c>
      <c r="Y649" s="13"/>
      <c r="Z649" s="13">
        <v>955.499</v>
      </c>
      <c r="AA649" s="13"/>
      <c r="AB649" s="10">
        <v>913.118</v>
      </c>
      <c r="AC649" s="13"/>
      <c r="AD649" s="13">
        <v>25836.529407711918</v>
      </c>
      <c r="AE649" s="13"/>
      <c r="AF649" s="13">
        <v>25025.703336760445</v>
      </c>
      <c r="AG649" s="13"/>
      <c r="AH649" s="13">
        <v>24689.90791204661</v>
      </c>
      <c r="AI649" s="13"/>
      <c r="AJ649" s="13">
        <v>22931.419609334156</v>
      </c>
      <c r="AK649" s="13"/>
      <c r="AL649" s="13">
        <v>22277.962716378162</v>
      </c>
      <c r="AM649" s="13"/>
      <c r="AN649" s="13">
        <v>22772.748939415607</v>
      </c>
      <c r="AO649" s="13"/>
      <c r="AP649" s="10">
        <v>21937.29579088987</v>
      </c>
      <c r="AQ649" s="13"/>
      <c r="AR649" s="53">
        <v>23.204229902378437</v>
      </c>
      <c r="AS649" s="21"/>
    </row>
    <row r="650" spans="1:45" ht="15">
      <c r="A650" s="11" t="s">
        <v>146</v>
      </c>
      <c r="B650" s="12">
        <f aca="true" t="shared" si="339" ref="B650:J650">SUM(B651)</f>
        <v>29179</v>
      </c>
      <c r="C650" s="12">
        <f t="shared" si="339"/>
        <v>28590</v>
      </c>
      <c r="D650" s="12">
        <f t="shared" si="339"/>
        <v>28053</v>
      </c>
      <c r="E650" s="12">
        <f t="shared" si="339"/>
        <v>27752</v>
      </c>
      <c r="F650" s="12">
        <f t="shared" si="339"/>
        <v>27416</v>
      </c>
      <c r="G650" s="12">
        <f t="shared" si="339"/>
        <v>27283</v>
      </c>
      <c r="H650" s="12">
        <f t="shared" si="339"/>
        <v>27125</v>
      </c>
      <c r="I650" s="12">
        <f t="shared" si="339"/>
        <v>26767</v>
      </c>
      <c r="J650" s="41">
        <f t="shared" si="339"/>
        <v>21539</v>
      </c>
      <c r="K650" s="13">
        <f t="shared" si="334"/>
        <v>2412</v>
      </c>
      <c r="L650" s="10">
        <f t="shared" si="335"/>
        <v>5228</v>
      </c>
      <c r="M650" s="21">
        <f t="shared" si="338"/>
        <v>9.011095752232226</v>
      </c>
      <c r="N650" s="45">
        <f t="shared" si="336"/>
        <v>19.531512683528224</v>
      </c>
      <c r="O650" s="13"/>
      <c r="P650" s="12">
        <v>715</v>
      </c>
      <c r="Q650" s="13"/>
      <c r="R650" s="12">
        <v>697</v>
      </c>
      <c r="S650" s="13"/>
      <c r="T650" s="12">
        <v>684</v>
      </c>
      <c r="U650" s="13"/>
      <c r="V650" s="12">
        <v>669</v>
      </c>
      <c r="W650" s="13"/>
      <c r="X650" s="12">
        <v>690.523</v>
      </c>
      <c r="Y650" s="13"/>
      <c r="Z650" s="12">
        <v>664.663</v>
      </c>
      <c r="AA650" s="13"/>
      <c r="AB650" s="41">
        <v>659.306</v>
      </c>
      <c r="AC650" s="12"/>
      <c r="AD650" s="13">
        <v>25008.744316194472</v>
      </c>
      <c r="AE650" s="12"/>
      <c r="AF650" s="13">
        <v>24845.82754072648</v>
      </c>
      <c r="AG650" s="13"/>
      <c r="AH650" s="13">
        <v>24646.87229749207</v>
      </c>
      <c r="AI650" s="13"/>
      <c r="AJ650" s="13">
        <v>24401.809162532827</v>
      </c>
      <c r="AK650" s="13"/>
      <c r="AL650" s="13">
        <v>25309.643367664845</v>
      </c>
      <c r="AM650" s="13"/>
      <c r="AN650" s="13">
        <v>24503.705069124422</v>
      </c>
      <c r="AO650" s="13"/>
      <c r="AP650" s="10">
        <v>24631.299734748012</v>
      </c>
      <c r="AQ650" s="13"/>
      <c r="AR650" s="53">
        <v>8.447367383278774</v>
      </c>
      <c r="AS650" s="21"/>
    </row>
    <row r="651" spans="1:45" ht="15">
      <c r="A651" s="11" t="s">
        <v>147</v>
      </c>
      <c r="B651" s="13">
        <v>29179</v>
      </c>
      <c r="C651" s="13">
        <v>28590</v>
      </c>
      <c r="D651" s="13">
        <v>28053</v>
      </c>
      <c r="E651" s="13">
        <v>27752</v>
      </c>
      <c r="F651" s="13">
        <v>27416</v>
      </c>
      <c r="G651" s="13">
        <v>27283</v>
      </c>
      <c r="H651" s="13">
        <v>27125</v>
      </c>
      <c r="I651" s="13">
        <v>26767</v>
      </c>
      <c r="J651" s="10">
        <v>21539</v>
      </c>
      <c r="K651" s="13">
        <f t="shared" si="334"/>
        <v>2412</v>
      </c>
      <c r="L651" s="10">
        <f t="shared" si="335"/>
        <v>5228</v>
      </c>
      <c r="M651" s="21">
        <f t="shared" si="338"/>
        <v>9.011095752232226</v>
      </c>
      <c r="N651" s="45">
        <f t="shared" si="336"/>
        <v>19.531512683528224</v>
      </c>
      <c r="O651" s="13"/>
      <c r="P651" s="13">
        <v>715</v>
      </c>
      <c r="Q651" s="13"/>
      <c r="R651" s="13">
        <v>697</v>
      </c>
      <c r="S651" s="13"/>
      <c r="T651" s="13">
        <v>684</v>
      </c>
      <c r="U651" s="13"/>
      <c r="V651" s="13">
        <v>669</v>
      </c>
      <c r="W651" s="13"/>
      <c r="X651" s="13">
        <v>690.523</v>
      </c>
      <c r="Y651" s="13"/>
      <c r="Z651" s="13">
        <v>664.663</v>
      </c>
      <c r="AA651" s="13"/>
      <c r="AB651" s="10">
        <v>659.306</v>
      </c>
      <c r="AC651" s="13"/>
      <c r="AD651" s="13">
        <v>25008.744316194472</v>
      </c>
      <c r="AE651" s="13"/>
      <c r="AF651" s="13">
        <v>24845.82754072648</v>
      </c>
      <c r="AG651" s="13"/>
      <c r="AH651" s="13">
        <v>24646.87229749207</v>
      </c>
      <c r="AI651" s="13"/>
      <c r="AJ651" s="13">
        <v>24401.809162532827</v>
      </c>
      <c r="AK651" s="13"/>
      <c r="AL651" s="13">
        <v>25309.643367664845</v>
      </c>
      <c r="AM651" s="13"/>
      <c r="AN651" s="13">
        <v>24503.705069124422</v>
      </c>
      <c r="AO651" s="13"/>
      <c r="AP651" s="10">
        <v>24631.299734748012</v>
      </c>
      <c r="AQ651" s="13"/>
      <c r="AR651" s="53">
        <v>8.447367383278774</v>
      </c>
      <c r="AS651" s="21"/>
    </row>
    <row r="652" spans="1:45" ht="15">
      <c r="A652" s="11" t="s">
        <v>148</v>
      </c>
      <c r="B652" s="12">
        <f aca="true" t="shared" si="340" ref="B652:J652">SUM(B653)</f>
        <v>46941</v>
      </c>
      <c r="C652" s="12">
        <f t="shared" si="340"/>
        <v>46891</v>
      </c>
      <c r="D652" s="12">
        <f t="shared" si="340"/>
        <v>45996</v>
      </c>
      <c r="E652" s="12">
        <f t="shared" si="340"/>
        <v>46018</v>
      </c>
      <c r="F652" s="12">
        <f t="shared" si="340"/>
        <v>46191</v>
      </c>
      <c r="G652" s="12">
        <f t="shared" si="340"/>
        <v>46428</v>
      </c>
      <c r="H652" s="12">
        <f t="shared" si="340"/>
        <v>46477</v>
      </c>
      <c r="I652" s="12">
        <f t="shared" si="340"/>
        <v>46486</v>
      </c>
      <c r="J652" s="41">
        <f t="shared" si="340"/>
        <v>46197</v>
      </c>
      <c r="K652" s="13">
        <f t="shared" si="334"/>
        <v>455</v>
      </c>
      <c r="L652" s="10">
        <f t="shared" si="335"/>
        <v>289</v>
      </c>
      <c r="M652" s="21">
        <f t="shared" si="338"/>
        <v>0.9787893129114142</v>
      </c>
      <c r="N652" s="45">
        <f t="shared" si="336"/>
        <v>0.6216925525964806</v>
      </c>
      <c r="O652" s="13"/>
      <c r="P652" s="12">
        <v>1170</v>
      </c>
      <c r="Q652" s="13"/>
      <c r="R652" s="12">
        <v>1120</v>
      </c>
      <c r="S652" s="13"/>
      <c r="T652" s="12">
        <v>1076</v>
      </c>
      <c r="U652" s="13"/>
      <c r="V652" s="12">
        <v>1016</v>
      </c>
      <c r="W652" s="13"/>
      <c r="X652" s="12">
        <v>994.48</v>
      </c>
      <c r="Y652" s="13"/>
      <c r="Z652" s="12">
        <v>991.277</v>
      </c>
      <c r="AA652" s="13"/>
      <c r="AB652" s="41">
        <v>951.371</v>
      </c>
      <c r="AC652" s="12"/>
      <c r="AD652" s="13">
        <v>24951.483227058496</v>
      </c>
      <c r="AE652" s="12"/>
      <c r="AF652" s="13">
        <v>24349.94347334551</v>
      </c>
      <c r="AG652" s="13"/>
      <c r="AH652" s="13">
        <v>23382.154808987787</v>
      </c>
      <c r="AI652" s="13"/>
      <c r="AJ652" s="13">
        <v>21995.62685371609</v>
      </c>
      <c r="AK652" s="13"/>
      <c r="AL652" s="13">
        <v>21419.832859481347</v>
      </c>
      <c r="AM652" s="13"/>
      <c r="AN652" s="13">
        <v>21328.3344449943</v>
      </c>
      <c r="AO652" s="13"/>
      <c r="AP652" s="10">
        <v>20465.753129974615</v>
      </c>
      <c r="AQ652" s="13"/>
      <c r="AR652" s="53">
        <v>22.980414580642044</v>
      </c>
      <c r="AS652" s="21"/>
    </row>
    <row r="653" spans="1:45" ht="15">
      <c r="A653" s="11" t="s">
        <v>149</v>
      </c>
      <c r="B653" s="13">
        <v>46941</v>
      </c>
      <c r="C653" s="13">
        <v>46891</v>
      </c>
      <c r="D653" s="13">
        <v>45996</v>
      </c>
      <c r="E653" s="13">
        <v>46018</v>
      </c>
      <c r="F653" s="13">
        <v>46191</v>
      </c>
      <c r="G653" s="13">
        <v>46428</v>
      </c>
      <c r="H653" s="13">
        <v>46477</v>
      </c>
      <c r="I653" s="13">
        <v>46486</v>
      </c>
      <c r="J653" s="10">
        <v>46197</v>
      </c>
      <c r="K653" s="13">
        <f t="shared" si="334"/>
        <v>455</v>
      </c>
      <c r="L653" s="10">
        <f t="shared" si="335"/>
        <v>289</v>
      </c>
      <c r="M653" s="21">
        <f t="shared" si="338"/>
        <v>0.9787893129114142</v>
      </c>
      <c r="N653" s="45">
        <f t="shared" si="336"/>
        <v>0.6216925525964806</v>
      </c>
      <c r="O653" s="13"/>
      <c r="P653" s="13">
        <v>1170</v>
      </c>
      <c r="Q653" s="13"/>
      <c r="R653" s="13">
        <v>1120</v>
      </c>
      <c r="S653" s="13"/>
      <c r="T653" s="13">
        <v>1076</v>
      </c>
      <c r="U653" s="13"/>
      <c r="V653" s="13">
        <v>1016</v>
      </c>
      <c r="W653" s="13"/>
      <c r="X653" s="13">
        <v>994.48</v>
      </c>
      <c r="Y653" s="13"/>
      <c r="Z653" s="13">
        <v>991.277</v>
      </c>
      <c r="AA653" s="13"/>
      <c r="AB653" s="10">
        <v>951.371</v>
      </c>
      <c r="AC653" s="13"/>
      <c r="AD653" s="13">
        <v>24951.483227058496</v>
      </c>
      <c r="AE653" s="13"/>
      <c r="AF653" s="13">
        <v>24349.94347334551</v>
      </c>
      <c r="AG653" s="13"/>
      <c r="AH653" s="13">
        <v>23382.154808987787</v>
      </c>
      <c r="AI653" s="13"/>
      <c r="AJ653" s="13">
        <v>21995.62685371609</v>
      </c>
      <c r="AK653" s="13"/>
      <c r="AL653" s="13">
        <v>21419.832859481347</v>
      </c>
      <c r="AM653" s="13"/>
      <c r="AN653" s="13">
        <v>21328.3344449943</v>
      </c>
      <c r="AO653" s="13"/>
      <c r="AP653" s="10">
        <v>20465.753129974615</v>
      </c>
      <c r="AQ653" s="13"/>
      <c r="AR653" s="53">
        <v>22.980414580642044</v>
      </c>
      <c r="AS653" s="21"/>
    </row>
    <row r="654" spans="1:45" ht="15">
      <c r="A654" s="11" t="s">
        <v>150</v>
      </c>
      <c r="B654" s="12">
        <f aca="true" t="shared" si="341" ref="B654:J654">SUM(B655:B656)</f>
        <v>26715</v>
      </c>
      <c r="C654" s="12">
        <f t="shared" si="341"/>
        <v>26663</v>
      </c>
      <c r="D654" s="12">
        <f t="shared" si="341"/>
        <v>26387</v>
      </c>
      <c r="E654" s="12">
        <f t="shared" si="341"/>
        <v>26385</v>
      </c>
      <c r="F654" s="12">
        <f t="shared" si="341"/>
        <v>26412</v>
      </c>
      <c r="G654" s="12">
        <f t="shared" si="341"/>
        <v>26320</v>
      </c>
      <c r="H654" s="12">
        <f t="shared" si="341"/>
        <v>26475</v>
      </c>
      <c r="I654" s="12">
        <f t="shared" si="341"/>
        <v>26508</v>
      </c>
      <c r="J654" s="41">
        <f t="shared" si="341"/>
        <v>21868</v>
      </c>
      <c r="K654" s="13">
        <f t="shared" si="334"/>
        <v>207</v>
      </c>
      <c r="L654" s="10">
        <f t="shared" si="335"/>
        <v>4640</v>
      </c>
      <c r="M654" s="21">
        <f t="shared" si="338"/>
        <v>0.7808963331824355</v>
      </c>
      <c r="N654" s="45">
        <f t="shared" si="336"/>
        <v>17.504149690659425</v>
      </c>
      <c r="O654" s="13"/>
      <c r="P654" s="12">
        <v>651</v>
      </c>
      <c r="Q654" s="13"/>
      <c r="R654" s="12">
        <v>636</v>
      </c>
      <c r="S654" s="13"/>
      <c r="T654" s="12">
        <v>616</v>
      </c>
      <c r="U654" s="13"/>
      <c r="V654" s="12">
        <v>649</v>
      </c>
      <c r="W654" s="13"/>
      <c r="X654" s="12">
        <v>601.404</v>
      </c>
      <c r="Y654" s="13"/>
      <c r="Z654" s="12">
        <v>594.2479999999999</v>
      </c>
      <c r="AA654" s="13"/>
      <c r="AB654" s="41">
        <v>583.881</v>
      </c>
      <c r="AC654" s="12"/>
      <c r="AD654" s="13">
        <v>24415.857180362298</v>
      </c>
      <c r="AE654" s="12"/>
      <c r="AF654" s="13">
        <v>24102.77788304847</v>
      </c>
      <c r="AG654" s="13"/>
      <c r="AH654" s="13">
        <v>23346.59844608679</v>
      </c>
      <c r="AI654" s="13"/>
      <c r="AJ654" s="13">
        <v>24572.164167802515</v>
      </c>
      <c r="AK654" s="13"/>
      <c r="AL654" s="13">
        <v>22849.69604863222</v>
      </c>
      <c r="AM654" s="13"/>
      <c r="AN654" s="13">
        <v>22445.62795089707</v>
      </c>
      <c r="AO654" s="13"/>
      <c r="AP654" s="10">
        <v>22026.59574468085</v>
      </c>
      <c r="AQ654" s="13"/>
      <c r="AR654" s="53">
        <v>11.495321820713473</v>
      </c>
      <c r="AS654" s="21"/>
    </row>
    <row r="655" spans="1:45" ht="15">
      <c r="A655" s="11" t="s">
        <v>151</v>
      </c>
      <c r="B655" s="13">
        <v>24744</v>
      </c>
      <c r="C655" s="13">
        <v>24706</v>
      </c>
      <c r="D655" s="13">
        <v>24379</v>
      </c>
      <c r="E655" s="13">
        <v>24356</v>
      </c>
      <c r="F655" s="13">
        <v>24342</v>
      </c>
      <c r="G655" s="13">
        <v>24263</v>
      </c>
      <c r="H655" s="13">
        <v>24401</v>
      </c>
      <c r="I655" s="13">
        <v>24365</v>
      </c>
      <c r="J655" s="10">
        <v>19940</v>
      </c>
      <c r="K655" s="13">
        <f t="shared" si="334"/>
        <v>379</v>
      </c>
      <c r="L655" s="10">
        <f t="shared" si="335"/>
        <v>4425</v>
      </c>
      <c r="M655" s="21">
        <f t="shared" si="338"/>
        <v>1.5555099528011491</v>
      </c>
      <c r="N655" s="45">
        <f t="shared" si="336"/>
        <v>18.161296942335316</v>
      </c>
      <c r="O655" s="13"/>
      <c r="P655" s="13">
        <v>595</v>
      </c>
      <c r="Q655" s="13"/>
      <c r="R655" s="13">
        <v>583</v>
      </c>
      <c r="S655" s="13"/>
      <c r="T655" s="13">
        <v>564</v>
      </c>
      <c r="U655" s="13"/>
      <c r="V655" s="13">
        <v>592</v>
      </c>
      <c r="W655" s="13"/>
      <c r="X655" s="13">
        <v>553.483</v>
      </c>
      <c r="Y655" s="13"/>
      <c r="Z655" s="13">
        <v>538.352</v>
      </c>
      <c r="AA655" s="13"/>
      <c r="AB655" s="10">
        <v>534.139</v>
      </c>
      <c r="AC655" s="13"/>
      <c r="AD655" s="13">
        <v>24083.218651339754</v>
      </c>
      <c r="AE655" s="13"/>
      <c r="AF655" s="13">
        <v>23914.024365232373</v>
      </c>
      <c r="AG655" s="13"/>
      <c r="AH655" s="13">
        <v>23156.51174248645</v>
      </c>
      <c r="AI655" s="13"/>
      <c r="AJ655" s="13">
        <v>24320.10516802235</v>
      </c>
      <c r="AK655" s="13"/>
      <c r="AL655" s="13">
        <v>22811.812224374564</v>
      </c>
      <c r="AM655" s="13"/>
      <c r="AN655" s="13">
        <v>22062.702348264414</v>
      </c>
      <c r="AO655" s="13"/>
      <c r="AP655" s="10">
        <v>21922.388672275807</v>
      </c>
      <c r="AQ655" s="13"/>
      <c r="AR655" s="53">
        <v>11.394225098710258</v>
      </c>
      <c r="AS655" s="21"/>
    </row>
    <row r="656" spans="1:45" ht="15">
      <c r="A656" s="11" t="s">
        <v>152</v>
      </c>
      <c r="B656" s="13">
        <v>1971</v>
      </c>
      <c r="C656" s="13">
        <v>1957</v>
      </c>
      <c r="D656" s="13">
        <v>2008</v>
      </c>
      <c r="E656" s="13">
        <v>2029</v>
      </c>
      <c r="F656" s="13">
        <v>2070</v>
      </c>
      <c r="G656" s="13">
        <v>2057</v>
      </c>
      <c r="H656" s="13">
        <v>2074</v>
      </c>
      <c r="I656" s="13">
        <v>2143</v>
      </c>
      <c r="J656" s="10">
        <v>1928</v>
      </c>
      <c r="K656" s="13">
        <f t="shared" si="334"/>
        <v>-172</v>
      </c>
      <c r="L656" s="10">
        <f t="shared" si="335"/>
        <v>215</v>
      </c>
      <c r="M656" s="21">
        <f t="shared" si="338"/>
        <v>-8.026131591227252</v>
      </c>
      <c r="N656" s="45">
        <f t="shared" si="336"/>
        <v>10.032664489034063</v>
      </c>
      <c r="O656" s="13"/>
      <c r="P656" s="13">
        <v>56</v>
      </c>
      <c r="Q656" s="13"/>
      <c r="R656" s="13">
        <v>53</v>
      </c>
      <c r="S656" s="13"/>
      <c r="T656" s="13">
        <v>52</v>
      </c>
      <c r="U656" s="13"/>
      <c r="V656" s="13">
        <v>57</v>
      </c>
      <c r="W656" s="13"/>
      <c r="X656" s="13">
        <v>47.921</v>
      </c>
      <c r="Y656" s="13"/>
      <c r="Z656" s="13">
        <v>55.896</v>
      </c>
      <c r="AA656" s="13"/>
      <c r="AB656" s="10">
        <v>49.742</v>
      </c>
      <c r="AC656" s="13"/>
      <c r="AD656" s="13">
        <v>28615.2273888605</v>
      </c>
      <c r="AE656" s="13"/>
      <c r="AF656" s="13">
        <v>26394.42231075697</v>
      </c>
      <c r="AG656" s="13"/>
      <c r="AH656" s="13">
        <v>25628.38836865451</v>
      </c>
      <c r="AI656" s="13"/>
      <c r="AJ656" s="13">
        <v>27536.231884057972</v>
      </c>
      <c r="AK656" s="13"/>
      <c r="AL656" s="13">
        <v>23296.548371414683</v>
      </c>
      <c r="AM656" s="13"/>
      <c r="AN656" s="13">
        <v>26950.819672131147</v>
      </c>
      <c r="AO656" s="13"/>
      <c r="AP656" s="10">
        <v>23211.38590760616</v>
      </c>
      <c r="AQ656" s="13"/>
      <c r="AR656" s="53">
        <v>12.580917534477912</v>
      </c>
      <c r="AS656" s="21"/>
    </row>
    <row r="657" spans="1:45" ht="15">
      <c r="A657" s="11" t="s">
        <v>153</v>
      </c>
      <c r="B657" s="12">
        <f aca="true" t="shared" si="342" ref="B657:J657">SUM(B658)</f>
        <v>100378</v>
      </c>
      <c r="C657" s="12">
        <f t="shared" si="342"/>
        <v>98605</v>
      </c>
      <c r="D657" s="12">
        <f t="shared" si="342"/>
        <v>96967</v>
      </c>
      <c r="E657" s="12">
        <f t="shared" si="342"/>
        <v>94949</v>
      </c>
      <c r="F657" s="12">
        <f t="shared" si="342"/>
        <v>92659</v>
      </c>
      <c r="G657" s="12">
        <f t="shared" si="342"/>
        <v>89898</v>
      </c>
      <c r="H657" s="12">
        <f t="shared" si="342"/>
        <v>87471</v>
      </c>
      <c r="I657" s="12">
        <f t="shared" si="342"/>
        <v>86232</v>
      </c>
      <c r="J657" s="41">
        <f t="shared" si="342"/>
        <v>75974</v>
      </c>
      <c r="K657" s="13">
        <f t="shared" si="334"/>
        <v>14146</v>
      </c>
      <c r="L657" s="10">
        <f t="shared" si="335"/>
        <v>10258</v>
      </c>
      <c r="M657" s="21">
        <f t="shared" si="338"/>
        <v>16.40458298543464</v>
      </c>
      <c r="N657" s="45">
        <f t="shared" si="336"/>
        <v>11.895815938398737</v>
      </c>
      <c r="O657" s="13"/>
      <c r="P657" s="12">
        <v>3463</v>
      </c>
      <c r="Q657" s="13"/>
      <c r="R657" s="12">
        <v>3239</v>
      </c>
      <c r="S657" s="13"/>
      <c r="T657" s="12">
        <v>3103</v>
      </c>
      <c r="U657" s="13"/>
      <c r="V657" s="12">
        <v>2924</v>
      </c>
      <c r="W657" s="13"/>
      <c r="X657" s="12">
        <v>2729.471</v>
      </c>
      <c r="Y657" s="13"/>
      <c r="Z657" s="12">
        <v>2597.419</v>
      </c>
      <c r="AA657" s="13"/>
      <c r="AB657" s="41">
        <v>2511.098</v>
      </c>
      <c r="AC657" s="12"/>
      <c r="AD657" s="13">
        <v>35119.92292480097</v>
      </c>
      <c r="AE657" s="12"/>
      <c r="AF657" s="13">
        <v>33403.11652417833</v>
      </c>
      <c r="AG657" s="13"/>
      <c r="AH657" s="13">
        <v>32680.702271745886</v>
      </c>
      <c r="AI657" s="13"/>
      <c r="AJ657" s="13">
        <v>31556.567629695983</v>
      </c>
      <c r="AK657" s="13"/>
      <c r="AL657" s="13">
        <v>30361.865669981533</v>
      </c>
      <c r="AM657" s="13"/>
      <c r="AN657" s="13">
        <v>29694.630220301584</v>
      </c>
      <c r="AO657" s="13"/>
      <c r="AP657" s="10">
        <v>29120.256981167084</v>
      </c>
      <c r="AQ657" s="13"/>
      <c r="AR657" s="53">
        <v>37.90779969559133</v>
      </c>
      <c r="AS657" s="21"/>
    </row>
    <row r="658" spans="1:45" ht="15">
      <c r="A658" s="11" t="s">
        <v>154</v>
      </c>
      <c r="B658" s="13">
        <v>100378</v>
      </c>
      <c r="C658" s="13">
        <v>98605</v>
      </c>
      <c r="D658" s="13">
        <v>96967</v>
      </c>
      <c r="E658" s="13">
        <v>94949</v>
      </c>
      <c r="F658" s="13">
        <v>92659</v>
      </c>
      <c r="G658" s="13">
        <v>89898</v>
      </c>
      <c r="H658" s="13">
        <v>87471</v>
      </c>
      <c r="I658" s="13">
        <v>86232</v>
      </c>
      <c r="J658" s="10">
        <v>75974</v>
      </c>
      <c r="K658" s="13">
        <f t="shared" si="334"/>
        <v>14146</v>
      </c>
      <c r="L658" s="10">
        <f t="shared" si="335"/>
        <v>10258</v>
      </c>
      <c r="M658" s="21">
        <f t="shared" si="338"/>
        <v>16.40458298543464</v>
      </c>
      <c r="N658" s="45">
        <f t="shared" si="336"/>
        <v>11.895815938398737</v>
      </c>
      <c r="O658" s="13"/>
      <c r="P658" s="13">
        <v>3463</v>
      </c>
      <c r="Q658" s="13"/>
      <c r="R658" s="13">
        <v>3239</v>
      </c>
      <c r="S658" s="13"/>
      <c r="T658" s="13">
        <v>3103</v>
      </c>
      <c r="U658" s="13"/>
      <c r="V658" s="13">
        <v>2924</v>
      </c>
      <c r="W658" s="13"/>
      <c r="X658" s="13">
        <v>2729.471</v>
      </c>
      <c r="Y658" s="13"/>
      <c r="Z658" s="13">
        <v>2597.419</v>
      </c>
      <c r="AA658" s="13"/>
      <c r="AB658" s="10">
        <v>2511.098</v>
      </c>
      <c r="AC658" s="13"/>
      <c r="AD658" s="13">
        <v>35119.92292480097</v>
      </c>
      <c r="AE658" s="13"/>
      <c r="AF658" s="13">
        <v>33403.11652417833</v>
      </c>
      <c r="AG658" s="13"/>
      <c r="AH658" s="13">
        <v>32680.702271745886</v>
      </c>
      <c r="AI658" s="13"/>
      <c r="AJ658" s="13">
        <v>31556.567629695983</v>
      </c>
      <c r="AK658" s="13"/>
      <c r="AL658" s="13">
        <v>30361.865669981533</v>
      </c>
      <c r="AM658" s="13"/>
      <c r="AN658" s="13">
        <v>29694.630220301584</v>
      </c>
      <c r="AO658" s="13"/>
      <c r="AP658" s="10">
        <v>29120.256981167084</v>
      </c>
      <c r="AQ658" s="13"/>
      <c r="AR658" s="53">
        <v>37.90779969559133</v>
      </c>
      <c r="AS658" s="21"/>
    </row>
    <row r="659" spans="1:45" ht="15">
      <c r="A659" s="11" t="s">
        <v>155</v>
      </c>
      <c r="B659" s="12">
        <f aca="true" t="shared" si="343" ref="B659:J659">SUM(B660)</f>
        <v>23109</v>
      </c>
      <c r="C659" s="12">
        <f t="shared" si="343"/>
        <v>22823</v>
      </c>
      <c r="D659" s="12">
        <f t="shared" si="343"/>
        <v>22723</v>
      </c>
      <c r="E659" s="12">
        <f t="shared" si="343"/>
        <v>22842</v>
      </c>
      <c r="F659" s="12">
        <f t="shared" si="343"/>
        <v>22851</v>
      </c>
      <c r="G659" s="12">
        <f t="shared" si="343"/>
        <v>22815</v>
      </c>
      <c r="H659" s="12">
        <f t="shared" si="343"/>
        <v>22560</v>
      </c>
      <c r="I659" s="12">
        <f t="shared" si="343"/>
        <v>22510</v>
      </c>
      <c r="J659" s="41">
        <f t="shared" si="343"/>
        <v>18743</v>
      </c>
      <c r="K659" s="13">
        <f t="shared" si="334"/>
        <v>599</v>
      </c>
      <c r="L659" s="10">
        <f t="shared" si="335"/>
        <v>3767</v>
      </c>
      <c r="M659" s="21">
        <f t="shared" si="338"/>
        <v>2.6610395379831187</v>
      </c>
      <c r="N659" s="45">
        <f t="shared" si="336"/>
        <v>16.734784540204352</v>
      </c>
      <c r="O659" s="13"/>
      <c r="P659" s="12">
        <v>611</v>
      </c>
      <c r="Q659" s="13"/>
      <c r="R659" s="12">
        <v>580</v>
      </c>
      <c r="S659" s="13"/>
      <c r="T659" s="12">
        <v>545</v>
      </c>
      <c r="U659" s="13"/>
      <c r="V659" s="12">
        <v>516</v>
      </c>
      <c r="W659" s="13"/>
      <c r="X659" s="12">
        <v>508.481</v>
      </c>
      <c r="Y659" s="13"/>
      <c r="Z659" s="12">
        <v>514.457</v>
      </c>
      <c r="AA659" s="13"/>
      <c r="AB659" s="41">
        <v>498.007</v>
      </c>
      <c r="AC659" s="12"/>
      <c r="AD659" s="13">
        <v>26771.239539061473</v>
      </c>
      <c r="AE659" s="12"/>
      <c r="AF659" s="13">
        <v>25524.798662148485</v>
      </c>
      <c r="AG659" s="13"/>
      <c r="AH659" s="13">
        <v>23859.55695648367</v>
      </c>
      <c r="AI659" s="13"/>
      <c r="AJ659" s="13">
        <v>22581.068662202968</v>
      </c>
      <c r="AK659" s="13"/>
      <c r="AL659" s="13">
        <v>22287.135656366427</v>
      </c>
      <c r="AM659" s="13"/>
      <c r="AN659" s="13">
        <v>22803.945035460994</v>
      </c>
      <c r="AO659" s="13"/>
      <c r="AP659" s="10">
        <v>22123.811639271436</v>
      </c>
      <c r="AQ659" s="13"/>
      <c r="AR659" s="53">
        <v>22.689038507490856</v>
      </c>
      <c r="AS659" s="21"/>
    </row>
    <row r="660" spans="1:45" ht="15">
      <c r="A660" s="11" t="s">
        <v>156</v>
      </c>
      <c r="B660" s="13">
        <v>23109</v>
      </c>
      <c r="C660" s="13">
        <v>22823</v>
      </c>
      <c r="D660" s="13">
        <v>22723</v>
      </c>
      <c r="E660" s="13">
        <v>22842</v>
      </c>
      <c r="F660" s="13">
        <v>22851</v>
      </c>
      <c r="G660" s="13">
        <v>22815</v>
      </c>
      <c r="H660" s="13">
        <v>22560</v>
      </c>
      <c r="I660" s="13">
        <v>22510</v>
      </c>
      <c r="J660" s="10">
        <v>18743</v>
      </c>
      <c r="K660" s="13">
        <f t="shared" si="334"/>
        <v>599</v>
      </c>
      <c r="L660" s="10">
        <f t="shared" si="335"/>
        <v>3767</v>
      </c>
      <c r="M660" s="21">
        <f t="shared" si="338"/>
        <v>2.6610395379831187</v>
      </c>
      <c r="N660" s="45">
        <f t="shared" si="336"/>
        <v>16.734784540204352</v>
      </c>
      <c r="O660" s="13"/>
      <c r="P660" s="13">
        <v>611</v>
      </c>
      <c r="Q660" s="13"/>
      <c r="R660" s="13">
        <v>580</v>
      </c>
      <c r="S660" s="13"/>
      <c r="T660" s="13">
        <v>545</v>
      </c>
      <c r="U660" s="13"/>
      <c r="V660" s="13">
        <v>516</v>
      </c>
      <c r="W660" s="13"/>
      <c r="X660" s="13">
        <v>508.481</v>
      </c>
      <c r="Y660" s="13"/>
      <c r="Z660" s="13">
        <v>514.457</v>
      </c>
      <c r="AA660" s="13"/>
      <c r="AB660" s="10">
        <v>498.007</v>
      </c>
      <c r="AC660" s="13"/>
      <c r="AD660" s="13">
        <v>26771.239539061473</v>
      </c>
      <c r="AE660" s="13"/>
      <c r="AF660" s="13">
        <v>25524.798662148485</v>
      </c>
      <c r="AG660" s="13"/>
      <c r="AH660" s="13">
        <v>23859.55695648367</v>
      </c>
      <c r="AI660" s="13"/>
      <c r="AJ660" s="13">
        <v>22581.068662202968</v>
      </c>
      <c r="AK660" s="13"/>
      <c r="AL660" s="13">
        <v>22287.135656366427</v>
      </c>
      <c r="AM660" s="13"/>
      <c r="AN660" s="13">
        <v>22803.945035460994</v>
      </c>
      <c r="AO660" s="13"/>
      <c r="AP660" s="10">
        <v>22123.811639271436</v>
      </c>
      <c r="AQ660" s="13"/>
      <c r="AR660" s="53">
        <v>22.689038507490856</v>
      </c>
      <c r="AS660" s="21"/>
    </row>
    <row r="661" spans="1:45" ht="15">
      <c r="A661" s="11" t="s">
        <v>157</v>
      </c>
      <c r="B661" s="12">
        <f aca="true" t="shared" si="344" ref="B661:J661">SUM(B662)</f>
        <v>29962</v>
      </c>
      <c r="C661" s="12">
        <f t="shared" si="344"/>
        <v>30148</v>
      </c>
      <c r="D661" s="12">
        <f t="shared" si="344"/>
        <v>30374</v>
      </c>
      <c r="E661" s="12">
        <f t="shared" si="344"/>
        <v>30576</v>
      </c>
      <c r="F661" s="12">
        <f t="shared" si="344"/>
        <v>30591</v>
      </c>
      <c r="G661" s="12">
        <f t="shared" si="344"/>
        <v>30717</v>
      </c>
      <c r="H661" s="12">
        <f t="shared" si="344"/>
        <v>30883</v>
      </c>
      <c r="I661" s="12">
        <f t="shared" si="344"/>
        <v>31192</v>
      </c>
      <c r="J661" s="41">
        <f t="shared" si="344"/>
        <v>30798</v>
      </c>
      <c r="K661" s="13">
        <f t="shared" si="334"/>
        <v>-1230</v>
      </c>
      <c r="L661" s="10">
        <f t="shared" si="335"/>
        <v>394</v>
      </c>
      <c r="M661" s="21">
        <f t="shared" si="338"/>
        <v>-3.943318799692229</v>
      </c>
      <c r="N661" s="45">
        <f t="shared" si="336"/>
        <v>1.263144395998974</v>
      </c>
      <c r="O661" s="13"/>
      <c r="P661" s="12">
        <v>741</v>
      </c>
      <c r="Q661" s="13"/>
      <c r="R661" s="12">
        <v>714</v>
      </c>
      <c r="S661" s="13"/>
      <c r="T661" s="12">
        <v>742</v>
      </c>
      <c r="U661" s="13"/>
      <c r="V661" s="12">
        <v>734</v>
      </c>
      <c r="W661" s="13"/>
      <c r="X661" s="12">
        <v>669.033</v>
      </c>
      <c r="Y661" s="13"/>
      <c r="Z661" s="12">
        <v>709.535</v>
      </c>
      <c r="AA661" s="13"/>
      <c r="AB661" s="41">
        <v>689.234</v>
      </c>
      <c r="AC661" s="12"/>
      <c r="AD661" s="13">
        <v>24578.744858697093</v>
      </c>
      <c r="AE661" s="12"/>
      <c r="AF661" s="13">
        <v>23506.94673075657</v>
      </c>
      <c r="AG661" s="13"/>
      <c r="AH661" s="13">
        <v>24267.39926739927</v>
      </c>
      <c r="AI661" s="13"/>
      <c r="AJ661" s="13">
        <v>23993.985159033702</v>
      </c>
      <c r="AK661" s="13"/>
      <c r="AL661" s="13">
        <v>21780.544975095225</v>
      </c>
      <c r="AM661" s="13"/>
      <c r="AN661" s="13">
        <v>22974.93766797267</v>
      </c>
      <c r="AO661" s="13"/>
      <c r="AP661" s="10">
        <v>22096.49910233393</v>
      </c>
      <c r="AQ661" s="13"/>
      <c r="AR661" s="53">
        <v>7.510656758082154</v>
      </c>
      <c r="AS661" s="21"/>
    </row>
    <row r="662" spans="1:45" ht="15">
      <c r="A662" s="11" t="s">
        <v>158</v>
      </c>
      <c r="B662" s="13">
        <v>29962</v>
      </c>
      <c r="C662" s="13">
        <v>30148</v>
      </c>
      <c r="D662" s="13">
        <v>30374</v>
      </c>
      <c r="E662" s="13">
        <v>30576</v>
      </c>
      <c r="F662" s="13">
        <v>30591</v>
      </c>
      <c r="G662" s="13">
        <v>30717</v>
      </c>
      <c r="H662" s="13">
        <v>30883</v>
      </c>
      <c r="I662" s="13">
        <v>31192</v>
      </c>
      <c r="J662" s="10">
        <v>30798</v>
      </c>
      <c r="K662" s="13">
        <f t="shared" si="334"/>
        <v>-1230</v>
      </c>
      <c r="L662" s="10">
        <f t="shared" si="335"/>
        <v>394</v>
      </c>
      <c r="M662" s="21">
        <f t="shared" si="338"/>
        <v>-3.943318799692229</v>
      </c>
      <c r="N662" s="45">
        <f t="shared" si="336"/>
        <v>1.263144395998974</v>
      </c>
      <c r="O662" s="13"/>
      <c r="P662" s="13">
        <v>741</v>
      </c>
      <c r="Q662" s="13"/>
      <c r="R662" s="13">
        <v>714</v>
      </c>
      <c r="S662" s="13"/>
      <c r="T662" s="13">
        <v>742</v>
      </c>
      <c r="U662" s="13"/>
      <c r="V662" s="13">
        <v>734</v>
      </c>
      <c r="W662" s="13"/>
      <c r="X662" s="13">
        <v>669.033</v>
      </c>
      <c r="Y662" s="13"/>
      <c r="Z662" s="13">
        <v>709.535</v>
      </c>
      <c r="AA662" s="13"/>
      <c r="AB662" s="10">
        <v>689.234</v>
      </c>
      <c r="AC662" s="13"/>
      <c r="AD662" s="13">
        <v>24578.744858697093</v>
      </c>
      <c r="AE662" s="13"/>
      <c r="AF662" s="13">
        <v>23506.94673075657</v>
      </c>
      <c r="AG662" s="13"/>
      <c r="AH662" s="13">
        <v>24267.39926739927</v>
      </c>
      <c r="AI662" s="13"/>
      <c r="AJ662" s="13">
        <v>23993.985159033702</v>
      </c>
      <c r="AK662" s="13"/>
      <c r="AL662" s="13">
        <v>21780.544975095225</v>
      </c>
      <c r="AM662" s="13"/>
      <c r="AN662" s="13">
        <v>22974.93766797267</v>
      </c>
      <c r="AO662" s="13"/>
      <c r="AP662" s="10">
        <v>22096.49910233393</v>
      </c>
      <c r="AQ662" s="13"/>
      <c r="AR662" s="53">
        <v>7.510656758082154</v>
      </c>
      <c r="AS662" s="21"/>
    </row>
    <row r="663" spans="1:45" ht="15">
      <c r="A663" s="11" t="s">
        <v>159</v>
      </c>
      <c r="B663" s="12">
        <f aca="true" t="shared" si="345" ref="B663:J663">SUM(B664)</f>
        <v>73106</v>
      </c>
      <c r="C663" s="12">
        <f t="shared" si="345"/>
        <v>71191</v>
      </c>
      <c r="D663" s="12">
        <f t="shared" si="345"/>
        <v>69169</v>
      </c>
      <c r="E663" s="12">
        <f t="shared" si="345"/>
        <v>67692</v>
      </c>
      <c r="F663" s="12">
        <f t="shared" si="345"/>
        <v>66979</v>
      </c>
      <c r="G663" s="12">
        <f t="shared" si="345"/>
        <v>66100</v>
      </c>
      <c r="H663" s="12">
        <f t="shared" si="345"/>
        <v>65163</v>
      </c>
      <c r="I663" s="12">
        <f t="shared" si="345"/>
        <v>63780</v>
      </c>
      <c r="J663" s="41">
        <f t="shared" si="345"/>
        <v>50319</v>
      </c>
      <c r="K663" s="13">
        <f t="shared" si="334"/>
        <v>9326</v>
      </c>
      <c r="L663" s="10">
        <f t="shared" si="335"/>
        <v>13461</v>
      </c>
      <c r="M663" s="21">
        <f t="shared" si="338"/>
        <v>14.622138601442458</v>
      </c>
      <c r="N663" s="45">
        <f t="shared" si="336"/>
        <v>21.10536218250235</v>
      </c>
      <c r="O663" s="13"/>
      <c r="P663" s="12">
        <v>2045</v>
      </c>
      <c r="Q663" s="13"/>
      <c r="R663" s="12">
        <v>1886</v>
      </c>
      <c r="S663" s="13"/>
      <c r="T663" s="12">
        <v>1735</v>
      </c>
      <c r="U663" s="13"/>
      <c r="V663" s="12">
        <v>1595</v>
      </c>
      <c r="W663" s="13"/>
      <c r="X663" s="12">
        <v>1568.971</v>
      </c>
      <c r="Y663" s="13"/>
      <c r="Z663" s="12">
        <v>1541.27</v>
      </c>
      <c r="AA663" s="13"/>
      <c r="AB663" s="41">
        <v>1493.165</v>
      </c>
      <c r="AC663" s="12"/>
      <c r="AD663" s="13">
        <v>28725.54114986445</v>
      </c>
      <c r="AE663" s="12"/>
      <c r="AF663" s="13">
        <v>27266.550044094896</v>
      </c>
      <c r="AG663" s="13"/>
      <c r="AH663" s="13">
        <v>25630.798321810555</v>
      </c>
      <c r="AI663" s="13"/>
      <c r="AJ663" s="13">
        <v>23813.43406142224</v>
      </c>
      <c r="AK663" s="13"/>
      <c r="AL663" s="13">
        <v>23736.323751891076</v>
      </c>
      <c r="AM663" s="13"/>
      <c r="AN663" s="13">
        <v>23652.532879087827</v>
      </c>
      <c r="AO663" s="13"/>
      <c r="AP663" s="10">
        <v>23411.17905299467</v>
      </c>
      <c r="AQ663" s="13"/>
      <c r="AR663" s="53">
        <v>36.95740256435157</v>
      </c>
      <c r="AS663" s="21"/>
    </row>
    <row r="664" spans="1:45" ht="15">
      <c r="A664" s="11" t="s">
        <v>160</v>
      </c>
      <c r="B664" s="13">
        <v>73106</v>
      </c>
      <c r="C664" s="13">
        <v>71191</v>
      </c>
      <c r="D664" s="13">
        <v>69169</v>
      </c>
      <c r="E664" s="13">
        <v>67692</v>
      </c>
      <c r="F664" s="13">
        <v>66979</v>
      </c>
      <c r="G664" s="13">
        <v>66100</v>
      </c>
      <c r="H664" s="13">
        <v>65163</v>
      </c>
      <c r="I664" s="13">
        <v>63780</v>
      </c>
      <c r="J664" s="10">
        <v>50319</v>
      </c>
      <c r="K664" s="13">
        <f t="shared" si="334"/>
        <v>9326</v>
      </c>
      <c r="L664" s="10">
        <f t="shared" si="335"/>
        <v>13461</v>
      </c>
      <c r="M664" s="21">
        <f t="shared" si="338"/>
        <v>14.622138601442458</v>
      </c>
      <c r="N664" s="45">
        <f t="shared" si="336"/>
        <v>21.10536218250235</v>
      </c>
      <c r="O664" s="13"/>
      <c r="P664" s="13">
        <v>2045</v>
      </c>
      <c r="Q664" s="13"/>
      <c r="R664" s="13">
        <v>1886</v>
      </c>
      <c r="S664" s="13"/>
      <c r="T664" s="13">
        <v>1735</v>
      </c>
      <c r="U664" s="13"/>
      <c r="V664" s="13">
        <v>1595</v>
      </c>
      <c r="W664" s="13"/>
      <c r="X664" s="13">
        <v>1568.971</v>
      </c>
      <c r="Y664" s="13"/>
      <c r="Z664" s="13">
        <v>1541.27</v>
      </c>
      <c r="AA664" s="13"/>
      <c r="AB664" s="10">
        <v>1493.165</v>
      </c>
      <c r="AC664" s="13"/>
      <c r="AD664" s="13">
        <v>28725.54114986445</v>
      </c>
      <c r="AE664" s="13"/>
      <c r="AF664" s="13">
        <v>27266.550044094896</v>
      </c>
      <c r="AG664" s="13"/>
      <c r="AH664" s="13">
        <v>25630.798321810555</v>
      </c>
      <c r="AI664" s="13"/>
      <c r="AJ664" s="13">
        <v>23813.43406142224</v>
      </c>
      <c r="AK664" s="13"/>
      <c r="AL664" s="13">
        <v>23736.323751891076</v>
      </c>
      <c r="AM664" s="13"/>
      <c r="AN664" s="13">
        <v>23652.532879087827</v>
      </c>
      <c r="AO664" s="13"/>
      <c r="AP664" s="10">
        <v>23411.17905299467</v>
      </c>
      <c r="AQ664" s="13"/>
      <c r="AR664" s="53">
        <v>36.95740256435157</v>
      </c>
      <c r="AS664" s="21"/>
    </row>
    <row r="665" spans="1:45" ht="15">
      <c r="A665" s="11" t="s">
        <v>161</v>
      </c>
      <c r="B665" s="12">
        <f aca="true" t="shared" si="346" ref="B665:J665">SUM(B666)</f>
        <v>37213</v>
      </c>
      <c r="C665" s="12">
        <f t="shared" si="346"/>
        <v>37277</v>
      </c>
      <c r="D665" s="12">
        <f t="shared" si="346"/>
        <v>37213</v>
      </c>
      <c r="E665" s="12">
        <f t="shared" si="346"/>
        <v>37266</v>
      </c>
      <c r="F665" s="12">
        <f t="shared" si="346"/>
        <v>37413</v>
      </c>
      <c r="G665" s="12">
        <f t="shared" si="346"/>
        <v>37541</v>
      </c>
      <c r="H665" s="12">
        <f t="shared" si="346"/>
        <v>37712</v>
      </c>
      <c r="I665" s="12">
        <f t="shared" si="346"/>
        <v>37910</v>
      </c>
      <c r="J665" s="41">
        <f t="shared" si="346"/>
        <v>37182</v>
      </c>
      <c r="K665" s="13">
        <f t="shared" si="334"/>
        <v>-697</v>
      </c>
      <c r="L665" s="10">
        <f t="shared" si="335"/>
        <v>728</v>
      </c>
      <c r="M665" s="21">
        <f t="shared" si="338"/>
        <v>-1.8385650224215246</v>
      </c>
      <c r="N665" s="45">
        <f t="shared" si="336"/>
        <v>1.9203376417831708</v>
      </c>
      <c r="O665" s="13"/>
      <c r="P665" s="12">
        <v>964</v>
      </c>
      <c r="Q665" s="13"/>
      <c r="R665" s="12">
        <v>932</v>
      </c>
      <c r="S665" s="13"/>
      <c r="T665" s="12">
        <v>904</v>
      </c>
      <c r="U665" s="13"/>
      <c r="V665" s="12">
        <v>856</v>
      </c>
      <c r="W665" s="13"/>
      <c r="X665" s="12">
        <v>825.273</v>
      </c>
      <c r="Y665" s="13"/>
      <c r="Z665" s="12">
        <v>817.11</v>
      </c>
      <c r="AA665" s="13"/>
      <c r="AB665" s="41">
        <v>791.253</v>
      </c>
      <c r="AC665" s="12"/>
      <c r="AD665" s="13">
        <v>25860.450143520135</v>
      </c>
      <c r="AE665" s="12"/>
      <c r="AF665" s="13">
        <v>25045.011152016767</v>
      </c>
      <c r="AG665" s="13"/>
      <c r="AH665" s="13">
        <v>24258.03681640101</v>
      </c>
      <c r="AI665" s="13"/>
      <c r="AJ665" s="13">
        <v>22879.747681287252</v>
      </c>
      <c r="AK665" s="13"/>
      <c r="AL665" s="13">
        <v>21983.24498548254</v>
      </c>
      <c r="AM665" s="13"/>
      <c r="AN665" s="13">
        <v>21667.10861264319</v>
      </c>
      <c r="AO665" s="13"/>
      <c r="AP665" s="10">
        <v>20871.88077024532</v>
      </c>
      <c r="AQ665" s="13"/>
      <c r="AR665" s="53">
        <v>21.832081521333876</v>
      </c>
      <c r="AS665" s="21"/>
    </row>
    <row r="666" spans="1:45" ht="15">
      <c r="A666" s="11" t="s">
        <v>162</v>
      </c>
      <c r="B666" s="13">
        <v>37213</v>
      </c>
      <c r="C666" s="13">
        <v>37277</v>
      </c>
      <c r="D666" s="13">
        <v>37213</v>
      </c>
      <c r="E666" s="13">
        <v>37266</v>
      </c>
      <c r="F666" s="13">
        <v>37413</v>
      </c>
      <c r="G666" s="13">
        <v>37541</v>
      </c>
      <c r="H666" s="13">
        <v>37712</v>
      </c>
      <c r="I666" s="13">
        <v>37910</v>
      </c>
      <c r="J666" s="10">
        <v>37182</v>
      </c>
      <c r="K666" s="13">
        <f t="shared" si="334"/>
        <v>-697</v>
      </c>
      <c r="L666" s="10">
        <f t="shared" si="335"/>
        <v>728</v>
      </c>
      <c r="M666" s="21">
        <f t="shared" si="338"/>
        <v>-1.8385650224215246</v>
      </c>
      <c r="N666" s="45">
        <f t="shared" si="336"/>
        <v>1.9203376417831708</v>
      </c>
      <c r="O666" s="13"/>
      <c r="P666" s="13">
        <v>964</v>
      </c>
      <c r="Q666" s="13"/>
      <c r="R666" s="13">
        <v>932</v>
      </c>
      <c r="S666" s="13"/>
      <c r="T666" s="13">
        <v>904</v>
      </c>
      <c r="U666" s="13"/>
      <c r="V666" s="13">
        <v>856</v>
      </c>
      <c r="W666" s="13"/>
      <c r="X666" s="13">
        <v>825.273</v>
      </c>
      <c r="Y666" s="13"/>
      <c r="Z666" s="13">
        <v>817.11</v>
      </c>
      <c r="AA666" s="13"/>
      <c r="AB666" s="10">
        <v>791.253</v>
      </c>
      <c r="AC666" s="13"/>
      <c r="AD666" s="13">
        <v>25860.450143520135</v>
      </c>
      <c r="AE666" s="13"/>
      <c r="AF666" s="13">
        <v>25045.011152016767</v>
      </c>
      <c r="AG666" s="13"/>
      <c r="AH666" s="13">
        <v>24258.03681640101</v>
      </c>
      <c r="AI666" s="13"/>
      <c r="AJ666" s="13">
        <v>22879.747681287252</v>
      </c>
      <c r="AK666" s="13"/>
      <c r="AL666" s="13">
        <v>21983.24498548254</v>
      </c>
      <c r="AM666" s="13"/>
      <c r="AN666" s="13">
        <v>21667.10861264319</v>
      </c>
      <c r="AO666" s="13"/>
      <c r="AP666" s="10">
        <v>20871.88077024532</v>
      </c>
      <c r="AQ666" s="13"/>
      <c r="AR666" s="53">
        <v>21.832081521333876</v>
      </c>
      <c r="AS666" s="21"/>
    </row>
    <row r="667" spans="1:45" ht="15">
      <c r="A667" s="11" t="s">
        <v>163</v>
      </c>
      <c r="B667" s="12">
        <f aca="true" t="shared" si="347" ref="B667:J667">SUM(B668)</f>
        <v>39193</v>
      </c>
      <c r="C667" s="12">
        <f t="shared" si="347"/>
        <v>39459</v>
      </c>
      <c r="D667" s="12">
        <f t="shared" si="347"/>
        <v>39796</v>
      </c>
      <c r="E667" s="12">
        <f t="shared" si="347"/>
        <v>40076</v>
      </c>
      <c r="F667" s="12">
        <f t="shared" si="347"/>
        <v>40284</v>
      </c>
      <c r="G667" s="12">
        <f t="shared" si="347"/>
        <v>40486</v>
      </c>
      <c r="H667" s="12">
        <f t="shared" si="347"/>
        <v>40960</v>
      </c>
      <c r="I667" s="12">
        <f t="shared" si="347"/>
        <v>40930</v>
      </c>
      <c r="J667" s="41">
        <f t="shared" si="347"/>
        <v>38413</v>
      </c>
      <c r="K667" s="13">
        <f t="shared" si="334"/>
        <v>-1737</v>
      </c>
      <c r="L667" s="10">
        <f t="shared" si="335"/>
        <v>2517</v>
      </c>
      <c r="M667" s="21">
        <f t="shared" si="338"/>
        <v>-4.243830930857562</v>
      </c>
      <c r="N667" s="45">
        <f t="shared" si="336"/>
        <v>6.149523576838504</v>
      </c>
      <c r="O667" s="13"/>
      <c r="P667" s="12">
        <v>1075</v>
      </c>
      <c r="Q667" s="13"/>
      <c r="R667" s="12">
        <v>1036</v>
      </c>
      <c r="S667" s="13"/>
      <c r="T667" s="12">
        <v>1046</v>
      </c>
      <c r="U667" s="13"/>
      <c r="V667" s="12">
        <v>1051</v>
      </c>
      <c r="W667" s="13"/>
      <c r="X667" s="12">
        <v>1023.008</v>
      </c>
      <c r="Y667" s="13"/>
      <c r="Z667" s="12">
        <v>1000.464</v>
      </c>
      <c r="AA667" s="13"/>
      <c r="AB667" s="41">
        <v>1005.894</v>
      </c>
      <c r="AC667" s="12"/>
      <c r="AD667" s="13">
        <v>27243.467903393397</v>
      </c>
      <c r="AE667" s="12"/>
      <c r="AF667" s="13">
        <v>26032.76711227259</v>
      </c>
      <c r="AG667" s="13"/>
      <c r="AH667" s="13">
        <v>26100.409222477294</v>
      </c>
      <c r="AI667" s="13"/>
      <c r="AJ667" s="13">
        <v>26089.762684936948</v>
      </c>
      <c r="AK667" s="13"/>
      <c r="AL667" s="13">
        <v>25268.191473595813</v>
      </c>
      <c r="AM667" s="13"/>
      <c r="AN667" s="13">
        <v>24425.390625</v>
      </c>
      <c r="AO667" s="13"/>
      <c r="AP667" s="10">
        <v>24575.958954312242</v>
      </c>
      <c r="AQ667" s="13"/>
      <c r="AR667" s="53">
        <v>6.870107585888771</v>
      </c>
      <c r="AS667" s="21"/>
    </row>
    <row r="668" spans="1:45" ht="15">
      <c r="A668" s="11" t="s">
        <v>164</v>
      </c>
      <c r="B668" s="13">
        <v>39193</v>
      </c>
      <c r="C668" s="13">
        <v>39459</v>
      </c>
      <c r="D668" s="13">
        <v>39796</v>
      </c>
      <c r="E668" s="13">
        <v>40076</v>
      </c>
      <c r="F668" s="13">
        <v>40284</v>
      </c>
      <c r="G668" s="13">
        <v>40486</v>
      </c>
      <c r="H668" s="13">
        <v>40960</v>
      </c>
      <c r="I668" s="13">
        <v>40930</v>
      </c>
      <c r="J668" s="10">
        <v>38413</v>
      </c>
      <c r="K668" s="13">
        <f t="shared" si="334"/>
        <v>-1737</v>
      </c>
      <c r="L668" s="10">
        <f t="shared" si="335"/>
        <v>2517</v>
      </c>
      <c r="M668" s="21">
        <f t="shared" si="338"/>
        <v>-4.243830930857562</v>
      </c>
      <c r="N668" s="45">
        <f t="shared" si="336"/>
        <v>6.149523576838504</v>
      </c>
      <c r="O668" s="13"/>
      <c r="P668" s="13">
        <v>1075</v>
      </c>
      <c r="Q668" s="13"/>
      <c r="R668" s="13">
        <v>1036</v>
      </c>
      <c r="S668" s="13"/>
      <c r="T668" s="13">
        <v>1046</v>
      </c>
      <c r="U668" s="13"/>
      <c r="V668" s="13">
        <v>1051</v>
      </c>
      <c r="W668" s="13"/>
      <c r="X668" s="13">
        <v>1023.008</v>
      </c>
      <c r="Y668" s="13"/>
      <c r="Z668" s="13">
        <v>1000.464</v>
      </c>
      <c r="AA668" s="13"/>
      <c r="AB668" s="10">
        <v>1005.894</v>
      </c>
      <c r="AC668" s="13"/>
      <c r="AD668" s="13">
        <v>27243.467903393397</v>
      </c>
      <c r="AE668" s="13"/>
      <c r="AF668" s="13">
        <v>26032.76711227259</v>
      </c>
      <c r="AG668" s="13"/>
      <c r="AH668" s="13">
        <v>26100.409222477294</v>
      </c>
      <c r="AI668" s="13"/>
      <c r="AJ668" s="13">
        <v>26089.762684936948</v>
      </c>
      <c r="AK668" s="13"/>
      <c r="AL668" s="13">
        <v>25268.191473595813</v>
      </c>
      <c r="AM668" s="13"/>
      <c r="AN668" s="13">
        <v>24425.390625</v>
      </c>
      <c r="AO668" s="13"/>
      <c r="AP668" s="10">
        <v>24575.958954312242</v>
      </c>
      <c r="AQ668" s="13"/>
      <c r="AR668" s="53">
        <v>6.870107585888771</v>
      </c>
      <c r="AS668" s="21"/>
    </row>
    <row r="669" spans="1:45" ht="15">
      <c r="A669" s="11" t="s">
        <v>165</v>
      </c>
      <c r="B669" s="12">
        <f aca="true" t="shared" si="348" ref="B669:J669">SUM(B670)</f>
        <v>57351</v>
      </c>
      <c r="C669" s="12">
        <f t="shared" si="348"/>
        <v>56717</v>
      </c>
      <c r="D669" s="12">
        <f t="shared" si="348"/>
        <v>56067</v>
      </c>
      <c r="E669" s="12">
        <f t="shared" si="348"/>
        <v>55499</v>
      </c>
      <c r="F669" s="12">
        <f t="shared" si="348"/>
        <v>55122</v>
      </c>
      <c r="G669" s="12">
        <f t="shared" si="348"/>
        <v>54318</v>
      </c>
      <c r="H669" s="12">
        <f t="shared" si="348"/>
        <v>53544</v>
      </c>
      <c r="I669" s="12">
        <f t="shared" si="348"/>
        <v>52715</v>
      </c>
      <c r="J669" s="41">
        <f t="shared" si="348"/>
        <v>43438</v>
      </c>
      <c r="K669" s="13">
        <f t="shared" si="334"/>
        <v>4636</v>
      </c>
      <c r="L669" s="10">
        <f t="shared" si="335"/>
        <v>9277</v>
      </c>
      <c r="M669" s="21">
        <f t="shared" si="338"/>
        <v>8.794460779664231</v>
      </c>
      <c r="N669" s="45">
        <f t="shared" si="336"/>
        <v>17.598406525656834</v>
      </c>
      <c r="O669" s="13"/>
      <c r="P669" s="12">
        <v>1286</v>
      </c>
      <c r="Q669" s="13"/>
      <c r="R669" s="12">
        <v>1222</v>
      </c>
      <c r="S669" s="13"/>
      <c r="T669" s="12">
        <v>1150</v>
      </c>
      <c r="U669" s="13"/>
      <c r="V669" s="12">
        <v>1105</v>
      </c>
      <c r="W669" s="13"/>
      <c r="X669" s="12">
        <v>1086.246</v>
      </c>
      <c r="Y669" s="13"/>
      <c r="Z669" s="12">
        <v>1087.965</v>
      </c>
      <c r="AA669" s="13"/>
      <c r="AB669" s="41">
        <v>1054.566</v>
      </c>
      <c r="AC669" s="12"/>
      <c r="AD669" s="13">
        <v>22673.977819701326</v>
      </c>
      <c r="AE669" s="12"/>
      <c r="AF669" s="13">
        <v>21795.35198958389</v>
      </c>
      <c r="AG669" s="13"/>
      <c r="AH669" s="13">
        <v>20721.094073767094</v>
      </c>
      <c r="AI669" s="13"/>
      <c r="AJ669" s="13">
        <v>20046.442436776604</v>
      </c>
      <c r="AK669" s="13"/>
      <c r="AL669" s="13">
        <v>19997.901248205017</v>
      </c>
      <c r="AM669" s="13"/>
      <c r="AN669" s="13">
        <v>20319.083370685792</v>
      </c>
      <c r="AO669" s="13"/>
      <c r="AP669" s="10">
        <v>20005.046002086692</v>
      </c>
      <c r="AQ669" s="13"/>
      <c r="AR669" s="53">
        <v>21.945900019534097</v>
      </c>
      <c r="AS669" s="21"/>
    </row>
    <row r="670" spans="1:45" ht="15">
      <c r="A670" s="11" t="s">
        <v>166</v>
      </c>
      <c r="B670" s="13">
        <v>57351</v>
      </c>
      <c r="C670" s="13">
        <v>56717</v>
      </c>
      <c r="D670" s="13">
        <v>56067</v>
      </c>
      <c r="E670" s="13">
        <v>55499</v>
      </c>
      <c r="F670" s="13">
        <v>55122</v>
      </c>
      <c r="G670" s="13">
        <v>54318</v>
      </c>
      <c r="H670" s="13">
        <v>53544</v>
      </c>
      <c r="I670" s="13">
        <v>52715</v>
      </c>
      <c r="J670" s="10">
        <v>43438</v>
      </c>
      <c r="K670" s="13">
        <f t="shared" si="334"/>
        <v>4636</v>
      </c>
      <c r="L670" s="10">
        <f t="shared" si="335"/>
        <v>9277</v>
      </c>
      <c r="M670" s="21">
        <f t="shared" si="338"/>
        <v>8.794460779664231</v>
      </c>
      <c r="N670" s="45">
        <f t="shared" si="336"/>
        <v>17.598406525656834</v>
      </c>
      <c r="O670" s="13"/>
      <c r="P670" s="13">
        <v>1286</v>
      </c>
      <c r="Q670" s="13"/>
      <c r="R670" s="13">
        <v>1222</v>
      </c>
      <c r="S670" s="13"/>
      <c r="T670" s="13">
        <v>1150</v>
      </c>
      <c r="U670" s="13"/>
      <c r="V670" s="13">
        <v>1105</v>
      </c>
      <c r="W670" s="13"/>
      <c r="X670" s="13">
        <v>1086.246</v>
      </c>
      <c r="Y670" s="13"/>
      <c r="Z670" s="13">
        <v>1087.965</v>
      </c>
      <c r="AA670" s="13"/>
      <c r="AB670" s="10">
        <v>1054.566</v>
      </c>
      <c r="AC670" s="13"/>
      <c r="AD670" s="13">
        <v>22673.977819701326</v>
      </c>
      <c r="AE670" s="13"/>
      <c r="AF670" s="13">
        <v>21795.35198958389</v>
      </c>
      <c r="AG670" s="13"/>
      <c r="AH670" s="13">
        <v>20721.094073767094</v>
      </c>
      <c r="AI670" s="13"/>
      <c r="AJ670" s="13">
        <v>20046.442436776604</v>
      </c>
      <c r="AK670" s="13"/>
      <c r="AL670" s="13">
        <v>19997.901248205017</v>
      </c>
      <c r="AM670" s="13"/>
      <c r="AN670" s="13">
        <v>20319.083370685792</v>
      </c>
      <c r="AO670" s="13"/>
      <c r="AP670" s="10">
        <v>20005.046002086692</v>
      </c>
      <c r="AQ670" s="13"/>
      <c r="AR670" s="53">
        <v>21.945900019534097</v>
      </c>
      <c r="AS670" s="21"/>
    </row>
    <row r="671" spans="1:45" ht="15">
      <c r="A671" s="11" t="s">
        <v>167</v>
      </c>
      <c r="B671" s="12">
        <f aca="true" t="shared" si="349" ref="B671:J671">SUM(B672)</f>
        <v>18558</v>
      </c>
      <c r="C671" s="12">
        <f t="shared" si="349"/>
        <v>18719</v>
      </c>
      <c r="D671" s="12">
        <f t="shared" si="349"/>
        <v>18578</v>
      </c>
      <c r="E671" s="12">
        <f t="shared" si="349"/>
        <v>18561</v>
      </c>
      <c r="F671" s="12">
        <f t="shared" si="349"/>
        <v>18515</v>
      </c>
      <c r="G671" s="12">
        <f t="shared" si="349"/>
        <v>18144</v>
      </c>
      <c r="H671" s="12">
        <f t="shared" si="349"/>
        <v>17662</v>
      </c>
      <c r="I671" s="12">
        <f t="shared" si="349"/>
        <v>18343</v>
      </c>
      <c r="J671" s="41">
        <f t="shared" si="349"/>
        <v>18115</v>
      </c>
      <c r="K671" s="13">
        <f t="shared" si="334"/>
        <v>215</v>
      </c>
      <c r="L671" s="10">
        <f t="shared" si="335"/>
        <v>228</v>
      </c>
      <c r="M671" s="21">
        <f t="shared" si="338"/>
        <v>1.1721092514855802</v>
      </c>
      <c r="N671" s="45">
        <f t="shared" si="336"/>
        <v>1.2429809736684294</v>
      </c>
      <c r="O671" s="13"/>
      <c r="P671" s="12">
        <v>1066</v>
      </c>
      <c r="Q671" s="13"/>
      <c r="R671" s="12">
        <v>1060</v>
      </c>
      <c r="S671" s="13"/>
      <c r="T671" s="12">
        <v>974</v>
      </c>
      <c r="U671" s="13"/>
      <c r="V671" s="12">
        <v>922</v>
      </c>
      <c r="W671" s="13"/>
      <c r="X671" s="12">
        <v>866.093</v>
      </c>
      <c r="Y671" s="13"/>
      <c r="Z671" s="12">
        <v>816.107</v>
      </c>
      <c r="AA671" s="13"/>
      <c r="AB671" s="41">
        <v>762.339</v>
      </c>
      <c r="AC671" s="12"/>
      <c r="AD671" s="13">
        <v>56947.48651103157</v>
      </c>
      <c r="AE671" s="12"/>
      <c r="AF671" s="13">
        <v>57056.73377112714</v>
      </c>
      <c r="AG671" s="13"/>
      <c r="AH671" s="13">
        <v>52475.62092559668</v>
      </c>
      <c r="AI671" s="13"/>
      <c r="AJ671" s="13">
        <v>49797.46151768836</v>
      </c>
      <c r="AK671" s="13"/>
      <c r="AL671" s="13">
        <v>47734.40255731923</v>
      </c>
      <c r="AM671" s="13"/>
      <c r="AN671" s="13">
        <v>46206.94145623372</v>
      </c>
      <c r="AO671" s="13"/>
      <c r="AP671" s="10">
        <v>41560.21370550073</v>
      </c>
      <c r="AQ671" s="13"/>
      <c r="AR671" s="53">
        <v>39.83280404124673</v>
      </c>
      <c r="AS671" s="21"/>
    </row>
    <row r="672" spans="1:45" ht="15">
      <c r="A672" s="11" t="s">
        <v>168</v>
      </c>
      <c r="B672" s="13">
        <v>18558</v>
      </c>
      <c r="C672" s="13">
        <v>18719</v>
      </c>
      <c r="D672" s="13">
        <v>18578</v>
      </c>
      <c r="E672" s="13">
        <v>18561</v>
      </c>
      <c r="F672" s="13">
        <v>18515</v>
      </c>
      <c r="G672" s="13">
        <v>18144</v>
      </c>
      <c r="H672" s="13">
        <v>17662</v>
      </c>
      <c r="I672" s="13">
        <v>18343</v>
      </c>
      <c r="J672" s="10">
        <v>18115</v>
      </c>
      <c r="K672" s="13">
        <f t="shared" si="334"/>
        <v>215</v>
      </c>
      <c r="L672" s="10">
        <f t="shared" si="335"/>
        <v>228</v>
      </c>
      <c r="M672" s="21">
        <f t="shared" si="338"/>
        <v>1.1721092514855802</v>
      </c>
      <c r="N672" s="45">
        <f t="shared" si="336"/>
        <v>1.2429809736684294</v>
      </c>
      <c r="O672" s="13"/>
      <c r="P672" s="13">
        <v>1066</v>
      </c>
      <c r="Q672" s="13"/>
      <c r="R672" s="13">
        <v>1060</v>
      </c>
      <c r="S672" s="13"/>
      <c r="T672" s="13">
        <v>974</v>
      </c>
      <c r="U672" s="13"/>
      <c r="V672" s="13">
        <v>922</v>
      </c>
      <c r="W672" s="13"/>
      <c r="X672" s="13">
        <v>866.093</v>
      </c>
      <c r="Y672" s="13"/>
      <c r="Z672" s="13">
        <v>816.107</v>
      </c>
      <c r="AA672" s="13"/>
      <c r="AB672" s="10">
        <v>762.339</v>
      </c>
      <c r="AC672" s="13"/>
      <c r="AD672" s="13">
        <v>56947.48651103157</v>
      </c>
      <c r="AE672" s="13"/>
      <c r="AF672" s="13">
        <v>57056.73377112714</v>
      </c>
      <c r="AG672" s="13"/>
      <c r="AH672" s="13">
        <v>52475.62092559668</v>
      </c>
      <c r="AI672" s="13"/>
      <c r="AJ672" s="13">
        <v>49797.46151768836</v>
      </c>
      <c r="AK672" s="13"/>
      <c r="AL672" s="13">
        <v>47734.40255731923</v>
      </c>
      <c r="AM672" s="13"/>
      <c r="AN672" s="13">
        <v>46206.94145623372</v>
      </c>
      <c r="AO672" s="13"/>
      <c r="AP672" s="10">
        <v>41560.21370550073</v>
      </c>
      <c r="AQ672" s="13"/>
      <c r="AR672" s="53">
        <v>39.83280404124673</v>
      </c>
      <c r="AS672" s="21"/>
    </row>
    <row r="673" spans="1:45" ht="15">
      <c r="A673" s="11" t="s">
        <v>169</v>
      </c>
      <c r="B673" s="12">
        <f aca="true" t="shared" si="350" ref="B673:J673">SUM(B674)</f>
        <v>82812</v>
      </c>
      <c r="C673" s="12">
        <f t="shared" si="350"/>
        <v>82204</v>
      </c>
      <c r="D673" s="12">
        <f t="shared" si="350"/>
        <v>81184</v>
      </c>
      <c r="E673" s="12">
        <f t="shared" si="350"/>
        <v>80954</v>
      </c>
      <c r="F673" s="12">
        <f t="shared" si="350"/>
        <v>80645</v>
      </c>
      <c r="G673" s="12">
        <f t="shared" si="350"/>
        <v>80258</v>
      </c>
      <c r="H673" s="12">
        <f t="shared" si="350"/>
        <v>79966</v>
      </c>
      <c r="I673" s="12">
        <f t="shared" si="350"/>
        <v>80130</v>
      </c>
      <c r="J673" s="41">
        <f t="shared" si="350"/>
        <v>69884</v>
      </c>
      <c r="K673" s="13">
        <f t="shared" si="334"/>
        <v>2682</v>
      </c>
      <c r="L673" s="10">
        <f t="shared" si="335"/>
        <v>10246</v>
      </c>
      <c r="M673" s="21">
        <f t="shared" si="338"/>
        <v>3.3470610258330216</v>
      </c>
      <c r="N673" s="45">
        <f t="shared" si="336"/>
        <v>12.786721577436666</v>
      </c>
      <c r="O673" s="13"/>
      <c r="P673" s="12">
        <v>2539</v>
      </c>
      <c r="Q673" s="13"/>
      <c r="R673" s="12">
        <v>2387</v>
      </c>
      <c r="S673" s="13"/>
      <c r="T673" s="12">
        <v>2235</v>
      </c>
      <c r="U673" s="13"/>
      <c r="V673" s="12">
        <v>2094</v>
      </c>
      <c r="W673" s="13"/>
      <c r="X673" s="12">
        <v>2007.878</v>
      </c>
      <c r="Y673" s="13"/>
      <c r="Z673" s="12">
        <v>1929.729</v>
      </c>
      <c r="AA673" s="13"/>
      <c r="AB673" s="41">
        <v>1797.779</v>
      </c>
      <c r="AC673" s="12"/>
      <c r="AD673" s="13">
        <v>30886.5748625371</v>
      </c>
      <c r="AE673" s="12"/>
      <c r="AF673" s="13">
        <v>29402.34528971226</v>
      </c>
      <c r="AG673" s="13"/>
      <c r="AH673" s="13">
        <v>27608.271363984484</v>
      </c>
      <c r="AI673" s="13"/>
      <c r="AJ673" s="13">
        <v>25965.651931303863</v>
      </c>
      <c r="AK673" s="13"/>
      <c r="AL673" s="13">
        <v>25017.792618804357</v>
      </c>
      <c r="AM673" s="13"/>
      <c r="AN673" s="13">
        <v>24131.868544131255</v>
      </c>
      <c r="AO673" s="13"/>
      <c r="AP673" s="10">
        <v>22435.779358542368</v>
      </c>
      <c r="AQ673" s="13"/>
      <c r="AR673" s="53">
        <v>41.2298174580969</v>
      </c>
      <c r="AS673" s="21"/>
    </row>
    <row r="674" spans="1:45" ht="15">
      <c r="A674" s="11" t="s">
        <v>170</v>
      </c>
      <c r="B674" s="13">
        <v>82812</v>
      </c>
      <c r="C674" s="13">
        <v>82204</v>
      </c>
      <c r="D674" s="13">
        <v>81184</v>
      </c>
      <c r="E674" s="13">
        <v>80954</v>
      </c>
      <c r="F674" s="13">
        <v>80645</v>
      </c>
      <c r="G674" s="13">
        <v>80258</v>
      </c>
      <c r="H674" s="13">
        <v>79966</v>
      </c>
      <c r="I674" s="13">
        <v>80130</v>
      </c>
      <c r="J674" s="10">
        <v>69884</v>
      </c>
      <c r="K674" s="13">
        <f t="shared" si="334"/>
        <v>2682</v>
      </c>
      <c r="L674" s="10">
        <f t="shared" si="335"/>
        <v>10246</v>
      </c>
      <c r="M674" s="21">
        <f t="shared" si="338"/>
        <v>3.3470610258330216</v>
      </c>
      <c r="N674" s="45">
        <f t="shared" si="336"/>
        <v>12.786721577436666</v>
      </c>
      <c r="O674" s="13"/>
      <c r="P674" s="13">
        <v>2539</v>
      </c>
      <c r="Q674" s="13"/>
      <c r="R674" s="13">
        <v>2387</v>
      </c>
      <c r="S674" s="13"/>
      <c r="T674" s="13">
        <v>2235</v>
      </c>
      <c r="U674" s="13"/>
      <c r="V674" s="13">
        <v>2094</v>
      </c>
      <c r="W674" s="13"/>
      <c r="X674" s="13">
        <v>2007.878</v>
      </c>
      <c r="Y674" s="13"/>
      <c r="Z674" s="13">
        <v>1929.729</v>
      </c>
      <c r="AA674" s="13"/>
      <c r="AB674" s="10">
        <v>1797.779</v>
      </c>
      <c r="AC674" s="13"/>
      <c r="AD674" s="13">
        <v>30886.5748625371</v>
      </c>
      <c r="AE674" s="13"/>
      <c r="AF674" s="13">
        <v>29402.34528971226</v>
      </c>
      <c r="AG674" s="13"/>
      <c r="AH674" s="13">
        <v>27608.271363984484</v>
      </c>
      <c r="AI674" s="13"/>
      <c r="AJ674" s="13">
        <v>25965.651931303863</v>
      </c>
      <c r="AK674" s="13"/>
      <c r="AL674" s="13">
        <v>25017.792618804357</v>
      </c>
      <c r="AM674" s="13"/>
      <c r="AN674" s="13">
        <v>24131.868544131255</v>
      </c>
      <c r="AO674" s="13"/>
      <c r="AP674" s="10">
        <v>22435.779358542368</v>
      </c>
      <c r="AQ674" s="13"/>
      <c r="AR674" s="53">
        <v>41.2298174580969</v>
      </c>
      <c r="AS674" s="21"/>
    </row>
    <row r="675" spans="1:45" ht="15">
      <c r="A675" s="11" t="s">
        <v>171</v>
      </c>
      <c r="B675" s="12">
        <f aca="true" t="shared" si="351" ref="B675:J675">SUM(B676)</f>
        <v>128149</v>
      </c>
      <c r="C675" s="12">
        <f t="shared" si="351"/>
        <v>127067</v>
      </c>
      <c r="D675" s="12">
        <f t="shared" si="351"/>
        <v>126250</v>
      </c>
      <c r="E675" s="12">
        <f t="shared" si="351"/>
        <v>124840</v>
      </c>
      <c r="F675" s="12">
        <f t="shared" si="351"/>
        <v>124657</v>
      </c>
      <c r="G675" s="12">
        <f t="shared" si="351"/>
        <v>124066</v>
      </c>
      <c r="H675" s="12">
        <f t="shared" si="351"/>
        <v>123611</v>
      </c>
      <c r="I675" s="12">
        <f t="shared" si="351"/>
        <v>123241</v>
      </c>
      <c r="J675" s="41">
        <f t="shared" si="351"/>
        <v>105170</v>
      </c>
      <c r="K675" s="13">
        <f t="shared" si="334"/>
        <v>4908</v>
      </c>
      <c r="L675" s="10">
        <f t="shared" si="335"/>
        <v>18071</v>
      </c>
      <c r="M675" s="21">
        <f t="shared" si="338"/>
        <v>3.9824409084639045</v>
      </c>
      <c r="N675" s="45">
        <f t="shared" si="336"/>
        <v>14.663139701884925</v>
      </c>
      <c r="O675" s="13"/>
      <c r="P675" s="12">
        <v>2754</v>
      </c>
      <c r="Q675" s="13"/>
      <c r="R675" s="12">
        <v>2585</v>
      </c>
      <c r="S675" s="13"/>
      <c r="T675" s="12">
        <v>2458</v>
      </c>
      <c r="U675" s="13"/>
      <c r="V675" s="12">
        <v>2333</v>
      </c>
      <c r="W675" s="13"/>
      <c r="X675" s="12">
        <v>2237.082</v>
      </c>
      <c r="Y675" s="13"/>
      <c r="Z675" s="12">
        <v>2249.607</v>
      </c>
      <c r="AA675" s="13"/>
      <c r="AB675" s="41">
        <v>2212.727</v>
      </c>
      <c r="AC675" s="12"/>
      <c r="AD675" s="13">
        <v>21673.605263364996</v>
      </c>
      <c r="AE675" s="12"/>
      <c r="AF675" s="13">
        <v>20475.247524752474</v>
      </c>
      <c r="AG675" s="13"/>
      <c r="AH675" s="13">
        <v>19689.202178788848</v>
      </c>
      <c r="AI675" s="13"/>
      <c r="AJ675" s="13">
        <v>18715.35493393873</v>
      </c>
      <c r="AK675" s="13"/>
      <c r="AL675" s="13">
        <v>18031.386520078024</v>
      </c>
      <c r="AM675" s="13"/>
      <c r="AN675" s="13">
        <v>18199.08422389593</v>
      </c>
      <c r="AO675" s="13"/>
      <c r="AP675" s="10">
        <v>17954.471320420962</v>
      </c>
      <c r="AQ675" s="13"/>
      <c r="AR675" s="53">
        <v>24.461806630460973</v>
      </c>
      <c r="AS675" s="21"/>
    </row>
    <row r="676" spans="1:45" ht="15">
      <c r="A676" s="11" t="s">
        <v>172</v>
      </c>
      <c r="B676" s="13">
        <v>128149</v>
      </c>
      <c r="C676" s="13">
        <v>127067</v>
      </c>
      <c r="D676" s="13">
        <v>126250</v>
      </c>
      <c r="E676" s="13">
        <v>124840</v>
      </c>
      <c r="F676" s="13">
        <v>124657</v>
      </c>
      <c r="G676" s="13">
        <v>124066</v>
      </c>
      <c r="H676" s="13">
        <v>123611</v>
      </c>
      <c r="I676" s="13">
        <v>123241</v>
      </c>
      <c r="J676" s="10">
        <v>105170</v>
      </c>
      <c r="K676" s="13">
        <f t="shared" si="334"/>
        <v>4908</v>
      </c>
      <c r="L676" s="10">
        <f t="shared" si="335"/>
        <v>18071</v>
      </c>
      <c r="M676" s="21">
        <f t="shared" si="338"/>
        <v>3.9824409084639045</v>
      </c>
      <c r="N676" s="45">
        <f t="shared" si="336"/>
        <v>14.663139701884925</v>
      </c>
      <c r="O676" s="13"/>
      <c r="P676" s="13">
        <v>2754</v>
      </c>
      <c r="Q676" s="13"/>
      <c r="R676" s="13">
        <v>2585</v>
      </c>
      <c r="S676" s="13"/>
      <c r="T676" s="13">
        <v>2458</v>
      </c>
      <c r="U676" s="13"/>
      <c r="V676" s="13">
        <v>2333</v>
      </c>
      <c r="W676" s="13"/>
      <c r="X676" s="13">
        <v>2237.082</v>
      </c>
      <c r="Y676" s="13"/>
      <c r="Z676" s="13">
        <v>2249.607</v>
      </c>
      <c r="AA676" s="13"/>
      <c r="AB676" s="10">
        <v>2212.727</v>
      </c>
      <c r="AC676" s="13"/>
      <c r="AD676" s="13">
        <v>21673.605263364996</v>
      </c>
      <c r="AE676" s="13"/>
      <c r="AF676" s="13">
        <v>20475.247524752474</v>
      </c>
      <c r="AG676" s="13"/>
      <c r="AH676" s="13">
        <v>19689.202178788848</v>
      </c>
      <c r="AI676" s="13"/>
      <c r="AJ676" s="13">
        <v>18715.35493393873</v>
      </c>
      <c r="AK676" s="13"/>
      <c r="AL676" s="13">
        <v>18031.386520078024</v>
      </c>
      <c r="AM676" s="13"/>
      <c r="AN676" s="13">
        <v>18199.08422389593</v>
      </c>
      <c r="AO676" s="13"/>
      <c r="AP676" s="10">
        <v>17954.471320420962</v>
      </c>
      <c r="AQ676" s="13"/>
      <c r="AR676" s="53">
        <v>24.461806630460973</v>
      </c>
      <c r="AS676" s="21"/>
    </row>
    <row r="677" spans="1:45" ht="15">
      <c r="A677" s="11" t="s">
        <v>173</v>
      </c>
      <c r="B677" s="12">
        <f aca="true" t="shared" si="352" ref="B677:J677">SUM(B678)</f>
        <v>31992</v>
      </c>
      <c r="C677" s="12">
        <f t="shared" si="352"/>
        <v>31975</v>
      </c>
      <c r="D677" s="12">
        <f t="shared" si="352"/>
        <v>32080</v>
      </c>
      <c r="E677" s="12">
        <f t="shared" si="352"/>
        <v>32269</v>
      </c>
      <c r="F677" s="12">
        <f t="shared" si="352"/>
        <v>32543</v>
      </c>
      <c r="G677" s="12">
        <f t="shared" si="352"/>
        <v>32823</v>
      </c>
      <c r="H677" s="12">
        <f t="shared" si="352"/>
        <v>32804</v>
      </c>
      <c r="I677" s="12">
        <f t="shared" si="352"/>
        <v>32913</v>
      </c>
      <c r="J677" s="41">
        <f t="shared" si="352"/>
        <v>35244</v>
      </c>
      <c r="K677" s="13">
        <f t="shared" si="334"/>
        <v>-921</v>
      </c>
      <c r="L677" s="10">
        <f t="shared" si="335"/>
        <v>-2331</v>
      </c>
      <c r="M677" s="21">
        <f t="shared" si="338"/>
        <v>-2.798286391395497</v>
      </c>
      <c r="N677" s="45">
        <f t="shared" si="336"/>
        <v>-7.082307902652447</v>
      </c>
      <c r="O677" s="13"/>
      <c r="P677" s="12">
        <v>764</v>
      </c>
      <c r="Q677" s="13"/>
      <c r="R677" s="12">
        <v>723</v>
      </c>
      <c r="S677" s="13"/>
      <c r="T677" s="12">
        <v>758</v>
      </c>
      <c r="U677" s="13"/>
      <c r="V677" s="12">
        <v>812</v>
      </c>
      <c r="W677" s="13"/>
      <c r="X677" s="12">
        <v>686.718</v>
      </c>
      <c r="Y677" s="13"/>
      <c r="Z677" s="12">
        <v>707.189</v>
      </c>
      <c r="AA677" s="13"/>
      <c r="AB677" s="41">
        <v>682.822</v>
      </c>
      <c r="AC677" s="12"/>
      <c r="AD677" s="13">
        <v>23893.666927286944</v>
      </c>
      <c r="AE677" s="12"/>
      <c r="AF677" s="13">
        <v>22537.406483790524</v>
      </c>
      <c r="AG677" s="13"/>
      <c r="AH677" s="13">
        <v>23490.03687749853</v>
      </c>
      <c r="AI677" s="13"/>
      <c r="AJ677" s="13">
        <v>24951.60249516025</v>
      </c>
      <c r="AK677" s="13"/>
      <c r="AL677" s="13">
        <v>20921.85357828352</v>
      </c>
      <c r="AM677" s="13"/>
      <c r="AN677" s="13">
        <v>21558.01121814413</v>
      </c>
      <c r="AO677" s="13"/>
      <c r="AP677" s="10">
        <v>20746.270470634703</v>
      </c>
      <c r="AQ677" s="13"/>
      <c r="AR677" s="53">
        <v>11.888603472061533</v>
      </c>
      <c r="AS677" s="21"/>
    </row>
    <row r="678" spans="1:45" ht="15">
      <c r="A678" s="11" t="s">
        <v>174</v>
      </c>
      <c r="B678" s="13">
        <v>31992</v>
      </c>
      <c r="C678" s="13">
        <v>31975</v>
      </c>
      <c r="D678" s="13">
        <v>32080</v>
      </c>
      <c r="E678" s="13">
        <v>32269</v>
      </c>
      <c r="F678" s="13">
        <v>32543</v>
      </c>
      <c r="G678" s="13">
        <v>32823</v>
      </c>
      <c r="H678" s="13">
        <v>32804</v>
      </c>
      <c r="I678" s="13">
        <v>32913</v>
      </c>
      <c r="J678" s="10">
        <v>35244</v>
      </c>
      <c r="K678" s="13">
        <f t="shared" si="334"/>
        <v>-921</v>
      </c>
      <c r="L678" s="10">
        <f t="shared" si="335"/>
        <v>-2331</v>
      </c>
      <c r="M678" s="21">
        <f t="shared" si="338"/>
        <v>-2.798286391395497</v>
      </c>
      <c r="N678" s="45">
        <f t="shared" si="336"/>
        <v>-7.082307902652447</v>
      </c>
      <c r="O678" s="13"/>
      <c r="P678" s="13">
        <v>764</v>
      </c>
      <c r="Q678" s="13"/>
      <c r="R678" s="13">
        <v>723</v>
      </c>
      <c r="S678" s="13"/>
      <c r="T678" s="13">
        <v>758</v>
      </c>
      <c r="U678" s="13"/>
      <c r="V678" s="13">
        <v>812</v>
      </c>
      <c r="W678" s="13"/>
      <c r="X678" s="13">
        <v>686.718</v>
      </c>
      <c r="Y678" s="13"/>
      <c r="Z678" s="13">
        <v>707.189</v>
      </c>
      <c r="AA678" s="13"/>
      <c r="AB678" s="10">
        <v>682.822</v>
      </c>
      <c r="AC678" s="13"/>
      <c r="AD678" s="13">
        <v>23893.666927286944</v>
      </c>
      <c r="AE678" s="13"/>
      <c r="AF678" s="13">
        <v>22537.406483790524</v>
      </c>
      <c r="AG678" s="13"/>
      <c r="AH678" s="13">
        <v>23490.03687749853</v>
      </c>
      <c r="AI678" s="13"/>
      <c r="AJ678" s="13">
        <v>24951.60249516025</v>
      </c>
      <c r="AK678" s="13"/>
      <c r="AL678" s="13">
        <v>20921.85357828352</v>
      </c>
      <c r="AM678" s="13"/>
      <c r="AN678" s="13">
        <v>21558.01121814413</v>
      </c>
      <c r="AO678" s="13"/>
      <c r="AP678" s="10">
        <v>20746.270470634703</v>
      </c>
      <c r="AQ678" s="13"/>
      <c r="AR678" s="53">
        <v>11.888603472061533</v>
      </c>
      <c r="AS678" s="21"/>
    </row>
    <row r="679" spans="1:45" ht="15">
      <c r="A679" s="11" t="s">
        <v>181</v>
      </c>
      <c r="B679" s="12">
        <f aca="true" t="shared" si="353" ref="B679:J679">SUM(B680)</f>
        <v>32704</v>
      </c>
      <c r="C679" s="12">
        <f t="shared" si="353"/>
        <v>32720</v>
      </c>
      <c r="D679" s="12">
        <f t="shared" si="353"/>
        <v>32426</v>
      </c>
      <c r="E679" s="12">
        <f t="shared" si="353"/>
        <v>32193</v>
      </c>
      <c r="F679" s="12">
        <f t="shared" si="353"/>
        <v>32045</v>
      </c>
      <c r="G679" s="12">
        <f t="shared" si="353"/>
        <v>32098</v>
      </c>
      <c r="H679" s="12">
        <f t="shared" si="353"/>
        <v>32002</v>
      </c>
      <c r="I679" s="12">
        <f t="shared" si="353"/>
        <v>31705</v>
      </c>
      <c r="J679" s="41">
        <f t="shared" si="353"/>
        <v>29797</v>
      </c>
      <c r="K679" s="13">
        <f t="shared" si="334"/>
        <v>999</v>
      </c>
      <c r="L679" s="10">
        <f t="shared" si="335"/>
        <v>1908</v>
      </c>
      <c r="M679" s="21">
        <f t="shared" si="338"/>
        <v>3.1509225674183883</v>
      </c>
      <c r="N679" s="45">
        <f t="shared" si="336"/>
        <v>6.017978236871156</v>
      </c>
      <c r="O679" s="13"/>
      <c r="P679" s="12">
        <v>903</v>
      </c>
      <c r="Q679" s="13"/>
      <c r="R679" s="12">
        <v>858</v>
      </c>
      <c r="S679" s="13"/>
      <c r="T679" s="12">
        <v>813</v>
      </c>
      <c r="U679" s="13"/>
      <c r="V679" s="12">
        <v>766</v>
      </c>
      <c r="W679" s="13"/>
      <c r="X679" s="12">
        <v>727.737</v>
      </c>
      <c r="Y679" s="13"/>
      <c r="Z679" s="12">
        <v>711.983</v>
      </c>
      <c r="AA679" s="13"/>
      <c r="AB679" s="41">
        <v>681.376</v>
      </c>
      <c r="AC679" s="12"/>
      <c r="AD679" s="13">
        <v>27597.799511002446</v>
      </c>
      <c r="AE679" s="12"/>
      <c r="AF679" s="13">
        <v>26460.247949176588</v>
      </c>
      <c r="AG679" s="13"/>
      <c r="AH679" s="13">
        <v>25253.937191314883</v>
      </c>
      <c r="AI679" s="13"/>
      <c r="AJ679" s="13">
        <v>23903.885161491653</v>
      </c>
      <c r="AK679" s="13"/>
      <c r="AL679" s="13">
        <v>22672.347186740608</v>
      </c>
      <c r="AM679" s="13"/>
      <c r="AN679" s="13">
        <v>22248.078245109682</v>
      </c>
      <c r="AO679" s="13"/>
      <c r="AP679" s="10">
        <v>21491.121274246965</v>
      </c>
      <c r="AQ679" s="13"/>
      <c r="AR679" s="53">
        <v>32.52594749448176</v>
      </c>
      <c r="AS679" s="21"/>
    </row>
    <row r="680" spans="1:45" ht="15">
      <c r="A680" s="11" t="s">
        <v>182</v>
      </c>
      <c r="B680" s="13">
        <v>32704</v>
      </c>
      <c r="C680" s="13">
        <v>32720</v>
      </c>
      <c r="D680" s="13">
        <v>32426</v>
      </c>
      <c r="E680" s="13">
        <v>32193</v>
      </c>
      <c r="F680" s="13">
        <v>32045</v>
      </c>
      <c r="G680" s="13">
        <v>32098</v>
      </c>
      <c r="H680" s="13">
        <v>32002</v>
      </c>
      <c r="I680" s="13">
        <v>31705</v>
      </c>
      <c r="J680" s="10">
        <v>29797</v>
      </c>
      <c r="K680" s="13">
        <f t="shared" si="334"/>
        <v>999</v>
      </c>
      <c r="L680" s="10">
        <f t="shared" si="335"/>
        <v>1908</v>
      </c>
      <c r="M680" s="21">
        <f t="shared" si="338"/>
        <v>3.1509225674183883</v>
      </c>
      <c r="N680" s="45">
        <f t="shared" si="336"/>
        <v>6.017978236871156</v>
      </c>
      <c r="O680" s="13"/>
      <c r="P680" s="13">
        <v>903</v>
      </c>
      <c r="Q680" s="13"/>
      <c r="R680" s="13">
        <v>858</v>
      </c>
      <c r="S680" s="13"/>
      <c r="T680" s="13">
        <v>813</v>
      </c>
      <c r="U680" s="13"/>
      <c r="V680" s="13">
        <v>766</v>
      </c>
      <c r="W680" s="13"/>
      <c r="X680" s="13">
        <v>727.737</v>
      </c>
      <c r="Y680" s="13"/>
      <c r="Z680" s="13">
        <v>711.983</v>
      </c>
      <c r="AA680" s="13"/>
      <c r="AB680" s="10">
        <v>681.376</v>
      </c>
      <c r="AC680" s="13"/>
      <c r="AD680" s="13">
        <v>27597.799511002446</v>
      </c>
      <c r="AE680" s="13"/>
      <c r="AF680" s="13">
        <v>26460.247949176588</v>
      </c>
      <c r="AG680" s="13"/>
      <c r="AH680" s="13">
        <v>25253.937191314883</v>
      </c>
      <c r="AI680" s="13"/>
      <c r="AJ680" s="13">
        <v>23903.885161491653</v>
      </c>
      <c r="AK680" s="13"/>
      <c r="AL680" s="13">
        <v>22672.347186740608</v>
      </c>
      <c r="AM680" s="13"/>
      <c r="AN680" s="13">
        <v>22248.078245109682</v>
      </c>
      <c r="AO680" s="13"/>
      <c r="AP680" s="10">
        <v>21491.121274246965</v>
      </c>
      <c r="AQ680" s="13"/>
      <c r="AR680" s="53">
        <v>32.52594749448176</v>
      </c>
      <c r="AS680" s="21"/>
    </row>
    <row r="681" spans="1:45" ht="15">
      <c r="A681" s="11" t="s">
        <v>183</v>
      </c>
      <c r="B681" s="12">
        <f aca="true" t="shared" si="354" ref="B681:J681">SUM(B682)</f>
        <v>46286</v>
      </c>
      <c r="C681" s="12">
        <f t="shared" si="354"/>
        <v>46323</v>
      </c>
      <c r="D681" s="12">
        <f t="shared" si="354"/>
        <v>46259</v>
      </c>
      <c r="E681" s="12">
        <f t="shared" si="354"/>
        <v>46460</v>
      </c>
      <c r="F681" s="12">
        <f t="shared" si="354"/>
        <v>46436</v>
      </c>
      <c r="G681" s="12">
        <f t="shared" si="354"/>
        <v>46244</v>
      </c>
      <c r="H681" s="12">
        <f t="shared" si="354"/>
        <v>46086</v>
      </c>
      <c r="I681" s="12">
        <f t="shared" si="354"/>
        <v>46517</v>
      </c>
      <c r="J681" s="41">
        <f t="shared" si="354"/>
        <v>46126</v>
      </c>
      <c r="K681" s="13">
        <f t="shared" si="334"/>
        <v>-231</v>
      </c>
      <c r="L681" s="10">
        <f t="shared" si="335"/>
        <v>391</v>
      </c>
      <c r="M681" s="21">
        <f t="shared" si="338"/>
        <v>-0.49659264354967003</v>
      </c>
      <c r="N681" s="45">
        <f t="shared" si="336"/>
        <v>0.8405529161381862</v>
      </c>
      <c r="O681" s="13"/>
      <c r="P681" s="12">
        <v>1266</v>
      </c>
      <c r="Q681" s="13"/>
      <c r="R681" s="12">
        <v>1200</v>
      </c>
      <c r="S681" s="13"/>
      <c r="T681" s="12">
        <v>1127</v>
      </c>
      <c r="U681" s="13"/>
      <c r="V681" s="12">
        <v>1065</v>
      </c>
      <c r="W681" s="13"/>
      <c r="X681" s="12">
        <v>1040.024</v>
      </c>
      <c r="Y681" s="13"/>
      <c r="Z681" s="12">
        <v>1034.318</v>
      </c>
      <c r="AA681" s="13"/>
      <c r="AB681" s="41">
        <v>1014.19</v>
      </c>
      <c r="AC681" s="12"/>
      <c r="AD681" s="13">
        <v>27329.83615050839</v>
      </c>
      <c r="AE681" s="12"/>
      <c r="AF681" s="13">
        <v>25940.897987418666</v>
      </c>
      <c r="AG681" s="13"/>
      <c r="AH681" s="13">
        <v>24257.425742574258</v>
      </c>
      <c r="AI681" s="13"/>
      <c r="AJ681" s="13">
        <v>22934.79197174606</v>
      </c>
      <c r="AK681" s="13"/>
      <c r="AL681" s="13">
        <v>22489.923017040044</v>
      </c>
      <c r="AM681" s="13"/>
      <c r="AN681" s="13">
        <v>22443.21485917632</v>
      </c>
      <c r="AO681" s="13"/>
      <c r="AP681" s="10">
        <v>21802.56680353419</v>
      </c>
      <c r="AQ681" s="13"/>
      <c r="AR681" s="53">
        <v>24.828681016377598</v>
      </c>
      <c r="AS681" s="21"/>
    </row>
    <row r="682" spans="1:45" ht="15">
      <c r="A682" s="11" t="s">
        <v>184</v>
      </c>
      <c r="B682" s="13">
        <v>46286</v>
      </c>
      <c r="C682" s="13">
        <v>46323</v>
      </c>
      <c r="D682" s="13">
        <v>46259</v>
      </c>
      <c r="E682" s="13">
        <v>46460</v>
      </c>
      <c r="F682" s="13">
        <v>46436</v>
      </c>
      <c r="G682" s="13">
        <v>46244</v>
      </c>
      <c r="H682" s="13">
        <v>46086</v>
      </c>
      <c r="I682" s="13">
        <v>46517</v>
      </c>
      <c r="J682" s="10">
        <v>46126</v>
      </c>
      <c r="K682" s="13">
        <f t="shared" si="334"/>
        <v>-231</v>
      </c>
      <c r="L682" s="10">
        <f t="shared" si="335"/>
        <v>391</v>
      </c>
      <c r="M682" s="21">
        <f t="shared" si="338"/>
        <v>-0.49659264354967003</v>
      </c>
      <c r="N682" s="45">
        <f t="shared" si="336"/>
        <v>0.8405529161381862</v>
      </c>
      <c r="O682" s="13"/>
      <c r="P682" s="13">
        <v>1266</v>
      </c>
      <c r="Q682" s="13"/>
      <c r="R682" s="13">
        <v>1200</v>
      </c>
      <c r="S682" s="13"/>
      <c r="T682" s="13">
        <v>1127</v>
      </c>
      <c r="U682" s="13"/>
      <c r="V682" s="13">
        <v>1065</v>
      </c>
      <c r="W682" s="13"/>
      <c r="X682" s="13">
        <v>1040.024</v>
      </c>
      <c r="Y682" s="13"/>
      <c r="Z682" s="13">
        <v>1034.318</v>
      </c>
      <c r="AA682" s="13"/>
      <c r="AB682" s="10">
        <v>1014.19</v>
      </c>
      <c r="AC682" s="13"/>
      <c r="AD682" s="13">
        <v>27329.83615050839</v>
      </c>
      <c r="AE682" s="13"/>
      <c r="AF682" s="13">
        <v>25940.897987418666</v>
      </c>
      <c r="AG682" s="13"/>
      <c r="AH682" s="13">
        <v>24257.425742574258</v>
      </c>
      <c r="AI682" s="13"/>
      <c r="AJ682" s="13">
        <v>22934.79197174606</v>
      </c>
      <c r="AK682" s="13"/>
      <c r="AL682" s="13">
        <v>22489.923017040044</v>
      </c>
      <c r="AM682" s="13"/>
      <c r="AN682" s="13">
        <v>22443.21485917632</v>
      </c>
      <c r="AO682" s="13"/>
      <c r="AP682" s="10">
        <v>21802.56680353419</v>
      </c>
      <c r="AQ682" s="13"/>
      <c r="AR682" s="53">
        <v>24.828681016377598</v>
      </c>
      <c r="AS682" s="21"/>
    </row>
    <row r="683" spans="1:45" ht="15">
      <c r="A683" s="11" t="s">
        <v>185</v>
      </c>
      <c r="B683" s="12">
        <f aca="true" t="shared" si="355" ref="B683:J683">SUM(B684)</f>
        <v>24351</v>
      </c>
      <c r="C683" s="12">
        <f t="shared" si="355"/>
        <v>24635</v>
      </c>
      <c r="D683" s="12">
        <f t="shared" si="355"/>
        <v>24603</v>
      </c>
      <c r="E683" s="12">
        <f t="shared" si="355"/>
        <v>24816</v>
      </c>
      <c r="F683" s="12">
        <f t="shared" si="355"/>
        <v>24835</v>
      </c>
      <c r="G683" s="12">
        <f t="shared" si="355"/>
        <v>25181</v>
      </c>
      <c r="H683" s="12">
        <f t="shared" si="355"/>
        <v>25316</v>
      </c>
      <c r="I683" s="12">
        <f t="shared" si="355"/>
        <v>25603</v>
      </c>
      <c r="J683" s="41">
        <f t="shared" si="355"/>
        <v>25691</v>
      </c>
      <c r="K683" s="13">
        <f t="shared" si="334"/>
        <v>-1252</v>
      </c>
      <c r="L683" s="10">
        <f t="shared" si="335"/>
        <v>-88</v>
      </c>
      <c r="M683" s="21">
        <f t="shared" si="338"/>
        <v>-4.890051947037456</v>
      </c>
      <c r="N683" s="45">
        <f t="shared" si="336"/>
        <v>-0.34370972151700974</v>
      </c>
      <c r="O683" s="13"/>
      <c r="P683" s="12">
        <v>711</v>
      </c>
      <c r="Q683" s="13"/>
      <c r="R683" s="12">
        <v>670</v>
      </c>
      <c r="S683" s="13"/>
      <c r="T683" s="12">
        <v>641</v>
      </c>
      <c r="U683" s="13"/>
      <c r="V683" s="12">
        <v>596</v>
      </c>
      <c r="W683" s="13"/>
      <c r="X683" s="12">
        <v>579.078</v>
      </c>
      <c r="Y683" s="13"/>
      <c r="Z683" s="12">
        <v>587.401</v>
      </c>
      <c r="AA683" s="13"/>
      <c r="AB683" s="41">
        <v>556.865</v>
      </c>
      <c r="AC683" s="12"/>
      <c r="AD683" s="13">
        <v>28861.37609092754</v>
      </c>
      <c r="AE683" s="12"/>
      <c r="AF683" s="13">
        <v>27232.451327073933</v>
      </c>
      <c r="AG683" s="13"/>
      <c r="AH683" s="13">
        <v>25830.10960670535</v>
      </c>
      <c r="AI683" s="13"/>
      <c r="AJ683" s="13">
        <v>23998.389369840952</v>
      </c>
      <c r="AK683" s="13"/>
      <c r="AL683" s="13">
        <v>22996.624439061197</v>
      </c>
      <c r="AM683" s="13"/>
      <c r="AN683" s="13">
        <v>23202.757149628695</v>
      </c>
      <c r="AO683" s="13"/>
      <c r="AP683" s="10">
        <v>21749.990235519275</v>
      </c>
      <c r="AQ683" s="13"/>
      <c r="AR683" s="53">
        <v>27.67906045450872</v>
      </c>
      <c r="AS683" s="21"/>
    </row>
    <row r="684" spans="1:45" ht="15">
      <c r="A684" s="11" t="s">
        <v>186</v>
      </c>
      <c r="B684" s="13">
        <v>24351</v>
      </c>
      <c r="C684" s="13">
        <v>24635</v>
      </c>
      <c r="D684" s="13">
        <v>24603</v>
      </c>
      <c r="E684" s="13">
        <v>24816</v>
      </c>
      <c r="F684" s="13">
        <v>24835</v>
      </c>
      <c r="G684" s="13">
        <v>25181</v>
      </c>
      <c r="H684" s="13">
        <v>25316</v>
      </c>
      <c r="I684" s="13">
        <v>25603</v>
      </c>
      <c r="J684" s="10">
        <v>25691</v>
      </c>
      <c r="K684" s="13">
        <f t="shared" si="334"/>
        <v>-1252</v>
      </c>
      <c r="L684" s="10">
        <f t="shared" si="335"/>
        <v>-88</v>
      </c>
      <c r="M684" s="21">
        <f t="shared" si="338"/>
        <v>-4.890051947037456</v>
      </c>
      <c r="N684" s="45">
        <f t="shared" si="336"/>
        <v>-0.34370972151700974</v>
      </c>
      <c r="O684" s="13"/>
      <c r="P684" s="13">
        <v>711</v>
      </c>
      <c r="Q684" s="13"/>
      <c r="R684" s="13">
        <v>670</v>
      </c>
      <c r="S684" s="13"/>
      <c r="T684" s="13">
        <v>641</v>
      </c>
      <c r="U684" s="13"/>
      <c r="V684" s="13">
        <v>596</v>
      </c>
      <c r="W684" s="13"/>
      <c r="X684" s="13">
        <v>579.078</v>
      </c>
      <c r="Y684" s="13"/>
      <c r="Z684" s="13">
        <v>587.401</v>
      </c>
      <c r="AA684" s="13"/>
      <c r="AB684" s="10">
        <v>556.865</v>
      </c>
      <c r="AC684" s="13"/>
      <c r="AD684" s="13">
        <v>28861.37609092754</v>
      </c>
      <c r="AE684" s="13"/>
      <c r="AF684" s="13">
        <v>27232.451327073933</v>
      </c>
      <c r="AG684" s="13"/>
      <c r="AH684" s="13">
        <v>25830.10960670535</v>
      </c>
      <c r="AI684" s="13"/>
      <c r="AJ684" s="13">
        <v>23998.389369840952</v>
      </c>
      <c r="AK684" s="13"/>
      <c r="AL684" s="13">
        <v>22996.624439061197</v>
      </c>
      <c r="AM684" s="13"/>
      <c r="AN684" s="13">
        <v>23202.757149628695</v>
      </c>
      <c r="AO684" s="13"/>
      <c r="AP684" s="10">
        <v>21749.990235519275</v>
      </c>
      <c r="AQ684" s="13"/>
      <c r="AR684" s="53">
        <v>27.67906045450872</v>
      </c>
      <c r="AS684" s="21"/>
    </row>
    <row r="685" spans="1:45" ht="15">
      <c r="A685" s="11" t="s">
        <v>187</v>
      </c>
      <c r="B685" s="12">
        <f aca="true" t="shared" si="356" ref="B685:J685">SUM(B686)</f>
        <v>50449</v>
      </c>
      <c r="C685" s="12">
        <f t="shared" si="356"/>
        <v>50427</v>
      </c>
      <c r="D685" s="12">
        <f t="shared" si="356"/>
        <v>50416</v>
      </c>
      <c r="E685" s="12">
        <f t="shared" si="356"/>
        <v>50526</v>
      </c>
      <c r="F685" s="12">
        <f t="shared" si="356"/>
        <v>50739</v>
      </c>
      <c r="G685" s="12">
        <f t="shared" si="356"/>
        <v>50630</v>
      </c>
      <c r="H685" s="12">
        <f t="shared" si="356"/>
        <v>50844</v>
      </c>
      <c r="I685" s="12">
        <f t="shared" si="356"/>
        <v>51134</v>
      </c>
      <c r="J685" s="41">
        <f t="shared" si="356"/>
        <v>46540</v>
      </c>
      <c r="K685" s="13">
        <f t="shared" si="334"/>
        <v>-685</v>
      </c>
      <c r="L685" s="10">
        <f t="shared" si="335"/>
        <v>4594</v>
      </c>
      <c r="M685" s="21">
        <f t="shared" si="338"/>
        <v>-1.339617475652208</v>
      </c>
      <c r="N685" s="45">
        <f t="shared" si="336"/>
        <v>8.984237493644152</v>
      </c>
      <c r="O685" s="13"/>
      <c r="P685" s="12">
        <v>1238</v>
      </c>
      <c r="Q685" s="13"/>
      <c r="R685" s="12">
        <v>1148</v>
      </c>
      <c r="S685" s="13"/>
      <c r="T685" s="12">
        <v>1097</v>
      </c>
      <c r="U685" s="13"/>
      <c r="V685" s="12">
        <v>1035</v>
      </c>
      <c r="W685" s="13"/>
      <c r="X685" s="12">
        <v>996.123</v>
      </c>
      <c r="Y685" s="13"/>
      <c r="Z685" s="12">
        <v>995.232</v>
      </c>
      <c r="AA685" s="13"/>
      <c r="AB685" s="41">
        <v>961.968</v>
      </c>
      <c r="AC685" s="12"/>
      <c r="AD685" s="13">
        <v>24550.340095583713</v>
      </c>
      <c r="AE685" s="12"/>
      <c r="AF685" s="13">
        <v>22770.549032053317</v>
      </c>
      <c r="AG685" s="13"/>
      <c r="AH685" s="13">
        <v>21711.594030796026</v>
      </c>
      <c r="AI685" s="13"/>
      <c r="AJ685" s="13">
        <v>20398.510021876664</v>
      </c>
      <c r="AK685" s="13"/>
      <c r="AL685" s="13">
        <v>19674.56053723089</v>
      </c>
      <c r="AM685" s="13"/>
      <c r="AN685" s="13">
        <v>19574.227047439224</v>
      </c>
      <c r="AO685" s="13"/>
      <c r="AP685" s="10">
        <v>18812.688230922675</v>
      </c>
      <c r="AQ685" s="13"/>
      <c r="AR685" s="53">
        <v>28.694509588676553</v>
      </c>
      <c r="AS685" s="21"/>
    </row>
    <row r="686" spans="1:45" ht="15">
      <c r="A686" s="11" t="s">
        <v>188</v>
      </c>
      <c r="B686" s="13">
        <v>50449</v>
      </c>
      <c r="C686" s="13">
        <v>50427</v>
      </c>
      <c r="D686" s="13">
        <v>50416</v>
      </c>
      <c r="E686" s="13">
        <v>50526</v>
      </c>
      <c r="F686" s="13">
        <v>50739</v>
      </c>
      <c r="G686" s="13">
        <v>50630</v>
      </c>
      <c r="H686" s="13">
        <v>50844</v>
      </c>
      <c r="I686" s="13">
        <v>51134</v>
      </c>
      <c r="J686" s="10">
        <v>46540</v>
      </c>
      <c r="K686" s="13">
        <f t="shared" si="334"/>
        <v>-685</v>
      </c>
      <c r="L686" s="10">
        <f t="shared" si="335"/>
        <v>4594</v>
      </c>
      <c r="M686" s="21">
        <f t="shared" si="338"/>
        <v>-1.339617475652208</v>
      </c>
      <c r="N686" s="45">
        <f t="shared" si="336"/>
        <v>8.984237493644152</v>
      </c>
      <c r="O686" s="13"/>
      <c r="P686" s="13">
        <v>1238</v>
      </c>
      <c r="Q686" s="13"/>
      <c r="R686" s="13">
        <v>1148</v>
      </c>
      <c r="S686" s="13"/>
      <c r="T686" s="13">
        <v>1097</v>
      </c>
      <c r="U686" s="13"/>
      <c r="V686" s="13">
        <v>1035</v>
      </c>
      <c r="W686" s="13"/>
      <c r="X686" s="13">
        <v>996.123</v>
      </c>
      <c r="Y686" s="13"/>
      <c r="Z686" s="13">
        <v>995.232</v>
      </c>
      <c r="AA686" s="13"/>
      <c r="AB686" s="10">
        <v>961.968</v>
      </c>
      <c r="AC686" s="13"/>
      <c r="AD686" s="13">
        <v>24550.340095583713</v>
      </c>
      <c r="AE686" s="13"/>
      <c r="AF686" s="13">
        <v>22770.549032053317</v>
      </c>
      <c r="AG686" s="13"/>
      <c r="AH686" s="13">
        <v>21711.594030796026</v>
      </c>
      <c r="AI686" s="13"/>
      <c r="AJ686" s="13">
        <v>20398.510021876664</v>
      </c>
      <c r="AK686" s="13"/>
      <c r="AL686" s="13">
        <v>19674.56053723089</v>
      </c>
      <c r="AM686" s="13"/>
      <c r="AN686" s="13">
        <v>19574.227047439224</v>
      </c>
      <c r="AO686" s="13"/>
      <c r="AP686" s="10">
        <v>18812.688230922675</v>
      </c>
      <c r="AQ686" s="13"/>
      <c r="AR686" s="53">
        <v>28.694509588676553</v>
      </c>
      <c r="AS686" s="21"/>
    </row>
    <row r="687" spans="1:45" ht="15">
      <c r="A687" s="11" t="s">
        <v>189</v>
      </c>
      <c r="B687" s="12">
        <f aca="true" t="shared" si="357" ref="B687:J687">SUM(B688:B690)</f>
        <v>113629</v>
      </c>
      <c r="C687" s="12">
        <f t="shared" si="357"/>
        <v>113386</v>
      </c>
      <c r="D687" s="12">
        <f t="shared" si="357"/>
        <v>111539</v>
      </c>
      <c r="E687" s="12">
        <f t="shared" si="357"/>
        <v>110503</v>
      </c>
      <c r="F687" s="12">
        <f t="shared" si="357"/>
        <v>110704</v>
      </c>
      <c r="G687" s="12">
        <f t="shared" si="357"/>
        <v>108901</v>
      </c>
      <c r="H687" s="12">
        <f t="shared" si="357"/>
        <v>108867</v>
      </c>
      <c r="I687" s="12">
        <f t="shared" si="357"/>
        <v>109008</v>
      </c>
      <c r="J687" s="41">
        <f t="shared" si="357"/>
        <v>113720</v>
      </c>
      <c r="K687" s="13">
        <f t="shared" si="334"/>
        <v>4621</v>
      </c>
      <c r="L687" s="10">
        <f t="shared" si="335"/>
        <v>-4712</v>
      </c>
      <c r="M687" s="21">
        <f t="shared" si="338"/>
        <v>4.23913841185968</v>
      </c>
      <c r="N687" s="45">
        <f t="shared" si="336"/>
        <v>-4.322618523411126</v>
      </c>
      <c r="O687" s="13"/>
      <c r="P687" s="12">
        <v>3675</v>
      </c>
      <c r="Q687" s="13"/>
      <c r="R687" s="12">
        <v>3263</v>
      </c>
      <c r="S687" s="13"/>
      <c r="T687" s="12">
        <v>3048</v>
      </c>
      <c r="U687" s="13"/>
      <c r="V687" s="12">
        <v>2916</v>
      </c>
      <c r="W687" s="13"/>
      <c r="X687" s="12">
        <v>2702.3869999999997</v>
      </c>
      <c r="Y687" s="13"/>
      <c r="Z687" s="12">
        <v>2620.806</v>
      </c>
      <c r="AA687" s="13"/>
      <c r="AB687" s="41">
        <v>2487.741</v>
      </c>
      <c r="AC687" s="12"/>
      <c r="AD687" s="13">
        <v>32411.408815903196</v>
      </c>
      <c r="AE687" s="12"/>
      <c r="AF687" s="13">
        <v>29254.341530765025</v>
      </c>
      <c r="AG687" s="13"/>
      <c r="AH687" s="13">
        <v>27582.961548555242</v>
      </c>
      <c r="AI687" s="13"/>
      <c r="AJ687" s="13">
        <v>26340.51163462928</v>
      </c>
      <c r="AK687" s="13"/>
      <c r="AL687" s="13">
        <v>24815.079751333775</v>
      </c>
      <c r="AM687" s="13"/>
      <c r="AN687" s="13">
        <v>24073.46578853096</v>
      </c>
      <c r="AO687" s="13"/>
      <c r="AP687" s="10">
        <v>22821.636944077498</v>
      </c>
      <c r="AQ687" s="13"/>
      <c r="AR687" s="53">
        <v>47.72438127602512</v>
      </c>
      <c r="AS687" s="21"/>
    </row>
    <row r="688" spans="1:45" ht="15">
      <c r="A688" s="11" t="s">
        <v>190</v>
      </c>
      <c r="B688" s="13">
        <v>25150</v>
      </c>
      <c r="C688" s="13">
        <v>25451</v>
      </c>
      <c r="D688" s="13">
        <v>25353</v>
      </c>
      <c r="E688" s="13">
        <v>25787</v>
      </c>
      <c r="F688" s="13">
        <v>26789</v>
      </c>
      <c r="G688" s="13">
        <v>26918</v>
      </c>
      <c r="H688" s="13">
        <v>27330</v>
      </c>
      <c r="I688" s="13">
        <v>27943</v>
      </c>
      <c r="J688" s="10">
        <v>30453</v>
      </c>
      <c r="K688" s="13">
        <f t="shared" si="334"/>
        <v>-2793</v>
      </c>
      <c r="L688" s="10">
        <f t="shared" si="335"/>
        <v>-2510</v>
      </c>
      <c r="M688" s="21">
        <f t="shared" si="338"/>
        <v>-9.995347672046666</v>
      </c>
      <c r="N688" s="45">
        <f t="shared" si="336"/>
        <v>-8.98257166374405</v>
      </c>
      <c r="O688" s="13"/>
      <c r="P688" s="13">
        <v>969</v>
      </c>
      <c r="Q688" s="13"/>
      <c r="R688" s="13">
        <v>853</v>
      </c>
      <c r="S688" s="13"/>
      <c r="T688" s="13">
        <v>795</v>
      </c>
      <c r="U688" s="13"/>
      <c r="V688" s="13">
        <v>736</v>
      </c>
      <c r="W688" s="13"/>
      <c r="X688" s="13">
        <v>704.083</v>
      </c>
      <c r="Y688" s="13"/>
      <c r="Z688" s="13">
        <v>689.403</v>
      </c>
      <c r="AA688" s="13"/>
      <c r="AB688" s="10">
        <v>660.249</v>
      </c>
      <c r="AC688" s="13"/>
      <c r="AD688" s="13">
        <v>38073.16019016934</v>
      </c>
      <c r="AE688" s="13"/>
      <c r="AF688" s="13">
        <v>33644.93353843727</v>
      </c>
      <c r="AG688" s="13"/>
      <c r="AH688" s="13">
        <v>30829.487726373754</v>
      </c>
      <c r="AI688" s="13"/>
      <c r="AJ688" s="13">
        <v>27473.96319384822</v>
      </c>
      <c r="AK688" s="13"/>
      <c r="AL688" s="13">
        <v>26156.58667062932</v>
      </c>
      <c r="AM688" s="13"/>
      <c r="AN688" s="13">
        <v>25225.137211855104</v>
      </c>
      <c r="AO688" s="13"/>
      <c r="AP688" s="10">
        <v>23628.42214508106</v>
      </c>
      <c r="AQ688" s="13"/>
      <c r="AR688" s="53">
        <v>46.76281221175647</v>
      </c>
      <c r="AS688" s="21"/>
    </row>
    <row r="689" spans="1:45" ht="15">
      <c r="A689" s="11" t="s">
        <v>191</v>
      </c>
      <c r="B689" s="13">
        <v>19396</v>
      </c>
      <c r="C689" s="13">
        <v>18914</v>
      </c>
      <c r="D689" s="13">
        <v>18815</v>
      </c>
      <c r="E689" s="13">
        <v>18697</v>
      </c>
      <c r="F689" s="13">
        <v>18552</v>
      </c>
      <c r="G689" s="13">
        <v>18333</v>
      </c>
      <c r="H689" s="13">
        <v>18276</v>
      </c>
      <c r="I689" s="13">
        <v>18209</v>
      </c>
      <c r="J689" s="10">
        <v>16128</v>
      </c>
      <c r="K689" s="13">
        <f t="shared" si="334"/>
        <v>1187</v>
      </c>
      <c r="L689" s="10">
        <f t="shared" si="335"/>
        <v>2081</v>
      </c>
      <c r="M689" s="21">
        <f t="shared" si="338"/>
        <v>6.518754462079192</v>
      </c>
      <c r="N689" s="45">
        <f t="shared" si="336"/>
        <v>11.428414520292163</v>
      </c>
      <c r="O689" s="13"/>
      <c r="P689" s="13">
        <v>581</v>
      </c>
      <c r="Q689" s="13"/>
      <c r="R689" s="13">
        <v>543</v>
      </c>
      <c r="S689" s="13"/>
      <c r="T689" s="13">
        <v>518</v>
      </c>
      <c r="U689" s="13"/>
      <c r="V689" s="13">
        <v>500</v>
      </c>
      <c r="W689" s="13"/>
      <c r="X689" s="13">
        <v>479.147</v>
      </c>
      <c r="Y689" s="13"/>
      <c r="Z689" s="13">
        <v>477.577</v>
      </c>
      <c r="AA689" s="13"/>
      <c r="AB689" s="10">
        <v>437.533</v>
      </c>
      <c r="AC689" s="13"/>
      <c r="AD689" s="13">
        <v>30717.9866765359</v>
      </c>
      <c r="AE689" s="13"/>
      <c r="AF689" s="13">
        <v>28859.95216582514</v>
      </c>
      <c r="AG689" s="13"/>
      <c r="AH689" s="13">
        <v>27704.97940846125</v>
      </c>
      <c r="AI689" s="13"/>
      <c r="AJ689" s="13">
        <v>26951.272100043123</v>
      </c>
      <c r="AK689" s="13"/>
      <c r="AL689" s="13">
        <v>26135.76610483827</v>
      </c>
      <c r="AM689" s="13"/>
      <c r="AN689" s="13">
        <v>26131.374480192604</v>
      </c>
      <c r="AO689" s="13"/>
      <c r="AP689" s="10">
        <v>24028.392553133068</v>
      </c>
      <c r="AQ689" s="13"/>
      <c r="AR689" s="53">
        <v>32.78998384121883</v>
      </c>
      <c r="AS689" s="21"/>
    </row>
    <row r="690" spans="1:45" ht="15">
      <c r="A690" s="11" t="s">
        <v>192</v>
      </c>
      <c r="B690" s="13">
        <v>69083</v>
      </c>
      <c r="C690" s="13">
        <v>69021</v>
      </c>
      <c r="D690" s="13">
        <v>67371</v>
      </c>
      <c r="E690" s="13">
        <v>66019</v>
      </c>
      <c r="F690" s="13">
        <v>65363</v>
      </c>
      <c r="G690" s="13">
        <v>63650</v>
      </c>
      <c r="H690" s="13">
        <v>63261</v>
      </c>
      <c r="I690" s="13">
        <v>62856</v>
      </c>
      <c r="J690" s="10">
        <v>67139</v>
      </c>
      <c r="K690" s="13">
        <f t="shared" si="334"/>
        <v>6227</v>
      </c>
      <c r="L690" s="10">
        <f t="shared" si="335"/>
        <v>-4283</v>
      </c>
      <c r="M690" s="21">
        <f t="shared" si="338"/>
        <v>9.906771032200586</v>
      </c>
      <c r="N690" s="45">
        <f t="shared" si="336"/>
        <v>-6.8139875270459465</v>
      </c>
      <c r="O690" s="13"/>
      <c r="P690" s="13">
        <v>2125</v>
      </c>
      <c r="Q690" s="13"/>
      <c r="R690" s="13">
        <v>1867</v>
      </c>
      <c r="S690" s="13"/>
      <c r="T690" s="13">
        <v>1735</v>
      </c>
      <c r="U690" s="13"/>
      <c r="V690" s="13">
        <v>1680</v>
      </c>
      <c r="W690" s="13"/>
      <c r="X690" s="13">
        <v>1519.157</v>
      </c>
      <c r="Y690" s="13"/>
      <c r="Z690" s="13">
        <v>1453.826</v>
      </c>
      <c r="AA690" s="13"/>
      <c r="AB690" s="10">
        <v>1389.959</v>
      </c>
      <c r="AC690" s="13"/>
      <c r="AD690" s="13">
        <v>30787.73127019313</v>
      </c>
      <c r="AE690" s="13"/>
      <c r="AF690" s="13">
        <v>27712.220391563136</v>
      </c>
      <c r="AG690" s="13"/>
      <c r="AH690" s="13">
        <v>26280.313243157274</v>
      </c>
      <c r="AI690" s="13"/>
      <c r="AJ690" s="13">
        <v>25702.614629071493</v>
      </c>
      <c r="AK690" s="13"/>
      <c r="AL690" s="13">
        <v>23867.352710133542</v>
      </c>
      <c r="AM690" s="13"/>
      <c r="AN690" s="13">
        <v>22981.394540079986</v>
      </c>
      <c r="AO690" s="13"/>
      <c r="AP690" s="10">
        <v>22113.3861524755</v>
      </c>
      <c r="AQ690" s="13"/>
      <c r="AR690" s="53">
        <v>52.88220731690646</v>
      </c>
      <c r="AS690" s="21"/>
    </row>
    <row r="691" spans="1:45" ht="15">
      <c r="A691" s="11" t="s">
        <v>193</v>
      </c>
      <c r="B691" s="12">
        <f aca="true" t="shared" si="358" ref="B691:J691">SUM(B692)</f>
        <v>80928</v>
      </c>
      <c r="C691" s="12">
        <f t="shared" si="358"/>
        <v>80993</v>
      </c>
      <c r="D691" s="12">
        <f t="shared" si="358"/>
        <v>81106</v>
      </c>
      <c r="E691" s="12">
        <f t="shared" si="358"/>
        <v>81289</v>
      </c>
      <c r="F691" s="12">
        <f t="shared" si="358"/>
        <v>81587</v>
      </c>
      <c r="G691" s="12">
        <f t="shared" si="358"/>
        <v>82077</v>
      </c>
      <c r="H691" s="12">
        <f t="shared" si="358"/>
        <v>82650</v>
      </c>
      <c r="I691" s="12">
        <f t="shared" si="358"/>
        <v>82893</v>
      </c>
      <c r="J691" s="41">
        <f t="shared" si="358"/>
        <v>80421</v>
      </c>
      <c r="K691" s="13">
        <f t="shared" si="334"/>
        <v>-1965</v>
      </c>
      <c r="L691" s="10">
        <f t="shared" si="335"/>
        <v>2472</v>
      </c>
      <c r="M691" s="21">
        <f t="shared" si="338"/>
        <v>-2.370525858637038</v>
      </c>
      <c r="N691" s="45">
        <f t="shared" si="336"/>
        <v>2.9821577213998767</v>
      </c>
      <c r="O691" s="13"/>
      <c r="P691" s="12">
        <v>2561</v>
      </c>
      <c r="Q691" s="13"/>
      <c r="R691" s="12">
        <v>2481</v>
      </c>
      <c r="S691" s="13"/>
      <c r="T691" s="12">
        <v>2391</v>
      </c>
      <c r="U691" s="13"/>
      <c r="V691" s="12">
        <v>2287</v>
      </c>
      <c r="W691" s="13"/>
      <c r="X691" s="12">
        <v>2243.063</v>
      </c>
      <c r="Y691" s="13"/>
      <c r="Z691" s="12">
        <v>2200.484</v>
      </c>
      <c r="AA691" s="13"/>
      <c r="AB691" s="41">
        <v>2169.059</v>
      </c>
      <c r="AC691" s="12"/>
      <c r="AD691" s="13">
        <v>31620.01654463966</v>
      </c>
      <c r="AE691" s="12"/>
      <c r="AF691" s="13">
        <v>30589.5987966365</v>
      </c>
      <c r="AG691" s="13"/>
      <c r="AH691" s="13">
        <v>29413.57379227202</v>
      </c>
      <c r="AI691" s="13"/>
      <c r="AJ691" s="13">
        <v>28031.42657531224</v>
      </c>
      <c r="AK691" s="13"/>
      <c r="AL691" s="13">
        <v>27328.764452891795</v>
      </c>
      <c r="AM691" s="13"/>
      <c r="AN691" s="13">
        <v>26624.125831820933</v>
      </c>
      <c r="AO691" s="13"/>
      <c r="AP691" s="10">
        <v>26166.97429215977</v>
      </c>
      <c r="AQ691" s="13"/>
      <c r="AR691" s="53">
        <v>18.069632960652513</v>
      </c>
      <c r="AS691" s="21"/>
    </row>
    <row r="692" spans="1:45" ht="15">
      <c r="A692" s="11" t="s">
        <v>194</v>
      </c>
      <c r="B692" s="13">
        <v>80928</v>
      </c>
      <c r="C692" s="13">
        <v>80993</v>
      </c>
      <c r="D692" s="13">
        <v>81106</v>
      </c>
      <c r="E692" s="13">
        <v>81289</v>
      </c>
      <c r="F692" s="13">
        <v>81587</v>
      </c>
      <c r="G692" s="13">
        <v>82077</v>
      </c>
      <c r="H692" s="13">
        <v>82650</v>
      </c>
      <c r="I692" s="13">
        <v>82893</v>
      </c>
      <c r="J692" s="10">
        <v>80421</v>
      </c>
      <c r="K692" s="13">
        <f t="shared" si="334"/>
        <v>-1965</v>
      </c>
      <c r="L692" s="10">
        <f t="shared" si="335"/>
        <v>2472</v>
      </c>
      <c r="M692" s="21">
        <f t="shared" si="338"/>
        <v>-2.370525858637038</v>
      </c>
      <c r="N692" s="45">
        <f t="shared" si="336"/>
        <v>2.9821577213998767</v>
      </c>
      <c r="O692" s="13"/>
      <c r="P692" s="13">
        <v>2561</v>
      </c>
      <c r="Q692" s="13"/>
      <c r="R692" s="13">
        <v>2481</v>
      </c>
      <c r="S692" s="13"/>
      <c r="T692" s="13">
        <v>2391</v>
      </c>
      <c r="U692" s="13"/>
      <c r="V692" s="13">
        <v>2287</v>
      </c>
      <c r="W692" s="13"/>
      <c r="X692" s="13">
        <v>2243.063</v>
      </c>
      <c r="Y692" s="13"/>
      <c r="Z692" s="13">
        <v>2200.484</v>
      </c>
      <c r="AA692" s="13"/>
      <c r="AB692" s="10">
        <v>2169.059</v>
      </c>
      <c r="AC692" s="13"/>
      <c r="AD692" s="13">
        <v>31620.01654463966</v>
      </c>
      <c r="AE692" s="13"/>
      <c r="AF692" s="13">
        <v>30589.5987966365</v>
      </c>
      <c r="AG692" s="13"/>
      <c r="AH692" s="13">
        <v>29413.57379227202</v>
      </c>
      <c r="AI692" s="13"/>
      <c r="AJ692" s="13">
        <v>28031.42657531224</v>
      </c>
      <c r="AK692" s="13"/>
      <c r="AL692" s="13">
        <v>27328.764452891795</v>
      </c>
      <c r="AM692" s="13"/>
      <c r="AN692" s="13">
        <v>26624.125831820933</v>
      </c>
      <c r="AO692" s="13"/>
      <c r="AP692" s="10">
        <v>26166.97429215977</v>
      </c>
      <c r="AQ692" s="13"/>
      <c r="AR692" s="53">
        <v>18.069632960652513</v>
      </c>
      <c r="AS692" s="21"/>
    </row>
    <row r="693" spans="1:45" ht="15">
      <c r="A693" s="11" t="s">
        <v>195</v>
      </c>
      <c r="B693" s="12">
        <f aca="true" t="shared" si="359" ref="B693:J693">SUM(B694:B695)</f>
        <v>91482</v>
      </c>
      <c r="C693" s="12">
        <f t="shared" si="359"/>
        <v>90895</v>
      </c>
      <c r="D693" s="12">
        <f t="shared" si="359"/>
        <v>89437</v>
      </c>
      <c r="E693" s="12">
        <f t="shared" si="359"/>
        <v>88774</v>
      </c>
      <c r="F693" s="12">
        <f t="shared" si="359"/>
        <v>88249</v>
      </c>
      <c r="G693" s="12">
        <f t="shared" si="359"/>
        <v>87417</v>
      </c>
      <c r="H693" s="12">
        <f t="shared" si="359"/>
        <v>86698</v>
      </c>
      <c r="I693" s="12">
        <f t="shared" si="359"/>
        <v>85708</v>
      </c>
      <c r="J693" s="41">
        <f t="shared" si="359"/>
        <v>82120</v>
      </c>
      <c r="K693" s="13">
        <f t="shared" si="334"/>
        <v>5774</v>
      </c>
      <c r="L693" s="10">
        <f t="shared" si="335"/>
        <v>3588</v>
      </c>
      <c r="M693" s="21">
        <f t="shared" si="338"/>
        <v>6.736827367340272</v>
      </c>
      <c r="N693" s="45">
        <f t="shared" si="336"/>
        <v>4.186306995846363</v>
      </c>
      <c r="O693" s="13"/>
      <c r="P693" s="12">
        <v>2890</v>
      </c>
      <c r="Q693" s="13"/>
      <c r="R693" s="12">
        <v>2712</v>
      </c>
      <c r="S693" s="13"/>
      <c r="T693" s="12">
        <v>2628</v>
      </c>
      <c r="U693" s="13"/>
      <c r="V693" s="12">
        <v>2519</v>
      </c>
      <c r="W693" s="13"/>
      <c r="X693" s="12">
        <v>2372.295</v>
      </c>
      <c r="Y693" s="13"/>
      <c r="Z693" s="12">
        <v>2348.82</v>
      </c>
      <c r="AA693" s="13"/>
      <c r="AB693" s="41">
        <v>2242.5339999999997</v>
      </c>
      <c r="AC693" s="12"/>
      <c r="AD693" s="13">
        <v>31794.92821387315</v>
      </c>
      <c r="AE693" s="12"/>
      <c r="AF693" s="13">
        <v>30323.020673770363</v>
      </c>
      <c r="AG693" s="13"/>
      <c r="AH693" s="13">
        <v>29603.262216414714</v>
      </c>
      <c r="AI693" s="13"/>
      <c r="AJ693" s="13">
        <v>28544.232795839045</v>
      </c>
      <c r="AK693" s="13"/>
      <c r="AL693" s="13">
        <v>27137.68488966677</v>
      </c>
      <c r="AM693" s="13"/>
      <c r="AN693" s="13">
        <v>27091.974440010144</v>
      </c>
      <c r="AO693" s="13"/>
      <c r="AP693" s="10">
        <v>26164.815419797447</v>
      </c>
      <c r="AQ693" s="13"/>
      <c r="AR693" s="53">
        <v>28.872070612976238</v>
      </c>
      <c r="AS693" s="21"/>
    </row>
    <row r="694" spans="1:45" ht="15">
      <c r="A694" s="11" t="s">
        <v>196</v>
      </c>
      <c r="B694" s="13">
        <v>59802</v>
      </c>
      <c r="C694" s="13">
        <v>59412</v>
      </c>
      <c r="D694" s="13">
        <v>58490</v>
      </c>
      <c r="E694" s="13">
        <v>57976</v>
      </c>
      <c r="F694" s="13">
        <v>57685</v>
      </c>
      <c r="G694" s="13">
        <v>56989</v>
      </c>
      <c r="H694" s="13">
        <v>56514</v>
      </c>
      <c r="I694" s="13">
        <v>55937</v>
      </c>
      <c r="J694" s="10">
        <v>54044</v>
      </c>
      <c r="K694" s="13">
        <f t="shared" si="334"/>
        <v>3865</v>
      </c>
      <c r="L694" s="10">
        <f t="shared" si="335"/>
        <v>1893</v>
      </c>
      <c r="M694" s="21">
        <f t="shared" si="338"/>
        <v>6.909558968124855</v>
      </c>
      <c r="N694" s="45">
        <f t="shared" si="336"/>
        <v>3.3841643277258346</v>
      </c>
      <c r="O694" s="13"/>
      <c r="P694" s="13">
        <v>1864</v>
      </c>
      <c r="Q694" s="13"/>
      <c r="R694" s="13">
        <v>1740</v>
      </c>
      <c r="S694" s="13"/>
      <c r="T694" s="13">
        <v>1696</v>
      </c>
      <c r="U694" s="13"/>
      <c r="V694" s="13">
        <v>1655</v>
      </c>
      <c r="W694" s="13"/>
      <c r="X694" s="13">
        <v>1563.098</v>
      </c>
      <c r="Y694" s="13"/>
      <c r="Z694" s="13">
        <v>1523.868</v>
      </c>
      <c r="AA694" s="13"/>
      <c r="AB694" s="10">
        <v>1448.753</v>
      </c>
      <c r="AC694" s="13"/>
      <c r="AD694" s="13">
        <v>31374.133171749814</v>
      </c>
      <c r="AE694" s="13"/>
      <c r="AF694" s="13">
        <v>29748.674987177295</v>
      </c>
      <c r="AG694" s="13"/>
      <c r="AH694" s="13">
        <v>29253.48420035877</v>
      </c>
      <c r="AI694" s="13"/>
      <c r="AJ694" s="13">
        <v>28690.300771431048</v>
      </c>
      <c r="AK694" s="13"/>
      <c r="AL694" s="13">
        <v>27428.06506518802</v>
      </c>
      <c r="AM694" s="13"/>
      <c r="AN694" s="13">
        <v>26964.4335916764</v>
      </c>
      <c r="AO694" s="13"/>
      <c r="AP694" s="10">
        <v>25899.726478002038</v>
      </c>
      <c r="AQ694" s="13"/>
      <c r="AR694" s="53">
        <v>28.662373779381305</v>
      </c>
      <c r="AS694" s="21"/>
    </row>
    <row r="695" spans="1:45" ht="15">
      <c r="A695" s="11" t="s">
        <v>197</v>
      </c>
      <c r="B695" s="13">
        <v>31680</v>
      </c>
      <c r="C695" s="13">
        <v>31483</v>
      </c>
      <c r="D695" s="13">
        <v>30947</v>
      </c>
      <c r="E695" s="13">
        <v>30798</v>
      </c>
      <c r="F695" s="13">
        <v>30564</v>
      </c>
      <c r="G695" s="13">
        <v>30428</v>
      </c>
      <c r="H695" s="13">
        <v>30184</v>
      </c>
      <c r="I695" s="13">
        <v>29771</v>
      </c>
      <c r="J695" s="10">
        <v>28076</v>
      </c>
      <c r="K695" s="13">
        <f t="shared" si="334"/>
        <v>1909</v>
      </c>
      <c r="L695" s="10">
        <f t="shared" si="335"/>
        <v>1695</v>
      </c>
      <c r="M695" s="21">
        <f t="shared" si="338"/>
        <v>6.412280407107588</v>
      </c>
      <c r="N695" s="45">
        <f t="shared" si="336"/>
        <v>5.69346007859998</v>
      </c>
      <c r="O695" s="13"/>
      <c r="P695" s="13">
        <v>1026</v>
      </c>
      <c r="Q695" s="13"/>
      <c r="R695" s="13">
        <v>972</v>
      </c>
      <c r="S695" s="13"/>
      <c r="T695" s="13">
        <v>932</v>
      </c>
      <c r="U695" s="13"/>
      <c r="V695" s="13">
        <v>864</v>
      </c>
      <c r="W695" s="13"/>
      <c r="X695" s="13">
        <v>809.197</v>
      </c>
      <c r="Y695" s="13"/>
      <c r="Z695" s="13">
        <v>824.952</v>
      </c>
      <c r="AA695" s="13"/>
      <c r="AB695" s="10">
        <v>793.781</v>
      </c>
      <c r="AC695" s="13"/>
      <c r="AD695" s="13">
        <v>32589.016294508147</v>
      </c>
      <c r="AE695" s="13"/>
      <c r="AF695" s="13">
        <v>31408.537176462985</v>
      </c>
      <c r="AG695" s="13"/>
      <c r="AH695" s="13">
        <v>30261.70530553932</v>
      </c>
      <c r="AI695" s="13"/>
      <c r="AJ695" s="13">
        <v>28268.551236749117</v>
      </c>
      <c r="AK695" s="13"/>
      <c r="AL695" s="13">
        <v>26593.82805310898</v>
      </c>
      <c r="AM695" s="13"/>
      <c r="AN695" s="13">
        <v>27330.771269546778</v>
      </c>
      <c r="AO695" s="13"/>
      <c r="AP695" s="10">
        <v>26662.893419770917</v>
      </c>
      <c r="AQ695" s="13"/>
      <c r="AR695" s="53">
        <v>29.254794458421156</v>
      </c>
      <c r="AS695" s="21"/>
    </row>
    <row r="696" spans="1:45" ht="15">
      <c r="A696" s="11" t="s">
        <v>198</v>
      </c>
      <c r="B696" s="12">
        <f aca="true" t="shared" si="360" ref="B696:J696">SUM(B697:B698)</f>
        <v>66820</v>
      </c>
      <c r="C696" s="12">
        <f t="shared" si="360"/>
        <v>67071</v>
      </c>
      <c r="D696" s="12">
        <f t="shared" si="360"/>
        <v>67538</v>
      </c>
      <c r="E696" s="12">
        <f t="shared" si="360"/>
        <v>67771</v>
      </c>
      <c r="F696" s="12">
        <f t="shared" si="360"/>
        <v>68069</v>
      </c>
      <c r="G696" s="12">
        <f t="shared" si="360"/>
        <v>68267</v>
      </c>
      <c r="H696" s="12">
        <f t="shared" si="360"/>
        <v>68413</v>
      </c>
      <c r="I696" s="12">
        <f t="shared" si="360"/>
        <v>68710</v>
      </c>
      <c r="J696" s="41">
        <f t="shared" si="360"/>
        <v>65468</v>
      </c>
      <c r="K696" s="13">
        <f t="shared" si="334"/>
        <v>-1890</v>
      </c>
      <c r="L696" s="10">
        <f t="shared" si="335"/>
        <v>3242</v>
      </c>
      <c r="M696" s="21">
        <f t="shared" si="338"/>
        <v>-2.7506913113083975</v>
      </c>
      <c r="N696" s="45">
        <f t="shared" si="336"/>
        <v>4.718381603842235</v>
      </c>
      <c r="O696" s="13"/>
      <c r="P696" s="12">
        <v>1831</v>
      </c>
      <c r="Q696" s="13"/>
      <c r="R696" s="12">
        <v>1771</v>
      </c>
      <c r="S696" s="13"/>
      <c r="T696" s="12">
        <v>1723</v>
      </c>
      <c r="U696" s="13"/>
      <c r="V696" s="12">
        <v>1683</v>
      </c>
      <c r="W696" s="13"/>
      <c r="X696" s="12">
        <v>1618.761</v>
      </c>
      <c r="Y696" s="13"/>
      <c r="Z696" s="12">
        <v>1558.4569999999999</v>
      </c>
      <c r="AA696" s="13"/>
      <c r="AB696" s="41">
        <v>1541.827</v>
      </c>
      <c r="AC696" s="12"/>
      <c r="AD696" s="13">
        <v>27299.42896333736</v>
      </c>
      <c r="AE696" s="12"/>
      <c r="AF696" s="13">
        <v>26222.27486748201</v>
      </c>
      <c r="AG696" s="13"/>
      <c r="AH696" s="13">
        <v>25423.853860795916</v>
      </c>
      <c r="AI696" s="13"/>
      <c r="AJ696" s="13">
        <v>24724.911486873614</v>
      </c>
      <c r="AK696" s="13"/>
      <c r="AL696" s="13">
        <v>23712.203553693584</v>
      </c>
      <c r="AM696" s="13"/>
      <c r="AN696" s="13">
        <v>22780.129507549733</v>
      </c>
      <c r="AO696" s="13"/>
      <c r="AP696" s="10">
        <v>22439.630330374035</v>
      </c>
      <c r="AQ696" s="13"/>
      <c r="AR696" s="53">
        <v>18.755217024996966</v>
      </c>
      <c r="AS696" s="21"/>
    </row>
    <row r="697" spans="1:45" ht="15">
      <c r="A697" s="11" t="s">
        <v>199</v>
      </c>
      <c r="B697" s="13">
        <v>24249</v>
      </c>
      <c r="C697" s="13">
        <v>24381</v>
      </c>
      <c r="D697" s="13">
        <v>24611</v>
      </c>
      <c r="E697" s="13">
        <v>24904</v>
      </c>
      <c r="F697" s="13">
        <v>24931</v>
      </c>
      <c r="G697" s="13">
        <v>24990</v>
      </c>
      <c r="H697" s="13">
        <v>25157</v>
      </c>
      <c r="I697" s="13">
        <v>25326</v>
      </c>
      <c r="J697" s="10">
        <v>24920</v>
      </c>
      <c r="K697" s="13">
        <f t="shared" si="334"/>
        <v>-1077</v>
      </c>
      <c r="L697" s="10">
        <f t="shared" si="335"/>
        <v>406</v>
      </c>
      <c r="M697" s="21">
        <f t="shared" si="338"/>
        <v>-4.252546789860222</v>
      </c>
      <c r="N697" s="45">
        <f t="shared" si="336"/>
        <v>1.6030956329463792</v>
      </c>
      <c r="O697" s="13"/>
      <c r="P697" s="13">
        <v>634</v>
      </c>
      <c r="Q697" s="13"/>
      <c r="R697" s="13">
        <v>614</v>
      </c>
      <c r="S697" s="13"/>
      <c r="T697" s="13">
        <v>598</v>
      </c>
      <c r="U697" s="13"/>
      <c r="V697" s="13">
        <v>570</v>
      </c>
      <c r="W697" s="13"/>
      <c r="X697" s="13">
        <v>550.104</v>
      </c>
      <c r="Y697" s="13"/>
      <c r="Z697" s="13">
        <v>547.983</v>
      </c>
      <c r="AA697" s="13"/>
      <c r="AB697" s="10">
        <v>555.118</v>
      </c>
      <c r="AC697" s="13"/>
      <c r="AD697" s="13">
        <v>26003.855461219802</v>
      </c>
      <c r="AE697" s="13"/>
      <c r="AF697" s="13">
        <v>24948.19389703791</v>
      </c>
      <c r="AG697" s="13"/>
      <c r="AH697" s="13">
        <v>24012.20687439769</v>
      </c>
      <c r="AI697" s="13"/>
      <c r="AJ697" s="13">
        <v>22863.10216196703</v>
      </c>
      <c r="AK697" s="13"/>
      <c r="AL697" s="13">
        <v>22012.96518607443</v>
      </c>
      <c r="AM697" s="13"/>
      <c r="AN697" s="13">
        <v>21782.52573836308</v>
      </c>
      <c r="AO697" s="13"/>
      <c r="AP697" s="10">
        <v>21918.897575613995</v>
      </c>
      <c r="AQ697" s="13"/>
      <c r="AR697" s="53">
        <v>14.209951758004594</v>
      </c>
      <c r="AS697" s="21"/>
    </row>
    <row r="698" spans="1:45" ht="15">
      <c r="A698" s="11" t="s">
        <v>200</v>
      </c>
      <c r="B698" s="13">
        <v>42571</v>
      </c>
      <c r="C698" s="13">
        <v>42690</v>
      </c>
      <c r="D698" s="13">
        <v>42927</v>
      </c>
      <c r="E698" s="13">
        <v>42867</v>
      </c>
      <c r="F698" s="13">
        <v>43138</v>
      </c>
      <c r="G698" s="13">
        <v>43277</v>
      </c>
      <c r="H698" s="13">
        <v>43256</v>
      </c>
      <c r="I698" s="13">
        <v>43384</v>
      </c>
      <c r="J698" s="10">
        <v>40548</v>
      </c>
      <c r="K698" s="13">
        <f t="shared" si="334"/>
        <v>-813</v>
      </c>
      <c r="L698" s="10">
        <f t="shared" si="335"/>
        <v>2836</v>
      </c>
      <c r="M698" s="21">
        <f t="shared" si="338"/>
        <v>-1.8739627512446986</v>
      </c>
      <c r="N698" s="45">
        <f t="shared" si="336"/>
        <v>6.536972155633414</v>
      </c>
      <c r="O698" s="13"/>
      <c r="P698" s="13">
        <v>1197</v>
      </c>
      <c r="Q698" s="13"/>
      <c r="R698" s="13">
        <v>1157</v>
      </c>
      <c r="S698" s="13"/>
      <c r="T698" s="13">
        <v>1125</v>
      </c>
      <c r="U698" s="13"/>
      <c r="V698" s="13">
        <v>1113</v>
      </c>
      <c r="W698" s="13"/>
      <c r="X698" s="13">
        <v>1068.657</v>
      </c>
      <c r="Y698" s="13"/>
      <c r="Z698" s="13">
        <v>1010.474</v>
      </c>
      <c r="AA698" s="13"/>
      <c r="AB698" s="10">
        <v>986.709</v>
      </c>
      <c r="AC698" s="13"/>
      <c r="AD698" s="13">
        <v>28039.35347856641</v>
      </c>
      <c r="AE698" s="13"/>
      <c r="AF698" s="13">
        <v>26952.733710718196</v>
      </c>
      <c r="AG698" s="13"/>
      <c r="AH698" s="13">
        <v>26243.96388830569</v>
      </c>
      <c r="AI698" s="13"/>
      <c r="AJ698" s="13">
        <v>25800.91798414391</v>
      </c>
      <c r="AK698" s="13"/>
      <c r="AL698" s="13">
        <v>24693.416826489818</v>
      </c>
      <c r="AM698" s="13"/>
      <c r="AN698" s="13">
        <v>23360.319955613093</v>
      </c>
      <c r="AO698" s="13"/>
      <c r="AP698" s="10">
        <v>22743.61515766181</v>
      </c>
      <c r="AQ698" s="13"/>
      <c r="AR698" s="53">
        <v>21.31236261146904</v>
      </c>
      <c r="AS698" s="21"/>
    </row>
    <row r="699" spans="1:45" ht="15">
      <c r="A699" s="11" t="s">
        <v>201</v>
      </c>
      <c r="B699" s="12">
        <f aca="true" t="shared" si="361" ref="B699:J699">SUM(B700)</f>
        <v>68847</v>
      </c>
      <c r="C699" s="12">
        <f t="shared" si="361"/>
        <v>69501</v>
      </c>
      <c r="D699" s="12">
        <f t="shared" si="361"/>
        <v>70061</v>
      </c>
      <c r="E699" s="12">
        <f t="shared" si="361"/>
        <v>70894</v>
      </c>
      <c r="F699" s="12">
        <f t="shared" si="361"/>
        <v>71662</v>
      </c>
      <c r="G699" s="12">
        <f t="shared" si="361"/>
        <v>72155</v>
      </c>
      <c r="H699" s="12">
        <f t="shared" si="361"/>
        <v>72739</v>
      </c>
      <c r="I699" s="12">
        <f t="shared" si="361"/>
        <v>73403</v>
      </c>
      <c r="J699" s="41">
        <f t="shared" si="361"/>
        <v>74169</v>
      </c>
      <c r="K699" s="13">
        <f t="shared" si="334"/>
        <v>-4556</v>
      </c>
      <c r="L699" s="10">
        <f t="shared" si="335"/>
        <v>-766</v>
      </c>
      <c r="M699" s="21">
        <f t="shared" si="338"/>
        <v>-6.206830783482964</v>
      </c>
      <c r="N699" s="45">
        <f t="shared" si="336"/>
        <v>-1.0435540781711918</v>
      </c>
      <c r="O699" s="13"/>
      <c r="P699" s="12">
        <v>1840</v>
      </c>
      <c r="Q699" s="13"/>
      <c r="R699" s="12">
        <v>1762</v>
      </c>
      <c r="S699" s="13"/>
      <c r="T699" s="12">
        <v>1767</v>
      </c>
      <c r="U699" s="13"/>
      <c r="V699" s="12">
        <v>1835</v>
      </c>
      <c r="W699" s="13"/>
      <c r="X699" s="12">
        <v>1777.826</v>
      </c>
      <c r="Y699" s="13"/>
      <c r="Z699" s="12">
        <v>1718.195</v>
      </c>
      <c r="AA699" s="13"/>
      <c r="AB699" s="41">
        <v>1641.47</v>
      </c>
      <c r="AC699" s="12"/>
      <c r="AD699" s="13">
        <v>26474.439216701918</v>
      </c>
      <c r="AE699" s="12"/>
      <c r="AF699" s="13">
        <v>25149.512567619644</v>
      </c>
      <c r="AG699" s="13"/>
      <c r="AH699" s="13">
        <v>24924.535221598442</v>
      </c>
      <c r="AI699" s="13"/>
      <c r="AJ699" s="13">
        <v>25606.31855097541</v>
      </c>
      <c r="AK699" s="13"/>
      <c r="AL699" s="13">
        <v>24638.98551728917</v>
      </c>
      <c r="AM699" s="13"/>
      <c r="AN699" s="13">
        <v>23621.372303716027</v>
      </c>
      <c r="AO699" s="13"/>
      <c r="AP699" s="10">
        <v>22362.437502554392</v>
      </c>
      <c r="AQ699" s="13"/>
      <c r="AR699" s="53">
        <v>12.094646871401851</v>
      </c>
      <c r="AS699" s="21"/>
    </row>
    <row r="700" spans="1:45" ht="15">
      <c r="A700" s="11" t="s">
        <v>202</v>
      </c>
      <c r="B700" s="13">
        <v>68847</v>
      </c>
      <c r="C700" s="13">
        <v>69501</v>
      </c>
      <c r="D700" s="13">
        <v>70061</v>
      </c>
      <c r="E700" s="13">
        <v>70894</v>
      </c>
      <c r="F700" s="13">
        <v>71662</v>
      </c>
      <c r="G700" s="13">
        <v>72155</v>
      </c>
      <c r="H700" s="13">
        <v>72739</v>
      </c>
      <c r="I700" s="13">
        <v>73403</v>
      </c>
      <c r="J700" s="10">
        <v>74169</v>
      </c>
      <c r="K700" s="13">
        <f t="shared" si="334"/>
        <v>-4556</v>
      </c>
      <c r="L700" s="10">
        <f t="shared" si="335"/>
        <v>-766</v>
      </c>
      <c r="M700" s="21">
        <f t="shared" si="338"/>
        <v>-6.206830783482964</v>
      </c>
      <c r="N700" s="45">
        <f t="shared" si="336"/>
        <v>-1.0435540781711918</v>
      </c>
      <c r="O700" s="13"/>
      <c r="P700" s="13">
        <v>1840</v>
      </c>
      <c r="Q700" s="13"/>
      <c r="R700" s="13">
        <v>1762</v>
      </c>
      <c r="S700" s="13"/>
      <c r="T700" s="13">
        <v>1767</v>
      </c>
      <c r="U700" s="13"/>
      <c r="V700" s="13">
        <v>1835</v>
      </c>
      <c r="W700" s="13"/>
      <c r="X700" s="13">
        <v>1777.826</v>
      </c>
      <c r="Y700" s="13"/>
      <c r="Z700" s="13">
        <v>1718.195</v>
      </c>
      <c r="AA700" s="13"/>
      <c r="AB700" s="10">
        <v>1641.47</v>
      </c>
      <c r="AC700" s="13"/>
      <c r="AD700" s="13">
        <v>26474.439216701918</v>
      </c>
      <c r="AE700" s="13"/>
      <c r="AF700" s="13">
        <v>25149.512567619644</v>
      </c>
      <c r="AG700" s="13"/>
      <c r="AH700" s="13">
        <v>24924.535221598442</v>
      </c>
      <c r="AI700" s="13"/>
      <c r="AJ700" s="13">
        <v>25606.31855097541</v>
      </c>
      <c r="AK700" s="13"/>
      <c r="AL700" s="13">
        <v>24638.98551728917</v>
      </c>
      <c r="AM700" s="13"/>
      <c r="AN700" s="13">
        <v>23621.372303716027</v>
      </c>
      <c r="AO700" s="13"/>
      <c r="AP700" s="10">
        <v>22362.437502554392</v>
      </c>
      <c r="AQ700" s="13"/>
      <c r="AR700" s="53">
        <v>12.094646871401851</v>
      </c>
      <c r="AS700" s="21"/>
    </row>
    <row r="701" spans="1:45" ht="15">
      <c r="A701" s="14" t="s">
        <v>203</v>
      </c>
      <c r="B701" s="35">
        <f aca="true" t="shared" si="362" ref="B701:J701">SUM(B702)</f>
        <v>65248</v>
      </c>
      <c r="C701" s="35">
        <f t="shared" si="362"/>
        <v>65486</v>
      </c>
      <c r="D701" s="35">
        <f t="shared" si="362"/>
        <v>65768</v>
      </c>
      <c r="E701" s="35">
        <f t="shared" si="362"/>
        <v>65780</v>
      </c>
      <c r="F701" s="35">
        <f t="shared" si="362"/>
        <v>65929</v>
      </c>
      <c r="G701" s="35">
        <f t="shared" si="362"/>
        <v>65897</v>
      </c>
      <c r="H701" s="35">
        <f t="shared" si="362"/>
        <v>66007</v>
      </c>
      <c r="I701" s="35">
        <f t="shared" si="362"/>
        <v>66209</v>
      </c>
      <c r="J701" s="41">
        <f t="shared" si="362"/>
        <v>64274</v>
      </c>
      <c r="K701" s="13">
        <f t="shared" si="334"/>
        <v>-961</v>
      </c>
      <c r="L701" s="10">
        <f t="shared" si="335"/>
        <v>1935</v>
      </c>
      <c r="M701" s="21">
        <f t="shared" si="338"/>
        <v>-1.4514643024362248</v>
      </c>
      <c r="N701" s="45">
        <f t="shared" si="336"/>
        <v>2.922563397725385</v>
      </c>
      <c r="O701" s="14"/>
      <c r="P701" s="9">
        <v>1792</v>
      </c>
      <c r="Q701" s="14"/>
      <c r="R701" s="9">
        <v>1721</v>
      </c>
      <c r="S701" s="36"/>
      <c r="T701" s="9">
        <v>1654</v>
      </c>
      <c r="U701" s="36"/>
      <c r="V701" s="9">
        <v>1637</v>
      </c>
      <c r="W701" s="36"/>
      <c r="X701" s="9">
        <v>1579.416</v>
      </c>
      <c r="Y701" s="36"/>
      <c r="Z701" s="9">
        <v>1532.841</v>
      </c>
      <c r="AA701" s="36"/>
      <c r="AB701" s="38">
        <v>1490.242</v>
      </c>
      <c r="AC701" s="35"/>
      <c r="AD701" s="13">
        <v>27364.627553981005</v>
      </c>
      <c r="AE701" s="35"/>
      <c r="AF701" s="13">
        <v>26167.741150711594</v>
      </c>
      <c r="AG701" s="13"/>
      <c r="AH701" s="13">
        <v>25144.42079659471</v>
      </c>
      <c r="AI701" s="13"/>
      <c r="AJ701" s="13">
        <v>24829.741085106707</v>
      </c>
      <c r="AK701" s="13"/>
      <c r="AL701" s="13">
        <v>23967.94998254852</v>
      </c>
      <c r="AM701" s="13"/>
      <c r="AN701" s="13">
        <v>23222.40065447604</v>
      </c>
      <c r="AO701" s="13"/>
      <c r="AP701" s="10">
        <v>22508.14843903397</v>
      </c>
      <c r="AQ701" s="13"/>
      <c r="AR701" s="53">
        <v>20.248926013358908</v>
      </c>
      <c r="AS701" s="21"/>
    </row>
    <row r="702" spans="1:45" ht="15">
      <c r="A702" s="14" t="s">
        <v>204</v>
      </c>
      <c r="B702" s="36">
        <v>65248</v>
      </c>
      <c r="C702" s="36">
        <v>65486</v>
      </c>
      <c r="D702" s="36">
        <v>65768</v>
      </c>
      <c r="E702" s="36">
        <v>65780</v>
      </c>
      <c r="F702" s="36">
        <v>65929</v>
      </c>
      <c r="G702" s="36">
        <v>65897</v>
      </c>
      <c r="H702" s="36">
        <v>66007</v>
      </c>
      <c r="I702" s="36">
        <v>66209</v>
      </c>
      <c r="J702" s="10">
        <v>64274</v>
      </c>
      <c r="K702" s="13">
        <f t="shared" si="334"/>
        <v>-961</v>
      </c>
      <c r="L702" s="10">
        <f t="shared" si="335"/>
        <v>1935</v>
      </c>
      <c r="M702" s="21">
        <f t="shared" si="338"/>
        <v>-1.4514643024362248</v>
      </c>
      <c r="N702" s="45">
        <f t="shared" si="336"/>
        <v>2.922563397725385</v>
      </c>
      <c r="O702" s="14"/>
      <c r="P702" s="14">
        <v>1792</v>
      </c>
      <c r="Q702" s="14"/>
      <c r="R702" s="14">
        <v>1721</v>
      </c>
      <c r="S702" s="36"/>
      <c r="T702" s="14">
        <v>1654</v>
      </c>
      <c r="U702" s="36"/>
      <c r="V702" s="14">
        <v>1637</v>
      </c>
      <c r="W702" s="36"/>
      <c r="X702" s="14">
        <v>1579.416</v>
      </c>
      <c r="Y702" s="36"/>
      <c r="Z702" s="14">
        <v>1532.841</v>
      </c>
      <c r="AA702" s="36"/>
      <c r="AB702" s="11">
        <v>1490.242</v>
      </c>
      <c r="AC702" s="36"/>
      <c r="AD702" s="13">
        <v>27364.627553981005</v>
      </c>
      <c r="AE702" s="36"/>
      <c r="AF702" s="13">
        <v>26167.741150711594</v>
      </c>
      <c r="AG702" s="13"/>
      <c r="AH702" s="13">
        <v>25144.42079659471</v>
      </c>
      <c r="AI702" s="13"/>
      <c r="AJ702" s="13">
        <v>24829.741085106707</v>
      </c>
      <c r="AK702" s="13"/>
      <c r="AL702" s="13">
        <v>23967.94998254852</v>
      </c>
      <c r="AM702" s="13"/>
      <c r="AN702" s="13">
        <v>23222.40065447604</v>
      </c>
      <c r="AO702" s="13"/>
      <c r="AP702" s="10">
        <v>22508.14843903397</v>
      </c>
      <c r="AQ702" s="13"/>
      <c r="AR702" s="53">
        <v>20.248926013358908</v>
      </c>
      <c r="AS702" s="21"/>
    </row>
    <row r="703" spans="1:45" ht="15">
      <c r="A703" s="14" t="s">
        <v>205</v>
      </c>
      <c r="B703" s="35">
        <f aca="true" t="shared" si="363" ref="B703:J703">SUM(B704)</f>
        <v>64541</v>
      </c>
      <c r="C703" s="35">
        <f t="shared" si="363"/>
        <v>63856</v>
      </c>
      <c r="D703" s="35">
        <f t="shared" si="363"/>
        <v>63470</v>
      </c>
      <c r="E703" s="35">
        <f t="shared" si="363"/>
        <v>63098</v>
      </c>
      <c r="F703" s="35">
        <f t="shared" si="363"/>
        <v>62330</v>
      </c>
      <c r="G703" s="35">
        <f t="shared" si="363"/>
        <v>62093</v>
      </c>
      <c r="H703" s="35">
        <f t="shared" si="363"/>
        <v>61739</v>
      </c>
      <c r="I703" s="35">
        <f t="shared" si="363"/>
        <v>61294</v>
      </c>
      <c r="J703" s="41">
        <f t="shared" si="363"/>
        <v>57733</v>
      </c>
      <c r="K703" s="13">
        <f t="shared" si="334"/>
        <v>3247</v>
      </c>
      <c r="L703" s="10">
        <f t="shared" si="335"/>
        <v>3561</v>
      </c>
      <c r="M703" s="21">
        <f t="shared" si="338"/>
        <v>5.297418996965445</v>
      </c>
      <c r="N703" s="45">
        <f t="shared" si="336"/>
        <v>5.809704049335987</v>
      </c>
      <c r="O703" s="14"/>
      <c r="P703" s="9">
        <v>1783</v>
      </c>
      <c r="Q703" s="14"/>
      <c r="R703" s="9">
        <v>1693</v>
      </c>
      <c r="S703" s="36"/>
      <c r="T703" s="9">
        <v>1634</v>
      </c>
      <c r="U703" s="36"/>
      <c r="V703" s="9">
        <v>1599</v>
      </c>
      <c r="W703" s="36"/>
      <c r="X703" s="9">
        <v>1474.467</v>
      </c>
      <c r="Y703" s="36"/>
      <c r="Z703" s="9">
        <v>1428.688</v>
      </c>
      <c r="AA703" s="36"/>
      <c r="AB703" s="38">
        <v>1367.898</v>
      </c>
      <c r="AC703" s="35"/>
      <c r="AD703" s="13">
        <v>27922.199949887246</v>
      </c>
      <c r="AE703" s="35"/>
      <c r="AF703" s="13">
        <v>26674.019221679533</v>
      </c>
      <c r="AG703" s="13"/>
      <c r="AH703" s="13">
        <v>25896.224919965767</v>
      </c>
      <c r="AI703" s="13"/>
      <c r="AJ703" s="13">
        <v>25653.778276913203</v>
      </c>
      <c r="AK703" s="13"/>
      <c r="AL703" s="13">
        <v>23746.10664648189</v>
      </c>
      <c r="AM703" s="13"/>
      <c r="AN703" s="13">
        <v>23140.7700157113</v>
      </c>
      <c r="AO703" s="13"/>
      <c r="AP703" s="10">
        <v>22316.996769667505</v>
      </c>
      <c r="AQ703" s="13"/>
      <c r="AR703" s="53">
        <v>30.34597608886044</v>
      </c>
      <c r="AS703" s="21"/>
    </row>
    <row r="704" spans="1:45" ht="15">
      <c r="A704" s="14" t="s">
        <v>206</v>
      </c>
      <c r="B704" s="36">
        <v>64541</v>
      </c>
      <c r="C704" s="36">
        <v>63856</v>
      </c>
      <c r="D704" s="36">
        <v>63470</v>
      </c>
      <c r="E704" s="36">
        <v>63098</v>
      </c>
      <c r="F704" s="36">
        <v>62330</v>
      </c>
      <c r="G704" s="36">
        <v>62093</v>
      </c>
      <c r="H704" s="36">
        <v>61739</v>
      </c>
      <c r="I704" s="36">
        <v>61294</v>
      </c>
      <c r="J704" s="10">
        <v>57733</v>
      </c>
      <c r="K704" s="13">
        <f t="shared" si="334"/>
        <v>3247</v>
      </c>
      <c r="L704" s="10">
        <f t="shared" si="335"/>
        <v>3561</v>
      </c>
      <c r="M704" s="21">
        <f t="shared" si="338"/>
        <v>5.297418996965445</v>
      </c>
      <c r="N704" s="45">
        <f t="shared" si="336"/>
        <v>5.809704049335987</v>
      </c>
      <c r="O704" s="14"/>
      <c r="P704" s="14">
        <v>1783</v>
      </c>
      <c r="Q704" s="14"/>
      <c r="R704" s="14">
        <v>1693</v>
      </c>
      <c r="S704" s="36"/>
      <c r="T704" s="14">
        <v>1634</v>
      </c>
      <c r="U704" s="36"/>
      <c r="V704" s="14">
        <v>1599</v>
      </c>
      <c r="W704" s="36"/>
      <c r="X704" s="14">
        <v>1474.467</v>
      </c>
      <c r="Y704" s="36"/>
      <c r="Z704" s="14">
        <v>1428.688</v>
      </c>
      <c r="AA704" s="36"/>
      <c r="AB704" s="11">
        <v>1367.898</v>
      </c>
      <c r="AC704" s="36"/>
      <c r="AD704" s="13">
        <v>27922.199949887246</v>
      </c>
      <c r="AE704" s="36"/>
      <c r="AF704" s="13">
        <v>26674.019221679533</v>
      </c>
      <c r="AG704" s="13"/>
      <c r="AH704" s="13">
        <v>25896.224919965767</v>
      </c>
      <c r="AI704" s="13"/>
      <c r="AJ704" s="13">
        <v>25653.778276913203</v>
      </c>
      <c r="AK704" s="13"/>
      <c r="AL704" s="13">
        <v>23746.10664648189</v>
      </c>
      <c r="AM704" s="13"/>
      <c r="AN704" s="13">
        <v>23140.7700157113</v>
      </c>
      <c r="AO704" s="13"/>
      <c r="AP704" s="10">
        <v>22316.996769667505</v>
      </c>
      <c r="AQ704" s="13"/>
      <c r="AR704" s="53">
        <v>30.34597608886044</v>
      </c>
      <c r="AS704" s="21"/>
    </row>
    <row r="705" spans="1:45" ht="15">
      <c r="A705" s="14" t="s">
        <v>207</v>
      </c>
      <c r="B705" s="35">
        <f aca="true" t="shared" si="364" ref="B705:J705">SUM(B706)</f>
        <v>65216</v>
      </c>
      <c r="C705" s="35">
        <f t="shared" si="364"/>
        <v>65222</v>
      </c>
      <c r="D705" s="35">
        <f t="shared" si="364"/>
        <v>65122</v>
      </c>
      <c r="E705" s="35">
        <f t="shared" si="364"/>
        <v>65138</v>
      </c>
      <c r="F705" s="35">
        <f t="shared" si="364"/>
        <v>64676</v>
      </c>
      <c r="G705" s="35">
        <f t="shared" si="364"/>
        <v>64792</v>
      </c>
      <c r="H705" s="35">
        <f t="shared" si="364"/>
        <v>64639</v>
      </c>
      <c r="I705" s="35">
        <f t="shared" si="364"/>
        <v>64634</v>
      </c>
      <c r="J705" s="41">
        <f t="shared" si="364"/>
        <v>70887</v>
      </c>
      <c r="K705" s="13">
        <f t="shared" si="334"/>
        <v>582</v>
      </c>
      <c r="L705" s="10">
        <f t="shared" si="335"/>
        <v>-6253</v>
      </c>
      <c r="M705" s="21">
        <f t="shared" si="338"/>
        <v>0.9004548689544203</v>
      </c>
      <c r="N705" s="45">
        <f t="shared" si="336"/>
        <v>-9.674474734659777</v>
      </c>
      <c r="O705" s="14"/>
      <c r="P705" s="9">
        <v>1816</v>
      </c>
      <c r="Q705" s="14"/>
      <c r="R705" s="9">
        <v>1722</v>
      </c>
      <c r="S705" s="36"/>
      <c r="T705" s="9">
        <v>1646</v>
      </c>
      <c r="U705" s="36"/>
      <c r="V705" s="9">
        <v>1581</v>
      </c>
      <c r="W705" s="36"/>
      <c r="X705" s="9">
        <v>1504.639</v>
      </c>
      <c r="Y705" s="36"/>
      <c r="Z705" s="9">
        <v>1476.118</v>
      </c>
      <c r="AA705" s="36"/>
      <c r="AB705" s="38">
        <v>1441.88</v>
      </c>
      <c r="AC705" s="35"/>
      <c r="AD705" s="13">
        <v>27843.365735488027</v>
      </c>
      <c r="AE705" s="35"/>
      <c r="AF705" s="13">
        <v>26442.676821964928</v>
      </c>
      <c r="AG705" s="13"/>
      <c r="AH705" s="13">
        <v>25269.42798366545</v>
      </c>
      <c r="AI705" s="13"/>
      <c r="AJ705" s="13">
        <v>24444.925474673757</v>
      </c>
      <c r="AK705" s="13"/>
      <c r="AL705" s="13">
        <v>23222.604642548464</v>
      </c>
      <c r="AM705" s="13"/>
      <c r="AN705" s="13">
        <v>22836.337195810578</v>
      </c>
      <c r="AO705" s="13"/>
      <c r="AP705" s="10">
        <v>22308.382585017174</v>
      </c>
      <c r="AQ705" s="13"/>
      <c r="AR705" s="53">
        <v>25.9466807223902</v>
      </c>
      <c r="AS705" s="21"/>
    </row>
    <row r="706" spans="1:45" ht="15">
      <c r="A706" s="14" t="s">
        <v>208</v>
      </c>
      <c r="B706" s="36">
        <v>65216</v>
      </c>
      <c r="C706" s="36">
        <v>65222</v>
      </c>
      <c r="D706" s="36">
        <v>65122</v>
      </c>
      <c r="E706" s="36">
        <v>65138</v>
      </c>
      <c r="F706" s="36">
        <v>64676</v>
      </c>
      <c r="G706" s="36">
        <v>64792</v>
      </c>
      <c r="H706" s="36">
        <v>64639</v>
      </c>
      <c r="I706" s="36">
        <v>64634</v>
      </c>
      <c r="J706" s="10">
        <v>70887</v>
      </c>
      <c r="K706" s="13">
        <f t="shared" si="334"/>
        <v>582</v>
      </c>
      <c r="L706" s="10">
        <f t="shared" si="335"/>
        <v>-6253</v>
      </c>
      <c r="M706" s="21">
        <f t="shared" si="338"/>
        <v>0.9004548689544203</v>
      </c>
      <c r="N706" s="45">
        <f t="shared" si="336"/>
        <v>-9.674474734659777</v>
      </c>
      <c r="O706" s="14"/>
      <c r="P706" s="14">
        <v>1816</v>
      </c>
      <c r="Q706" s="14"/>
      <c r="R706" s="14">
        <v>1722</v>
      </c>
      <c r="S706" s="36"/>
      <c r="T706" s="14">
        <v>1646</v>
      </c>
      <c r="U706" s="36"/>
      <c r="V706" s="14">
        <v>1581</v>
      </c>
      <c r="W706" s="36"/>
      <c r="X706" s="14">
        <v>1504.639</v>
      </c>
      <c r="Y706" s="36"/>
      <c r="Z706" s="14">
        <v>1476.118</v>
      </c>
      <c r="AA706" s="36"/>
      <c r="AB706" s="11">
        <v>1441.88</v>
      </c>
      <c r="AC706" s="36"/>
      <c r="AD706" s="13">
        <v>27843.365735488027</v>
      </c>
      <c r="AE706" s="36"/>
      <c r="AF706" s="13">
        <v>26442.676821964928</v>
      </c>
      <c r="AG706" s="13"/>
      <c r="AH706" s="13">
        <v>25269.42798366545</v>
      </c>
      <c r="AI706" s="13"/>
      <c r="AJ706" s="13">
        <v>24444.925474673757</v>
      </c>
      <c r="AK706" s="13"/>
      <c r="AL706" s="13">
        <v>23222.604642548464</v>
      </c>
      <c r="AM706" s="13"/>
      <c r="AN706" s="13">
        <v>22836.337195810578</v>
      </c>
      <c r="AO706" s="13"/>
      <c r="AP706" s="10">
        <v>22308.382585017174</v>
      </c>
      <c r="AQ706" s="13"/>
      <c r="AR706" s="53">
        <v>25.9466807223902</v>
      </c>
      <c r="AS706" s="21"/>
    </row>
    <row r="707" spans="1:45" ht="15">
      <c r="A707" s="14" t="s">
        <v>209</v>
      </c>
      <c r="B707" s="35">
        <f aca="true" t="shared" si="365" ref="B707:J707">SUM(B708)</f>
        <v>24695</v>
      </c>
      <c r="C707" s="35">
        <f t="shared" si="365"/>
        <v>24767</v>
      </c>
      <c r="D707" s="35">
        <f t="shared" si="365"/>
        <v>24665</v>
      </c>
      <c r="E707" s="35">
        <f t="shared" si="365"/>
        <v>24559</v>
      </c>
      <c r="F707" s="35">
        <f t="shared" si="365"/>
        <v>24757</v>
      </c>
      <c r="G707" s="35">
        <f t="shared" si="365"/>
        <v>24982</v>
      </c>
      <c r="H707" s="35">
        <f t="shared" si="365"/>
        <v>25374</v>
      </c>
      <c r="I707" s="35">
        <f t="shared" si="365"/>
        <v>25425</v>
      </c>
      <c r="J707" s="41">
        <f t="shared" si="365"/>
        <v>24789</v>
      </c>
      <c r="K707" s="13">
        <f t="shared" si="334"/>
        <v>-730</v>
      </c>
      <c r="L707" s="10">
        <f t="shared" si="335"/>
        <v>636</v>
      </c>
      <c r="M707" s="21">
        <f t="shared" si="338"/>
        <v>-2.871189773844641</v>
      </c>
      <c r="N707" s="45">
        <f t="shared" si="336"/>
        <v>2.5014749262536875</v>
      </c>
      <c r="O707" s="14"/>
      <c r="P707" s="9">
        <v>797</v>
      </c>
      <c r="Q707" s="14"/>
      <c r="R707" s="9">
        <v>764</v>
      </c>
      <c r="S707" s="36"/>
      <c r="T707" s="9">
        <v>729</v>
      </c>
      <c r="U707" s="36"/>
      <c r="V707" s="9">
        <v>694</v>
      </c>
      <c r="W707" s="36"/>
      <c r="X707" s="9">
        <v>694.317</v>
      </c>
      <c r="Y707" s="36"/>
      <c r="Z707" s="9">
        <v>691.39</v>
      </c>
      <c r="AA707" s="36"/>
      <c r="AB707" s="38">
        <v>660.154</v>
      </c>
      <c r="AC707" s="35"/>
      <c r="AD707" s="13">
        <v>32179.916824807202</v>
      </c>
      <c r="AE707" s="35"/>
      <c r="AF707" s="13">
        <v>30975.06588282992</v>
      </c>
      <c r="AG707" s="13"/>
      <c r="AH707" s="13">
        <v>29683.619039863188</v>
      </c>
      <c r="AI707" s="13"/>
      <c r="AJ707" s="13">
        <v>28032.47566344872</v>
      </c>
      <c r="AK707" s="13"/>
      <c r="AL707" s="13">
        <v>27792.69073733088</v>
      </c>
      <c r="AM707" s="13"/>
      <c r="AN707" s="13">
        <v>27247.970363364075</v>
      </c>
      <c r="AO707" s="13"/>
      <c r="AP707" s="10">
        <v>25964.759095378566</v>
      </c>
      <c r="AQ707" s="13"/>
      <c r="AR707" s="53">
        <v>20.729405562944407</v>
      </c>
      <c r="AS707" s="21"/>
    </row>
    <row r="708" spans="1:45" ht="15">
      <c r="A708" s="14" t="s">
        <v>210</v>
      </c>
      <c r="B708" s="36">
        <v>24695</v>
      </c>
      <c r="C708" s="36">
        <v>24767</v>
      </c>
      <c r="D708" s="36">
        <v>24665</v>
      </c>
      <c r="E708" s="36">
        <v>24559</v>
      </c>
      <c r="F708" s="36">
        <v>24757</v>
      </c>
      <c r="G708" s="36">
        <v>24982</v>
      </c>
      <c r="H708" s="36">
        <v>25374</v>
      </c>
      <c r="I708" s="36">
        <v>25425</v>
      </c>
      <c r="J708" s="10">
        <v>24789</v>
      </c>
      <c r="K708" s="13">
        <f t="shared" si="334"/>
        <v>-730</v>
      </c>
      <c r="L708" s="10">
        <f t="shared" si="335"/>
        <v>636</v>
      </c>
      <c r="M708" s="21">
        <f t="shared" si="338"/>
        <v>-2.871189773844641</v>
      </c>
      <c r="N708" s="45">
        <f t="shared" si="336"/>
        <v>2.5014749262536875</v>
      </c>
      <c r="O708" s="14"/>
      <c r="P708" s="14">
        <v>797</v>
      </c>
      <c r="Q708" s="14"/>
      <c r="R708" s="14">
        <v>764</v>
      </c>
      <c r="S708" s="36"/>
      <c r="T708" s="14">
        <v>729</v>
      </c>
      <c r="U708" s="36"/>
      <c r="V708" s="14">
        <v>694</v>
      </c>
      <c r="W708" s="36"/>
      <c r="X708" s="14">
        <v>694.317</v>
      </c>
      <c r="Y708" s="36"/>
      <c r="Z708" s="14">
        <v>691.39</v>
      </c>
      <c r="AA708" s="36"/>
      <c r="AB708" s="11">
        <v>660.154</v>
      </c>
      <c r="AC708" s="36"/>
      <c r="AD708" s="13">
        <v>32179.916824807202</v>
      </c>
      <c r="AE708" s="36"/>
      <c r="AF708" s="13">
        <v>30975.06588282992</v>
      </c>
      <c r="AG708" s="13"/>
      <c r="AH708" s="13">
        <v>29683.619039863188</v>
      </c>
      <c r="AI708" s="13"/>
      <c r="AJ708" s="13">
        <v>28032.47566344872</v>
      </c>
      <c r="AK708" s="13"/>
      <c r="AL708" s="13">
        <v>27792.69073733088</v>
      </c>
      <c r="AM708" s="13"/>
      <c r="AN708" s="13">
        <v>27247.970363364075</v>
      </c>
      <c r="AO708" s="13"/>
      <c r="AP708" s="10">
        <v>25964.759095378566</v>
      </c>
      <c r="AQ708" s="13"/>
      <c r="AR708" s="53">
        <v>20.729405562944407</v>
      </c>
      <c r="AS708" s="21"/>
    </row>
    <row r="709" spans="1:45" ht="15">
      <c r="A709" s="14" t="s">
        <v>211</v>
      </c>
      <c r="B709" s="35">
        <f aca="true" t="shared" si="366" ref="B709:J709">SUM(B710)</f>
        <v>22701</v>
      </c>
      <c r="C709" s="35">
        <f t="shared" si="366"/>
        <v>22725</v>
      </c>
      <c r="D709" s="35">
        <f t="shared" si="366"/>
        <v>22887</v>
      </c>
      <c r="E709" s="35">
        <f t="shared" si="366"/>
        <v>22965</v>
      </c>
      <c r="F709" s="35">
        <f t="shared" si="366"/>
        <v>22882</v>
      </c>
      <c r="G709" s="35">
        <f t="shared" si="366"/>
        <v>22973</v>
      </c>
      <c r="H709" s="35">
        <f t="shared" si="366"/>
        <v>23411</v>
      </c>
      <c r="I709" s="35">
        <f t="shared" si="366"/>
        <v>23756</v>
      </c>
      <c r="J709" s="41">
        <f t="shared" si="366"/>
        <v>23523</v>
      </c>
      <c r="K709" s="13">
        <f t="shared" si="334"/>
        <v>-1055</v>
      </c>
      <c r="L709" s="10">
        <f t="shared" si="335"/>
        <v>233</v>
      </c>
      <c r="M709" s="21">
        <f t="shared" si="338"/>
        <v>-4.4409833305270245</v>
      </c>
      <c r="N709" s="45">
        <f t="shared" si="336"/>
        <v>0.9808048493012292</v>
      </c>
      <c r="O709" s="14"/>
      <c r="P709" s="9">
        <v>622</v>
      </c>
      <c r="Q709" s="14"/>
      <c r="R709" s="9">
        <v>596</v>
      </c>
      <c r="S709" s="36"/>
      <c r="T709" s="9">
        <v>609</v>
      </c>
      <c r="U709" s="36"/>
      <c r="V709" s="9">
        <v>560</v>
      </c>
      <c r="W709" s="36"/>
      <c r="X709" s="9">
        <v>545.953</v>
      </c>
      <c r="Y709" s="36"/>
      <c r="Z709" s="9">
        <v>554.474</v>
      </c>
      <c r="AA709" s="36"/>
      <c r="AB709" s="38">
        <v>534.849</v>
      </c>
      <c r="AC709" s="35"/>
      <c r="AD709" s="13">
        <v>27370.737073707372</v>
      </c>
      <c r="AE709" s="35"/>
      <c r="AF709" s="13">
        <v>26040.983964696115</v>
      </c>
      <c r="AG709" s="13"/>
      <c r="AH709" s="13">
        <v>26518.61528412802</v>
      </c>
      <c r="AI709" s="13"/>
      <c r="AJ709" s="13">
        <v>24473.385193601956</v>
      </c>
      <c r="AK709" s="13"/>
      <c r="AL709" s="13">
        <v>23764.98498237061</v>
      </c>
      <c r="AM709" s="13"/>
      <c r="AN709" s="13">
        <v>23684.336423048993</v>
      </c>
      <c r="AO709" s="13"/>
      <c r="AP709" s="10">
        <v>22514.270079137903</v>
      </c>
      <c r="AQ709" s="13"/>
      <c r="AR709" s="53">
        <v>16.294505552034302</v>
      </c>
      <c r="AS709" s="21"/>
    </row>
    <row r="710" spans="1:45" ht="15">
      <c r="A710" s="14" t="s">
        <v>212</v>
      </c>
      <c r="B710" s="36">
        <v>22701</v>
      </c>
      <c r="C710" s="36">
        <v>22725</v>
      </c>
      <c r="D710" s="36">
        <v>22887</v>
      </c>
      <c r="E710" s="36">
        <v>22965</v>
      </c>
      <c r="F710" s="36">
        <v>22882</v>
      </c>
      <c r="G710" s="36">
        <v>22973</v>
      </c>
      <c r="H710" s="36">
        <v>23411</v>
      </c>
      <c r="I710" s="36">
        <v>23756</v>
      </c>
      <c r="J710" s="10">
        <v>23523</v>
      </c>
      <c r="K710" s="13">
        <f t="shared" si="334"/>
        <v>-1055</v>
      </c>
      <c r="L710" s="10">
        <f t="shared" si="335"/>
        <v>233</v>
      </c>
      <c r="M710" s="21">
        <f t="shared" si="338"/>
        <v>-4.4409833305270245</v>
      </c>
      <c r="N710" s="45">
        <f t="shared" si="336"/>
        <v>0.9808048493012292</v>
      </c>
      <c r="O710" s="14"/>
      <c r="P710" s="14">
        <v>622</v>
      </c>
      <c r="Q710" s="14"/>
      <c r="R710" s="14">
        <v>596</v>
      </c>
      <c r="S710" s="36"/>
      <c r="T710" s="14">
        <v>609</v>
      </c>
      <c r="U710" s="36"/>
      <c r="V710" s="14">
        <v>560</v>
      </c>
      <c r="W710" s="36"/>
      <c r="X710" s="14">
        <v>545.953</v>
      </c>
      <c r="Y710" s="36"/>
      <c r="Z710" s="14">
        <v>554.474</v>
      </c>
      <c r="AA710" s="36"/>
      <c r="AB710" s="11">
        <v>534.849</v>
      </c>
      <c r="AC710" s="36"/>
      <c r="AD710" s="13">
        <v>27370.737073707372</v>
      </c>
      <c r="AE710" s="36"/>
      <c r="AF710" s="13">
        <v>26040.983964696115</v>
      </c>
      <c r="AG710" s="13"/>
      <c r="AH710" s="13">
        <v>26518.61528412802</v>
      </c>
      <c r="AI710" s="13"/>
      <c r="AJ710" s="13">
        <v>24473.385193601956</v>
      </c>
      <c r="AK710" s="13"/>
      <c r="AL710" s="13">
        <v>23764.98498237061</v>
      </c>
      <c r="AM710" s="13"/>
      <c r="AN710" s="13">
        <v>23684.336423048993</v>
      </c>
      <c r="AO710" s="13"/>
      <c r="AP710" s="10">
        <v>22514.270079137903</v>
      </c>
      <c r="AQ710" s="13"/>
      <c r="AR710" s="53">
        <v>16.294505552034302</v>
      </c>
      <c r="AS710" s="21"/>
    </row>
    <row r="711" spans="1:45" ht="15">
      <c r="A711" s="14" t="s">
        <v>213</v>
      </c>
      <c r="B711" s="35">
        <f aca="true" t="shared" si="367" ref="B711:J711">SUM(B712)</f>
        <v>63504</v>
      </c>
      <c r="C711" s="35">
        <f t="shared" si="367"/>
        <v>63375</v>
      </c>
      <c r="D711" s="35">
        <f t="shared" si="367"/>
        <v>62502</v>
      </c>
      <c r="E711" s="35">
        <f t="shared" si="367"/>
        <v>62403</v>
      </c>
      <c r="F711" s="35">
        <f t="shared" si="367"/>
        <v>61837</v>
      </c>
      <c r="G711" s="35">
        <f t="shared" si="367"/>
        <v>62005</v>
      </c>
      <c r="H711" s="35">
        <f t="shared" si="367"/>
        <v>62289</v>
      </c>
      <c r="I711" s="35">
        <f t="shared" si="367"/>
        <v>62110</v>
      </c>
      <c r="J711" s="41">
        <f t="shared" si="367"/>
        <v>57483</v>
      </c>
      <c r="K711" s="13">
        <f aca="true" t="shared" si="368" ref="K711:K774">B711-I711</f>
        <v>1394</v>
      </c>
      <c r="L711" s="10">
        <f aca="true" t="shared" si="369" ref="L711:L774">I711-J711</f>
        <v>4627</v>
      </c>
      <c r="M711" s="21">
        <f t="shared" si="338"/>
        <v>2.2444050877475448</v>
      </c>
      <c r="N711" s="45">
        <f aca="true" t="shared" si="370" ref="N711:N774">(I711-J711)/I711*100</f>
        <v>7.449686040895186</v>
      </c>
      <c r="O711" s="14"/>
      <c r="P711" s="9">
        <v>1896</v>
      </c>
      <c r="Q711" s="14"/>
      <c r="R711" s="9">
        <v>1709</v>
      </c>
      <c r="S711" s="36"/>
      <c r="T711" s="9">
        <v>1566</v>
      </c>
      <c r="U711" s="36"/>
      <c r="V711" s="9">
        <v>1447</v>
      </c>
      <c r="W711" s="36"/>
      <c r="X711" s="9">
        <v>1424.041</v>
      </c>
      <c r="Y711" s="36"/>
      <c r="Z711" s="9">
        <v>1386.6</v>
      </c>
      <c r="AA711" s="36"/>
      <c r="AB711" s="38">
        <v>1338.772</v>
      </c>
      <c r="AC711" s="35"/>
      <c r="AD711" s="13">
        <v>29917.159763313608</v>
      </c>
      <c r="AE711" s="35"/>
      <c r="AF711" s="13">
        <v>27343.12501999936</v>
      </c>
      <c r="AG711" s="13"/>
      <c r="AH711" s="13">
        <v>25094.94735830008</v>
      </c>
      <c r="AI711" s="13"/>
      <c r="AJ711" s="13">
        <v>23400.22963597846</v>
      </c>
      <c r="AK711" s="13"/>
      <c r="AL711" s="13">
        <v>22966.55108458995</v>
      </c>
      <c r="AM711" s="13"/>
      <c r="AN711" s="13">
        <v>22260.752299764004</v>
      </c>
      <c r="AO711" s="13"/>
      <c r="AP711" s="10">
        <v>21554.854290774434</v>
      </c>
      <c r="AQ711" s="13"/>
      <c r="AR711" s="53">
        <v>41.622322546333514</v>
      </c>
      <c r="AS711" s="21"/>
    </row>
    <row r="712" spans="1:45" ht="15">
      <c r="A712" s="14" t="s">
        <v>214</v>
      </c>
      <c r="B712" s="36">
        <v>63504</v>
      </c>
      <c r="C712" s="36">
        <v>63375</v>
      </c>
      <c r="D712" s="36">
        <v>62502</v>
      </c>
      <c r="E712" s="36">
        <v>62403</v>
      </c>
      <c r="F712" s="36">
        <v>61837</v>
      </c>
      <c r="G712" s="36">
        <v>62005</v>
      </c>
      <c r="H712" s="36">
        <v>62289</v>
      </c>
      <c r="I712" s="36">
        <v>62110</v>
      </c>
      <c r="J712" s="10">
        <v>57483</v>
      </c>
      <c r="K712" s="13">
        <f t="shared" si="368"/>
        <v>1394</v>
      </c>
      <c r="L712" s="10">
        <f t="shared" si="369"/>
        <v>4627</v>
      </c>
      <c r="M712" s="21">
        <f aca="true" t="shared" si="371" ref="M712:M775">(B712-I712)/I712*100</f>
        <v>2.2444050877475448</v>
      </c>
      <c r="N712" s="45">
        <f t="shared" si="370"/>
        <v>7.449686040895186</v>
      </c>
      <c r="O712" s="14"/>
      <c r="P712" s="14">
        <v>1896</v>
      </c>
      <c r="Q712" s="14"/>
      <c r="R712" s="14">
        <v>1709</v>
      </c>
      <c r="S712" s="36"/>
      <c r="T712" s="14">
        <v>1566</v>
      </c>
      <c r="U712" s="36"/>
      <c r="V712" s="14">
        <v>1447</v>
      </c>
      <c r="W712" s="36"/>
      <c r="X712" s="14">
        <v>1424.041</v>
      </c>
      <c r="Y712" s="36"/>
      <c r="Z712" s="14">
        <v>1386.6</v>
      </c>
      <c r="AA712" s="36"/>
      <c r="AB712" s="11">
        <v>1338.772</v>
      </c>
      <c r="AC712" s="36"/>
      <c r="AD712" s="13">
        <v>29917.159763313608</v>
      </c>
      <c r="AE712" s="36"/>
      <c r="AF712" s="13">
        <v>27343.12501999936</v>
      </c>
      <c r="AG712" s="13"/>
      <c r="AH712" s="13">
        <v>25094.94735830008</v>
      </c>
      <c r="AI712" s="13"/>
      <c r="AJ712" s="13">
        <v>23400.22963597846</v>
      </c>
      <c r="AK712" s="13"/>
      <c r="AL712" s="13">
        <v>22966.55108458995</v>
      </c>
      <c r="AM712" s="13"/>
      <c r="AN712" s="13">
        <v>22260.752299764004</v>
      </c>
      <c r="AO712" s="13"/>
      <c r="AP712" s="10">
        <v>21554.854290774434</v>
      </c>
      <c r="AQ712" s="13"/>
      <c r="AR712" s="53">
        <v>41.622322546333514</v>
      </c>
      <c r="AS712" s="21"/>
    </row>
    <row r="713" spans="1:45" ht="15">
      <c r="A713" s="14" t="s">
        <v>215</v>
      </c>
      <c r="B713" s="35">
        <f aca="true" t="shared" si="372" ref="B713:J713">SUM(B714)</f>
        <v>39316</v>
      </c>
      <c r="C713" s="35">
        <f t="shared" si="372"/>
        <v>39049</v>
      </c>
      <c r="D713" s="35">
        <f t="shared" si="372"/>
        <v>39136</v>
      </c>
      <c r="E713" s="35">
        <f t="shared" si="372"/>
        <v>39312</v>
      </c>
      <c r="F713" s="35">
        <f t="shared" si="372"/>
        <v>39084</v>
      </c>
      <c r="G713" s="35">
        <f t="shared" si="372"/>
        <v>39054</v>
      </c>
      <c r="H713" s="35">
        <f t="shared" si="372"/>
        <v>39278</v>
      </c>
      <c r="I713" s="35">
        <f t="shared" si="372"/>
        <v>39311</v>
      </c>
      <c r="J713" s="41">
        <f t="shared" si="372"/>
        <v>38276</v>
      </c>
      <c r="K713" s="13">
        <f t="shared" si="368"/>
        <v>5</v>
      </c>
      <c r="L713" s="10">
        <f t="shared" si="369"/>
        <v>1035</v>
      </c>
      <c r="M713" s="21">
        <f t="shared" si="371"/>
        <v>0.012719086260843022</v>
      </c>
      <c r="N713" s="45">
        <f t="shared" si="370"/>
        <v>2.6328508559945054</v>
      </c>
      <c r="O713" s="14"/>
      <c r="P713" s="9">
        <v>1248</v>
      </c>
      <c r="Q713" s="14"/>
      <c r="R713" s="9">
        <v>1189</v>
      </c>
      <c r="S713" s="36"/>
      <c r="T713" s="9">
        <v>1155</v>
      </c>
      <c r="U713" s="36"/>
      <c r="V713" s="9">
        <v>1110</v>
      </c>
      <c r="W713" s="36"/>
      <c r="X713" s="9">
        <v>1096.394</v>
      </c>
      <c r="Y713" s="36"/>
      <c r="Z713" s="9">
        <v>1056.425</v>
      </c>
      <c r="AA713" s="36"/>
      <c r="AB713" s="38">
        <v>1002.187</v>
      </c>
      <c r="AC713" s="35"/>
      <c r="AD713" s="13">
        <v>31959.84532254347</v>
      </c>
      <c r="AE713" s="35"/>
      <c r="AF713" s="13">
        <v>30381.234668847097</v>
      </c>
      <c r="AG713" s="13"/>
      <c r="AH713" s="13">
        <v>29380.34188034188</v>
      </c>
      <c r="AI713" s="13"/>
      <c r="AJ713" s="13">
        <v>28400.368437212157</v>
      </c>
      <c r="AK713" s="13"/>
      <c r="AL713" s="13">
        <v>28073.79525784811</v>
      </c>
      <c r="AM713" s="13"/>
      <c r="AN713" s="13">
        <v>26896.099597739194</v>
      </c>
      <c r="AO713" s="13"/>
      <c r="AP713" s="10">
        <v>25493.80580499097</v>
      </c>
      <c r="AQ713" s="13"/>
      <c r="AR713" s="53">
        <v>24.52765801192791</v>
      </c>
      <c r="AS713" s="21"/>
    </row>
    <row r="714" spans="1:45" ht="15">
      <c r="A714" s="14" t="s">
        <v>216</v>
      </c>
      <c r="B714" s="36">
        <v>39316</v>
      </c>
      <c r="C714" s="36">
        <v>39049</v>
      </c>
      <c r="D714" s="36">
        <v>39136</v>
      </c>
      <c r="E714" s="36">
        <v>39312</v>
      </c>
      <c r="F714" s="36">
        <v>39084</v>
      </c>
      <c r="G714" s="36">
        <v>39054</v>
      </c>
      <c r="H714" s="36">
        <v>39278</v>
      </c>
      <c r="I714" s="36">
        <v>39311</v>
      </c>
      <c r="J714" s="10">
        <v>38276</v>
      </c>
      <c r="K714" s="13">
        <f t="shared" si="368"/>
        <v>5</v>
      </c>
      <c r="L714" s="10">
        <f t="shared" si="369"/>
        <v>1035</v>
      </c>
      <c r="M714" s="21">
        <f t="shared" si="371"/>
        <v>0.012719086260843022</v>
      </c>
      <c r="N714" s="45">
        <f t="shared" si="370"/>
        <v>2.6328508559945054</v>
      </c>
      <c r="O714" s="14"/>
      <c r="P714" s="14">
        <v>1248</v>
      </c>
      <c r="Q714" s="14"/>
      <c r="R714" s="14">
        <v>1189</v>
      </c>
      <c r="S714" s="36"/>
      <c r="T714" s="14">
        <v>1155</v>
      </c>
      <c r="U714" s="36"/>
      <c r="V714" s="14">
        <v>1110</v>
      </c>
      <c r="W714" s="36"/>
      <c r="X714" s="14">
        <v>1096.394</v>
      </c>
      <c r="Y714" s="36"/>
      <c r="Z714" s="14">
        <v>1056.425</v>
      </c>
      <c r="AA714" s="36"/>
      <c r="AB714" s="11">
        <v>1002.187</v>
      </c>
      <c r="AC714" s="36"/>
      <c r="AD714" s="13">
        <v>31959.84532254347</v>
      </c>
      <c r="AE714" s="36"/>
      <c r="AF714" s="13">
        <v>30381.234668847097</v>
      </c>
      <c r="AG714" s="13"/>
      <c r="AH714" s="13">
        <v>29380.34188034188</v>
      </c>
      <c r="AI714" s="13"/>
      <c r="AJ714" s="13">
        <v>28400.368437212157</v>
      </c>
      <c r="AK714" s="13"/>
      <c r="AL714" s="13">
        <v>28073.79525784811</v>
      </c>
      <c r="AM714" s="13"/>
      <c r="AN714" s="13">
        <v>26896.099597739194</v>
      </c>
      <c r="AO714" s="13"/>
      <c r="AP714" s="10">
        <v>25493.80580499097</v>
      </c>
      <c r="AQ714" s="13"/>
      <c r="AR714" s="53">
        <v>24.52765801192791</v>
      </c>
      <c r="AS714" s="21"/>
    </row>
    <row r="715" spans="1:45" ht="15">
      <c r="A715" s="14" t="s">
        <v>217</v>
      </c>
      <c r="B715" s="35">
        <f aca="true" t="shared" si="373" ref="B715:J715">SUM(B716)</f>
        <v>73944</v>
      </c>
      <c r="C715" s="35">
        <f t="shared" si="373"/>
        <v>74125</v>
      </c>
      <c r="D715" s="35">
        <f t="shared" si="373"/>
        <v>74519</v>
      </c>
      <c r="E715" s="35">
        <f t="shared" si="373"/>
        <v>74814</v>
      </c>
      <c r="F715" s="35">
        <f t="shared" si="373"/>
        <v>74921</v>
      </c>
      <c r="G715" s="35">
        <f t="shared" si="373"/>
        <v>75126</v>
      </c>
      <c r="H715" s="35">
        <f t="shared" si="373"/>
        <v>75358</v>
      </c>
      <c r="I715" s="35">
        <f t="shared" si="373"/>
        <v>75555</v>
      </c>
      <c r="J715" s="41">
        <f t="shared" si="373"/>
        <v>73605</v>
      </c>
      <c r="K715" s="13">
        <f t="shared" si="368"/>
        <v>-1611</v>
      </c>
      <c r="L715" s="10">
        <f t="shared" si="369"/>
        <v>1950</v>
      </c>
      <c r="M715" s="21">
        <f t="shared" si="371"/>
        <v>-2.1322215604526504</v>
      </c>
      <c r="N715" s="45">
        <f t="shared" si="370"/>
        <v>2.5809013301568395</v>
      </c>
      <c r="O715" s="14"/>
      <c r="P715" s="9">
        <v>2517</v>
      </c>
      <c r="Q715" s="14"/>
      <c r="R715" s="9">
        <v>2411</v>
      </c>
      <c r="S715" s="36"/>
      <c r="T715" s="9">
        <v>2366</v>
      </c>
      <c r="U715" s="36"/>
      <c r="V715" s="9">
        <v>2325</v>
      </c>
      <c r="W715" s="36"/>
      <c r="X715" s="9">
        <v>2221.528</v>
      </c>
      <c r="Y715" s="36"/>
      <c r="Z715" s="9">
        <v>2131.695</v>
      </c>
      <c r="AA715" s="36"/>
      <c r="AB715" s="38">
        <v>2087.594</v>
      </c>
      <c r="AC715" s="35"/>
      <c r="AD715" s="13">
        <v>33956.155143338954</v>
      </c>
      <c r="AE715" s="35"/>
      <c r="AF715" s="13">
        <v>32354.16470967136</v>
      </c>
      <c r="AG715" s="13"/>
      <c r="AH715" s="13">
        <v>31625.096906996016</v>
      </c>
      <c r="AI715" s="13"/>
      <c r="AJ715" s="13">
        <v>31032.687764445214</v>
      </c>
      <c r="AK715" s="13"/>
      <c r="AL715" s="13">
        <v>29570.694566461676</v>
      </c>
      <c r="AM715" s="13"/>
      <c r="AN715" s="13">
        <v>28287.573980201178</v>
      </c>
      <c r="AO715" s="13"/>
      <c r="AP715" s="10">
        <v>27630.123750909934</v>
      </c>
      <c r="AQ715" s="13"/>
      <c r="AR715" s="53">
        <v>20.569421065590337</v>
      </c>
      <c r="AS715" s="21"/>
    </row>
    <row r="716" spans="1:45" ht="15">
      <c r="A716" s="14" t="s">
        <v>218</v>
      </c>
      <c r="B716" s="36">
        <v>73944</v>
      </c>
      <c r="C716" s="36">
        <v>74125</v>
      </c>
      <c r="D716" s="36">
        <v>74519</v>
      </c>
      <c r="E716" s="36">
        <v>74814</v>
      </c>
      <c r="F716" s="36">
        <v>74921</v>
      </c>
      <c r="G716" s="36">
        <v>75126</v>
      </c>
      <c r="H716" s="36">
        <v>75358</v>
      </c>
      <c r="I716" s="36">
        <v>75555</v>
      </c>
      <c r="J716" s="10">
        <v>73605</v>
      </c>
      <c r="K716" s="13">
        <f t="shared" si="368"/>
        <v>-1611</v>
      </c>
      <c r="L716" s="10">
        <f t="shared" si="369"/>
        <v>1950</v>
      </c>
      <c r="M716" s="21">
        <f t="shared" si="371"/>
        <v>-2.1322215604526504</v>
      </c>
      <c r="N716" s="45">
        <f t="shared" si="370"/>
        <v>2.5809013301568395</v>
      </c>
      <c r="O716" s="14"/>
      <c r="P716" s="14">
        <v>2517</v>
      </c>
      <c r="Q716" s="14"/>
      <c r="R716" s="14">
        <v>2411</v>
      </c>
      <c r="S716" s="36"/>
      <c r="T716" s="14">
        <v>2366</v>
      </c>
      <c r="U716" s="36"/>
      <c r="V716" s="14">
        <v>2325</v>
      </c>
      <c r="W716" s="36"/>
      <c r="X716" s="14">
        <v>2221.528</v>
      </c>
      <c r="Y716" s="36"/>
      <c r="Z716" s="14">
        <v>2131.695</v>
      </c>
      <c r="AA716" s="36"/>
      <c r="AB716" s="11">
        <v>2087.594</v>
      </c>
      <c r="AC716" s="36"/>
      <c r="AD716" s="13">
        <v>33956.155143338954</v>
      </c>
      <c r="AE716" s="36"/>
      <c r="AF716" s="13">
        <v>32354.16470967136</v>
      </c>
      <c r="AG716" s="13"/>
      <c r="AH716" s="13">
        <v>31625.096906996016</v>
      </c>
      <c r="AI716" s="13"/>
      <c r="AJ716" s="13">
        <v>31032.687764445214</v>
      </c>
      <c r="AK716" s="13"/>
      <c r="AL716" s="13">
        <v>29570.694566461676</v>
      </c>
      <c r="AM716" s="13"/>
      <c r="AN716" s="13">
        <v>28287.573980201178</v>
      </c>
      <c r="AO716" s="13"/>
      <c r="AP716" s="10">
        <v>27630.123750909934</v>
      </c>
      <c r="AQ716" s="13"/>
      <c r="AR716" s="53">
        <v>20.569421065590337</v>
      </c>
      <c r="AS716" s="21"/>
    </row>
    <row r="717" spans="1:45" ht="15">
      <c r="A717" s="14" t="s">
        <v>219</v>
      </c>
      <c r="B717" s="35">
        <f aca="true" t="shared" si="374" ref="B717:J717">SUM(B718)</f>
        <v>33227</v>
      </c>
      <c r="C717" s="35">
        <f t="shared" si="374"/>
        <v>33306</v>
      </c>
      <c r="D717" s="35">
        <f t="shared" si="374"/>
        <v>33541</v>
      </c>
      <c r="E717" s="35">
        <f t="shared" si="374"/>
        <v>33546</v>
      </c>
      <c r="F717" s="35">
        <f t="shared" si="374"/>
        <v>33945</v>
      </c>
      <c r="G717" s="35">
        <f t="shared" si="374"/>
        <v>34209</v>
      </c>
      <c r="H717" s="35">
        <f t="shared" si="374"/>
        <v>34358</v>
      </c>
      <c r="I717" s="35">
        <f t="shared" si="374"/>
        <v>34895</v>
      </c>
      <c r="J717" s="41">
        <f t="shared" si="374"/>
        <v>31972</v>
      </c>
      <c r="K717" s="13">
        <f t="shared" si="368"/>
        <v>-1668</v>
      </c>
      <c r="L717" s="10">
        <f t="shared" si="369"/>
        <v>2923</v>
      </c>
      <c r="M717" s="21">
        <f t="shared" si="371"/>
        <v>-4.7800544490614705</v>
      </c>
      <c r="N717" s="45">
        <f t="shared" si="370"/>
        <v>8.376558246167072</v>
      </c>
      <c r="O717" s="14"/>
      <c r="P717" s="9">
        <v>851</v>
      </c>
      <c r="Q717" s="14"/>
      <c r="R717" s="9">
        <v>830</v>
      </c>
      <c r="S717" s="36"/>
      <c r="T717" s="9">
        <v>785</v>
      </c>
      <c r="U717" s="36"/>
      <c r="V717" s="9">
        <v>745</v>
      </c>
      <c r="W717" s="36"/>
      <c r="X717" s="9">
        <v>728.29</v>
      </c>
      <c r="Y717" s="36"/>
      <c r="Z717" s="9">
        <v>729.692</v>
      </c>
      <c r="AA717" s="36"/>
      <c r="AB717" s="38">
        <v>716.402</v>
      </c>
      <c r="AC717" s="35"/>
      <c r="AD717" s="13">
        <v>25550.95178045998</v>
      </c>
      <c r="AE717" s="35"/>
      <c r="AF717" s="13">
        <v>24745.833457559405</v>
      </c>
      <c r="AG717" s="13"/>
      <c r="AH717" s="13">
        <v>23400.703511596017</v>
      </c>
      <c r="AI717" s="13"/>
      <c r="AJ717" s="13">
        <v>21947.267638827514</v>
      </c>
      <c r="AK717" s="13"/>
      <c r="AL717" s="13">
        <v>21289.42675904002</v>
      </c>
      <c r="AM717" s="13"/>
      <c r="AN717" s="13">
        <v>21237.90674660923</v>
      </c>
      <c r="AO717" s="13"/>
      <c r="AP717" s="10">
        <v>20530.21922911592</v>
      </c>
      <c r="AQ717" s="13"/>
      <c r="AR717" s="53">
        <v>18.788054751382596</v>
      </c>
      <c r="AS717" s="21"/>
    </row>
    <row r="718" spans="1:45" ht="15">
      <c r="A718" s="14" t="s">
        <v>220</v>
      </c>
      <c r="B718" s="36">
        <v>33227</v>
      </c>
      <c r="C718" s="36">
        <v>33306</v>
      </c>
      <c r="D718" s="36">
        <v>33541</v>
      </c>
      <c r="E718" s="36">
        <v>33546</v>
      </c>
      <c r="F718" s="36">
        <v>33945</v>
      </c>
      <c r="G718" s="36">
        <v>34209</v>
      </c>
      <c r="H718" s="36">
        <v>34358</v>
      </c>
      <c r="I718" s="36">
        <v>34895</v>
      </c>
      <c r="J718" s="10">
        <v>31972</v>
      </c>
      <c r="K718" s="13">
        <f t="shared" si="368"/>
        <v>-1668</v>
      </c>
      <c r="L718" s="10">
        <f t="shared" si="369"/>
        <v>2923</v>
      </c>
      <c r="M718" s="21">
        <f t="shared" si="371"/>
        <v>-4.7800544490614705</v>
      </c>
      <c r="N718" s="45">
        <f t="shared" si="370"/>
        <v>8.376558246167072</v>
      </c>
      <c r="O718" s="14"/>
      <c r="P718" s="14">
        <v>851</v>
      </c>
      <c r="Q718" s="14"/>
      <c r="R718" s="14">
        <v>830</v>
      </c>
      <c r="S718" s="36"/>
      <c r="T718" s="14">
        <v>785</v>
      </c>
      <c r="U718" s="36"/>
      <c r="V718" s="14">
        <v>745</v>
      </c>
      <c r="W718" s="36"/>
      <c r="X718" s="14">
        <v>728.29</v>
      </c>
      <c r="Y718" s="36"/>
      <c r="Z718" s="14">
        <v>729.692</v>
      </c>
      <c r="AA718" s="36"/>
      <c r="AB718" s="11">
        <v>716.402</v>
      </c>
      <c r="AC718" s="36"/>
      <c r="AD718" s="13">
        <v>25550.95178045998</v>
      </c>
      <c r="AE718" s="36"/>
      <c r="AF718" s="13">
        <v>24745.833457559405</v>
      </c>
      <c r="AG718" s="13"/>
      <c r="AH718" s="13">
        <v>23400.703511596017</v>
      </c>
      <c r="AI718" s="13"/>
      <c r="AJ718" s="13">
        <v>21947.267638827514</v>
      </c>
      <c r="AK718" s="13"/>
      <c r="AL718" s="13">
        <v>21289.42675904002</v>
      </c>
      <c r="AM718" s="13"/>
      <c r="AN718" s="13">
        <v>21237.90674660923</v>
      </c>
      <c r="AO718" s="13"/>
      <c r="AP718" s="10">
        <v>20530.21922911592</v>
      </c>
      <c r="AQ718" s="13"/>
      <c r="AR718" s="53">
        <v>18.788054751382596</v>
      </c>
      <c r="AS718" s="21"/>
    </row>
    <row r="719" spans="1:45" ht="15">
      <c r="A719" s="14" t="s">
        <v>221</v>
      </c>
      <c r="B719" s="35">
        <f aca="true" t="shared" si="375" ref="B719:J719">SUM(B720:B721)</f>
        <v>70122</v>
      </c>
      <c r="C719" s="35">
        <f t="shared" si="375"/>
        <v>70385</v>
      </c>
      <c r="D719" s="35">
        <f t="shared" si="375"/>
        <v>70575</v>
      </c>
      <c r="E719" s="35">
        <f t="shared" si="375"/>
        <v>71079</v>
      </c>
      <c r="F719" s="35">
        <f t="shared" si="375"/>
        <v>71662</v>
      </c>
      <c r="G719" s="35">
        <f t="shared" si="375"/>
        <v>72151</v>
      </c>
      <c r="H719" s="35">
        <f t="shared" si="375"/>
        <v>72747</v>
      </c>
      <c r="I719" s="35">
        <f t="shared" si="375"/>
        <v>73349</v>
      </c>
      <c r="J719" s="41">
        <f t="shared" si="375"/>
        <v>73104</v>
      </c>
      <c r="K719" s="13">
        <f t="shared" si="368"/>
        <v>-3227</v>
      </c>
      <c r="L719" s="10">
        <f t="shared" si="369"/>
        <v>245</v>
      </c>
      <c r="M719" s="21">
        <f t="shared" si="371"/>
        <v>-4.399514649143137</v>
      </c>
      <c r="N719" s="45">
        <f t="shared" si="370"/>
        <v>0.33401955036878483</v>
      </c>
      <c r="O719" s="14"/>
      <c r="P719" s="9">
        <v>1801</v>
      </c>
      <c r="Q719" s="14"/>
      <c r="R719" s="9">
        <v>1729</v>
      </c>
      <c r="S719" s="36"/>
      <c r="T719" s="9">
        <v>1721</v>
      </c>
      <c r="U719" s="36"/>
      <c r="V719" s="9">
        <v>1725</v>
      </c>
      <c r="W719" s="36"/>
      <c r="X719" s="9">
        <v>1698.396</v>
      </c>
      <c r="Y719" s="36"/>
      <c r="Z719" s="9">
        <v>1618.758</v>
      </c>
      <c r="AA719" s="36"/>
      <c r="AB719" s="38">
        <v>1581.439</v>
      </c>
      <c r="AC719" s="35"/>
      <c r="AD719" s="13">
        <v>25587.8383178234</v>
      </c>
      <c r="AE719" s="35"/>
      <c r="AF719" s="13">
        <v>24498.760184201205</v>
      </c>
      <c r="AG719" s="13"/>
      <c r="AH719" s="13">
        <v>24212.495955204773</v>
      </c>
      <c r="AI719" s="13"/>
      <c r="AJ719" s="13">
        <v>24071.33487761994</v>
      </c>
      <c r="AK719" s="13"/>
      <c r="AL719" s="13">
        <v>23539.465842469264</v>
      </c>
      <c r="AM719" s="13"/>
      <c r="AN719" s="13">
        <v>22251.886675739206</v>
      </c>
      <c r="AO719" s="13"/>
      <c r="AP719" s="10">
        <v>21560.471172067784</v>
      </c>
      <c r="AQ719" s="13"/>
      <c r="AR719" s="53">
        <v>13.88362118298587</v>
      </c>
      <c r="AS719" s="21"/>
    </row>
    <row r="720" spans="1:45" ht="15">
      <c r="A720" s="37" t="s">
        <v>222</v>
      </c>
      <c r="B720" s="36">
        <v>55544</v>
      </c>
      <c r="C720" s="36">
        <v>55646</v>
      </c>
      <c r="D720" s="36">
        <v>55804</v>
      </c>
      <c r="E720" s="36">
        <v>56326</v>
      </c>
      <c r="F720" s="36">
        <v>56622</v>
      </c>
      <c r="G720" s="36">
        <v>57097</v>
      </c>
      <c r="H720" s="36">
        <v>57464</v>
      </c>
      <c r="I720" s="36">
        <v>57933</v>
      </c>
      <c r="J720" s="10">
        <v>56942</v>
      </c>
      <c r="K720" s="13">
        <f t="shared" si="368"/>
        <v>-2389</v>
      </c>
      <c r="L720" s="10">
        <f t="shared" si="369"/>
        <v>991</v>
      </c>
      <c r="M720" s="21">
        <f t="shared" si="371"/>
        <v>-4.123729135380525</v>
      </c>
      <c r="N720" s="45">
        <f t="shared" si="370"/>
        <v>1.7105967238016329</v>
      </c>
      <c r="O720" s="14" t="s">
        <v>1332</v>
      </c>
      <c r="P720" s="14">
        <v>1801</v>
      </c>
      <c r="Q720" s="14" t="s">
        <v>1332</v>
      </c>
      <c r="R720" s="14">
        <v>1729</v>
      </c>
      <c r="S720" s="36" t="s">
        <v>1332</v>
      </c>
      <c r="T720" s="14">
        <v>1721</v>
      </c>
      <c r="U720" s="36" t="s">
        <v>1332</v>
      </c>
      <c r="V720" s="14">
        <v>1725</v>
      </c>
      <c r="W720" s="36" t="s">
        <v>1332</v>
      </c>
      <c r="X720" s="14">
        <v>1698.396</v>
      </c>
      <c r="Y720" s="36" t="s">
        <v>1332</v>
      </c>
      <c r="Z720" s="14">
        <v>1618.758</v>
      </c>
      <c r="AA720" s="36" t="s">
        <v>1332</v>
      </c>
      <c r="AB720" s="11">
        <v>1581.439</v>
      </c>
      <c r="AC720" s="14" t="s">
        <v>1332</v>
      </c>
      <c r="AD720" s="13">
        <v>25588</v>
      </c>
      <c r="AE720" s="14" t="s">
        <v>1332</v>
      </c>
      <c r="AF720" s="13">
        <v>24499</v>
      </c>
      <c r="AG720" s="13" t="s">
        <v>1332</v>
      </c>
      <c r="AH720" s="13">
        <v>24212</v>
      </c>
      <c r="AI720" s="13" t="s">
        <v>1332</v>
      </c>
      <c r="AJ720" s="13">
        <v>24071</v>
      </c>
      <c r="AK720" s="13" t="s">
        <v>1332</v>
      </c>
      <c r="AL720" s="13">
        <v>23539</v>
      </c>
      <c r="AM720" s="13" t="s">
        <v>1332</v>
      </c>
      <c r="AN720" s="13">
        <v>22252</v>
      </c>
      <c r="AO720" s="13" t="s">
        <v>1332</v>
      </c>
      <c r="AP720" s="10">
        <v>21560</v>
      </c>
      <c r="AQ720" s="13" t="s">
        <v>1332</v>
      </c>
      <c r="AR720" s="53">
        <v>13.88362118298587</v>
      </c>
      <c r="AS720" s="21"/>
    </row>
    <row r="721" spans="1:45" ht="15">
      <c r="A721" s="37" t="s">
        <v>223</v>
      </c>
      <c r="B721" s="36">
        <v>14578</v>
      </c>
      <c r="C721" s="36">
        <v>14739</v>
      </c>
      <c r="D721" s="36">
        <v>14771</v>
      </c>
      <c r="E721" s="36">
        <v>14753</v>
      </c>
      <c r="F721" s="36">
        <v>15040</v>
      </c>
      <c r="G721" s="36">
        <v>15054</v>
      </c>
      <c r="H721" s="36">
        <v>15283</v>
      </c>
      <c r="I721" s="36">
        <v>15416</v>
      </c>
      <c r="J721" s="10">
        <v>16162</v>
      </c>
      <c r="K721" s="13">
        <f t="shared" si="368"/>
        <v>-838</v>
      </c>
      <c r="L721" s="10">
        <f t="shared" si="369"/>
        <v>-746</v>
      </c>
      <c r="M721" s="21">
        <f t="shared" si="371"/>
        <v>-5.435910742086144</v>
      </c>
      <c r="N721" s="45">
        <f t="shared" si="370"/>
        <v>-4.839128178515828</v>
      </c>
      <c r="O721" s="14"/>
      <c r="P721" s="9" t="s">
        <v>1333</v>
      </c>
      <c r="Q721" s="14"/>
      <c r="R721" s="9" t="s">
        <v>1333</v>
      </c>
      <c r="S721" s="36"/>
      <c r="T721" s="9" t="s">
        <v>1333</v>
      </c>
      <c r="U721" s="36"/>
      <c r="V721" s="9" t="s">
        <v>1333</v>
      </c>
      <c r="W721" s="36"/>
      <c r="X721" s="9" t="s">
        <v>1333</v>
      </c>
      <c r="Y721" s="36"/>
      <c r="Z721" s="9" t="s">
        <v>1333</v>
      </c>
      <c r="AA721" s="36"/>
      <c r="AB721" s="9" t="s">
        <v>1333</v>
      </c>
      <c r="AC721" s="36"/>
      <c r="AD721" s="9" t="s">
        <v>1333</v>
      </c>
      <c r="AE721" s="36"/>
      <c r="AF721" s="9" t="s">
        <v>1333</v>
      </c>
      <c r="AG721" s="13"/>
      <c r="AH721" s="9" t="s">
        <v>1333</v>
      </c>
      <c r="AI721" s="13"/>
      <c r="AJ721" s="9" t="s">
        <v>1333</v>
      </c>
      <c r="AK721" s="13"/>
      <c r="AL721" s="9" t="s">
        <v>1333</v>
      </c>
      <c r="AM721" s="13"/>
      <c r="AN721" s="9" t="s">
        <v>1333</v>
      </c>
      <c r="AO721" s="13"/>
      <c r="AP721" s="38" t="s">
        <v>1333</v>
      </c>
      <c r="AQ721" s="13"/>
      <c r="AR721" s="9" t="s">
        <v>1333</v>
      </c>
      <c r="AS721" s="35"/>
    </row>
    <row r="722" spans="1:45" ht="15">
      <c r="A722" s="14" t="s">
        <v>224</v>
      </c>
      <c r="B722" s="35">
        <f aca="true" t="shared" si="376" ref="B722:J722">SUM(B723)</f>
        <v>22120</v>
      </c>
      <c r="C722" s="35">
        <f t="shared" si="376"/>
        <v>22053</v>
      </c>
      <c r="D722" s="35">
        <f t="shared" si="376"/>
        <v>22068</v>
      </c>
      <c r="E722" s="35">
        <f t="shared" si="376"/>
        <v>22010</v>
      </c>
      <c r="F722" s="35">
        <f t="shared" si="376"/>
        <v>21954</v>
      </c>
      <c r="G722" s="35">
        <f t="shared" si="376"/>
        <v>21999</v>
      </c>
      <c r="H722" s="35">
        <f t="shared" si="376"/>
        <v>21945</v>
      </c>
      <c r="I722" s="35">
        <f t="shared" si="376"/>
        <v>21912</v>
      </c>
      <c r="J722" s="41">
        <f t="shared" si="376"/>
        <v>21709</v>
      </c>
      <c r="K722" s="13">
        <f t="shared" si="368"/>
        <v>208</v>
      </c>
      <c r="L722" s="10">
        <f t="shared" si="369"/>
        <v>203</v>
      </c>
      <c r="M722" s="21">
        <f t="shared" si="371"/>
        <v>0.9492515516611902</v>
      </c>
      <c r="N722" s="45">
        <f t="shared" si="370"/>
        <v>0.9264330047462579</v>
      </c>
      <c r="O722" s="14"/>
      <c r="P722" s="9">
        <v>491</v>
      </c>
      <c r="Q722" s="14"/>
      <c r="R722" s="9">
        <v>472</v>
      </c>
      <c r="S722" s="36"/>
      <c r="T722" s="9">
        <v>473</v>
      </c>
      <c r="U722" s="36"/>
      <c r="V722" s="9">
        <v>432</v>
      </c>
      <c r="W722" s="36"/>
      <c r="X722" s="9">
        <v>416.015</v>
      </c>
      <c r="Y722" s="36"/>
      <c r="Z722" s="9">
        <v>428.776</v>
      </c>
      <c r="AA722" s="36"/>
      <c r="AB722" s="38">
        <v>415.861</v>
      </c>
      <c r="AC722" s="35"/>
      <c r="AD722" s="13">
        <v>22264.54450641636</v>
      </c>
      <c r="AE722" s="35"/>
      <c r="AF722" s="13">
        <v>21388.4357440638</v>
      </c>
      <c r="AG722" s="13"/>
      <c r="AH722" s="13">
        <v>21490.231712857792</v>
      </c>
      <c r="AI722" s="13"/>
      <c r="AJ722" s="13">
        <v>19677.507515714675</v>
      </c>
      <c r="AK722" s="13"/>
      <c r="AL722" s="13">
        <v>18910.63230146825</v>
      </c>
      <c r="AM722" s="13"/>
      <c r="AN722" s="13">
        <v>19538.664843928003</v>
      </c>
      <c r="AO722" s="13"/>
      <c r="AP722" s="10">
        <v>18978.687477181455</v>
      </c>
      <c r="AQ722" s="13"/>
      <c r="AR722" s="53">
        <v>18.06829685880619</v>
      </c>
      <c r="AS722" s="21"/>
    </row>
    <row r="723" spans="1:45" ht="15">
      <c r="A723" s="14" t="s">
        <v>225</v>
      </c>
      <c r="B723" s="36">
        <v>22120</v>
      </c>
      <c r="C723" s="36">
        <v>22053</v>
      </c>
      <c r="D723" s="36">
        <v>22068</v>
      </c>
      <c r="E723" s="36">
        <v>22010</v>
      </c>
      <c r="F723" s="36">
        <v>21954</v>
      </c>
      <c r="G723" s="36">
        <v>21999</v>
      </c>
      <c r="H723" s="36">
        <v>21945</v>
      </c>
      <c r="I723" s="36">
        <v>21912</v>
      </c>
      <c r="J723" s="10">
        <v>21709</v>
      </c>
      <c r="K723" s="13">
        <f t="shared" si="368"/>
        <v>208</v>
      </c>
      <c r="L723" s="10">
        <f t="shared" si="369"/>
        <v>203</v>
      </c>
      <c r="M723" s="21">
        <f t="shared" si="371"/>
        <v>0.9492515516611902</v>
      </c>
      <c r="N723" s="45">
        <f t="shared" si="370"/>
        <v>0.9264330047462579</v>
      </c>
      <c r="O723" s="14"/>
      <c r="P723" s="14">
        <v>491</v>
      </c>
      <c r="Q723" s="14"/>
      <c r="R723" s="14">
        <v>472</v>
      </c>
      <c r="S723" s="36"/>
      <c r="T723" s="14">
        <v>473</v>
      </c>
      <c r="U723" s="36"/>
      <c r="V723" s="14">
        <v>432</v>
      </c>
      <c r="W723" s="36"/>
      <c r="X723" s="14">
        <v>416.015</v>
      </c>
      <c r="Y723" s="36"/>
      <c r="Z723" s="14">
        <v>428.776</v>
      </c>
      <c r="AA723" s="36"/>
      <c r="AB723" s="11">
        <v>415.861</v>
      </c>
      <c r="AC723" s="36"/>
      <c r="AD723" s="13">
        <v>22264.54450641636</v>
      </c>
      <c r="AE723" s="36"/>
      <c r="AF723" s="13">
        <v>21388.4357440638</v>
      </c>
      <c r="AG723" s="13"/>
      <c r="AH723" s="13">
        <v>21490.231712857792</v>
      </c>
      <c r="AI723" s="13"/>
      <c r="AJ723" s="13">
        <v>19677.507515714675</v>
      </c>
      <c r="AK723" s="13"/>
      <c r="AL723" s="13">
        <v>18910.63230146825</v>
      </c>
      <c r="AM723" s="13"/>
      <c r="AN723" s="13">
        <v>19538.664843928003</v>
      </c>
      <c r="AO723" s="13"/>
      <c r="AP723" s="10">
        <v>18978.687477181455</v>
      </c>
      <c r="AQ723" s="13"/>
      <c r="AR723" s="53">
        <v>18.06829685880619</v>
      </c>
      <c r="AS723" s="21"/>
    </row>
    <row r="724" spans="1:45" ht="15">
      <c r="A724" s="14" t="s">
        <v>226</v>
      </c>
      <c r="B724" s="35">
        <f aca="true" t="shared" si="377" ref="B724:J724">SUM(B725:B726)</f>
        <v>51701</v>
      </c>
      <c r="C724" s="35">
        <f t="shared" si="377"/>
        <v>51831</v>
      </c>
      <c r="D724" s="35">
        <f t="shared" si="377"/>
        <v>52102</v>
      </c>
      <c r="E724" s="35">
        <f t="shared" si="377"/>
        <v>52411</v>
      </c>
      <c r="F724" s="35">
        <f t="shared" si="377"/>
        <v>52892</v>
      </c>
      <c r="G724" s="35">
        <f t="shared" si="377"/>
        <v>53075</v>
      </c>
      <c r="H724" s="35">
        <f t="shared" si="377"/>
        <v>53551</v>
      </c>
      <c r="I724" s="35">
        <f t="shared" si="377"/>
        <v>54356</v>
      </c>
      <c r="J724" s="41">
        <f t="shared" si="377"/>
        <v>54724</v>
      </c>
      <c r="K724" s="13">
        <f t="shared" si="368"/>
        <v>-2655</v>
      </c>
      <c r="L724" s="10">
        <f t="shared" si="369"/>
        <v>-368</v>
      </c>
      <c r="M724" s="21">
        <f t="shared" si="371"/>
        <v>-4.884465376407388</v>
      </c>
      <c r="N724" s="45">
        <f t="shared" si="370"/>
        <v>-0.6770181764662595</v>
      </c>
      <c r="O724" s="14"/>
      <c r="P724" s="9">
        <v>1683</v>
      </c>
      <c r="Q724" s="14"/>
      <c r="R724" s="9">
        <v>1621</v>
      </c>
      <c r="S724" s="36"/>
      <c r="T724" s="9">
        <v>1581</v>
      </c>
      <c r="U724" s="36"/>
      <c r="V724" s="9">
        <v>1467</v>
      </c>
      <c r="W724" s="36"/>
      <c r="X724" s="9">
        <v>1433.651</v>
      </c>
      <c r="Y724" s="36"/>
      <c r="Z724" s="9">
        <v>1412.225</v>
      </c>
      <c r="AA724" s="36"/>
      <c r="AB724" s="38">
        <v>1389.647</v>
      </c>
      <c r="AC724" s="35"/>
      <c r="AD724" s="13">
        <v>32470.91508942525</v>
      </c>
      <c r="AE724" s="35"/>
      <c r="AF724" s="13">
        <v>31112.049441480172</v>
      </c>
      <c r="AG724" s="13"/>
      <c r="AH724" s="13">
        <v>30165.423289004215</v>
      </c>
      <c r="AI724" s="13"/>
      <c r="AJ724" s="13">
        <v>27735.763442486576</v>
      </c>
      <c r="AK724" s="13"/>
      <c r="AL724" s="13">
        <v>27011.794630240227</v>
      </c>
      <c r="AM724" s="13"/>
      <c r="AN724" s="13">
        <v>26371.589699538763</v>
      </c>
      <c r="AO724" s="13"/>
      <c r="AP724" s="10">
        <v>25565.659724777393</v>
      </c>
      <c r="AQ724" s="13"/>
      <c r="AR724" s="53">
        <v>21.10989337579976</v>
      </c>
      <c r="AS724" s="21"/>
    </row>
    <row r="725" spans="1:45" ht="15">
      <c r="A725" s="14" t="s">
        <v>227</v>
      </c>
      <c r="B725" s="36">
        <v>44016</v>
      </c>
      <c r="C725" s="36">
        <v>44161</v>
      </c>
      <c r="D725" s="36">
        <v>44373</v>
      </c>
      <c r="E725" s="36">
        <v>44691</v>
      </c>
      <c r="F725" s="36">
        <v>45165</v>
      </c>
      <c r="G725" s="36">
        <v>45276</v>
      </c>
      <c r="H725" s="36">
        <v>45747</v>
      </c>
      <c r="I725" s="36">
        <v>46447</v>
      </c>
      <c r="J725" s="10">
        <v>46733</v>
      </c>
      <c r="K725" s="13">
        <f t="shared" si="368"/>
        <v>-2431</v>
      </c>
      <c r="L725" s="10">
        <f t="shared" si="369"/>
        <v>-286</v>
      </c>
      <c r="M725" s="21">
        <f t="shared" si="371"/>
        <v>-5.233922535362886</v>
      </c>
      <c r="N725" s="45">
        <f t="shared" si="370"/>
        <v>-0.6157555923956337</v>
      </c>
      <c r="O725" s="14"/>
      <c r="P725" s="14">
        <v>1485</v>
      </c>
      <c r="Q725" s="14"/>
      <c r="R725" s="14">
        <v>1431</v>
      </c>
      <c r="S725" s="36"/>
      <c r="T725" s="14">
        <v>1393</v>
      </c>
      <c r="U725" s="36"/>
      <c r="V725" s="14">
        <v>1298</v>
      </c>
      <c r="W725" s="36"/>
      <c r="X725" s="14">
        <v>1265.315</v>
      </c>
      <c r="Y725" s="36"/>
      <c r="Z725" s="14">
        <v>1241.372</v>
      </c>
      <c r="AA725" s="36"/>
      <c r="AB725" s="11">
        <v>1216.807</v>
      </c>
      <c r="AC725" s="36"/>
      <c r="AD725" s="13">
        <v>33626.95591132447</v>
      </c>
      <c r="AE725" s="36"/>
      <c r="AF725" s="13">
        <v>32249.34081536069</v>
      </c>
      <c r="AG725" s="13"/>
      <c r="AH725" s="13">
        <v>31169.58671768365</v>
      </c>
      <c r="AI725" s="13"/>
      <c r="AJ725" s="13">
        <v>28739.06786228274</v>
      </c>
      <c r="AK725" s="13"/>
      <c r="AL725" s="13">
        <v>27946.70465588833</v>
      </c>
      <c r="AM725" s="13"/>
      <c r="AN725" s="13">
        <v>27135.593590836557</v>
      </c>
      <c r="AO725" s="13"/>
      <c r="AP725" s="10">
        <v>26197.752276788597</v>
      </c>
      <c r="AQ725" s="13"/>
      <c r="AR725" s="53">
        <v>22.04071804320652</v>
      </c>
      <c r="AS725" s="21"/>
    </row>
    <row r="726" spans="1:45" ht="15">
      <c r="A726" s="14" t="s">
        <v>228</v>
      </c>
      <c r="B726" s="36">
        <v>7685</v>
      </c>
      <c r="C726" s="36">
        <v>7670</v>
      </c>
      <c r="D726" s="36">
        <v>7729</v>
      </c>
      <c r="E726" s="36">
        <v>7720</v>
      </c>
      <c r="F726" s="36">
        <v>7727</v>
      </c>
      <c r="G726" s="36">
        <v>7799</v>
      </c>
      <c r="H726" s="36">
        <v>7804</v>
      </c>
      <c r="I726" s="36">
        <v>7909</v>
      </c>
      <c r="J726" s="10">
        <v>7991</v>
      </c>
      <c r="K726" s="13">
        <f t="shared" si="368"/>
        <v>-224</v>
      </c>
      <c r="L726" s="10">
        <f t="shared" si="369"/>
        <v>-82</v>
      </c>
      <c r="M726" s="21">
        <f t="shared" si="371"/>
        <v>-2.8322164622581867</v>
      </c>
      <c r="N726" s="45">
        <f t="shared" si="370"/>
        <v>-1.036793526362372</v>
      </c>
      <c r="O726" s="14"/>
      <c r="P726" s="14">
        <v>198</v>
      </c>
      <c r="Q726" s="14"/>
      <c r="R726" s="14">
        <v>190</v>
      </c>
      <c r="S726" s="36"/>
      <c r="T726" s="14">
        <v>188</v>
      </c>
      <c r="U726" s="36"/>
      <c r="V726" s="14">
        <v>169</v>
      </c>
      <c r="W726" s="36"/>
      <c r="X726" s="14">
        <v>168.336</v>
      </c>
      <c r="Y726" s="36"/>
      <c r="Z726" s="14">
        <v>170.853</v>
      </c>
      <c r="AA726" s="36"/>
      <c r="AB726" s="11">
        <v>172.84</v>
      </c>
      <c r="AC726" s="36"/>
      <c r="AD726" s="13">
        <v>25814.863102998697</v>
      </c>
      <c r="AE726" s="36"/>
      <c r="AF726" s="13">
        <v>24582.740328632422</v>
      </c>
      <c r="AG726" s="13"/>
      <c r="AH726" s="13">
        <v>24352.331606217616</v>
      </c>
      <c r="AI726" s="13"/>
      <c r="AJ726" s="13">
        <v>21871.360165652906</v>
      </c>
      <c r="AK726" s="13"/>
      <c r="AL726" s="13">
        <v>21584.305680215413</v>
      </c>
      <c r="AM726" s="13"/>
      <c r="AN726" s="13">
        <v>21893.00358790364</v>
      </c>
      <c r="AO726" s="13"/>
      <c r="AP726" s="10">
        <v>21853.584523960046</v>
      </c>
      <c r="AQ726" s="13"/>
      <c r="AR726" s="53">
        <v>14.556815551955562</v>
      </c>
      <c r="AS726" s="21"/>
    </row>
    <row r="727" spans="1:45" ht="15">
      <c r="A727" s="14" t="s">
        <v>229</v>
      </c>
      <c r="B727" s="35">
        <f aca="true" t="shared" si="378" ref="B727:J727">SUM(B728)</f>
        <v>37557</v>
      </c>
      <c r="C727" s="35">
        <f t="shared" si="378"/>
        <v>37329</v>
      </c>
      <c r="D727" s="35">
        <f t="shared" si="378"/>
        <v>37278</v>
      </c>
      <c r="E727" s="35">
        <f t="shared" si="378"/>
        <v>37091</v>
      </c>
      <c r="F727" s="35">
        <f t="shared" si="378"/>
        <v>37133</v>
      </c>
      <c r="G727" s="35">
        <f t="shared" si="378"/>
        <v>36965</v>
      </c>
      <c r="H727" s="35">
        <f t="shared" si="378"/>
        <v>36988</v>
      </c>
      <c r="I727" s="35">
        <f t="shared" si="378"/>
        <v>37028</v>
      </c>
      <c r="J727" s="41">
        <f t="shared" si="378"/>
        <v>33550</v>
      </c>
      <c r="K727" s="13">
        <f t="shared" si="368"/>
        <v>529</v>
      </c>
      <c r="L727" s="10">
        <f t="shared" si="369"/>
        <v>3478</v>
      </c>
      <c r="M727" s="21">
        <f t="shared" si="371"/>
        <v>1.4286485902560224</v>
      </c>
      <c r="N727" s="45">
        <f t="shared" si="370"/>
        <v>9.39289186561521</v>
      </c>
      <c r="O727" s="14"/>
      <c r="P727" s="9">
        <v>869</v>
      </c>
      <c r="Q727" s="14"/>
      <c r="R727" s="9">
        <v>857</v>
      </c>
      <c r="S727" s="36"/>
      <c r="T727" s="9">
        <v>817</v>
      </c>
      <c r="U727" s="36"/>
      <c r="V727" s="9">
        <v>781</v>
      </c>
      <c r="W727" s="36"/>
      <c r="X727" s="9">
        <v>771.437</v>
      </c>
      <c r="Y727" s="36"/>
      <c r="Z727" s="9">
        <v>820.588</v>
      </c>
      <c r="AA727" s="36"/>
      <c r="AB727" s="38">
        <v>789.087</v>
      </c>
      <c r="AC727" s="35"/>
      <c r="AD727" s="13">
        <v>23279.487797690803</v>
      </c>
      <c r="AE727" s="35"/>
      <c r="AF727" s="13">
        <v>22989.430763452976</v>
      </c>
      <c r="AG727" s="13"/>
      <c r="AH727" s="13">
        <v>22026.906796797066</v>
      </c>
      <c r="AI727" s="13"/>
      <c r="AJ727" s="13">
        <v>21032.504780114723</v>
      </c>
      <c r="AK727" s="13"/>
      <c r="AL727" s="13">
        <v>20869.389963478967</v>
      </c>
      <c r="AM727" s="13"/>
      <c r="AN727" s="13">
        <v>22185.249270033524</v>
      </c>
      <c r="AO727" s="13"/>
      <c r="AP727" s="10">
        <v>21310.54877390083</v>
      </c>
      <c r="AQ727" s="13"/>
      <c r="AR727" s="53">
        <v>10.12727367197787</v>
      </c>
      <c r="AS727" s="21"/>
    </row>
    <row r="728" spans="1:45" ht="15">
      <c r="A728" s="14" t="s">
        <v>230</v>
      </c>
      <c r="B728" s="36">
        <v>37557</v>
      </c>
      <c r="C728" s="36">
        <v>37329</v>
      </c>
      <c r="D728" s="36">
        <v>37278</v>
      </c>
      <c r="E728" s="36">
        <v>37091</v>
      </c>
      <c r="F728" s="36">
        <v>37133</v>
      </c>
      <c r="G728" s="36">
        <v>36965</v>
      </c>
      <c r="H728" s="36">
        <v>36988</v>
      </c>
      <c r="I728" s="36">
        <v>37028</v>
      </c>
      <c r="J728" s="10">
        <v>33550</v>
      </c>
      <c r="K728" s="13">
        <f t="shared" si="368"/>
        <v>529</v>
      </c>
      <c r="L728" s="10">
        <f t="shared" si="369"/>
        <v>3478</v>
      </c>
      <c r="M728" s="21">
        <f t="shared" si="371"/>
        <v>1.4286485902560224</v>
      </c>
      <c r="N728" s="45">
        <f t="shared" si="370"/>
        <v>9.39289186561521</v>
      </c>
      <c r="O728" s="14"/>
      <c r="P728" s="14">
        <v>869</v>
      </c>
      <c r="Q728" s="14"/>
      <c r="R728" s="14">
        <v>857</v>
      </c>
      <c r="S728" s="36"/>
      <c r="T728" s="14">
        <v>817</v>
      </c>
      <c r="U728" s="36"/>
      <c r="V728" s="14">
        <v>781</v>
      </c>
      <c r="W728" s="36"/>
      <c r="X728" s="14">
        <v>771.437</v>
      </c>
      <c r="Y728" s="36"/>
      <c r="Z728" s="14">
        <v>820.588</v>
      </c>
      <c r="AA728" s="36"/>
      <c r="AB728" s="11">
        <v>789.087</v>
      </c>
      <c r="AC728" s="36"/>
      <c r="AD728" s="13">
        <v>23279.487797690803</v>
      </c>
      <c r="AE728" s="36"/>
      <c r="AF728" s="13">
        <v>22989.430763452976</v>
      </c>
      <c r="AG728" s="13"/>
      <c r="AH728" s="13">
        <v>22026.906796797066</v>
      </c>
      <c r="AI728" s="13"/>
      <c r="AJ728" s="13">
        <v>21032.504780114723</v>
      </c>
      <c r="AK728" s="13"/>
      <c r="AL728" s="13">
        <v>20869.389963478967</v>
      </c>
      <c r="AM728" s="13"/>
      <c r="AN728" s="13">
        <v>22185.249270033524</v>
      </c>
      <c r="AO728" s="13"/>
      <c r="AP728" s="10">
        <v>21310.54877390083</v>
      </c>
      <c r="AQ728" s="13"/>
      <c r="AR728" s="53">
        <v>10.12727367197787</v>
      </c>
      <c r="AS728" s="21"/>
    </row>
    <row r="729" spans="1:45" ht="15">
      <c r="A729" s="14" t="s">
        <v>231</v>
      </c>
      <c r="B729" s="35">
        <f aca="true" t="shared" si="379" ref="B729:J729">SUM(B730:B731)</f>
        <v>31075</v>
      </c>
      <c r="C729" s="35">
        <f t="shared" si="379"/>
        <v>30976</v>
      </c>
      <c r="D729" s="35">
        <f t="shared" si="379"/>
        <v>30673</v>
      </c>
      <c r="E729" s="35">
        <f t="shared" si="379"/>
        <v>30546</v>
      </c>
      <c r="F729" s="35">
        <f t="shared" si="379"/>
        <v>30367</v>
      </c>
      <c r="G729" s="35">
        <f t="shared" si="379"/>
        <v>30523</v>
      </c>
      <c r="H729" s="35">
        <f t="shared" si="379"/>
        <v>30786</v>
      </c>
      <c r="I729" s="35">
        <f t="shared" si="379"/>
        <v>30892</v>
      </c>
      <c r="J729" s="41">
        <f t="shared" si="379"/>
        <v>29695</v>
      </c>
      <c r="K729" s="13">
        <f t="shared" si="368"/>
        <v>183</v>
      </c>
      <c r="L729" s="10">
        <f t="shared" si="369"/>
        <v>1197</v>
      </c>
      <c r="M729" s="21">
        <f t="shared" si="371"/>
        <v>0.592386378350382</v>
      </c>
      <c r="N729" s="45">
        <f t="shared" si="370"/>
        <v>3.874789589537744</v>
      </c>
      <c r="O729" s="14"/>
      <c r="P729" s="9">
        <v>703</v>
      </c>
      <c r="Q729" s="14"/>
      <c r="R729" s="9">
        <v>666</v>
      </c>
      <c r="S729" s="36"/>
      <c r="T729" s="9">
        <v>653</v>
      </c>
      <c r="U729" s="36"/>
      <c r="V729" s="9">
        <v>607</v>
      </c>
      <c r="W729" s="36"/>
      <c r="X729" s="9">
        <v>586.269</v>
      </c>
      <c r="Y729" s="36"/>
      <c r="Z729" s="9">
        <v>580.235</v>
      </c>
      <c r="AA729" s="36"/>
      <c r="AB729" s="38">
        <v>569.855</v>
      </c>
      <c r="AC729" s="35"/>
      <c r="AD729" s="13">
        <v>22694.989669421488</v>
      </c>
      <c r="AE729" s="35"/>
      <c r="AF729" s="13">
        <v>21712.907117008443</v>
      </c>
      <c r="AG729" s="13"/>
      <c r="AH729" s="13">
        <v>21377.594447718195</v>
      </c>
      <c r="AI729" s="13"/>
      <c r="AJ729" s="13">
        <v>19988.803635525404</v>
      </c>
      <c r="AK729" s="13"/>
      <c r="AL729" s="13">
        <v>19207.450119581954</v>
      </c>
      <c r="AM729" s="13"/>
      <c r="AN729" s="13">
        <v>18847.365685701294</v>
      </c>
      <c r="AO729" s="13"/>
      <c r="AP729" s="10">
        <v>18446.685225948466</v>
      </c>
      <c r="AQ729" s="13"/>
      <c r="AR729" s="53">
        <v>23.36471558554369</v>
      </c>
      <c r="AS729" s="21"/>
    </row>
    <row r="730" spans="1:45" ht="15">
      <c r="A730" s="14" t="s">
        <v>232</v>
      </c>
      <c r="B730" s="36">
        <v>13885</v>
      </c>
      <c r="C730" s="36">
        <v>13870</v>
      </c>
      <c r="D730" s="36">
        <v>13773</v>
      </c>
      <c r="E730" s="36">
        <v>13765</v>
      </c>
      <c r="F730" s="36">
        <v>13662</v>
      </c>
      <c r="G730" s="36">
        <v>13706</v>
      </c>
      <c r="H730" s="36">
        <v>13986</v>
      </c>
      <c r="I730" s="36">
        <v>14092</v>
      </c>
      <c r="J730" s="10">
        <v>13029</v>
      </c>
      <c r="K730" s="13">
        <f t="shared" si="368"/>
        <v>-207</v>
      </c>
      <c r="L730" s="10">
        <f t="shared" si="369"/>
        <v>1063</v>
      </c>
      <c r="M730" s="21">
        <f t="shared" si="371"/>
        <v>-1.4689185353391996</v>
      </c>
      <c r="N730" s="45">
        <f t="shared" si="370"/>
        <v>7.543286971331252</v>
      </c>
      <c r="O730" s="14"/>
      <c r="P730" s="14">
        <v>236</v>
      </c>
      <c r="Q730" s="14"/>
      <c r="R730" s="14">
        <v>224</v>
      </c>
      <c r="S730" s="36"/>
      <c r="T730" s="14">
        <v>222</v>
      </c>
      <c r="U730" s="36"/>
      <c r="V730" s="14">
        <v>211</v>
      </c>
      <c r="W730" s="36"/>
      <c r="X730" s="14">
        <v>205.561</v>
      </c>
      <c r="Y730" s="36"/>
      <c r="Z730" s="14">
        <v>199.871</v>
      </c>
      <c r="AA730" s="36"/>
      <c r="AB730" s="11">
        <v>201.669</v>
      </c>
      <c r="AC730" s="36"/>
      <c r="AD730" s="13">
        <v>17015.14059120404</v>
      </c>
      <c r="AE730" s="36"/>
      <c r="AF730" s="13">
        <v>16263.704349088797</v>
      </c>
      <c r="AG730" s="13"/>
      <c r="AH730" s="13">
        <v>16127.860515800945</v>
      </c>
      <c r="AI730" s="13"/>
      <c r="AJ730" s="13">
        <v>15444.298052993705</v>
      </c>
      <c r="AK730" s="13"/>
      <c r="AL730" s="13">
        <v>14997.884138333577</v>
      </c>
      <c r="AM730" s="13"/>
      <c r="AN730" s="13">
        <v>14290.79079079079</v>
      </c>
      <c r="AO730" s="13"/>
      <c r="AP730" s="10">
        <v>14310.885608856088</v>
      </c>
      <c r="AQ730" s="13"/>
      <c r="AR730" s="53">
        <v>17.023439398221832</v>
      </c>
      <c r="AS730" s="21"/>
    </row>
    <row r="731" spans="1:45" ht="15">
      <c r="A731" s="14" t="s">
        <v>233</v>
      </c>
      <c r="B731" s="36">
        <v>17190</v>
      </c>
      <c r="C731" s="36">
        <v>17106</v>
      </c>
      <c r="D731" s="36">
        <v>16900</v>
      </c>
      <c r="E731" s="36">
        <v>16781</v>
      </c>
      <c r="F731" s="36">
        <v>16705</v>
      </c>
      <c r="G731" s="36">
        <v>16817</v>
      </c>
      <c r="H731" s="36">
        <v>16800</v>
      </c>
      <c r="I731" s="36">
        <v>16800</v>
      </c>
      <c r="J731" s="10">
        <v>16666</v>
      </c>
      <c r="K731" s="13">
        <f t="shared" si="368"/>
        <v>390</v>
      </c>
      <c r="L731" s="10">
        <f t="shared" si="369"/>
        <v>134</v>
      </c>
      <c r="M731" s="21">
        <f t="shared" si="371"/>
        <v>2.3214285714285716</v>
      </c>
      <c r="N731" s="45">
        <f t="shared" si="370"/>
        <v>0.7976190476190477</v>
      </c>
      <c r="O731" s="14"/>
      <c r="P731" s="14">
        <v>467</v>
      </c>
      <c r="Q731" s="14"/>
      <c r="R731" s="14">
        <v>442</v>
      </c>
      <c r="S731" s="36"/>
      <c r="T731" s="14">
        <v>431</v>
      </c>
      <c r="U731" s="36"/>
      <c r="V731" s="14">
        <v>396</v>
      </c>
      <c r="W731" s="36"/>
      <c r="X731" s="14">
        <v>380.708</v>
      </c>
      <c r="Y731" s="36"/>
      <c r="Z731" s="14">
        <v>380.364</v>
      </c>
      <c r="AA731" s="36"/>
      <c r="AB731" s="11">
        <v>368.186</v>
      </c>
      <c r="AC731" s="36"/>
      <c r="AD731" s="13">
        <v>27300.362445925406</v>
      </c>
      <c r="AE731" s="36"/>
      <c r="AF731" s="13">
        <v>26153.846153846152</v>
      </c>
      <c r="AG731" s="13"/>
      <c r="AH731" s="13">
        <v>25683.8090697813</v>
      </c>
      <c r="AI731" s="13"/>
      <c r="AJ731" s="13">
        <v>23705.477401975455</v>
      </c>
      <c r="AK731" s="13"/>
      <c r="AL731" s="13">
        <v>22638.282690134984</v>
      </c>
      <c r="AM731" s="13"/>
      <c r="AN731" s="13">
        <v>22640.714285714286</v>
      </c>
      <c r="AO731" s="13"/>
      <c r="AP731" s="10">
        <v>21915.833333333332</v>
      </c>
      <c r="AQ731" s="13"/>
      <c r="AR731" s="53">
        <v>26.83806554295927</v>
      </c>
      <c r="AS731" s="21"/>
    </row>
    <row r="732" spans="1:45" ht="15">
      <c r="A732" s="14" t="s">
        <v>234</v>
      </c>
      <c r="B732" s="35">
        <f aca="true" t="shared" si="380" ref="B732:J732">SUM(B733)</f>
        <v>44711</v>
      </c>
      <c r="C732" s="35">
        <f t="shared" si="380"/>
        <v>44388</v>
      </c>
      <c r="D732" s="35">
        <f t="shared" si="380"/>
        <v>43977</v>
      </c>
      <c r="E732" s="35">
        <f t="shared" si="380"/>
        <v>43690</v>
      </c>
      <c r="F732" s="35">
        <f t="shared" si="380"/>
        <v>43723</v>
      </c>
      <c r="G732" s="35">
        <f t="shared" si="380"/>
        <v>43794</v>
      </c>
      <c r="H732" s="35">
        <f t="shared" si="380"/>
        <v>43360</v>
      </c>
      <c r="I732" s="35">
        <f t="shared" si="380"/>
        <v>43953</v>
      </c>
      <c r="J732" s="41">
        <f t="shared" si="380"/>
        <v>40950</v>
      </c>
      <c r="K732" s="13">
        <f t="shared" si="368"/>
        <v>758</v>
      </c>
      <c r="L732" s="10">
        <f t="shared" si="369"/>
        <v>3003</v>
      </c>
      <c r="M732" s="21">
        <f t="shared" si="371"/>
        <v>1.7245694264327804</v>
      </c>
      <c r="N732" s="45">
        <f t="shared" si="370"/>
        <v>6.832298136645963</v>
      </c>
      <c r="O732" s="14"/>
      <c r="P732" s="9">
        <v>1177</v>
      </c>
      <c r="Q732" s="14"/>
      <c r="R732" s="9">
        <v>1070</v>
      </c>
      <c r="S732" s="36"/>
      <c r="T732" s="9">
        <v>1029</v>
      </c>
      <c r="U732" s="36"/>
      <c r="V732" s="9">
        <v>943</v>
      </c>
      <c r="W732" s="36"/>
      <c r="X732" s="9">
        <v>924.115</v>
      </c>
      <c r="Y732" s="36"/>
      <c r="Z732" s="9">
        <v>877.815</v>
      </c>
      <c r="AA732" s="36"/>
      <c r="AB732" s="38">
        <v>836.073</v>
      </c>
      <c r="AC732" s="35"/>
      <c r="AD732" s="13">
        <v>26516.175542939534</v>
      </c>
      <c r="AE732" s="35"/>
      <c r="AF732" s="13">
        <v>24330.900243309003</v>
      </c>
      <c r="AG732" s="13"/>
      <c r="AH732" s="13">
        <v>23552.300297550926</v>
      </c>
      <c r="AI732" s="13"/>
      <c r="AJ732" s="13">
        <v>21567.596002104157</v>
      </c>
      <c r="AK732" s="13"/>
      <c r="AL732" s="13">
        <v>21101.406585376993</v>
      </c>
      <c r="AM732" s="13"/>
      <c r="AN732" s="13">
        <v>20244.810885608855</v>
      </c>
      <c r="AO732" s="13"/>
      <c r="AP732" s="10">
        <v>19021.978021978022</v>
      </c>
      <c r="AQ732" s="13"/>
      <c r="AR732" s="53">
        <v>40.77718093994185</v>
      </c>
      <c r="AS732" s="21"/>
    </row>
    <row r="733" spans="1:45" ht="15">
      <c r="A733" s="14" t="s">
        <v>235</v>
      </c>
      <c r="B733" s="36">
        <v>44711</v>
      </c>
      <c r="C733" s="36">
        <v>44388</v>
      </c>
      <c r="D733" s="36">
        <v>43977</v>
      </c>
      <c r="E733" s="36">
        <v>43690</v>
      </c>
      <c r="F733" s="36">
        <v>43723</v>
      </c>
      <c r="G733" s="36">
        <v>43794</v>
      </c>
      <c r="H733" s="36">
        <v>43360</v>
      </c>
      <c r="I733" s="36">
        <v>43953</v>
      </c>
      <c r="J733" s="10">
        <v>40950</v>
      </c>
      <c r="K733" s="13">
        <f t="shared" si="368"/>
        <v>758</v>
      </c>
      <c r="L733" s="10">
        <f t="shared" si="369"/>
        <v>3003</v>
      </c>
      <c r="M733" s="21">
        <f t="shared" si="371"/>
        <v>1.7245694264327804</v>
      </c>
      <c r="N733" s="45">
        <f t="shared" si="370"/>
        <v>6.832298136645963</v>
      </c>
      <c r="O733" s="14"/>
      <c r="P733" s="14">
        <v>1177</v>
      </c>
      <c r="Q733" s="14"/>
      <c r="R733" s="14">
        <v>1070</v>
      </c>
      <c r="S733" s="36"/>
      <c r="T733" s="14">
        <v>1029</v>
      </c>
      <c r="U733" s="36"/>
      <c r="V733" s="14">
        <v>943</v>
      </c>
      <c r="W733" s="36"/>
      <c r="X733" s="14">
        <v>924.115</v>
      </c>
      <c r="Y733" s="36"/>
      <c r="Z733" s="14">
        <v>877.815</v>
      </c>
      <c r="AA733" s="36"/>
      <c r="AB733" s="11">
        <v>836.073</v>
      </c>
      <c r="AC733" s="36"/>
      <c r="AD733" s="13">
        <v>26516.175542939534</v>
      </c>
      <c r="AE733" s="36"/>
      <c r="AF733" s="13">
        <v>24330.900243309003</v>
      </c>
      <c r="AG733" s="13"/>
      <c r="AH733" s="13">
        <v>23552.300297550926</v>
      </c>
      <c r="AI733" s="13"/>
      <c r="AJ733" s="13">
        <v>21567.596002104157</v>
      </c>
      <c r="AK733" s="13"/>
      <c r="AL733" s="13">
        <v>21101.406585376993</v>
      </c>
      <c r="AM733" s="13"/>
      <c r="AN733" s="13">
        <v>20244.810885608855</v>
      </c>
      <c r="AO733" s="13"/>
      <c r="AP733" s="10">
        <v>19021.978021978022</v>
      </c>
      <c r="AQ733" s="13"/>
      <c r="AR733" s="53">
        <v>40.77718093994185</v>
      </c>
      <c r="AS733" s="21"/>
    </row>
    <row r="734" spans="1:45" ht="15">
      <c r="A734" s="14" t="s">
        <v>236</v>
      </c>
      <c r="B734" s="35">
        <f aca="true" t="shared" si="381" ref="B734:J734">SUM(B735:B736)</f>
        <v>53143</v>
      </c>
      <c r="C734" s="35">
        <f t="shared" si="381"/>
        <v>53455</v>
      </c>
      <c r="D734" s="35">
        <f t="shared" si="381"/>
        <v>52037</v>
      </c>
      <c r="E734" s="35">
        <f t="shared" si="381"/>
        <v>51863</v>
      </c>
      <c r="F734" s="35">
        <f t="shared" si="381"/>
        <v>51938</v>
      </c>
      <c r="G734" s="35">
        <f t="shared" si="381"/>
        <v>52098</v>
      </c>
      <c r="H734" s="35">
        <f t="shared" si="381"/>
        <v>52215</v>
      </c>
      <c r="I734" s="35">
        <f t="shared" si="381"/>
        <v>52539</v>
      </c>
      <c r="J734" s="41">
        <f t="shared" si="381"/>
        <v>50210</v>
      </c>
      <c r="K734" s="13">
        <f t="shared" si="368"/>
        <v>604</v>
      </c>
      <c r="L734" s="10">
        <f t="shared" si="369"/>
        <v>2329</v>
      </c>
      <c r="M734" s="21">
        <f t="shared" si="371"/>
        <v>1.149622185424161</v>
      </c>
      <c r="N734" s="45">
        <f t="shared" si="370"/>
        <v>4.432897466643826</v>
      </c>
      <c r="O734" s="14"/>
      <c r="P734" s="9">
        <v>1234</v>
      </c>
      <c r="Q734" s="14"/>
      <c r="R734" s="9">
        <v>1162</v>
      </c>
      <c r="S734" s="36"/>
      <c r="T734" s="9">
        <v>1083</v>
      </c>
      <c r="U734" s="36"/>
      <c r="V734" s="9">
        <v>1032</v>
      </c>
      <c r="W734" s="36"/>
      <c r="X734" s="9">
        <v>1021.645</v>
      </c>
      <c r="Y734" s="36"/>
      <c r="Z734" s="9">
        <v>1009.501</v>
      </c>
      <c r="AA734" s="36"/>
      <c r="AB734" s="38">
        <v>950.097</v>
      </c>
      <c r="AC734" s="35"/>
      <c r="AD734" s="13">
        <v>23084.83771396502</v>
      </c>
      <c r="AE734" s="35"/>
      <c r="AF734" s="13">
        <v>22330.265003747332</v>
      </c>
      <c r="AG734" s="13"/>
      <c r="AH734" s="13">
        <v>20881.93895455334</v>
      </c>
      <c r="AI734" s="13"/>
      <c r="AJ734" s="13">
        <v>19869.844814971697</v>
      </c>
      <c r="AK734" s="13"/>
      <c r="AL734" s="13">
        <v>19610.061806595262</v>
      </c>
      <c r="AM734" s="13"/>
      <c r="AN734" s="13">
        <v>19333.54400076606</v>
      </c>
      <c r="AO734" s="13"/>
      <c r="AP734" s="10">
        <v>18083.652144121508</v>
      </c>
      <c r="AQ734" s="13"/>
      <c r="AR734" s="53">
        <v>29.88147525989452</v>
      </c>
      <c r="AS734" s="21"/>
    </row>
    <row r="735" spans="1:45" ht="15">
      <c r="A735" s="14" t="s">
        <v>237</v>
      </c>
      <c r="B735" s="36">
        <v>13345</v>
      </c>
      <c r="C735" s="36">
        <v>13490</v>
      </c>
      <c r="D735" s="36">
        <v>13361</v>
      </c>
      <c r="E735" s="36">
        <v>13323</v>
      </c>
      <c r="F735" s="36">
        <v>13417</v>
      </c>
      <c r="G735" s="36">
        <v>13429</v>
      </c>
      <c r="H735" s="36">
        <v>13515</v>
      </c>
      <c r="I735" s="36">
        <v>13602</v>
      </c>
      <c r="J735" s="10">
        <v>13328</v>
      </c>
      <c r="K735" s="13">
        <f t="shared" si="368"/>
        <v>-257</v>
      </c>
      <c r="L735" s="10">
        <f t="shared" si="369"/>
        <v>274</v>
      </c>
      <c r="M735" s="21">
        <f t="shared" si="371"/>
        <v>-1.8894280252903985</v>
      </c>
      <c r="N735" s="45">
        <f t="shared" si="370"/>
        <v>2.014409645640347</v>
      </c>
      <c r="O735" s="14"/>
      <c r="P735" s="14">
        <v>308</v>
      </c>
      <c r="Q735" s="14"/>
      <c r="R735" s="14">
        <v>288</v>
      </c>
      <c r="S735" s="36"/>
      <c r="T735" s="14">
        <v>270</v>
      </c>
      <c r="U735" s="36"/>
      <c r="V735" s="14">
        <v>253</v>
      </c>
      <c r="W735" s="36"/>
      <c r="X735" s="14">
        <v>257.045</v>
      </c>
      <c r="Y735" s="36"/>
      <c r="Z735" s="14">
        <v>255.829</v>
      </c>
      <c r="AA735" s="36"/>
      <c r="AB735" s="11">
        <v>236.637</v>
      </c>
      <c r="AC735" s="36"/>
      <c r="AD735" s="13">
        <v>22831.727205337287</v>
      </c>
      <c r="AE735" s="36"/>
      <c r="AF735" s="13">
        <v>21555.272808921487</v>
      </c>
      <c r="AG735" s="13"/>
      <c r="AH735" s="13">
        <v>20265.70592208962</v>
      </c>
      <c r="AI735" s="13"/>
      <c r="AJ735" s="13">
        <v>18856.674368338674</v>
      </c>
      <c r="AK735" s="13"/>
      <c r="AL735" s="13">
        <v>19141.038051977066</v>
      </c>
      <c r="AM735" s="13"/>
      <c r="AN735" s="13">
        <v>18929.263780984093</v>
      </c>
      <c r="AO735" s="13"/>
      <c r="AP735" s="10">
        <v>17397.22099691222</v>
      </c>
      <c r="AQ735" s="13"/>
      <c r="AR735" s="53">
        <v>30.15716054547683</v>
      </c>
      <c r="AS735" s="21"/>
    </row>
    <row r="736" spans="1:45" ht="15">
      <c r="A736" s="14" t="s">
        <v>238</v>
      </c>
      <c r="B736" s="36">
        <v>39798</v>
      </c>
      <c r="C736" s="36">
        <v>39965</v>
      </c>
      <c r="D736" s="36">
        <v>38676</v>
      </c>
      <c r="E736" s="36">
        <v>38540</v>
      </c>
      <c r="F736" s="36">
        <v>38521</v>
      </c>
      <c r="G736" s="36">
        <v>38669</v>
      </c>
      <c r="H736" s="36">
        <v>38700</v>
      </c>
      <c r="I736" s="36">
        <v>38937</v>
      </c>
      <c r="J736" s="10">
        <v>36882</v>
      </c>
      <c r="K736" s="13">
        <f t="shared" si="368"/>
        <v>861</v>
      </c>
      <c r="L736" s="10">
        <f t="shared" si="369"/>
        <v>2055</v>
      </c>
      <c r="M736" s="21">
        <f t="shared" si="371"/>
        <v>2.211264350104014</v>
      </c>
      <c r="N736" s="45">
        <f t="shared" si="370"/>
        <v>5.277756375683797</v>
      </c>
      <c r="O736" s="14"/>
      <c r="P736" s="14">
        <v>926</v>
      </c>
      <c r="Q736" s="14"/>
      <c r="R736" s="14">
        <v>874</v>
      </c>
      <c r="S736" s="36"/>
      <c r="T736" s="14">
        <v>813</v>
      </c>
      <c r="U736" s="36"/>
      <c r="V736" s="14">
        <v>779</v>
      </c>
      <c r="W736" s="36"/>
      <c r="X736" s="14">
        <v>764.6</v>
      </c>
      <c r="Y736" s="36"/>
      <c r="Z736" s="14">
        <v>753.672</v>
      </c>
      <c r="AA736" s="36"/>
      <c r="AB736" s="11">
        <v>713.46</v>
      </c>
      <c r="AC736" s="36"/>
      <c r="AD736" s="13">
        <v>23170.273989741025</v>
      </c>
      <c r="AE736" s="36"/>
      <c r="AF736" s="13">
        <v>22597.99358775468</v>
      </c>
      <c r="AG736" s="13"/>
      <c r="AH736" s="13">
        <v>21094.966268811626</v>
      </c>
      <c r="AI736" s="13"/>
      <c r="AJ736" s="13">
        <v>20222.735650684044</v>
      </c>
      <c r="AK736" s="13"/>
      <c r="AL736" s="13">
        <v>19772.944736093512</v>
      </c>
      <c r="AM736" s="13"/>
      <c r="AN736" s="13">
        <v>19474.728682170542</v>
      </c>
      <c r="AO736" s="13"/>
      <c r="AP736" s="10">
        <v>18323.445565914168</v>
      </c>
      <c r="AQ736" s="13"/>
      <c r="AR736" s="53">
        <v>29.79003728309926</v>
      </c>
      <c r="AS736" s="21"/>
    </row>
    <row r="737" spans="1:45" ht="15">
      <c r="A737" s="14" t="s">
        <v>239</v>
      </c>
      <c r="B737" s="35">
        <f aca="true" t="shared" si="382" ref="B737:J737">SUM(B738)</f>
        <v>39690</v>
      </c>
      <c r="C737" s="35">
        <f t="shared" si="382"/>
        <v>39445</v>
      </c>
      <c r="D737" s="35">
        <f t="shared" si="382"/>
        <v>39264</v>
      </c>
      <c r="E737" s="35">
        <f t="shared" si="382"/>
        <v>39113</v>
      </c>
      <c r="F737" s="35">
        <f t="shared" si="382"/>
        <v>39022</v>
      </c>
      <c r="G737" s="35">
        <f t="shared" si="382"/>
        <v>38662</v>
      </c>
      <c r="H737" s="35">
        <f t="shared" si="382"/>
        <v>38663</v>
      </c>
      <c r="I737" s="35">
        <f t="shared" si="382"/>
        <v>38276</v>
      </c>
      <c r="J737" s="41">
        <f t="shared" si="382"/>
        <v>32992</v>
      </c>
      <c r="K737" s="13">
        <f t="shared" si="368"/>
        <v>1414</v>
      </c>
      <c r="L737" s="10">
        <f t="shared" si="369"/>
        <v>5284</v>
      </c>
      <c r="M737" s="21">
        <f t="shared" si="371"/>
        <v>3.6942209217264086</v>
      </c>
      <c r="N737" s="45">
        <f t="shared" si="370"/>
        <v>13.804995297314242</v>
      </c>
      <c r="O737" s="14"/>
      <c r="P737" s="9">
        <v>971</v>
      </c>
      <c r="Q737" s="14"/>
      <c r="R737" s="9">
        <v>932</v>
      </c>
      <c r="S737" s="36"/>
      <c r="T737" s="9">
        <v>895</v>
      </c>
      <c r="U737" s="36"/>
      <c r="V737" s="9">
        <v>903</v>
      </c>
      <c r="W737" s="36"/>
      <c r="X737" s="9">
        <v>857.37</v>
      </c>
      <c r="Y737" s="36"/>
      <c r="Z737" s="9">
        <v>827.775</v>
      </c>
      <c r="AA737" s="36"/>
      <c r="AB737" s="38">
        <v>820.987</v>
      </c>
      <c r="AC737" s="35"/>
      <c r="AD737" s="13">
        <v>24616.554696412728</v>
      </c>
      <c r="AE737" s="35"/>
      <c r="AF737" s="13">
        <v>23736.75631621842</v>
      </c>
      <c r="AG737" s="13"/>
      <c r="AH737" s="13">
        <v>22882.41761051313</v>
      </c>
      <c r="AI737" s="13"/>
      <c r="AJ737" s="13">
        <v>23140.79237353288</v>
      </c>
      <c r="AK737" s="13"/>
      <c r="AL737" s="13">
        <v>22176.038487403654</v>
      </c>
      <c r="AM737" s="13"/>
      <c r="AN737" s="13">
        <v>21410.004396968678</v>
      </c>
      <c r="AO737" s="13"/>
      <c r="AP737" s="10">
        <v>21449.132615738323</v>
      </c>
      <c r="AQ737" s="13"/>
      <c r="AR737" s="53">
        <v>18.272274713241508</v>
      </c>
      <c r="AS737" s="21"/>
    </row>
    <row r="738" spans="1:45" ht="15">
      <c r="A738" s="14" t="s">
        <v>240</v>
      </c>
      <c r="B738" s="36">
        <v>39690</v>
      </c>
      <c r="C738" s="36">
        <v>39445</v>
      </c>
      <c r="D738" s="36">
        <v>39264</v>
      </c>
      <c r="E738" s="36">
        <v>39113</v>
      </c>
      <c r="F738" s="36">
        <v>39022</v>
      </c>
      <c r="G738" s="36">
        <v>38662</v>
      </c>
      <c r="H738" s="36">
        <v>38663</v>
      </c>
      <c r="I738" s="36">
        <v>38276</v>
      </c>
      <c r="J738" s="10">
        <v>32992</v>
      </c>
      <c r="K738" s="13">
        <f t="shared" si="368"/>
        <v>1414</v>
      </c>
      <c r="L738" s="10">
        <f t="shared" si="369"/>
        <v>5284</v>
      </c>
      <c r="M738" s="21">
        <f t="shared" si="371"/>
        <v>3.6942209217264086</v>
      </c>
      <c r="N738" s="45">
        <f t="shared" si="370"/>
        <v>13.804995297314242</v>
      </c>
      <c r="O738" s="14"/>
      <c r="P738" s="14">
        <v>971</v>
      </c>
      <c r="Q738" s="14"/>
      <c r="R738" s="14">
        <v>932</v>
      </c>
      <c r="S738" s="36"/>
      <c r="T738" s="14">
        <v>895</v>
      </c>
      <c r="U738" s="36"/>
      <c r="V738" s="14">
        <v>903</v>
      </c>
      <c r="W738" s="36"/>
      <c r="X738" s="14">
        <v>857.37</v>
      </c>
      <c r="Y738" s="36"/>
      <c r="Z738" s="14">
        <v>827.775</v>
      </c>
      <c r="AA738" s="36"/>
      <c r="AB738" s="11">
        <v>820.987</v>
      </c>
      <c r="AC738" s="36"/>
      <c r="AD738" s="13">
        <v>24616.554696412728</v>
      </c>
      <c r="AE738" s="36"/>
      <c r="AF738" s="13">
        <v>23736.75631621842</v>
      </c>
      <c r="AG738" s="13"/>
      <c r="AH738" s="13">
        <v>22882.41761051313</v>
      </c>
      <c r="AI738" s="13"/>
      <c r="AJ738" s="13">
        <v>23140.79237353288</v>
      </c>
      <c r="AK738" s="13"/>
      <c r="AL738" s="13">
        <v>22176.038487403654</v>
      </c>
      <c r="AM738" s="13"/>
      <c r="AN738" s="13">
        <v>21410.004396968678</v>
      </c>
      <c r="AO738" s="13"/>
      <c r="AP738" s="10">
        <v>21449.132615738323</v>
      </c>
      <c r="AQ738" s="13"/>
      <c r="AR738" s="53">
        <v>18.272274713241508</v>
      </c>
      <c r="AS738" s="21"/>
    </row>
    <row r="739" spans="1:45" ht="15">
      <c r="A739" s="14" t="s">
        <v>241</v>
      </c>
      <c r="B739" s="35">
        <f aca="true" t="shared" si="383" ref="B739:J739">SUM(B740)</f>
        <v>29196</v>
      </c>
      <c r="C739" s="35">
        <f t="shared" si="383"/>
        <v>29054</v>
      </c>
      <c r="D739" s="35">
        <f t="shared" si="383"/>
        <v>29261</v>
      </c>
      <c r="E739" s="35">
        <f t="shared" si="383"/>
        <v>29199</v>
      </c>
      <c r="F739" s="35">
        <f t="shared" si="383"/>
        <v>29185</v>
      </c>
      <c r="G739" s="35">
        <f t="shared" si="383"/>
        <v>29219</v>
      </c>
      <c r="H739" s="35">
        <f t="shared" si="383"/>
        <v>29483</v>
      </c>
      <c r="I739" s="35">
        <f t="shared" si="383"/>
        <v>29554</v>
      </c>
      <c r="J739" s="41">
        <f t="shared" si="383"/>
        <v>27268</v>
      </c>
      <c r="K739" s="13">
        <f t="shared" si="368"/>
        <v>-358</v>
      </c>
      <c r="L739" s="10">
        <f t="shared" si="369"/>
        <v>2286</v>
      </c>
      <c r="M739" s="21">
        <f t="shared" si="371"/>
        <v>-1.2113419503282128</v>
      </c>
      <c r="N739" s="45">
        <f t="shared" si="370"/>
        <v>7.734993571090208</v>
      </c>
      <c r="O739" s="14"/>
      <c r="P739" s="9">
        <v>994</v>
      </c>
      <c r="Q739" s="14"/>
      <c r="R739" s="9">
        <v>942</v>
      </c>
      <c r="S739" s="36"/>
      <c r="T739" s="9">
        <v>881</v>
      </c>
      <c r="U739" s="36"/>
      <c r="V739" s="9">
        <v>823</v>
      </c>
      <c r="W739" s="36"/>
      <c r="X739" s="9">
        <v>800.565</v>
      </c>
      <c r="Y739" s="36"/>
      <c r="Z739" s="9">
        <v>772.495</v>
      </c>
      <c r="AA739" s="36"/>
      <c r="AB739" s="38">
        <v>759.866</v>
      </c>
      <c r="AC739" s="35"/>
      <c r="AD739" s="13">
        <v>34212.15667377986</v>
      </c>
      <c r="AE739" s="35"/>
      <c r="AF739" s="13">
        <v>32193.021427839103</v>
      </c>
      <c r="AG739" s="13"/>
      <c r="AH739" s="13">
        <v>30172.26617349909</v>
      </c>
      <c r="AI739" s="13"/>
      <c r="AJ739" s="13">
        <v>28199.417508994346</v>
      </c>
      <c r="AK739" s="13"/>
      <c r="AL739" s="13">
        <v>27398.781614702762</v>
      </c>
      <c r="AM739" s="13"/>
      <c r="AN739" s="13">
        <v>26201.370281178984</v>
      </c>
      <c r="AO739" s="13"/>
      <c r="AP739" s="10">
        <v>25711.10509575692</v>
      </c>
      <c r="AQ739" s="13"/>
      <c r="AR739" s="53">
        <v>30.812538000121076</v>
      </c>
      <c r="AS739" s="21"/>
    </row>
    <row r="740" spans="1:45" ht="15">
      <c r="A740" s="14" t="s">
        <v>242</v>
      </c>
      <c r="B740" s="36">
        <v>29196</v>
      </c>
      <c r="C740" s="36">
        <v>29054</v>
      </c>
      <c r="D740" s="36">
        <v>29261</v>
      </c>
      <c r="E740" s="36">
        <v>29199</v>
      </c>
      <c r="F740" s="36">
        <v>29185</v>
      </c>
      <c r="G740" s="36">
        <v>29219</v>
      </c>
      <c r="H740" s="36">
        <v>29483</v>
      </c>
      <c r="I740" s="36">
        <v>29554</v>
      </c>
      <c r="J740" s="10">
        <v>27268</v>
      </c>
      <c r="K740" s="13">
        <f t="shared" si="368"/>
        <v>-358</v>
      </c>
      <c r="L740" s="10">
        <f t="shared" si="369"/>
        <v>2286</v>
      </c>
      <c r="M740" s="21">
        <f t="shared" si="371"/>
        <v>-1.2113419503282128</v>
      </c>
      <c r="N740" s="45">
        <f t="shared" si="370"/>
        <v>7.734993571090208</v>
      </c>
      <c r="O740" s="14"/>
      <c r="P740" s="14">
        <v>994</v>
      </c>
      <c r="Q740" s="14"/>
      <c r="R740" s="14">
        <v>942</v>
      </c>
      <c r="S740" s="36"/>
      <c r="T740" s="14">
        <v>881</v>
      </c>
      <c r="U740" s="36"/>
      <c r="V740" s="14">
        <v>823</v>
      </c>
      <c r="W740" s="36"/>
      <c r="X740" s="14">
        <v>800.565</v>
      </c>
      <c r="Y740" s="36"/>
      <c r="Z740" s="14">
        <v>772.495</v>
      </c>
      <c r="AA740" s="36"/>
      <c r="AB740" s="11">
        <v>759.866</v>
      </c>
      <c r="AC740" s="36"/>
      <c r="AD740" s="13">
        <v>34212.15667377986</v>
      </c>
      <c r="AE740" s="36"/>
      <c r="AF740" s="13">
        <v>32193.021427839103</v>
      </c>
      <c r="AG740" s="13"/>
      <c r="AH740" s="13">
        <v>30172.26617349909</v>
      </c>
      <c r="AI740" s="13"/>
      <c r="AJ740" s="13">
        <v>28199.417508994346</v>
      </c>
      <c r="AK740" s="13"/>
      <c r="AL740" s="13">
        <v>27398.781614702762</v>
      </c>
      <c r="AM740" s="13"/>
      <c r="AN740" s="13">
        <v>26201.370281178984</v>
      </c>
      <c r="AO740" s="13"/>
      <c r="AP740" s="10">
        <v>25711.10509575692</v>
      </c>
      <c r="AQ740" s="13"/>
      <c r="AR740" s="53">
        <v>30.812538000121076</v>
      </c>
      <c r="AS740" s="21"/>
    </row>
    <row r="741" spans="1:45" ht="15">
      <c r="A741" s="14" t="s">
        <v>243</v>
      </c>
      <c r="B741" s="35">
        <f aca="true" t="shared" si="384" ref="B741:J741">SUM(B742)</f>
        <v>88663</v>
      </c>
      <c r="C741" s="35">
        <f t="shared" si="384"/>
        <v>88887</v>
      </c>
      <c r="D741" s="35">
        <f t="shared" si="384"/>
        <v>89101</v>
      </c>
      <c r="E741" s="35">
        <f t="shared" si="384"/>
        <v>89429</v>
      </c>
      <c r="F741" s="35">
        <f t="shared" si="384"/>
        <v>89644</v>
      </c>
      <c r="G741" s="35">
        <f t="shared" si="384"/>
        <v>89965</v>
      </c>
      <c r="H741" s="35">
        <f t="shared" si="384"/>
        <v>90115</v>
      </c>
      <c r="I741" s="35">
        <f t="shared" si="384"/>
        <v>90366</v>
      </c>
      <c r="J741" s="41">
        <f t="shared" si="384"/>
        <v>86170</v>
      </c>
      <c r="K741" s="13">
        <f t="shared" si="368"/>
        <v>-1703</v>
      </c>
      <c r="L741" s="10">
        <f t="shared" si="369"/>
        <v>4196</v>
      </c>
      <c r="M741" s="21">
        <f t="shared" si="371"/>
        <v>-1.8845583515924131</v>
      </c>
      <c r="N741" s="45">
        <f t="shared" si="370"/>
        <v>4.643339309032158</v>
      </c>
      <c r="O741" s="14"/>
      <c r="P741" s="9">
        <v>2303</v>
      </c>
      <c r="Q741" s="14"/>
      <c r="R741" s="9">
        <v>2184</v>
      </c>
      <c r="S741" s="36"/>
      <c r="T741" s="9">
        <v>2113</v>
      </c>
      <c r="U741" s="36"/>
      <c r="V741" s="9">
        <v>2042</v>
      </c>
      <c r="W741" s="36"/>
      <c r="X741" s="9">
        <v>1992.86</v>
      </c>
      <c r="Y741" s="36"/>
      <c r="Z741" s="9">
        <v>1978.671</v>
      </c>
      <c r="AA741" s="36"/>
      <c r="AB741" s="38">
        <v>2062.66</v>
      </c>
      <c r="AC741" s="35"/>
      <c r="AD741" s="13">
        <v>25909.30057263717</v>
      </c>
      <c r="AE741" s="35"/>
      <c r="AF741" s="13">
        <v>24511.50941066879</v>
      </c>
      <c r="AG741" s="13"/>
      <c r="AH741" s="13">
        <v>23627.682295452258</v>
      </c>
      <c r="AI741" s="13"/>
      <c r="AJ741" s="13">
        <v>22778.992459060282</v>
      </c>
      <c r="AK741" s="13"/>
      <c r="AL741" s="13">
        <v>22151.50336241872</v>
      </c>
      <c r="AM741" s="13"/>
      <c r="AN741" s="13">
        <v>21957.17694057593</v>
      </c>
      <c r="AO741" s="13"/>
      <c r="AP741" s="10">
        <v>22825.620255405793</v>
      </c>
      <c r="AQ741" s="13"/>
      <c r="AR741" s="53">
        <v>11.651944576420746</v>
      </c>
      <c r="AS741" s="21"/>
    </row>
    <row r="742" spans="1:45" ht="15">
      <c r="A742" s="14" t="s">
        <v>244</v>
      </c>
      <c r="B742" s="36">
        <v>88663</v>
      </c>
      <c r="C742" s="36">
        <v>88887</v>
      </c>
      <c r="D742" s="36">
        <v>89101</v>
      </c>
      <c r="E742" s="36">
        <v>89429</v>
      </c>
      <c r="F742" s="36">
        <v>89644</v>
      </c>
      <c r="G742" s="36">
        <v>89965</v>
      </c>
      <c r="H742" s="36">
        <v>90115</v>
      </c>
      <c r="I742" s="36">
        <v>90366</v>
      </c>
      <c r="J742" s="10">
        <v>86170</v>
      </c>
      <c r="K742" s="13">
        <f t="shared" si="368"/>
        <v>-1703</v>
      </c>
      <c r="L742" s="10">
        <f t="shared" si="369"/>
        <v>4196</v>
      </c>
      <c r="M742" s="21">
        <f t="shared" si="371"/>
        <v>-1.8845583515924131</v>
      </c>
      <c r="N742" s="45">
        <f t="shared" si="370"/>
        <v>4.643339309032158</v>
      </c>
      <c r="O742" s="14"/>
      <c r="P742" s="14">
        <v>2303</v>
      </c>
      <c r="Q742" s="14"/>
      <c r="R742" s="14">
        <v>2184</v>
      </c>
      <c r="S742" s="36"/>
      <c r="T742" s="14">
        <v>2113</v>
      </c>
      <c r="U742" s="36"/>
      <c r="V742" s="14">
        <v>2042</v>
      </c>
      <c r="W742" s="36"/>
      <c r="X742" s="14">
        <v>1992.86</v>
      </c>
      <c r="Y742" s="36"/>
      <c r="Z742" s="14">
        <v>1978.671</v>
      </c>
      <c r="AA742" s="36"/>
      <c r="AB742" s="11">
        <v>2062.66</v>
      </c>
      <c r="AC742" s="36"/>
      <c r="AD742" s="13">
        <v>25909.30057263717</v>
      </c>
      <c r="AE742" s="36"/>
      <c r="AF742" s="13">
        <v>24511.50941066879</v>
      </c>
      <c r="AG742" s="13"/>
      <c r="AH742" s="13">
        <v>23627.682295452258</v>
      </c>
      <c r="AI742" s="13"/>
      <c r="AJ742" s="13">
        <v>22778.992459060282</v>
      </c>
      <c r="AK742" s="13"/>
      <c r="AL742" s="13">
        <v>22151.50336241872</v>
      </c>
      <c r="AM742" s="13"/>
      <c r="AN742" s="13">
        <v>21957.17694057593</v>
      </c>
      <c r="AO742" s="13"/>
      <c r="AP742" s="10">
        <v>22825.620255405793</v>
      </c>
      <c r="AQ742" s="13"/>
      <c r="AR742" s="53">
        <v>11.651944576420746</v>
      </c>
      <c r="AS742" s="21"/>
    </row>
    <row r="743" spans="1:45" ht="15">
      <c r="A743" s="14" t="s">
        <v>245</v>
      </c>
      <c r="B743" s="35">
        <f aca="true" t="shared" si="385" ref="B743:J743">SUM(B744)</f>
        <v>42329</v>
      </c>
      <c r="C743" s="35">
        <f t="shared" si="385"/>
        <v>42159</v>
      </c>
      <c r="D743" s="35">
        <f t="shared" si="385"/>
        <v>41716</v>
      </c>
      <c r="E743" s="35">
        <f t="shared" si="385"/>
        <v>41453</v>
      </c>
      <c r="F743" s="35">
        <f t="shared" si="385"/>
        <v>40998</v>
      </c>
      <c r="G743" s="35">
        <f t="shared" si="385"/>
        <v>40765</v>
      </c>
      <c r="H743" s="35">
        <f t="shared" si="385"/>
        <v>40454</v>
      </c>
      <c r="I743" s="35">
        <f t="shared" si="385"/>
        <v>39858</v>
      </c>
      <c r="J743" s="41">
        <f t="shared" si="385"/>
        <v>35909</v>
      </c>
      <c r="K743" s="13">
        <f t="shared" si="368"/>
        <v>2471</v>
      </c>
      <c r="L743" s="10">
        <f t="shared" si="369"/>
        <v>3949</v>
      </c>
      <c r="M743" s="21">
        <f t="shared" si="371"/>
        <v>6.199508254302775</v>
      </c>
      <c r="N743" s="45">
        <f t="shared" si="370"/>
        <v>9.907672236439359</v>
      </c>
      <c r="O743" s="14"/>
      <c r="P743" s="9">
        <v>1086</v>
      </c>
      <c r="Q743" s="14"/>
      <c r="R743" s="9">
        <v>1040</v>
      </c>
      <c r="S743" s="36"/>
      <c r="T743" s="9">
        <v>997</v>
      </c>
      <c r="U743" s="36"/>
      <c r="V743" s="9">
        <v>954</v>
      </c>
      <c r="W743" s="36"/>
      <c r="X743" s="9">
        <v>915.119</v>
      </c>
      <c r="Y743" s="36"/>
      <c r="Z743" s="9">
        <v>894.576</v>
      </c>
      <c r="AA743" s="36"/>
      <c r="AB743" s="38">
        <v>877.578</v>
      </c>
      <c r="AC743" s="35"/>
      <c r="AD743" s="13">
        <v>25759.62427951327</v>
      </c>
      <c r="AE743" s="35"/>
      <c r="AF743" s="13">
        <v>24930.482308946208</v>
      </c>
      <c r="AG743" s="13"/>
      <c r="AH743" s="13">
        <v>24051.33524714737</v>
      </c>
      <c r="AI743" s="13"/>
      <c r="AJ743" s="13">
        <v>23269.42777696473</v>
      </c>
      <c r="AK743" s="13"/>
      <c r="AL743" s="13">
        <v>22448.644670673373</v>
      </c>
      <c r="AM743" s="13"/>
      <c r="AN743" s="13">
        <v>22113.412765115932</v>
      </c>
      <c r="AO743" s="13"/>
      <c r="AP743" s="10">
        <v>22017.612524461838</v>
      </c>
      <c r="AQ743" s="13"/>
      <c r="AR743" s="53">
        <v>23.74968378879143</v>
      </c>
      <c r="AS743" s="21"/>
    </row>
    <row r="744" spans="1:45" ht="15">
      <c r="A744" s="14" t="s">
        <v>246</v>
      </c>
      <c r="B744" s="36">
        <v>42329</v>
      </c>
      <c r="C744" s="36">
        <v>42159</v>
      </c>
      <c r="D744" s="36">
        <v>41716</v>
      </c>
      <c r="E744" s="36">
        <v>41453</v>
      </c>
      <c r="F744" s="36">
        <v>40998</v>
      </c>
      <c r="G744" s="36">
        <v>40765</v>
      </c>
      <c r="H744" s="36">
        <v>40454</v>
      </c>
      <c r="I744" s="36">
        <v>39858</v>
      </c>
      <c r="J744" s="10">
        <v>35909</v>
      </c>
      <c r="K744" s="13">
        <f t="shared" si="368"/>
        <v>2471</v>
      </c>
      <c r="L744" s="10">
        <f t="shared" si="369"/>
        <v>3949</v>
      </c>
      <c r="M744" s="21">
        <f t="shared" si="371"/>
        <v>6.199508254302775</v>
      </c>
      <c r="N744" s="45">
        <f t="shared" si="370"/>
        <v>9.907672236439359</v>
      </c>
      <c r="O744" s="14"/>
      <c r="P744" s="14">
        <v>1086</v>
      </c>
      <c r="Q744" s="14"/>
      <c r="R744" s="14">
        <v>1040</v>
      </c>
      <c r="S744" s="36"/>
      <c r="T744" s="14">
        <v>997</v>
      </c>
      <c r="U744" s="36"/>
      <c r="V744" s="14">
        <v>954</v>
      </c>
      <c r="W744" s="36"/>
      <c r="X744" s="14">
        <v>915.119</v>
      </c>
      <c r="Y744" s="36"/>
      <c r="Z744" s="14">
        <v>894.576</v>
      </c>
      <c r="AA744" s="36"/>
      <c r="AB744" s="11">
        <v>877.578</v>
      </c>
      <c r="AC744" s="36"/>
      <c r="AD744" s="13">
        <v>25759.62427951327</v>
      </c>
      <c r="AE744" s="36"/>
      <c r="AF744" s="13">
        <v>24930.482308946208</v>
      </c>
      <c r="AG744" s="13"/>
      <c r="AH744" s="13">
        <v>24051.33524714737</v>
      </c>
      <c r="AI744" s="13"/>
      <c r="AJ744" s="13">
        <v>23269.42777696473</v>
      </c>
      <c r="AK744" s="13"/>
      <c r="AL744" s="13">
        <v>22448.644670673373</v>
      </c>
      <c r="AM744" s="13"/>
      <c r="AN744" s="13">
        <v>22113.412765115932</v>
      </c>
      <c r="AO744" s="13"/>
      <c r="AP744" s="10">
        <v>22017.612524461838</v>
      </c>
      <c r="AQ744" s="13"/>
      <c r="AR744" s="53">
        <v>23.74968378879143</v>
      </c>
      <c r="AS744" s="21"/>
    </row>
    <row r="745" spans="1:45" ht="15">
      <c r="A745" s="14" t="s">
        <v>247</v>
      </c>
      <c r="B745" s="35">
        <f aca="true" t="shared" si="386" ref="B745:J745">SUM(B746:B748)</f>
        <v>104623</v>
      </c>
      <c r="C745" s="35">
        <f t="shared" si="386"/>
        <v>104541</v>
      </c>
      <c r="D745" s="35">
        <f t="shared" si="386"/>
        <v>104740</v>
      </c>
      <c r="E745" s="35">
        <f t="shared" si="386"/>
        <v>105255</v>
      </c>
      <c r="F745" s="35">
        <f t="shared" si="386"/>
        <v>105710</v>
      </c>
      <c r="G745" s="35">
        <f t="shared" si="386"/>
        <v>105797</v>
      </c>
      <c r="H745" s="35">
        <f t="shared" si="386"/>
        <v>105936</v>
      </c>
      <c r="I745" s="35">
        <f t="shared" si="386"/>
        <v>106569</v>
      </c>
      <c r="J745" s="41">
        <f t="shared" si="386"/>
        <v>103224</v>
      </c>
      <c r="K745" s="13">
        <f t="shared" si="368"/>
        <v>-1946</v>
      </c>
      <c r="L745" s="10">
        <f t="shared" si="369"/>
        <v>3345</v>
      </c>
      <c r="M745" s="21">
        <f t="shared" si="371"/>
        <v>-1.8260469742608076</v>
      </c>
      <c r="N745" s="45">
        <f t="shared" si="370"/>
        <v>3.138811474256116</v>
      </c>
      <c r="O745" s="14"/>
      <c r="P745" s="9">
        <v>2779</v>
      </c>
      <c r="Q745" s="14"/>
      <c r="R745" s="9">
        <v>2627</v>
      </c>
      <c r="S745" s="36"/>
      <c r="T745" s="9">
        <v>2502</v>
      </c>
      <c r="U745" s="36"/>
      <c r="V745" s="9">
        <v>2419</v>
      </c>
      <c r="W745" s="36"/>
      <c r="X745" s="9">
        <v>2385.959</v>
      </c>
      <c r="Y745" s="36"/>
      <c r="Z745" s="9">
        <v>2335.163</v>
      </c>
      <c r="AA745" s="36"/>
      <c r="AB745" s="38">
        <v>2241.547</v>
      </c>
      <c r="AC745" s="35"/>
      <c r="AD745" s="13">
        <v>26582.871791928526</v>
      </c>
      <c r="AE745" s="35"/>
      <c r="AF745" s="13">
        <v>25081.15333206034</v>
      </c>
      <c r="AG745" s="13"/>
      <c r="AH745" s="13">
        <v>23770.84224027362</v>
      </c>
      <c r="AI745" s="13"/>
      <c r="AJ745" s="13">
        <v>22883.360136221738</v>
      </c>
      <c r="AK745" s="13"/>
      <c r="AL745" s="13">
        <v>22552.23683091203</v>
      </c>
      <c r="AM745" s="13"/>
      <c r="AN745" s="13">
        <v>22043.148693550822</v>
      </c>
      <c r="AO745" s="13"/>
      <c r="AP745" s="10">
        <v>21033.762163480937</v>
      </c>
      <c r="AQ745" s="13"/>
      <c r="AR745" s="53">
        <v>23.976878468307824</v>
      </c>
      <c r="AS745" s="21"/>
    </row>
    <row r="746" spans="1:45" ht="15">
      <c r="A746" s="14" t="s">
        <v>248</v>
      </c>
      <c r="B746" s="36">
        <v>17414</v>
      </c>
      <c r="C746" s="36">
        <v>17497</v>
      </c>
      <c r="D746" s="36">
        <v>17358</v>
      </c>
      <c r="E746" s="36">
        <v>17539</v>
      </c>
      <c r="F746" s="36">
        <v>17591</v>
      </c>
      <c r="G746" s="36">
        <v>17716</v>
      </c>
      <c r="H746" s="36">
        <v>17817</v>
      </c>
      <c r="I746" s="36">
        <v>17955</v>
      </c>
      <c r="J746" s="10">
        <v>17313</v>
      </c>
      <c r="K746" s="13">
        <f t="shared" si="368"/>
        <v>-541</v>
      </c>
      <c r="L746" s="10">
        <f t="shared" si="369"/>
        <v>642</v>
      </c>
      <c r="M746" s="21">
        <f t="shared" si="371"/>
        <v>-3.013088276246171</v>
      </c>
      <c r="N746" s="45">
        <f t="shared" si="370"/>
        <v>3.575605680868839</v>
      </c>
      <c r="O746" s="14"/>
      <c r="P746" s="14">
        <v>376</v>
      </c>
      <c r="Q746" s="14"/>
      <c r="R746" s="14">
        <v>348</v>
      </c>
      <c r="S746" s="36"/>
      <c r="T746" s="14">
        <v>331</v>
      </c>
      <c r="U746" s="36"/>
      <c r="V746" s="14">
        <v>323</v>
      </c>
      <c r="W746" s="36"/>
      <c r="X746" s="14">
        <v>340.372</v>
      </c>
      <c r="Y746" s="36"/>
      <c r="Z746" s="14">
        <v>335.436</v>
      </c>
      <c r="AA746" s="36"/>
      <c r="AB746" s="11">
        <v>313.464</v>
      </c>
      <c r="AC746" s="36"/>
      <c r="AD746" s="13">
        <v>21489.398182545578</v>
      </c>
      <c r="AE746" s="36"/>
      <c r="AF746" s="13">
        <v>20048.392671966816</v>
      </c>
      <c r="AG746" s="13"/>
      <c r="AH746" s="13">
        <v>18872.227607047153</v>
      </c>
      <c r="AI746" s="13"/>
      <c r="AJ746" s="13">
        <v>18361.66221363197</v>
      </c>
      <c r="AK746" s="13"/>
      <c r="AL746" s="13">
        <v>19212.68909460375</v>
      </c>
      <c r="AM746" s="13"/>
      <c r="AN746" s="13">
        <v>18826.73850816636</v>
      </c>
      <c r="AO746" s="13"/>
      <c r="AP746" s="10">
        <v>17458.31244778613</v>
      </c>
      <c r="AQ746" s="13"/>
      <c r="AR746" s="53">
        <v>19.949978306918815</v>
      </c>
      <c r="AS746" s="21"/>
    </row>
    <row r="747" spans="1:45" ht="15">
      <c r="A747" s="14" t="s">
        <v>249</v>
      </c>
      <c r="B747" s="36">
        <v>10109</v>
      </c>
      <c r="C747" s="36">
        <v>10164</v>
      </c>
      <c r="D747" s="36">
        <v>10214</v>
      </c>
      <c r="E747" s="36">
        <v>10356</v>
      </c>
      <c r="F747" s="36">
        <v>10398</v>
      </c>
      <c r="G747" s="36">
        <v>10442</v>
      </c>
      <c r="H747" s="36">
        <v>10595</v>
      </c>
      <c r="I747" s="36">
        <v>10453</v>
      </c>
      <c r="J747" s="10">
        <v>10356</v>
      </c>
      <c r="K747" s="13">
        <f t="shared" si="368"/>
        <v>-344</v>
      </c>
      <c r="L747" s="10">
        <f t="shared" si="369"/>
        <v>97</v>
      </c>
      <c r="M747" s="21">
        <f t="shared" si="371"/>
        <v>-3.2909212666220227</v>
      </c>
      <c r="N747" s="45">
        <f t="shared" si="370"/>
        <v>0.9279632641346982</v>
      </c>
      <c r="O747" s="14"/>
      <c r="P747" s="14">
        <v>201</v>
      </c>
      <c r="Q747" s="14"/>
      <c r="R747" s="14">
        <v>194</v>
      </c>
      <c r="S747" s="36"/>
      <c r="T747" s="14">
        <v>189</v>
      </c>
      <c r="U747" s="36"/>
      <c r="V747" s="14">
        <v>180</v>
      </c>
      <c r="W747" s="36"/>
      <c r="X747" s="14">
        <v>182.884</v>
      </c>
      <c r="Y747" s="36"/>
      <c r="Z747" s="14">
        <v>188.459</v>
      </c>
      <c r="AA747" s="36"/>
      <c r="AB747" s="11">
        <v>173.996</v>
      </c>
      <c r="AC747" s="36"/>
      <c r="AD747" s="13">
        <v>19775.678866587958</v>
      </c>
      <c r="AE747" s="36"/>
      <c r="AF747" s="13">
        <v>18993.538280791072</v>
      </c>
      <c r="AG747" s="13"/>
      <c r="AH747" s="13">
        <v>18250.28968713789</v>
      </c>
      <c r="AI747" s="13"/>
      <c r="AJ747" s="13">
        <v>17311.021350259667</v>
      </c>
      <c r="AK747" s="13"/>
      <c r="AL747" s="13">
        <v>17514.269297069528</v>
      </c>
      <c r="AM747" s="13"/>
      <c r="AN747" s="13">
        <v>17787.541293062764</v>
      </c>
      <c r="AO747" s="13"/>
      <c r="AP747" s="10">
        <v>16645.5562996269</v>
      </c>
      <c r="AQ747" s="13"/>
      <c r="AR747" s="53">
        <v>15.519897009126641</v>
      </c>
      <c r="AS747" s="21"/>
    </row>
    <row r="748" spans="1:45" ht="15">
      <c r="A748" s="14" t="s">
        <v>250</v>
      </c>
      <c r="B748" s="36">
        <v>77100</v>
      </c>
      <c r="C748" s="36">
        <v>76880</v>
      </c>
      <c r="D748" s="36">
        <v>77168</v>
      </c>
      <c r="E748" s="36">
        <v>77360</v>
      </c>
      <c r="F748" s="36">
        <v>77721</v>
      </c>
      <c r="G748" s="36">
        <v>77639</v>
      </c>
      <c r="H748" s="36">
        <v>77524</v>
      </c>
      <c r="I748" s="36">
        <v>78161</v>
      </c>
      <c r="J748" s="10">
        <v>75555</v>
      </c>
      <c r="K748" s="13">
        <f t="shared" si="368"/>
        <v>-1061</v>
      </c>
      <c r="L748" s="10">
        <f t="shared" si="369"/>
        <v>2606</v>
      </c>
      <c r="M748" s="21">
        <f t="shared" si="371"/>
        <v>-1.3574544849733243</v>
      </c>
      <c r="N748" s="45">
        <f t="shared" si="370"/>
        <v>3.334143626616855</v>
      </c>
      <c r="O748" s="14"/>
      <c r="P748" s="14">
        <v>2202</v>
      </c>
      <c r="Q748" s="14"/>
      <c r="R748" s="14">
        <v>2085</v>
      </c>
      <c r="S748" s="36"/>
      <c r="T748" s="14">
        <v>1982</v>
      </c>
      <c r="U748" s="36"/>
      <c r="V748" s="14">
        <v>1916</v>
      </c>
      <c r="W748" s="36"/>
      <c r="X748" s="14">
        <v>1862.703</v>
      </c>
      <c r="Y748" s="36"/>
      <c r="Z748" s="14">
        <v>1811.268</v>
      </c>
      <c r="AA748" s="36"/>
      <c r="AB748" s="11">
        <v>1754.087</v>
      </c>
      <c r="AC748" s="36"/>
      <c r="AD748" s="13">
        <v>28642.0395421436</v>
      </c>
      <c r="AE748" s="36"/>
      <c r="AF748" s="13">
        <v>27018.971594443294</v>
      </c>
      <c r="AG748" s="13"/>
      <c r="AH748" s="13">
        <v>25620.47569803516</v>
      </c>
      <c r="AI748" s="13"/>
      <c r="AJ748" s="13">
        <v>24652.281880058155</v>
      </c>
      <c r="AK748" s="13"/>
      <c r="AL748" s="13">
        <v>23991.84688107781</v>
      </c>
      <c r="AM748" s="13"/>
      <c r="AN748" s="13">
        <v>23363.96470770342</v>
      </c>
      <c r="AO748" s="13"/>
      <c r="AP748" s="10">
        <v>22441.972339146123</v>
      </c>
      <c r="AQ748" s="13"/>
      <c r="AR748" s="53">
        <v>25.535392486233583</v>
      </c>
      <c r="AS748" s="21"/>
    </row>
    <row r="749" spans="1:45" ht="15">
      <c r="A749" s="14" t="s">
        <v>251</v>
      </c>
      <c r="B749" s="35">
        <f aca="true" t="shared" si="387" ref="B749:J749">SUM(B750)</f>
        <v>29659</v>
      </c>
      <c r="C749" s="35">
        <f t="shared" si="387"/>
        <v>29743</v>
      </c>
      <c r="D749" s="35">
        <f t="shared" si="387"/>
        <v>29912</v>
      </c>
      <c r="E749" s="35">
        <f t="shared" si="387"/>
        <v>29920</v>
      </c>
      <c r="F749" s="35">
        <f t="shared" si="387"/>
        <v>29805</v>
      </c>
      <c r="G749" s="35">
        <f t="shared" si="387"/>
        <v>29801</v>
      </c>
      <c r="H749" s="35">
        <f t="shared" si="387"/>
        <v>29649</v>
      </c>
      <c r="I749" s="35">
        <f t="shared" si="387"/>
        <v>29641</v>
      </c>
      <c r="J749" s="41">
        <f t="shared" si="387"/>
        <v>26993</v>
      </c>
      <c r="K749" s="13">
        <f t="shared" si="368"/>
        <v>18</v>
      </c>
      <c r="L749" s="10">
        <f t="shared" si="369"/>
        <v>2648</v>
      </c>
      <c r="M749" s="21">
        <f t="shared" si="371"/>
        <v>0.060726696130359976</v>
      </c>
      <c r="N749" s="45">
        <f t="shared" si="370"/>
        <v>8.933571741844068</v>
      </c>
      <c r="O749" s="14"/>
      <c r="P749" s="9">
        <v>840</v>
      </c>
      <c r="Q749" s="14"/>
      <c r="R749" s="9">
        <v>807</v>
      </c>
      <c r="S749" s="36"/>
      <c r="T749" s="9">
        <v>779</v>
      </c>
      <c r="U749" s="36"/>
      <c r="V749" s="9">
        <v>750</v>
      </c>
      <c r="W749" s="36"/>
      <c r="X749" s="9">
        <v>723.848</v>
      </c>
      <c r="Y749" s="36"/>
      <c r="Z749" s="9">
        <v>711.15</v>
      </c>
      <c r="AA749" s="36"/>
      <c r="AB749" s="38">
        <v>682.92</v>
      </c>
      <c r="AC749" s="35"/>
      <c r="AD749" s="13">
        <v>28241.93927983055</v>
      </c>
      <c r="AE749" s="35"/>
      <c r="AF749" s="13">
        <v>26979.138807167692</v>
      </c>
      <c r="AG749" s="13"/>
      <c r="AH749" s="13">
        <v>26036.096256684494</v>
      </c>
      <c r="AI749" s="13"/>
      <c r="AJ749" s="13">
        <v>25163.563160543534</v>
      </c>
      <c r="AK749" s="13"/>
      <c r="AL749" s="13">
        <v>24289.386262205968</v>
      </c>
      <c r="AM749" s="13"/>
      <c r="AN749" s="13">
        <v>23985.631893149854</v>
      </c>
      <c r="AO749" s="13"/>
      <c r="AP749" s="10">
        <v>23039.708511858575</v>
      </c>
      <c r="AQ749" s="13"/>
      <c r="AR749" s="53">
        <v>23.00123001230013</v>
      </c>
      <c r="AS749" s="21"/>
    </row>
    <row r="750" spans="1:45" ht="15">
      <c r="A750" s="14" t="s">
        <v>252</v>
      </c>
      <c r="B750" s="36">
        <v>29659</v>
      </c>
      <c r="C750" s="36">
        <v>29743</v>
      </c>
      <c r="D750" s="36">
        <v>29912</v>
      </c>
      <c r="E750" s="36">
        <v>29920</v>
      </c>
      <c r="F750" s="36">
        <v>29805</v>
      </c>
      <c r="G750" s="36">
        <v>29801</v>
      </c>
      <c r="H750" s="36">
        <v>29649</v>
      </c>
      <c r="I750" s="36">
        <v>29641</v>
      </c>
      <c r="J750" s="10">
        <v>26993</v>
      </c>
      <c r="K750" s="13">
        <f t="shared" si="368"/>
        <v>18</v>
      </c>
      <c r="L750" s="10">
        <f t="shared" si="369"/>
        <v>2648</v>
      </c>
      <c r="M750" s="21">
        <f t="shared" si="371"/>
        <v>0.060726696130359976</v>
      </c>
      <c r="N750" s="45">
        <f t="shared" si="370"/>
        <v>8.933571741844068</v>
      </c>
      <c r="O750" s="14"/>
      <c r="P750" s="14">
        <v>840</v>
      </c>
      <c r="Q750" s="14"/>
      <c r="R750" s="14">
        <v>807</v>
      </c>
      <c r="S750" s="36"/>
      <c r="T750" s="14">
        <v>779</v>
      </c>
      <c r="U750" s="36"/>
      <c r="V750" s="14">
        <v>750</v>
      </c>
      <c r="W750" s="36"/>
      <c r="X750" s="14">
        <v>723.848</v>
      </c>
      <c r="Y750" s="36"/>
      <c r="Z750" s="14">
        <v>711.15</v>
      </c>
      <c r="AA750" s="36"/>
      <c r="AB750" s="11">
        <v>682.92</v>
      </c>
      <c r="AC750" s="36"/>
      <c r="AD750" s="13">
        <v>28241.93927983055</v>
      </c>
      <c r="AE750" s="36"/>
      <c r="AF750" s="13">
        <v>26979.138807167692</v>
      </c>
      <c r="AG750" s="13"/>
      <c r="AH750" s="13">
        <v>26036.096256684494</v>
      </c>
      <c r="AI750" s="13"/>
      <c r="AJ750" s="13">
        <v>25163.563160543534</v>
      </c>
      <c r="AK750" s="13"/>
      <c r="AL750" s="13">
        <v>24289.386262205968</v>
      </c>
      <c r="AM750" s="13"/>
      <c r="AN750" s="13">
        <v>23985.631893149854</v>
      </c>
      <c r="AO750" s="13"/>
      <c r="AP750" s="10">
        <v>23039.708511858575</v>
      </c>
      <c r="AQ750" s="13"/>
      <c r="AR750" s="53">
        <v>23.00123001230013</v>
      </c>
      <c r="AS750" s="21"/>
    </row>
    <row r="751" spans="1:45" ht="15">
      <c r="A751" s="14" t="s">
        <v>253</v>
      </c>
      <c r="B751" s="35">
        <f aca="true" t="shared" si="388" ref="B751:J751">SUM(B752)</f>
        <v>25892</v>
      </c>
      <c r="C751" s="35">
        <f t="shared" si="388"/>
        <v>26026</v>
      </c>
      <c r="D751" s="35">
        <f t="shared" si="388"/>
        <v>25833</v>
      </c>
      <c r="E751" s="35">
        <f t="shared" si="388"/>
        <v>25570</v>
      </c>
      <c r="F751" s="35">
        <f t="shared" si="388"/>
        <v>25758</v>
      </c>
      <c r="G751" s="35">
        <f t="shared" si="388"/>
        <v>25813</v>
      </c>
      <c r="H751" s="35">
        <f t="shared" si="388"/>
        <v>25727</v>
      </c>
      <c r="I751" s="35">
        <f t="shared" si="388"/>
        <v>25853</v>
      </c>
      <c r="J751" s="41">
        <f t="shared" si="388"/>
        <v>23599</v>
      </c>
      <c r="K751" s="13">
        <f t="shared" si="368"/>
        <v>39</v>
      </c>
      <c r="L751" s="10">
        <f t="shared" si="369"/>
        <v>2254</v>
      </c>
      <c r="M751" s="21">
        <f t="shared" si="371"/>
        <v>0.15085289908327854</v>
      </c>
      <c r="N751" s="45">
        <f t="shared" si="370"/>
        <v>8.718523962402816</v>
      </c>
      <c r="O751" s="14"/>
      <c r="P751" s="9">
        <v>643</v>
      </c>
      <c r="Q751" s="14"/>
      <c r="R751" s="9">
        <v>602</v>
      </c>
      <c r="S751" s="36"/>
      <c r="T751" s="9">
        <v>600</v>
      </c>
      <c r="U751" s="36"/>
      <c r="V751" s="9">
        <v>556</v>
      </c>
      <c r="W751" s="36"/>
      <c r="X751" s="9">
        <v>549.688</v>
      </c>
      <c r="Y751" s="36"/>
      <c r="Z751" s="9">
        <v>577.46</v>
      </c>
      <c r="AA751" s="36"/>
      <c r="AB751" s="38">
        <v>576.094</v>
      </c>
      <c r="AC751" s="35"/>
      <c r="AD751" s="13">
        <v>24706.063167601627</v>
      </c>
      <c r="AE751" s="35"/>
      <c r="AF751" s="13">
        <v>23303.52649711609</v>
      </c>
      <c r="AG751" s="13"/>
      <c r="AH751" s="13">
        <v>23464.998044583495</v>
      </c>
      <c r="AI751" s="13"/>
      <c r="AJ751" s="13">
        <v>21585.526826616973</v>
      </c>
      <c r="AK751" s="13"/>
      <c r="AL751" s="13">
        <v>21295.006392127998</v>
      </c>
      <c r="AM751" s="13"/>
      <c r="AN751" s="13">
        <v>22445.679636179888</v>
      </c>
      <c r="AO751" s="13"/>
      <c r="AP751" s="10">
        <v>22283.448729354426</v>
      </c>
      <c r="AQ751" s="13"/>
      <c r="AR751" s="53">
        <v>11.613729703833044</v>
      </c>
      <c r="AS751" s="21"/>
    </row>
    <row r="752" spans="1:45" ht="15">
      <c r="A752" s="14" t="s">
        <v>254</v>
      </c>
      <c r="B752" s="36">
        <v>25892</v>
      </c>
      <c r="C752" s="36">
        <v>26026</v>
      </c>
      <c r="D752" s="36">
        <v>25833</v>
      </c>
      <c r="E752" s="36">
        <v>25570</v>
      </c>
      <c r="F752" s="36">
        <v>25758</v>
      </c>
      <c r="G752" s="36">
        <v>25813</v>
      </c>
      <c r="H752" s="36">
        <v>25727</v>
      </c>
      <c r="I752" s="36">
        <v>25853</v>
      </c>
      <c r="J752" s="10">
        <v>23599</v>
      </c>
      <c r="K752" s="13">
        <f t="shared" si="368"/>
        <v>39</v>
      </c>
      <c r="L752" s="10">
        <f t="shared" si="369"/>
        <v>2254</v>
      </c>
      <c r="M752" s="21">
        <f t="shared" si="371"/>
        <v>0.15085289908327854</v>
      </c>
      <c r="N752" s="45">
        <f t="shared" si="370"/>
        <v>8.718523962402816</v>
      </c>
      <c r="O752" s="14"/>
      <c r="P752" s="14">
        <v>643</v>
      </c>
      <c r="Q752" s="14"/>
      <c r="R752" s="14">
        <v>602</v>
      </c>
      <c r="S752" s="36"/>
      <c r="T752" s="14">
        <v>600</v>
      </c>
      <c r="U752" s="36"/>
      <c r="V752" s="14">
        <v>556</v>
      </c>
      <c r="W752" s="36"/>
      <c r="X752" s="14">
        <v>549.688</v>
      </c>
      <c r="Y752" s="36"/>
      <c r="Z752" s="14">
        <v>577.46</v>
      </c>
      <c r="AA752" s="36"/>
      <c r="AB752" s="11">
        <v>576.094</v>
      </c>
      <c r="AC752" s="36"/>
      <c r="AD752" s="13">
        <v>24706.063167601627</v>
      </c>
      <c r="AE752" s="36"/>
      <c r="AF752" s="13">
        <v>23303.52649711609</v>
      </c>
      <c r="AG752" s="13"/>
      <c r="AH752" s="13">
        <v>23464.998044583495</v>
      </c>
      <c r="AI752" s="13"/>
      <c r="AJ752" s="13">
        <v>21585.526826616973</v>
      </c>
      <c r="AK752" s="13"/>
      <c r="AL752" s="13">
        <v>21295.006392127998</v>
      </c>
      <c r="AM752" s="13"/>
      <c r="AN752" s="13">
        <v>22445.679636179888</v>
      </c>
      <c r="AO752" s="13"/>
      <c r="AP752" s="10">
        <v>22283.448729354426</v>
      </c>
      <c r="AQ752" s="13"/>
      <c r="AR752" s="53">
        <v>11.613729703833044</v>
      </c>
      <c r="AS752" s="21"/>
    </row>
    <row r="753" spans="1:45" ht="15">
      <c r="A753" s="14" t="s">
        <v>255</v>
      </c>
      <c r="B753" s="35">
        <f aca="true" t="shared" si="389" ref="B753:J753">SUM(B754)</f>
        <v>32474</v>
      </c>
      <c r="C753" s="35">
        <f t="shared" si="389"/>
        <v>32861</v>
      </c>
      <c r="D753" s="35">
        <f t="shared" si="389"/>
        <v>32510</v>
      </c>
      <c r="E753" s="35">
        <f t="shared" si="389"/>
        <v>32411</v>
      </c>
      <c r="F753" s="35">
        <f t="shared" si="389"/>
        <v>32425</v>
      </c>
      <c r="G753" s="35">
        <f t="shared" si="389"/>
        <v>32633</v>
      </c>
      <c r="H753" s="35">
        <f t="shared" si="389"/>
        <v>33045</v>
      </c>
      <c r="I753" s="35">
        <f t="shared" si="389"/>
        <v>33194</v>
      </c>
      <c r="J753" s="41">
        <f t="shared" si="389"/>
        <v>30561</v>
      </c>
      <c r="K753" s="13">
        <f t="shared" si="368"/>
        <v>-720</v>
      </c>
      <c r="L753" s="10">
        <f t="shared" si="369"/>
        <v>2633</v>
      </c>
      <c r="M753" s="21">
        <f t="shared" si="371"/>
        <v>-2.169066698800988</v>
      </c>
      <c r="N753" s="45">
        <f t="shared" si="370"/>
        <v>7.932156413809725</v>
      </c>
      <c r="O753" s="14"/>
      <c r="P753" s="9">
        <v>873</v>
      </c>
      <c r="Q753" s="14"/>
      <c r="R753" s="9">
        <v>820</v>
      </c>
      <c r="S753" s="36"/>
      <c r="T753" s="9">
        <v>739</v>
      </c>
      <c r="U753" s="36"/>
      <c r="V753" s="9">
        <v>671</v>
      </c>
      <c r="W753" s="36"/>
      <c r="X753" s="9">
        <v>657.102</v>
      </c>
      <c r="Y753" s="36"/>
      <c r="Z753" s="9">
        <v>636.553</v>
      </c>
      <c r="AA753" s="36"/>
      <c r="AB753" s="38">
        <v>621.226</v>
      </c>
      <c r="AC753" s="35"/>
      <c r="AD753" s="13">
        <v>26566.4465475792</v>
      </c>
      <c r="AE753" s="35"/>
      <c r="AF753" s="13">
        <v>25223.008305136882</v>
      </c>
      <c r="AG753" s="13"/>
      <c r="AH753" s="13">
        <v>22800.900928697047</v>
      </c>
      <c r="AI753" s="13"/>
      <c r="AJ753" s="13">
        <v>20693.90902081727</v>
      </c>
      <c r="AK753" s="13"/>
      <c r="AL753" s="13">
        <v>20136.119878650446</v>
      </c>
      <c r="AM753" s="13"/>
      <c r="AN753" s="13">
        <v>19263.21682554093</v>
      </c>
      <c r="AO753" s="13"/>
      <c r="AP753" s="10">
        <v>18715.00873651865</v>
      </c>
      <c r="AQ753" s="13"/>
      <c r="AR753" s="53">
        <v>40.52856770321912</v>
      </c>
      <c r="AS753" s="21"/>
    </row>
    <row r="754" spans="1:45" ht="15">
      <c r="A754" s="14" t="s">
        <v>256</v>
      </c>
      <c r="B754" s="36">
        <v>32474</v>
      </c>
      <c r="C754" s="36">
        <v>32861</v>
      </c>
      <c r="D754" s="36">
        <v>32510</v>
      </c>
      <c r="E754" s="36">
        <v>32411</v>
      </c>
      <c r="F754" s="36">
        <v>32425</v>
      </c>
      <c r="G754" s="36">
        <v>32633</v>
      </c>
      <c r="H754" s="36">
        <v>33045</v>
      </c>
      <c r="I754" s="36">
        <v>33194</v>
      </c>
      <c r="J754" s="10">
        <v>30561</v>
      </c>
      <c r="K754" s="13">
        <f t="shared" si="368"/>
        <v>-720</v>
      </c>
      <c r="L754" s="10">
        <f t="shared" si="369"/>
        <v>2633</v>
      </c>
      <c r="M754" s="21">
        <f t="shared" si="371"/>
        <v>-2.169066698800988</v>
      </c>
      <c r="N754" s="45">
        <f t="shared" si="370"/>
        <v>7.932156413809725</v>
      </c>
      <c r="O754" s="14"/>
      <c r="P754" s="14">
        <v>873</v>
      </c>
      <c r="Q754" s="14"/>
      <c r="R754" s="14">
        <v>820</v>
      </c>
      <c r="S754" s="36"/>
      <c r="T754" s="14">
        <v>739</v>
      </c>
      <c r="U754" s="36"/>
      <c r="V754" s="14">
        <v>671</v>
      </c>
      <c r="W754" s="36"/>
      <c r="X754" s="14">
        <v>657.102</v>
      </c>
      <c r="Y754" s="36"/>
      <c r="Z754" s="14">
        <v>636.553</v>
      </c>
      <c r="AA754" s="36"/>
      <c r="AB754" s="11">
        <v>621.226</v>
      </c>
      <c r="AC754" s="36"/>
      <c r="AD754" s="13">
        <v>26566.4465475792</v>
      </c>
      <c r="AE754" s="36"/>
      <c r="AF754" s="13">
        <v>25223.008305136882</v>
      </c>
      <c r="AG754" s="13"/>
      <c r="AH754" s="13">
        <v>22800.900928697047</v>
      </c>
      <c r="AI754" s="13"/>
      <c r="AJ754" s="13">
        <v>20693.90902081727</v>
      </c>
      <c r="AK754" s="13"/>
      <c r="AL754" s="13">
        <v>20136.119878650446</v>
      </c>
      <c r="AM754" s="13"/>
      <c r="AN754" s="13">
        <v>19263.21682554093</v>
      </c>
      <c r="AO754" s="13"/>
      <c r="AP754" s="10">
        <v>18715.00873651865</v>
      </c>
      <c r="AQ754" s="13"/>
      <c r="AR754" s="53">
        <v>40.52856770321912</v>
      </c>
      <c r="AS754" s="21"/>
    </row>
    <row r="755" spans="1:45" ht="15">
      <c r="A755" s="14" t="s">
        <v>257</v>
      </c>
      <c r="B755" s="35">
        <f aca="true" t="shared" si="390" ref="B755:J755">SUM(B756)</f>
        <v>28987</v>
      </c>
      <c r="C755" s="35">
        <f t="shared" si="390"/>
        <v>29121</v>
      </c>
      <c r="D755" s="35">
        <f t="shared" si="390"/>
        <v>29254</v>
      </c>
      <c r="E755" s="35">
        <f t="shared" si="390"/>
        <v>29399</v>
      </c>
      <c r="F755" s="35">
        <f t="shared" si="390"/>
        <v>29587</v>
      </c>
      <c r="G755" s="35">
        <f t="shared" si="390"/>
        <v>29792</v>
      </c>
      <c r="H755" s="35">
        <f t="shared" si="390"/>
        <v>29627</v>
      </c>
      <c r="I755" s="35">
        <f t="shared" si="390"/>
        <v>30060</v>
      </c>
      <c r="J755" s="41">
        <f t="shared" si="390"/>
        <v>31506</v>
      </c>
      <c r="K755" s="13">
        <f t="shared" si="368"/>
        <v>-1073</v>
      </c>
      <c r="L755" s="10">
        <f t="shared" si="369"/>
        <v>-1446</v>
      </c>
      <c r="M755" s="21">
        <f t="shared" si="371"/>
        <v>-3.569527611443779</v>
      </c>
      <c r="N755" s="45">
        <f t="shared" si="370"/>
        <v>-4.810379241516967</v>
      </c>
      <c r="O755" s="14"/>
      <c r="P755" s="9">
        <v>607</v>
      </c>
      <c r="Q755" s="14"/>
      <c r="R755" s="9">
        <v>573</v>
      </c>
      <c r="S755" s="36"/>
      <c r="T755" s="9">
        <v>552</v>
      </c>
      <c r="U755" s="36"/>
      <c r="V755" s="9">
        <v>526</v>
      </c>
      <c r="W755" s="36"/>
      <c r="X755" s="9">
        <v>517.72</v>
      </c>
      <c r="Y755" s="36"/>
      <c r="Z755" s="9">
        <v>514.399</v>
      </c>
      <c r="AA755" s="36"/>
      <c r="AB755" s="38">
        <v>497.924</v>
      </c>
      <c r="AC755" s="35"/>
      <c r="AD755" s="13">
        <v>20844.064420864666</v>
      </c>
      <c r="AE755" s="35"/>
      <c r="AF755" s="13">
        <v>19587.065016749846</v>
      </c>
      <c r="AG755" s="13"/>
      <c r="AH755" s="13">
        <v>18776.148848600293</v>
      </c>
      <c r="AI755" s="13"/>
      <c r="AJ755" s="13">
        <v>17778.078210024672</v>
      </c>
      <c r="AK755" s="13"/>
      <c r="AL755" s="13">
        <v>17377.81954887218</v>
      </c>
      <c r="AM755" s="13"/>
      <c r="AN755" s="13">
        <v>17362.50717251156</v>
      </c>
      <c r="AO755" s="13"/>
      <c r="AP755" s="10">
        <v>16564.337990685297</v>
      </c>
      <c r="AQ755" s="13"/>
      <c r="AR755" s="53">
        <v>21.906154352873134</v>
      </c>
      <c r="AS755" s="21"/>
    </row>
    <row r="756" spans="1:45" ht="15">
      <c r="A756" s="14" t="s">
        <v>258</v>
      </c>
      <c r="B756" s="36">
        <v>28987</v>
      </c>
      <c r="C756" s="36">
        <v>29121</v>
      </c>
      <c r="D756" s="36">
        <v>29254</v>
      </c>
      <c r="E756" s="36">
        <v>29399</v>
      </c>
      <c r="F756" s="36">
        <v>29587</v>
      </c>
      <c r="G756" s="36">
        <v>29792</v>
      </c>
      <c r="H756" s="36">
        <v>29627</v>
      </c>
      <c r="I756" s="36">
        <v>30060</v>
      </c>
      <c r="J756" s="10">
        <v>31506</v>
      </c>
      <c r="K756" s="13">
        <f t="shared" si="368"/>
        <v>-1073</v>
      </c>
      <c r="L756" s="10">
        <f t="shared" si="369"/>
        <v>-1446</v>
      </c>
      <c r="M756" s="21">
        <f t="shared" si="371"/>
        <v>-3.569527611443779</v>
      </c>
      <c r="N756" s="45">
        <f t="shared" si="370"/>
        <v>-4.810379241516967</v>
      </c>
      <c r="O756" s="14"/>
      <c r="P756" s="14">
        <v>607</v>
      </c>
      <c r="Q756" s="14"/>
      <c r="R756" s="14">
        <v>573</v>
      </c>
      <c r="S756" s="36"/>
      <c r="T756" s="14">
        <v>552</v>
      </c>
      <c r="U756" s="36"/>
      <c r="V756" s="14">
        <v>526</v>
      </c>
      <c r="W756" s="36"/>
      <c r="X756" s="14">
        <v>517.72</v>
      </c>
      <c r="Y756" s="36"/>
      <c r="Z756" s="14">
        <v>514.399</v>
      </c>
      <c r="AA756" s="36"/>
      <c r="AB756" s="11">
        <v>497.924</v>
      </c>
      <c r="AC756" s="36"/>
      <c r="AD756" s="13">
        <v>20844.064420864666</v>
      </c>
      <c r="AE756" s="36"/>
      <c r="AF756" s="13">
        <v>19587.065016749846</v>
      </c>
      <c r="AG756" s="13"/>
      <c r="AH756" s="13">
        <v>18776.148848600293</v>
      </c>
      <c r="AI756" s="13"/>
      <c r="AJ756" s="13">
        <v>17778.078210024672</v>
      </c>
      <c r="AK756" s="13"/>
      <c r="AL756" s="13">
        <v>17377.81954887218</v>
      </c>
      <c r="AM756" s="13"/>
      <c r="AN756" s="13">
        <v>17362.50717251156</v>
      </c>
      <c r="AO756" s="13"/>
      <c r="AP756" s="10">
        <v>16564.337990685297</v>
      </c>
      <c r="AQ756" s="13"/>
      <c r="AR756" s="53">
        <v>21.906154352873134</v>
      </c>
      <c r="AS756" s="21"/>
    </row>
    <row r="757" spans="1:45" ht="15">
      <c r="A757" s="14" t="s">
        <v>259</v>
      </c>
      <c r="B757" s="35">
        <f aca="true" t="shared" si="391" ref="B757:J757">SUM(B758)</f>
        <v>82818</v>
      </c>
      <c r="C757" s="35">
        <f t="shared" si="391"/>
        <v>82964</v>
      </c>
      <c r="D757" s="35">
        <f t="shared" si="391"/>
        <v>83270</v>
      </c>
      <c r="E757" s="35">
        <f t="shared" si="391"/>
        <v>83544</v>
      </c>
      <c r="F757" s="35">
        <f t="shared" si="391"/>
        <v>83628</v>
      </c>
      <c r="G757" s="35">
        <f t="shared" si="391"/>
        <v>83487</v>
      </c>
      <c r="H757" s="35">
        <f t="shared" si="391"/>
        <v>83541</v>
      </c>
      <c r="I757" s="35">
        <f t="shared" si="391"/>
        <v>82874</v>
      </c>
      <c r="J757" s="41">
        <f t="shared" si="391"/>
        <v>75651</v>
      </c>
      <c r="K757" s="13">
        <f t="shared" si="368"/>
        <v>-56</v>
      </c>
      <c r="L757" s="10">
        <f t="shared" si="369"/>
        <v>7223</v>
      </c>
      <c r="M757" s="21">
        <f t="shared" si="371"/>
        <v>-0.06757245939619182</v>
      </c>
      <c r="N757" s="45">
        <f t="shared" si="370"/>
        <v>8.715640611048098</v>
      </c>
      <c r="O757" s="14"/>
      <c r="P757" s="9">
        <v>3279</v>
      </c>
      <c r="Q757" s="14"/>
      <c r="R757" s="9">
        <v>3110</v>
      </c>
      <c r="S757" s="36"/>
      <c r="T757" s="9">
        <v>3094</v>
      </c>
      <c r="U757" s="36"/>
      <c r="V757" s="9">
        <v>2785</v>
      </c>
      <c r="W757" s="36"/>
      <c r="X757" s="9">
        <v>2659.01</v>
      </c>
      <c r="Y757" s="36"/>
      <c r="Z757" s="9">
        <v>2601.957</v>
      </c>
      <c r="AA757" s="36"/>
      <c r="AB757" s="38">
        <v>2621.83</v>
      </c>
      <c r="AC757" s="35"/>
      <c r="AD757" s="13">
        <v>39523.16667470228</v>
      </c>
      <c r="AE757" s="35"/>
      <c r="AF757" s="13">
        <v>37348.384772427045</v>
      </c>
      <c r="AG757" s="13"/>
      <c r="AH757" s="13">
        <v>37034.377094704585</v>
      </c>
      <c r="AI757" s="13"/>
      <c r="AJ757" s="13">
        <v>33302.24326780504</v>
      </c>
      <c r="AK757" s="13"/>
      <c r="AL757" s="13">
        <v>31849.38972534646</v>
      </c>
      <c r="AM757" s="13"/>
      <c r="AN757" s="13">
        <v>31145.868495708695</v>
      </c>
      <c r="AO757" s="13"/>
      <c r="AP757" s="10">
        <v>31636.339503342424</v>
      </c>
      <c r="AQ757" s="13"/>
      <c r="AR757" s="53">
        <v>25.06531697325914</v>
      </c>
      <c r="AS757" s="21"/>
    </row>
    <row r="758" spans="1:45" ht="15">
      <c r="A758" s="14" t="s">
        <v>260</v>
      </c>
      <c r="B758" s="36">
        <v>82818</v>
      </c>
      <c r="C758" s="36">
        <v>82964</v>
      </c>
      <c r="D758" s="36">
        <v>83270</v>
      </c>
      <c r="E758" s="36">
        <v>83544</v>
      </c>
      <c r="F758" s="36">
        <v>83628</v>
      </c>
      <c r="G758" s="36">
        <v>83487</v>
      </c>
      <c r="H758" s="36">
        <v>83541</v>
      </c>
      <c r="I758" s="36">
        <v>82874</v>
      </c>
      <c r="J758" s="10">
        <v>75651</v>
      </c>
      <c r="K758" s="13">
        <f t="shared" si="368"/>
        <v>-56</v>
      </c>
      <c r="L758" s="10">
        <f t="shared" si="369"/>
        <v>7223</v>
      </c>
      <c r="M758" s="21">
        <f t="shared" si="371"/>
        <v>-0.06757245939619182</v>
      </c>
      <c r="N758" s="45">
        <f t="shared" si="370"/>
        <v>8.715640611048098</v>
      </c>
      <c r="O758" s="14"/>
      <c r="P758" s="14">
        <v>3279</v>
      </c>
      <c r="Q758" s="14"/>
      <c r="R758" s="14">
        <v>3110</v>
      </c>
      <c r="S758" s="36"/>
      <c r="T758" s="14">
        <v>3094</v>
      </c>
      <c r="U758" s="36"/>
      <c r="V758" s="14">
        <v>2785</v>
      </c>
      <c r="W758" s="36"/>
      <c r="X758" s="14">
        <v>2659.01</v>
      </c>
      <c r="Y758" s="36"/>
      <c r="Z758" s="14">
        <v>2601.957</v>
      </c>
      <c r="AA758" s="36"/>
      <c r="AB758" s="11">
        <v>2621.83</v>
      </c>
      <c r="AC758" s="36"/>
      <c r="AD758" s="13">
        <v>39523.16667470228</v>
      </c>
      <c r="AE758" s="36"/>
      <c r="AF758" s="13">
        <v>37348.384772427045</v>
      </c>
      <c r="AG758" s="13"/>
      <c r="AH758" s="13">
        <v>37034.377094704585</v>
      </c>
      <c r="AI758" s="13"/>
      <c r="AJ758" s="13">
        <v>33302.24326780504</v>
      </c>
      <c r="AK758" s="13"/>
      <c r="AL758" s="13">
        <v>31849.38972534646</v>
      </c>
      <c r="AM758" s="13"/>
      <c r="AN758" s="13">
        <v>31145.868495708695</v>
      </c>
      <c r="AO758" s="13"/>
      <c r="AP758" s="10">
        <v>31636.339503342424</v>
      </c>
      <c r="AQ758" s="13"/>
      <c r="AR758" s="53">
        <v>25.06531697325914</v>
      </c>
      <c r="AS758" s="21"/>
    </row>
    <row r="759" spans="1:45" ht="15">
      <c r="A759" s="14" t="s">
        <v>261</v>
      </c>
      <c r="B759" s="35">
        <f aca="true" t="shared" si="392" ref="B759:J759">SUM(B760:B761)</f>
        <v>55625</v>
      </c>
      <c r="C759" s="35">
        <f t="shared" si="392"/>
        <v>54991</v>
      </c>
      <c r="D759" s="35">
        <f t="shared" si="392"/>
        <v>55019</v>
      </c>
      <c r="E759" s="35">
        <f t="shared" si="392"/>
        <v>54843</v>
      </c>
      <c r="F759" s="35">
        <f t="shared" si="392"/>
        <v>54685</v>
      </c>
      <c r="G759" s="35">
        <f t="shared" si="392"/>
        <v>54700</v>
      </c>
      <c r="H759" s="35">
        <f t="shared" si="392"/>
        <v>54651</v>
      </c>
      <c r="I759" s="35">
        <f t="shared" si="392"/>
        <v>54776</v>
      </c>
      <c r="J759" s="41">
        <f t="shared" si="392"/>
        <v>48438</v>
      </c>
      <c r="K759" s="13">
        <f t="shared" si="368"/>
        <v>849</v>
      </c>
      <c r="L759" s="10">
        <f t="shared" si="369"/>
        <v>6338</v>
      </c>
      <c r="M759" s="21">
        <f t="shared" si="371"/>
        <v>1.5499488827223602</v>
      </c>
      <c r="N759" s="45">
        <f t="shared" si="370"/>
        <v>11.570760917190011</v>
      </c>
      <c r="O759" s="14"/>
      <c r="P759" s="9">
        <v>1320</v>
      </c>
      <c r="Q759" s="14"/>
      <c r="R759" s="9">
        <v>1268</v>
      </c>
      <c r="S759" s="36"/>
      <c r="T759" s="9">
        <v>1218</v>
      </c>
      <c r="U759" s="36"/>
      <c r="V759" s="9">
        <v>1188</v>
      </c>
      <c r="W759" s="36"/>
      <c r="X759" s="9">
        <v>1191.961</v>
      </c>
      <c r="Y759" s="36"/>
      <c r="Z759" s="9">
        <v>1148.325</v>
      </c>
      <c r="AA759" s="36"/>
      <c r="AB759" s="38">
        <v>1090.545</v>
      </c>
      <c r="AC759" s="35"/>
      <c r="AD759" s="13">
        <v>24003.927915477077</v>
      </c>
      <c r="AE759" s="35"/>
      <c r="AF759" s="13">
        <v>23046.58390737745</v>
      </c>
      <c r="AG759" s="13"/>
      <c r="AH759" s="13">
        <v>22208.850719326078</v>
      </c>
      <c r="AI759" s="13"/>
      <c r="AJ759" s="13">
        <v>21724.421687848586</v>
      </c>
      <c r="AK759" s="13"/>
      <c r="AL759" s="13">
        <v>21790.87751371115</v>
      </c>
      <c r="AM759" s="13"/>
      <c r="AN759" s="13">
        <v>21011.966844156555</v>
      </c>
      <c r="AO759" s="13"/>
      <c r="AP759" s="10">
        <v>19909.175551336353</v>
      </c>
      <c r="AQ759" s="13"/>
      <c r="AR759" s="53">
        <v>21.040397232576364</v>
      </c>
      <c r="AS759" s="21"/>
    </row>
    <row r="760" spans="1:45" ht="15">
      <c r="A760" s="14" t="s">
        <v>262</v>
      </c>
      <c r="B760" s="36">
        <v>46057</v>
      </c>
      <c r="C760" s="36">
        <v>45564</v>
      </c>
      <c r="D760" s="36">
        <v>45566</v>
      </c>
      <c r="E760" s="36">
        <v>45318</v>
      </c>
      <c r="F760" s="36">
        <v>45059</v>
      </c>
      <c r="G760" s="36">
        <v>44976</v>
      </c>
      <c r="H760" s="36">
        <v>44673</v>
      </c>
      <c r="I760" s="36">
        <v>44712</v>
      </c>
      <c r="J760" s="10">
        <v>39530</v>
      </c>
      <c r="K760" s="13">
        <f t="shared" si="368"/>
        <v>1345</v>
      </c>
      <c r="L760" s="10">
        <f t="shared" si="369"/>
        <v>5182</v>
      </c>
      <c r="M760" s="21">
        <f t="shared" si="371"/>
        <v>3.0081409912327786</v>
      </c>
      <c r="N760" s="45">
        <f t="shared" si="370"/>
        <v>11.589729826444803</v>
      </c>
      <c r="O760" s="14"/>
      <c r="P760" s="14">
        <v>1145</v>
      </c>
      <c r="Q760" s="14"/>
      <c r="R760" s="14">
        <v>1101</v>
      </c>
      <c r="S760" s="36"/>
      <c r="T760" s="14">
        <v>1054</v>
      </c>
      <c r="U760" s="36"/>
      <c r="V760" s="14">
        <v>1033</v>
      </c>
      <c r="W760" s="36"/>
      <c r="X760" s="14">
        <v>1035.454</v>
      </c>
      <c r="Y760" s="36"/>
      <c r="Z760" s="14">
        <v>1003.386</v>
      </c>
      <c r="AA760" s="36"/>
      <c r="AB760" s="11">
        <v>952.376</v>
      </c>
      <c r="AC760" s="36"/>
      <c r="AD760" s="13">
        <v>25129.488192432622</v>
      </c>
      <c r="AE760" s="36"/>
      <c r="AF760" s="13">
        <v>24162.75292981609</v>
      </c>
      <c r="AG760" s="13"/>
      <c r="AH760" s="13">
        <v>23257.866631360608</v>
      </c>
      <c r="AI760" s="13"/>
      <c r="AJ760" s="13">
        <v>22925.497680818484</v>
      </c>
      <c r="AK760" s="13"/>
      <c r="AL760" s="13">
        <v>23022.367484880826</v>
      </c>
      <c r="AM760" s="13"/>
      <c r="AN760" s="13">
        <v>22460.68094822376</v>
      </c>
      <c r="AO760" s="13"/>
      <c r="AP760" s="10">
        <v>21300.232599749506</v>
      </c>
      <c r="AQ760" s="13"/>
      <c r="AR760" s="53">
        <v>20.225625173250904</v>
      </c>
      <c r="AS760" s="21"/>
    </row>
    <row r="761" spans="1:45" ht="15">
      <c r="A761" s="14" t="s">
        <v>263</v>
      </c>
      <c r="B761" s="36">
        <v>9568</v>
      </c>
      <c r="C761" s="36">
        <v>9427</v>
      </c>
      <c r="D761" s="36">
        <v>9453</v>
      </c>
      <c r="E761" s="36">
        <v>9525</v>
      </c>
      <c r="F761" s="36">
        <v>9626</v>
      </c>
      <c r="G761" s="36">
        <v>9724</v>
      </c>
      <c r="H761" s="36">
        <v>9978</v>
      </c>
      <c r="I761" s="36">
        <v>10064</v>
      </c>
      <c r="J761" s="10">
        <v>8908</v>
      </c>
      <c r="K761" s="13">
        <f t="shared" si="368"/>
        <v>-496</v>
      </c>
      <c r="L761" s="10">
        <f t="shared" si="369"/>
        <v>1156</v>
      </c>
      <c r="M761" s="21">
        <f t="shared" si="371"/>
        <v>-4.92845786963434</v>
      </c>
      <c r="N761" s="45">
        <f t="shared" si="370"/>
        <v>11.486486486486488</v>
      </c>
      <c r="O761" s="14"/>
      <c r="P761" s="14">
        <v>175</v>
      </c>
      <c r="Q761" s="14"/>
      <c r="R761" s="14">
        <v>167</v>
      </c>
      <c r="S761" s="36"/>
      <c r="T761" s="14">
        <v>164</v>
      </c>
      <c r="U761" s="36"/>
      <c r="V761" s="14">
        <v>155</v>
      </c>
      <c r="W761" s="36"/>
      <c r="X761" s="14">
        <v>156.507</v>
      </c>
      <c r="Y761" s="36"/>
      <c r="Z761" s="14">
        <v>144.939</v>
      </c>
      <c r="AA761" s="36"/>
      <c r="AB761" s="11">
        <v>138.169</v>
      </c>
      <c r="AC761" s="36"/>
      <c r="AD761" s="13">
        <v>18563.70001060783</v>
      </c>
      <c r="AE761" s="36"/>
      <c r="AF761" s="13">
        <v>17666.349307098277</v>
      </c>
      <c r="AG761" s="13"/>
      <c r="AH761" s="13">
        <v>17217.84776902887</v>
      </c>
      <c r="AI761" s="13"/>
      <c r="AJ761" s="13">
        <v>16102.223145647205</v>
      </c>
      <c r="AK761" s="13"/>
      <c r="AL761" s="13">
        <v>16094.919786096256</v>
      </c>
      <c r="AM761" s="13"/>
      <c r="AN761" s="13">
        <v>14525.856885147325</v>
      </c>
      <c r="AO761" s="13"/>
      <c r="AP761" s="10">
        <v>13729.034181240064</v>
      </c>
      <c r="AQ761" s="13"/>
      <c r="AR761" s="53">
        <v>26.656485897704975</v>
      </c>
      <c r="AS761" s="21"/>
    </row>
    <row r="762" spans="1:45" ht="15">
      <c r="A762" s="14" t="s">
        <v>264</v>
      </c>
      <c r="B762" s="35">
        <f aca="true" t="shared" si="393" ref="B762:J762">SUM(B763)</f>
        <v>40924</v>
      </c>
      <c r="C762" s="35">
        <f t="shared" si="393"/>
        <v>40989</v>
      </c>
      <c r="D762" s="35">
        <f t="shared" si="393"/>
        <v>40876</v>
      </c>
      <c r="E762" s="35">
        <f t="shared" si="393"/>
        <v>40892</v>
      </c>
      <c r="F762" s="35">
        <f t="shared" si="393"/>
        <v>40932</v>
      </c>
      <c r="G762" s="35">
        <f t="shared" si="393"/>
        <v>41264</v>
      </c>
      <c r="H762" s="35">
        <f t="shared" si="393"/>
        <v>41323</v>
      </c>
      <c r="I762" s="35">
        <f t="shared" si="393"/>
        <v>41828</v>
      </c>
      <c r="J762" s="41">
        <f t="shared" si="393"/>
        <v>41989</v>
      </c>
      <c r="K762" s="13">
        <f t="shared" si="368"/>
        <v>-904</v>
      </c>
      <c r="L762" s="10">
        <f t="shared" si="369"/>
        <v>-161</v>
      </c>
      <c r="M762" s="21">
        <f t="shared" si="371"/>
        <v>-2.1612317108157213</v>
      </c>
      <c r="N762" s="45">
        <f t="shared" si="370"/>
        <v>-0.38490962991297695</v>
      </c>
      <c r="O762" s="14"/>
      <c r="P762" s="9">
        <v>1113</v>
      </c>
      <c r="Q762" s="14"/>
      <c r="R762" s="9">
        <v>1058</v>
      </c>
      <c r="S762" s="36"/>
      <c r="T762" s="9">
        <v>990</v>
      </c>
      <c r="U762" s="36"/>
      <c r="V762" s="9">
        <v>917</v>
      </c>
      <c r="W762" s="36"/>
      <c r="X762" s="9">
        <v>899.55</v>
      </c>
      <c r="Y762" s="36"/>
      <c r="Z762" s="9">
        <v>881.548</v>
      </c>
      <c r="AA762" s="36"/>
      <c r="AB762" s="38">
        <v>833.236</v>
      </c>
      <c r="AC762" s="35"/>
      <c r="AD762" s="13">
        <v>27153.626582741712</v>
      </c>
      <c r="AE762" s="35"/>
      <c r="AF762" s="13">
        <v>25883.158821802524</v>
      </c>
      <c r="AG762" s="13"/>
      <c r="AH762" s="13">
        <v>24210.114447813754</v>
      </c>
      <c r="AI762" s="13"/>
      <c r="AJ762" s="13">
        <v>22403.009870028338</v>
      </c>
      <c r="AK762" s="13"/>
      <c r="AL762" s="13">
        <v>21799.87398216363</v>
      </c>
      <c r="AM762" s="13"/>
      <c r="AN762" s="13">
        <v>21333.10747041599</v>
      </c>
      <c r="AO762" s="13"/>
      <c r="AP762" s="10">
        <v>19920.53170125275</v>
      </c>
      <c r="AQ762" s="13"/>
      <c r="AR762" s="53">
        <v>33.57560163027042</v>
      </c>
      <c r="AS762" s="21"/>
    </row>
    <row r="763" spans="1:45" ht="15">
      <c r="A763" s="14" t="s">
        <v>265</v>
      </c>
      <c r="B763" s="36">
        <v>40924</v>
      </c>
      <c r="C763" s="36">
        <v>40989</v>
      </c>
      <c r="D763" s="36">
        <v>40876</v>
      </c>
      <c r="E763" s="36">
        <v>40892</v>
      </c>
      <c r="F763" s="36">
        <v>40932</v>
      </c>
      <c r="G763" s="36">
        <v>41264</v>
      </c>
      <c r="H763" s="36">
        <v>41323</v>
      </c>
      <c r="I763" s="36">
        <v>41828</v>
      </c>
      <c r="J763" s="10">
        <v>41989</v>
      </c>
      <c r="K763" s="13">
        <f t="shared" si="368"/>
        <v>-904</v>
      </c>
      <c r="L763" s="10">
        <f t="shared" si="369"/>
        <v>-161</v>
      </c>
      <c r="M763" s="21">
        <f t="shared" si="371"/>
        <v>-2.1612317108157213</v>
      </c>
      <c r="N763" s="45">
        <f t="shared" si="370"/>
        <v>-0.38490962991297695</v>
      </c>
      <c r="O763" s="14"/>
      <c r="P763" s="14">
        <v>1113</v>
      </c>
      <c r="Q763" s="14"/>
      <c r="R763" s="14">
        <v>1058</v>
      </c>
      <c r="S763" s="36"/>
      <c r="T763" s="14">
        <v>990</v>
      </c>
      <c r="U763" s="36"/>
      <c r="V763" s="14">
        <v>917</v>
      </c>
      <c r="W763" s="36"/>
      <c r="X763" s="14">
        <v>899.55</v>
      </c>
      <c r="Y763" s="36"/>
      <c r="Z763" s="14">
        <v>881.548</v>
      </c>
      <c r="AA763" s="36"/>
      <c r="AB763" s="11">
        <v>833.236</v>
      </c>
      <c r="AC763" s="36"/>
      <c r="AD763" s="13">
        <v>27153.626582741712</v>
      </c>
      <c r="AE763" s="36"/>
      <c r="AF763" s="13">
        <v>25883.158821802524</v>
      </c>
      <c r="AG763" s="13"/>
      <c r="AH763" s="13">
        <v>24210.114447813754</v>
      </c>
      <c r="AI763" s="13"/>
      <c r="AJ763" s="13">
        <v>22403.009870028338</v>
      </c>
      <c r="AK763" s="13"/>
      <c r="AL763" s="13">
        <v>21799.87398216363</v>
      </c>
      <c r="AM763" s="13"/>
      <c r="AN763" s="13">
        <v>21333.10747041599</v>
      </c>
      <c r="AO763" s="13"/>
      <c r="AP763" s="10">
        <v>19920.53170125275</v>
      </c>
      <c r="AQ763" s="13"/>
      <c r="AR763" s="53">
        <v>33.57560163027042</v>
      </c>
      <c r="AS763" s="21"/>
    </row>
    <row r="764" spans="1:45" ht="15">
      <c r="A764" s="14" t="s">
        <v>266</v>
      </c>
      <c r="B764" s="35">
        <f aca="true" t="shared" si="394" ref="B764:J764">SUM(B765)</f>
        <v>27321</v>
      </c>
      <c r="C764" s="35">
        <f t="shared" si="394"/>
        <v>27541</v>
      </c>
      <c r="D764" s="35">
        <f t="shared" si="394"/>
        <v>27269</v>
      </c>
      <c r="E764" s="35">
        <f t="shared" si="394"/>
        <v>27099</v>
      </c>
      <c r="F764" s="35">
        <f t="shared" si="394"/>
        <v>27150</v>
      </c>
      <c r="G764" s="35">
        <f t="shared" si="394"/>
        <v>27060</v>
      </c>
      <c r="H764" s="35">
        <f t="shared" si="394"/>
        <v>27089</v>
      </c>
      <c r="I764" s="35">
        <f t="shared" si="394"/>
        <v>27026</v>
      </c>
      <c r="J764" s="41">
        <f t="shared" si="394"/>
        <v>25055</v>
      </c>
      <c r="K764" s="13">
        <f t="shared" si="368"/>
        <v>295</v>
      </c>
      <c r="L764" s="10">
        <f t="shared" si="369"/>
        <v>1971</v>
      </c>
      <c r="M764" s="21">
        <f t="shared" si="371"/>
        <v>1.0915414785761859</v>
      </c>
      <c r="N764" s="45">
        <f t="shared" si="370"/>
        <v>7.2929771331310596</v>
      </c>
      <c r="O764" s="14"/>
      <c r="P764" s="9">
        <v>776</v>
      </c>
      <c r="Q764" s="14"/>
      <c r="R764" s="9">
        <v>724</v>
      </c>
      <c r="S764" s="36"/>
      <c r="T764" s="9">
        <v>657</v>
      </c>
      <c r="U764" s="36"/>
      <c r="V764" s="9">
        <v>636</v>
      </c>
      <c r="W764" s="36"/>
      <c r="X764" s="9">
        <v>616.813</v>
      </c>
      <c r="Y764" s="36"/>
      <c r="Z764" s="9">
        <v>621.138</v>
      </c>
      <c r="AA764" s="36"/>
      <c r="AB764" s="38">
        <v>585.523</v>
      </c>
      <c r="AC764" s="35"/>
      <c r="AD764" s="13">
        <v>28176.173704658508</v>
      </c>
      <c r="AE764" s="35"/>
      <c r="AF764" s="13">
        <v>26550.295207011626</v>
      </c>
      <c r="AG764" s="13"/>
      <c r="AH764" s="13">
        <v>24244.437064098307</v>
      </c>
      <c r="AI764" s="13"/>
      <c r="AJ764" s="13">
        <v>23425.414364640885</v>
      </c>
      <c r="AK764" s="13"/>
      <c r="AL764" s="13">
        <v>22794.271988174427</v>
      </c>
      <c r="AM764" s="13"/>
      <c r="AN764" s="13">
        <v>22929.528590940972</v>
      </c>
      <c r="AO764" s="13"/>
      <c r="AP764" s="10">
        <v>21665.17427662251</v>
      </c>
      <c r="AQ764" s="13"/>
      <c r="AR764" s="53">
        <v>32.53108759177692</v>
      </c>
      <c r="AS764" s="21"/>
    </row>
    <row r="765" spans="1:45" ht="15">
      <c r="A765" s="14" t="s">
        <v>267</v>
      </c>
      <c r="B765" s="36">
        <v>27321</v>
      </c>
      <c r="C765" s="36">
        <v>27541</v>
      </c>
      <c r="D765" s="36">
        <v>27269</v>
      </c>
      <c r="E765" s="36">
        <v>27099</v>
      </c>
      <c r="F765" s="36">
        <v>27150</v>
      </c>
      <c r="G765" s="36">
        <v>27060</v>
      </c>
      <c r="H765" s="36">
        <v>27089</v>
      </c>
      <c r="I765" s="36">
        <v>27026</v>
      </c>
      <c r="J765" s="10">
        <v>25055</v>
      </c>
      <c r="K765" s="13">
        <f t="shared" si="368"/>
        <v>295</v>
      </c>
      <c r="L765" s="10">
        <f t="shared" si="369"/>
        <v>1971</v>
      </c>
      <c r="M765" s="21">
        <f t="shared" si="371"/>
        <v>1.0915414785761859</v>
      </c>
      <c r="N765" s="45">
        <f t="shared" si="370"/>
        <v>7.2929771331310596</v>
      </c>
      <c r="O765" s="14"/>
      <c r="P765" s="14">
        <v>776</v>
      </c>
      <c r="Q765" s="14"/>
      <c r="R765" s="14">
        <v>724</v>
      </c>
      <c r="S765" s="36"/>
      <c r="T765" s="14">
        <v>657</v>
      </c>
      <c r="U765" s="36"/>
      <c r="V765" s="14">
        <v>636</v>
      </c>
      <c r="W765" s="36"/>
      <c r="X765" s="14">
        <v>616.813</v>
      </c>
      <c r="Y765" s="36"/>
      <c r="Z765" s="14">
        <v>621.138</v>
      </c>
      <c r="AA765" s="36"/>
      <c r="AB765" s="11">
        <v>585.523</v>
      </c>
      <c r="AC765" s="36"/>
      <c r="AD765" s="13">
        <v>28176.173704658508</v>
      </c>
      <c r="AE765" s="36"/>
      <c r="AF765" s="13">
        <v>26550.295207011626</v>
      </c>
      <c r="AG765" s="13"/>
      <c r="AH765" s="13">
        <v>24244.437064098307</v>
      </c>
      <c r="AI765" s="13"/>
      <c r="AJ765" s="13">
        <v>23425.414364640885</v>
      </c>
      <c r="AK765" s="13"/>
      <c r="AL765" s="13">
        <v>22794.271988174427</v>
      </c>
      <c r="AM765" s="13"/>
      <c r="AN765" s="13">
        <v>22929.528590940972</v>
      </c>
      <c r="AO765" s="13"/>
      <c r="AP765" s="10">
        <v>21665.17427662251</v>
      </c>
      <c r="AQ765" s="13"/>
      <c r="AR765" s="53">
        <v>32.53108759177692</v>
      </c>
      <c r="AS765" s="21"/>
    </row>
    <row r="766" spans="1:45" ht="15">
      <c r="A766" s="14" t="s">
        <v>268</v>
      </c>
      <c r="B766" s="35">
        <f aca="true" t="shared" si="395" ref="B766:J766">SUM(B767:B769)</f>
        <v>63465</v>
      </c>
      <c r="C766" s="35">
        <f t="shared" si="395"/>
        <v>63861</v>
      </c>
      <c r="D766" s="35">
        <f t="shared" si="395"/>
        <v>64393</v>
      </c>
      <c r="E766" s="35">
        <f t="shared" si="395"/>
        <v>65057</v>
      </c>
      <c r="F766" s="35">
        <f t="shared" si="395"/>
        <v>64982</v>
      </c>
      <c r="G766" s="35">
        <f t="shared" si="395"/>
        <v>65398</v>
      </c>
      <c r="H766" s="35">
        <f t="shared" si="395"/>
        <v>66106</v>
      </c>
      <c r="I766" s="35">
        <f t="shared" si="395"/>
        <v>67394</v>
      </c>
      <c r="J766" s="41">
        <f t="shared" si="395"/>
        <v>67609</v>
      </c>
      <c r="K766" s="13">
        <f t="shared" si="368"/>
        <v>-3929</v>
      </c>
      <c r="L766" s="10">
        <f t="shared" si="369"/>
        <v>-215</v>
      </c>
      <c r="M766" s="21">
        <f t="shared" si="371"/>
        <v>-5.829895836424607</v>
      </c>
      <c r="N766" s="45">
        <f t="shared" si="370"/>
        <v>-0.31901949728462475</v>
      </c>
      <c r="O766" s="14"/>
      <c r="P766" s="9">
        <v>2157</v>
      </c>
      <c r="Q766" s="14"/>
      <c r="R766" s="9">
        <v>2103</v>
      </c>
      <c r="S766" s="36"/>
      <c r="T766" s="9">
        <v>1955</v>
      </c>
      <c r="U766" s="36"/>
      <c r="V766" s="9">
        <v>1929</v>
      </c>
      <c r="W766" s="36"/>
      <c r="X766" s="9">
        <v>1790.786</v>
      </c>
      <c r="Y766" s="36"/>
      <c r="Z766" s="9">
        <v>1706.1029999999998</v>
      </c>
      <c r="AA766" s="36"/>
      <c r="AB766" s="38">
        <v>1656.59</v>
      </c>
      <c r="AC766" s="35"/>
      <c r="AD766" s="13">
        <v>33776.48329966646</v>
      </c>
      <c r="AE766" s="35"/>
      <c r="AF766" s="13">
        <v>32658.829375863836</v>
      </c>
      <c r="AG766" s="13"/>
      <c r="AH766" s="13">
        <v>30050.5710377054</v>
      </c>
      <c r="AI766" s="13"/>
      <c r="AJ766" s="13">
        <v>29685.14357822166</v>
      </c>
      <c r="AK766" s="13"/>
      <c r="AL766" s="13">
        <v>27382.886326798984</v>
      </c>
      <c r="AM766" s="13"/>
      <c r="AN766" s="13">
        <v>25808.595286358268</v>
      </c>
      <c r="AO766" s="13"/>
      <c r="AP766" s="10">
        <v>24580.674837522627</v>
      </c>
      <c r="AQ766" s="13"/>
      <c r="AR766" s="53">
        <v>30.20723293029658</v>
      </c>
      <c r="AS766" s="21"/>
    </row>
    <row r="767" spans="1:45" ht="15">
      <c r="A767" s="14" t="s">
        <v>269</v>
      </c>
      <c r="B767" s="36">
        <v>5224</v>
      </c>
      <c r="C767" s="36">
        <v>5375</v>
      </c>
      <c r="D767" s="36">
        <v>5447</v>
      </c>
      <c r="E767" s="36">
        <v>5570</v>
      </c>
      <c r="F767" s="36">
        <v>5672</v>
      </c>
      <c r="G767" s="36">
        <v>5723</v>
      </c>
      <c r="H767" s="36">
        <v>5820</v>
      </c>
      <c r="I767" s="36">
        <v>5987</v>
      </c>
      <c r="J767" s="10">
        <v>6528</v>
      </c>
      <c r="K767" s="13">
        <f t="shared" si="368"/>
        <v>-763</v>
      </c>
      <c r="L767" s="10">
        <f t="shared" si="369"/>
        <v>-541</v>
      </c>
      <c r="M767" s="21">
        <f t="shared" si="371"/>
        <v>-12.74427927175547</v>
      </c>
      <c r="N767" s="45">
        <f t="shared" si="370"/>
        <v>-9.036245197928846</v>
      </c>
      <c r="O767" s="14"/>
      <c r="P767" s="14">
        <v>136</v>
      </c>
      <c r="Q767" s="14"/>
      <c r="R767" s="14">
        <v>145</v>
      </c>
      <c r="S767" s="36"/>
      <c r="T767" s="14">
        <v>132</v>
      </c>
      <c r="U767" s="36"/>
      <c r="V767" s="14">
        <v>137</v>
      </c>
      <c r="W767" s="36"/>
      <c r="X767" s="14">
        <v>118.003</v>
      </c>
      <c r="Y767" s="36"/>
      <c r="Z767" s="14">
        <v>126.195</v>
      </c>
      <c r="AA767" s="36"/>
      <c r="AB767" s="11">
        <v>118.374</v>
      </c>
      <c r="AC767" s="36"/>
      <c r="AD767" s="13">
        <v>25302.325581395347</v>
      </c>
      <c r="AE767" s="36"/>
      <c r="AF767" s="13">
        <v>26620.157885074354</v>
      </c>
      <c r="AG767" s="13"/>
      <c r="AH767" s="13">
        <v>23698.3842010772</v>
      </c>
      <c r="AI767" s="13"/>
      <c r="AJ767" s="13">
        <v>24153.73765867419</v>
      </c>
      <c r="AK767" s="13"/>
      <c r="AL767" s="13">
        <v>20619.08090162502</v>
      </c>
      <c r="AM767" s="13"/>
      <c r="AN767" s="13">
        <v>21682.98969072165</v>
      </c>
      <c r="AO767" s="13"/>
      <c r="AP767" s="10">
        <v>19771.838984466343</v>
      </c>
      <c r="AQ767" s="13"/>
      <c r="AR767" s="53">
        <v>14.89009410850356</v>
      </c>
      <c r="AS767" s="21"/>
    </row>
    <row r="768" spans="1:45" ht="15">
      <c r="A768" s="14" t="s">
        <v>270</v>
      </c>
      <c r="B768" s="36">
        <v>2314</v>
      </c>
      <c r="C768" s="36">
        <v>2380</v>
      </c>
      <c r="D768" s="36">
        <v>2404</v>
      </c>
      <c r="E768" s="36">
        <v>2424</v>
      </c>
      <c r="F768" s="36">
        <v>2463</v>
      </c>
      <c r="G768" s="36">
        <v>2515</v>
      </c>
      <c r="H768" s="36">
        <v>2521</v>
      </c>
      <c r="I768" s="36">
        <v>2610</v>
      </c>
      <c r="J768" s="10">
        <v>3160</v>
      </c>
      <c r="K768" s="13">
        <f t="shared" si="368"/>
        <v>-296</v>
      </c>
      <c r="L768" s="10">
        <f t="shared" si="369"/>
        <v>-550</v>
      </c>
      <c r="M768" s="21">
        <f t="shared" si="371"/>
        <v>-11.340996168582375</v>
      </c>
      <c r="N768" s="45">
        <f t="shared" si="370"/>
        <v>-21.0727969348659</v>
      </c>
      <c r="O768" s="14"/>
      <c r="P768" s="14">
        <v>68</v>
      </c>
      <c r="Q768" s="14"/>
      <c r="R768" s="14">
        <v>80</v>
      </c>
      <c r="S768" s="36"/>
      <c r="T768" s="14">
        <v>66</v>
      </c>
      <c r="U768" s="36"/>
      <c r="V768" s="14">
        <v>80</v>
      </c>
      <c r="W768" s="36"/>
      <c r="X768" s="14">
        <v>60.172</v>
      </c>
      <c r="Y768" s="36"/>
      <c r="Z768" s="14">
        <v>63.721</v>
      </c>
      <c r="AA768" s="36"/>
      <c r="AB768" s="11">
        <v>69.319</v>
      </c>
      <c r="AC768" s="36"/>
      <c r="AD768" s="13">
        <v>28571.428571428572</v>
      </c>
      <c r="AE768" s="36"/>
      <c r="AF768" s="13">
        <v>33277.87021630615</v>
      </c>
      <c r="AG768" s="13"/>
      <c r="AH768" s="13">
        <v>27227.72277227723</v>
      </c>
      <c r="AI768" s="13"/>
      <c r="AJ768" s="13">
        <v>32480.714575720667</v>
      </c>
      <c r="AK768" s="13"/>
      <c r="AL768" s="13">
        <v>23925.248508946323</v>
      </c>
      <c r="AM768" s="13"/>
      <c r="AN768" s="13">
        <v>25276.080920269735</v>
      </c>
      <c r="AO768" s="13"/>
      <c r="AP768" s="10">
        <v>26559.003831417624</v>
      </c>
      <c r="AQ768" s="13"/>
      <c r="AR768" s="53">
        <v>-1.9027972128853599</v>
      </c>
      <c r="AS768" s="21"/>
    </row>
    <row r="769" spans="1:45" ht="15">
      <c r="A769" s="14" t="s">
        <v>271</v>
      </c>
      <c r="B769" s="36">
        <v>55927</v>
      </c>
      <c r="C769" s="36">
        <v>56106</v>
      </c>
      <c r="D769" s="36">
        <v>56542</v>
      </c>
      <c r="E769" s="36">
        <v>57063</v>
      </c>
      <c r="F769" s="36">
        <v>56847</v>
      </c>
      <c r="G769" s="36">
        <v>57160</v>
      </c>
      <c r="H769" s="36">
        <v>57765</v>
      </c>
      <c r="I769" s="36">
        <v>58797</v>
      </c>
      <c r="J769" s="10">
        <v>57921</v>
      </c>
      <c r="K769" s="13">
        <f t="shared" si="368"/>
        <v>-2870</v>
      </c>
      <c r="L769" s="10">
        <f t="shared" si="369"/>
        <v>876</v>
      </c>
      <c r="M769" s="21">
        <f t="shared" si="371"/>
        <v>-4.881201421841251</v>
      </c>
      <c r="N769" s="45">
        <f t="shared" si="370"/>
        <v>1.4898719322414409</v>
      </c>
      <c r="O769" s="14"/>
      <c r="P769" s="14">
        <v>1953</v>
      </c>
      <c r="Q769" s="14"/>
      <c r="R769" s="14">
        <v>1878</v>
      </c>
      <c r="S769" s="36"/>
      <c r="T769" s="14">
        <v>1757</v>
      </c>
      <c r="U769" s="36"/>
      <c r="V769" s="14">
        <v>1712</v>
      </c>
      <c r="W769" s="36"/>
      <c r="X769" s="14">
        <v>1612.611</v>
      </c>
      <c r="Y769" s="36"/>
      <c r="Z769" s="14">
        <v>1516.187</v>
      </c>
      <c r="AA769" s="36"/>
      <c r="AB769" s="11">
        <v>1468.897</v>
      </c>
      <c r="AC769" s="36"/>
      <c r="AD769" s="13">
        <v>34809.11132499198</v>
      </c>
      <c r="AE769" s="36"/>
      <c r="AF769" s="13">
        <v>33214.24781578296</v>
      </c>
      <c r="AG769" s="13"/>
      <c r="AH769" s="13">
        <v>30790.529765347073</v>
      </c>
      <c r="AI769" s="13"/>
      <c r="AJ769" s="13">
        <v>30115.925202737173</v>
      </c>
      <c r="AK769" s="13"/>
      <c r="AL769" s="13">
        <v>28212.228831350596</v>
      </c>
      <c r="AM769" s="13"/>
      <c r="AN769" s="13">
        <v>26247.502813122133</v>
      </c>
      <c r="AO769" s="13"/>
      <c r="AP769" s="10">
        <v>24982.51611476776</v>
      </c>
      <c r="AQ769" s="13"/>
      <c r="AR769" s="53">
        <v>32.956905759900124</v>
      </c>
      <c r="AS769" s="21"/>
    </row>
    <row r="770" spans="1:45" ht="15">
      <c r="A770" s="14" t="s">
        <v>272</v>
      </c>
      <c r="B770" s="35">
        <f aca="true" t="shared" si="396" ref="B770:J770">SUM(B771:B772)</f>
        <v>22641</v>
      </c>
      <c r="C770" s="35">
        <f t="shared" si="396"/>
        <v>22657</v>
      </c>
      <c r="D770" s="35">
        <f t="shared" si="396"/>
        <v>22538</v>
      </c>
      <c r="E770" s="35">
        <f t="shared" si="396"/>
        <v>22524</v>
      </c>
      <c r="F770" s="35">
        <f t="shared" si="396"/>
        <v>22152</v>
      </c>
      <c r="G770" s="35">
        <f t="shared" si="396"/>
        <v>22080</v>
      </c>
      <c r="H770" s="35">
        <f t="shared" si="396"/>
        <v>22076</v>
      </c>
      <c r="I770" s="35">
        <f t="shared" si="396"/>
        <v>21880</v>
      </c>
      <c r="J770" s="41">
        <f t="shared" si="396"/>
        <v>20497</v>
      </c>
      <c r="K770" s="13">
        <f t="shared" si="368"/>
        <v>761</v>
      </c>
      <c r="L770" s="10">
        <f t="shared" si="369"/>
        <v>1383</v>
      </c>
      <c r="M770" s="21">
        <f t="shared" si="371"/>
        <v>3.4780621572212067</v>
      </c>
      <c r="N770" s="45">
        <f t="shared" si="370"/>
        <v>6.320840950639854</v>
      </c>
      <c r="O770" s="14"/>
      <c r="P770" s="9">
        <v>784</v>
      </c>
      <c r="Q770" s="14"/>
      <c r="R770" s="9">
        <v>745</v>
      </c>
      <c r="S770" s="36"/>
      <c r="T770" s="9">
        <v>732</v>
      </c>
      <c r="U770" s="36"/>
      <c r="V770" s="9">
        <v>683</v>
      </c>
      <c r="W770" s="36"/>
      <c r="X770" s="9">
        <v>626.322</v>
      </c>
      <c r="Y770" s="36"/>
      <c r="Z770" s="9">
        <v>606.702</v>
      </c>
      <c r="AA770" s="36"/>
      <c r="AB770" s="38">
        <v>575.373</v>
      </c>
      <c r="AC770" s="35"/>
      <c r="AD770" s="13">
        <v>34602.99245266364</v>
      </c>
      <c r="AE770" s="35"/>
      <c r="AF770" s="13">
        <v>33055.28440855444</v>
      </c>
      <c r="AG770" s="13"/>
      <c r="AH770" s="13">
        <v>32498.66808737347</v>
      </c>
      <c r="AI770" s="13"/>
      <c r="AJ770" s="13">
        <v>30832.430480317806</v>
      </c>
      <c r="AK770" s="13"/>
      <c r="AL770" s="13">
        <v>28366.032608695652</v>
      </c>
      <c r="AM770" s="13"/>
      <c r="AN770" s="13">
        <v>27482.424352237726</v>
      </c>
      <c r="AO770" s="13"/>
      <c r="AP770" s="10">
        <v>26296.755027422303</v>
      </c>
      <c r="AQ770" s="13"/>
      <c r="AR770" s="53">
        <v>36.259435183785115</v>
      </c>
      <c r="AS770" s="21"/>
    </row>
    <row r="771" spans="1:45" ht="15">
      <c r="A771" s="14" t="s">
        <v>273</v>
      </c>
      <c r="B771" s="36">
        <v>19020</v>
      </c>
      <c r="C771" s="36">
        <v>19082</v>
      </c>
      <c r="D771" s="36">
        <v>18882</v>
      </c>
      <c r="E771" s="36">
        <v>18901</v>
      </c>
      <c r="F771" s="36">
        <v>18740</v>
      </c>
      <c r="G771" s="36">
        <v>18740</v>
      </c>
      <c r="H771" s="36">
        <v>18785</v>
      </c>
      <c r="I771" s="36">
        <v>18741</v>
      </c>
      <c r="J771" s="10">
        <v>17503</v>
      </c>
      <c r="K771" s="13">
        <f t="shared" si="368"/>
        <v>279</v>
      </c>
      <c r="L771" s="10">
        <f t="shared" si="369"/>
        <v>1238</v>
      </c>
      <c r="M771" s="21">
        <f t="shared" si="371"/>
        <v>1.4887145829998398</v>
      </c>
      <c r="N771" s="45">
        <f t="shared" si="370"/>
        <v>6.605837468651619</v>
      </c>
      <c r="O771" s="14"/>
      <c r="P771" s="14">
        <v>682</v>
      </c>
      <c r="Q771" s="14"/>
      <c r="R771" s="14">
        <v>649</v>
      </c>
      <c r="S771" s="36"/>
      <c r="T771" s="14">
        <v>627</v>
      </c>
      <c r="U771" s="36"/>
      <c r="V771" s="14">
        <v>596</v>
      </c>
      <c r="W771" s="36"/>
      <c r="X771" s="14">
        <v>555.046</v>
      </c>
      <c r="Y771" s="36"/>
      <c r="Z771" s="14">
        <v>536.575</v>
      </c>
      <c r="AA771" s="36"/>
      <c r="AB771" s="11">
        <v>507.606</v>
      </c>
      <c r="AC771" s="36"/>
      <c r="AD771" s="13">
        <v>35740.48841840478</v>
      </c>
      <c r="AE771" s="36"/>
      <c r="AF771" s="13">
        <v>34371.358966211206</v>
      </c>
      <c r="AG771" s="13"/>
      <c r="AH771" s="13">
        <v>33172.84799746045</v>
      </c>
      <c r="AI771" s="13"/>
      <c r="AJ771" s="13">
        <v>31803.628601921024</v>
      </c>
      <c r="AK771" s="13"/>
      <c r="AL771" s="13">
        <v>29618.249733191034</v>
      </c>
      <c r="AM771" s="13"/>
      <c r="AN771" s="13">
        <v>28564.013840830452</v>
      </c>
      <c r="AO771" s="13"/>
      <c r="AP771" s="10">
        <v>27085.32095405795</v>
      </c>
      <c r="AQ771" s="13"/>
      <c r="AR771" s="53">
        <v>34.35617388289343</v>
      </c>
      <c r="AS771" s="21"/>
    </row>
    <row r="772" spans="1:45" ht="15">
      <c r="A772" s="14" t="s">
        <v>274</v>
      </c>
      <c r="B772" s="36">
        <v>3621</v>
      </c>
      <c r="C772" s="36">
        <v>3575</v>
      </c>
      <c r="D772" s="36">
        <v>3656</v>
      </c>
      <c r="E772" s="36">
        <v>3623</v>
      </c>
      <c r="F772" s="36">
        <v>3412</v>
      </c>
      <c r="G772" s="36">
        <v>3340</v>
      </c>
      <c r="H772" s="36">
        <v>3291</v>
      </c>
      <c r="I772" s="36">
        <v>3139</v>
      </c>
      <c r="J772" s="10">
        <v>2994</v>
      </c>
      <c r="K772" s="13">
        <f t="shared" si="368"/>
        <v>482</v>
      </c>
      <c r="L772" s="10">
        <f t="shared" si="369"/>
        <v>145</v>
      </c>
      <c r="M772" s="21">
        <f t="shared" si="371"/>
        <v>15.355208665179992</v>
      </c>
      <c r="N772" s="45">
        <f t="shared" si="370"/>
        <v>4.619305511309334</v>
      </c>
      <c r="O772" s="14"/>
      <c r="P772" s="14">
        <v>102</v>
      </c>
      <c r="Q772" s="14"/>
      <c r="R772" s="14">
        <v>96</v>
      </c>
      <c r="S772" s="36"/>
      <c r="T772" s="14">
        <v>105</v>
      </c>
      <c r="U772" s="36"/>
      <c r="V772" s="14">
        <v>87</v>
      </c>
      <c r="W772" s="36"/>
      <c r="X772" s="14">
        <v>71.276</v>
      </c>
      <c r="Y772" s="36"/>
      <c r="Z772" s="14">
        <v>70.127</v>
      </c>
      <c r="AA772" s="36"/>
      <c r="AB772" s="11">
        <v>67.767</v>
      </c>
      <c r="AC772" s="36"/>
      <c r="AD772" s="13">
        <v>28531.46853146853</v>
      </c>
      <c r="AE772" s="36"/>
      <c r="AF772" s="13">
        <v>26258.2056892779</v>
      </c>
      <c r="AG772" s="13"/>
      <c r="AH772" s="13">
        <v>28981.507038365995</v>
      </c>
      <c r="AI772" s="13"/>
      <c r="AJ772" s="13">
        <v>25498.241500586166</v>
      </c>
      <c r="AK772" s="13"/>
      <c r="AL772" s="13">
        <v>21340.119760479043</v>
      </c>
      <c r="AM772" s="13"/>
      <c r="AN772" s="13">
        <v>21308.720753570342</v>
      </c>
      <c r="AO772" s="13"/>
      <c r="AP772" s="10">
        <v>21588.722523096527</v>
      </c>
      <c r="AQ772" s="13"/>
      <c r="AR772" s="53">
        <v>50.51573774846165</v>
      </c>
      <c r="AS772" s="21"/>
    </row>
    <row r="773" spans="1:45" ht="15">
      <c r="A773" s="14" t="s">
        <v>275</v>
      </c>
      <c r="B773" s="35">
        <f aca="true" t="shared" si="397" ref="B773:J773">SUM(B774)</f>
        <v>25590</v>
      </c>
      <c r="C773" s="35">
        <f t="shared" si="397"/>
        <v>25536</v>
      </c>
      <c r="D773" s="35">
        <f t="shared" si="397"/>
        <v>25456</v>
      </c>
      <c r="E773" s="35">
        <f t="shared" si="397"/>
        <v>25212</v>
      </c>
      <c r="F773" s="35">
        <f t="shared" si="397"/>
        <v>25016</v>
      </c>
      <c r="G773" s="35">
        <f t="shared" si="397"/>
        <v>24716</v>
      </c>
      <c r="H773" s="35">
        <f t="shared" si="397"/>
        <v>24699</v>
      </c>
      <c r="I773" s="35">
        <f t="shared" si="397"/>
        <v>24663</v>
      </c>
      <c r="J773" s="41">
        <f t="shared" si="397"/>
        <v>24370</v>
      </c>
      <c r="K773" s="13">
        <f t="shared" si="368"/>
        <v>927</v>
      </c>
      <c r="L773" s="10">
        <f t="shared" si="369"/>
        <v>293</v>
      </c>
      <c r="M773" s="21">
        <f t="shared" si="371"/>
        <v>3.7586668288529377</v>
      </c>
      <c r="N773" s="45">
        <f t="shared" si="370"/>
        <v>1.188014434578113</v>
      </c>
      <c r="O773" s="14"/>
      <c r="P773" s="9">
        <v>632</v>
      </c>
      <c r="Q773" s="14"/>
      <c r="R773" s="9">
        <v>604</v>
      </c>
      <c r="S773" s="36"/>
      <c r="T773" s="9">
        <v>590</v>
      </c>
      <c r="U773" s="36"/>
      <c r="V773" s="9">
        <v>551</v>
      </c>
      <c r="W773" s="36"/>
      <c r="X773" s="9">
        <v>529.112</v>
      </c>
      <c r="Y773" s="36"/>
      <c r="Z773" s="9">
        <v>501.487</v>
      </c>
      <c r="AA773" s="36"/>
      <c r="AB773" s="38">
        <v>493.586</v>
      </c>
      <c r="AC773" s="35"/>
      <c r="AD773" s="13">
        <v>24749.373433583958</v>
      </c>
      <c r="AE773" s="35"/>
      <c r="AF773" s="13">
        <v>23727.215587680705</v>
      </c>
      <c r="AG773" s="13"/>
      <c r="AH773" s="13">
        <v>23401.55481516738</v>
      </c>
      <c r="AI773" s="13"/>
      <c r="AJ773" s="13">
        <v>22025.903421810042</v>
      </c>
      <c r="AK773" s="13"/>
      <c r="AL773" s="13">
        <v>21407.671144198088</v>
      </c>
      <c r="AM773" s="13"/>
      <c r="AN773" s="13">
        <v>20303.939430746184</v>
      </c>
      <c r="AO773" s="13"/>
      <c r="AP773" s="10">
        <v>20013.21818108097</v>
      </c>
      <c r="AQ773" s="13"/>
      <c r="AR773" s="53">
        <v>28.04252956931517</v>
      </c>
      <c r="AS773" s="21"/>
    </row>
    <row r="774" spans="1:45" ht="15">
      <c r="A774" s="14" t="s">
        <v>276</v>
      </c>
      <c r="B774" s="36">
        <v>25590</v>
      </c>
      <c r="C774" s="36">
        <v>25536</v>
      </c>
      <c r="D774" s="36">
        <v>25456</v>
      </c>
      <c r="E774" s="36">
        <v>25212</v>
      </c>
      <c r="F774" s="36">
        <v>25016</v>
      </c>
      <c r="G774" s="36">
        <v>24716</v>
      </c>
      <c r="H774" s="36">
        <v>24699</v>
      </c>
      <c r="I774" s="36">
        <v>24663</v>
      </c>
      <c r="J774" s="10">
        <v>24370</v>
      </c>
      <c r="K774" s="13">
        <f t="shared" si="368"/>
        <v>927</v>
      </c>
      <c r="L774" s="10">
        <f t="shared" si="369"/>
        <v>293</v>
      </c>
      <c r="M774" s="21">
        <f t="shared" si="371"/>
        <v>3.7586668288529377</v>
      </c>
      <c r="N774" s="45">
        <f t="shared" si="370"/>
        <v>1.188014434578113</v>
      </c>
      <c r="O774" s="14"/>
      <c r="P774" s="14">
        <v>632</v>
      </c>
      <c r="Q774" s="14"/>
      <c r="R774" s="14">
        <v>604</v>
      </c>
      <c r="S774" s="36"/>
      <c r="T774" s="14">
        <v>590</v>
      </c>
      <c r="U774" s="36"/>
      <c r="V774" s="14">
        <v>551</v>
      </c>
      <c r="W774" s="36"/>
      <c r="X774" s="14">
        <v>529.112</v>
      </c>
      <c r="Y774" s="36"/>
      <c r="Z774" s="14">
        <v>501.487</v>
      </c>
      <c r="AA774" s="36"/>
      <c r="AB774" s="11">
        <v>493.586</v>
      </c>
      <c r="AC774" s="36"/>
      <c r="AD774" s="13">
        <v>24749.373433583958</v>
      </c>
      <c r="AE774" s="36"/>
      <c r="AF774" s="13">
        <v>23727.215587680705</v>
      </c>
      <c r="AG774" s="13"/>
      <c r="AH774" s="13">
        <v>23401.55481516738</v>
      </c>
      <c r="AI774" s="13"/>
      <c r="AJ774" s="13">
        <v>22025.903421810042</v>
      </c>
      <c r="AK774" s="13"/>
      <c r="AL774" s="13">
        <v>21407.671144198088</v>
      </c>
      <c r="AM774" s="13"/>
      <c r="AN774" s="13">
        <v>20303.939430746184</v>
      </c>
      <c r="AO774" s="13"/>
      <c r="AP774" s="10">
        <v>20013.21818108097</v>
      </c>
      <c r="AQ774" s="13"/>
      <c r="AR774" s="53">
        <v>28.04252956931517</v>
      </c>
      <c r="AS774" s="21"/>
    </row>
    <row r="775" spans="1:45" ht="15">
      <c r="A775" s="14" t="s">
        <v>277</v>
      </c>
      <c r="B775" s="35">
        <f aca="true" t="shared" si="398" ref="B775:J775">SUM(B776)</f>
        <v>35727</v>
      </c>
      <c r="C775" s="35">
        <f t="shared" si="398"/>
        <v>35383</v>
      </c>
      <c r="D775" s="35">
        <f t="shared" si="398"/>
        <v>34823</v>
      </c>
      <c r="E775" s="35">
        <f t="shared" si="398"/>
        <v>34507</v>
      </c>
      <c r="F775" s="35">
        <f t="shared" si="398"/>
        <v>34077</v>
      </c>
      <c r="G775" s="35">
        <f t="shared" si="398"/>
        <v>34042</v>
      </c>
      <c r="H775" s="35">
        <f t="shared" si="398"/>
        <v>33842</v>
      </c>
      <c r="I775" s="35">
        <f t="shared" si="398"/>
        <v>33647</v>
      </c>
      <c r="J775" s="41">
        <f t="shared" si="398"/>
        <v>30339</v>
      </c>
      <c r="K775" s="13">
        <f aca="true" t="shared" si="399" ref="K775:K838">B775-I775</f>
        <v>2080</v>
      </c>
      <c r="L775" s="10">
        <f aca="true" t="shared" si="400" ref="L775:L838">I775-J775</f>
        <v>3308</v>
      </c>
      <c r="M775" s="21">
        <f t="shared" si="371"/>
        <v>6.181828989211519</v>
      </c>
      <c r="N775" s="45">
        <f aca="true" t="shared" si="401" ref="N775:N838">(I775-J775)/I775*100</f>
        <v>9.831485719380629</v>
      </c>
      <c r="O775" s="14"/>
      <c r="P775" s="9">
        <v>1124</v>
      </c>
      <c r="Q775" s="14"/>
      <c r="R775" s="9">
        <v>1070</v>
      </c>
      <c r="S775" s="36"/>
      <c r="T775" s="9">
        <v>1034</v>
      </c>
      <c r="U775" s="36"/>
      <c r="V775" s="9">
        <v>1004</v>
      </c>
      <c r="W775" s="36"/>
      <c r="X775" s="9">
        <v>948.872</v>
      </c>
      <c r="Y775" s="36"/>
      <c r="Z775" s="9">
        <v>934.544</v>
      </c>
      <c r="AA775" s="36"/>
      <c r="AB775" s="38">
        <v>907.587</v>
      </c>
      <c r="AC775" s="35"/>
      <c r="AD775" s="13">
        <v>31766.66760873866</v>
      </c>
      <c r="AE775" s="35"/>
      <c r="AF775" s="13">
        <v>30726.818482037732</v>
      </c>
      <c r="AG775" s="13"/>
      <c r="AH775" s="13">
        <v>29964.934650940388</v>
      </c>
      <c r="AI775" s="13"/>
      <c r="AJ775" s="13">
        <v>29462.68744314347</v>
      </c>
      <c r="AK775" s="13"/>
      <c r="AL775" s="13">
        <v>27873.567945479113</v>
      </c>
      <c r="AM775" s="13"/>
      <c r="AN775" s="13">
        <v>27614.916376100704</v>
      </c>
      <c r="AO775" s="13"/>
      <c r="AP775" s="10">
        <v>26973.786667459208</v>
      </c>
      <c r="AQ775" s="13"/>
      <c r="AR775" s="53">
        <v>23.84487657932518</v>
      </c>
      <c r="AS775" s="21"/>
    </row>
    <row r="776" spans="1:45" ht="15">
      <c r="A776" s="14" t="s">
        <v>278</v>
      </c>
      <c r="B776" s="36">
        <v>35727</v>
      </c>
      <c r="C776" s="36">
        <v>35383</v>
      </c>
      <c r="D776" s="36">
        <v>34823</v>
      </c>
      <c r="E776" s="36">
        <v>34507</v>
      </c>
      <c r="F776" s="36">
        <v>34077</v>
      </c>
      <c r="G776" s="36">
        <v>34042</v>
      </c>
      <c r="H776" s="36">
        <v>33842</v>
      </c>
      <c r="I776" s="36">
        <v>33647</v>
      </c>
      <c r="J776" s="10">
        <v>30339</v>
      </c>
      <c r="K776" s="13">
        <f t="shared" si="399"/>
        <v>2080</v>
      </c>
      <c r="L776" s="10">
        <f t="shared" si="400"/>
        <v>3308</v>
      </c>
      <c r="M776" s="21">
        <f aca="true" t="shared" si="402" ref="M776:M839">(B776-I776)/I776*100</f>
        <v>6.181828989211519</v>
      </c>
      <c r="N776" s="45">
        <f t="shared" si="401"/>
        <v>9.831485719380629</v>
      </c>
      <c r="O776" s="14"/>
      <c r="P776" s="14">
        <v>1124</v>
      </c>
      <c r="Q776" s="14"/>
      <c r="R776" s="14">
        <v>1070</v>
      </c>
      <c r="S776" s="36"/>
      <c r="T776" s="14">
        <v>1034</v>
      </c>
      <c r="U776" s="36"/>
      <c r="V776" s="14">
        <v>1004</v>
      </c>
      <c r="W776" s="36"/>
      <c r="X776" s="14">
        <v>948.872</v>
      </c>
      <c r="Y776" s="36"/>
      <c r="Z776" s="14">
        <v>934.544</v>
      </c>
      <c r="AA776" s="36"/>
      <c r="AB776" s="11">
        <v>907.587</v>
      </c>
      <c r="AC776" s="36"/>
      <c r="AD776" s="13">
        <v>31766.66760873866</v>
      </c>
      <c r="AE776" s="36"/>
      <c r="AF776" s="13">
        <v>30726.818482037732</v>
      </c>
      <c r="AG776" s="13"/>
      <c r="AH776" s="13">
        <v>29964.934650940388</v>
      </c>
      <c r="AI776" s="13"/>
      <c r="AJ776" s="13">
        <v>29462.68744314347</v>
      </c>
      <c r="AK776" s="13"/>
      <c r="AL776" s="13">
        <v>27873.567945479113</v>
      </c>
      <c r="AM776" s="13"/>
      <c r="AN776" s="13">
        <v>27614.916376100704</v>
      </c>
      <c r="AO776" s="13"/>
      <c r="AP776" s="10">
        <v>26973.786667459208</v>
      </c>
      <c r="AQ776" s="13"/>
      <c r="AR776" s="53">
        <v>23.84487657932518</v>
      </c>
      <c r="AS776" s="21"/>
    </row>
    <row r="777" spans="1:45" ht="15">
      <c r="A777" s="14" t="s">
        <v>279</v>
      </c>
      <c r="B777" s="35">
        <f aca="true" t="shared" si="403" ref="B777:J777">SUM(B778)</f>
        <v>39527</v>
      </c>
      <c r="C777" s="35">
        <f t="shared" si="403"/>
        <v>38109</v>
      </c>
      <c r="D777" s="35">
        <f t="shared" si="403"/>
        <v>37127</v>
      </c>
      <c r="E777" s="35">
        <f t="shared" si="403"/>
        <v>36235</v>
      </c>
      <c r="F777" s="35">
        <f t="shared" si="403"/>
        <v>35705</v>
      </c>
      <c r="G777" s="35">
        <f t="shared" si="403"/>
        <v>35130</v>
      </c>
      <c r="H777" s="35">
        <f t="shared" si="403"/>
        <v>34354</v>
      </c>
      <c r="I777" s="35">
        <f t="shared" si="403"/>
        <v>33432</v>
      </c>
      <c r="J777" s="41">
        <f t="shared" si="403"/>
        <v>24423</v>
      </c>
      <c r="K777" s="13">
        <f t="shared" si="399"/>
        <v>6095</v>
      </c>
      <c r="L777" s="10">
        <f t="shared" si="400"/>
        <v>9009</v>
      </c>
      <c r="M777" s="21">
        <f t="shared" si="402"/>
        <v>18.23103613304618</v>
      </c>
      <c r="N777" s="45">
        <f t="shared" si="401"/>
        <v>26.94723618090452</v>
      </c>
      <c r="O777" s="14"/>
      <c r="P777" s="9">
        <v>1109</v>
      </c>
      <c r="Q777" s="14"/>
      <c r="R777" s="9">
        <v>1024</v>
      </c>
      <c r="S777" s="36"/>
      <c r="T777" s="9">
        <v>923</v>
      </c>
      <c r="U777" s="36"/>
      <c r="V777" s="9">
        <v>874</v>
      </c>
      <c r="W777" s="36"/>
      <c r="X777" s="9">
        <v>847.789</v>
      </c>
      <c r="Y777" s="36"/>
      <c r="Z777" s="9">
        <v>813.137</v>
      </c>
      <c r="AA777" s="36"/>
      <c r="AB777" s="38">
        <v>744.01</v>
      </c>
      <c r="AC777" s="35"/>
      <c r="AD777" s="13">
        <v>29100.737358629194</v>
      </c>
      <c r="AE777" s="35"/>
      <c r="AF777" s="13">
        <v>27581.00573706467</v>
      </c>
      <c r="AG777" s="13"/>
      <c r="AH777" s="13">
        <v>25472.609355595418</v>
      </c>
      <c r="AI777" s="13"/>
      <c r="AJ777" s="13">
        <v>24478.364374737434</v>
      </c>
      <c r="AK777" s="13"/>
      <c r="AL777" s="13">
        <v>24132.90634785084</v>
      </c>
      <c r="AM777" s="13"/>
      <c r="AN777" s="13">
        <v>23669.35436921465</v>
      </c>
      <c r="AO777" s="13"/>
      <c r="AP777" s="10">
        <v>22254.426896386696</v>
      </c>
      <c r="AQ777" s="13"/>
      <c r="AR777" s="53">
        <v>49.05713632881279</v>
      </c>
      <c r="AS777" s="21"/>
    </row>
    <row r="778" spans="1:45" ht="15">
      <c r="A778" s="14" t="s">
        <v>280</v>
      </c>
      <c r="B778" s="36">
        <v>39527</v>
      </c>
      <c r="C778" s="36">
        <v>38109</v>
      </c>
      <c r="D778" s="36">
        <v>37127</v>
      </c>
      <c r="E778" s="36">
        <v>36235</v>
      </c>
      <c r="F778" s="36">
        <v>35705</v>
      </c>
      <c r="G778" s="36">
        <v>35130</v>
      </c>
      <c r="H778" s="36">
        <v>34354</v>
      </c>
      <c r="I778" s="36">
        <v>33432</v>
      </c>
      <c r="J778" s="10">
        <v>24423</v>
      </c>
      <c r="K778" s="13">
        <f t="shared" si="399"/>
        <v>6095</v>
      </c>
      <c r="L778" s="10">
        <f t="shared" si="400"/>
        <v>9009</v>
      </c>
      <c r="M778" s="21">
        <f t="shared" si="402"/>
        <v>18.23103613304618</v>
      </c>
      <c r="N778" s="45">
        <f t="shared" si="401"/>
        <v>26.94723618090452</v>
      </c>
      <c r="O778" s="14"/>
      <c r="P778" s="14">
        <v>1109</v>
      </c>
      <c r="Q778" s="14"/>
      <c r="R778" s="14">
        <v>1024</v>
      </c>
      <c r="S778" s="36"/>
      <c r="T778" s="14">
        <v>923</v>
      </c>
      <c r="U778" s="36"/>
      <c r="V778" s="14">
        <v>874</v>
      </c>
      <c r="W778" s="36"/>
      <c r="X778" s="14">
        <v>847.789</v>
      </c>
      <c r="Y778" s="36"/>
      <c r="Z778" s="14">
        <v>813.137</v>
      </c>
      <c r="AA778" s="36"/>
      <c r="AB778" s="11">
        <v>744.01</v>
      </c>
      <c r="AC778" s="36"/>
      <c r="AD778" s="13">
        <v>29100.737358629194</v>
      </c>
      <c r="AE778" s="36"/>
      <c r="AF778" s="13">
        <v>27581.00573706467</v>
      </c>
      <c r="AG778" s="13"/>
      <c r="AH778" s="13">
        <v>25472.609355595418</v>
      </c>
      <c r="AI778" s="13"/>
      <c r="AJ778" s="13">
        <v>24478.364374737434</v>
      </c>
      <c r="AK778" s="13"/>
      <c r="AL778" s="13">
        <v>24132.90634785084</v>
      </c>
      <c r="AM778" s="13"/>
      <c r="AN778" s="13">
        <v>23669.35436921465</v>
      </c>
      <c r="AO778" s="13"/>
      <c r="AP778" s="10">
        <v>22254.426896386696</v>
      </c>
      <c r="AQ778" s="13"/>
      <c r="AR778" s="53">
        <v>49.05713632881279</v>
      </c>
      <c r="AS778" s="21"/>
    </row>
    <row r="779" spans="1:45" ht="15">
      <c r="A779" s="14" t="s">
        <v>281</v>
      </c>
      <c r="B779" s="35">
        <f aca="true" t="shared" si="404" ref="B779:J779">SUM(B780)</f>
        <v>63238</v>
      </c>
      <c r="C779" s="35">
        <f t="shared" si="404"/>
        <v>63255</v>
      </c>
      <c r="D779" s="35">
        <f t="shared" si="404"/>
        <v>62430</v>
      </c>
      <c r="E779" s="35">
        <f t="shared" si="404"/>
        <v>61868</v>
      </c>
      <c r="F779" s="35">
        <f t="shared" si="404"/>
        <v>60979</v>
      </c>
      <c r="G779" s="35">
        <f t="shared" si="404"/>
        <v>60259</v>
      </c>
      <c r="H779" s="35">
        <f t="shared" si="404"/>
        <v>59747</v>
      </c>
      <c r="I779" s="35">
        <f t="shared" si="404"/>
        <v>59383</v>
      </c>
      <c r="J779" s="41">
        <f t="shared" si="404"/>
        <v>52553</v>
      </c>
      <c r="K779" s="13">
        <f t="shared" si="399"/>
        <v>3855</v>
      </c>
      <c r="L779" s="10">
        <f t="shared" si="400"/>
        <v>6830</v>
      </c>
      <c r="M779" s="21">
        <f t="shared" si="402"/>
        <v>6.4917569001229305</v>
      </c>
      <c r="N779" s="45">
        <f t="shared" si="401"/>
        <v>11.501608204368253</v>
      </c>
      <c r="O779" s="14"/>
      <c r="P779" s="9">
        <v>2030</v>
      </c>
      <c r="Q779" s="14"/>
      <c r="R779" s="9">
        <v>1905</v>
      </c>
      <c r="S779" s="36"/>
      <c r="T779" s="9">
        <v>1797</v>
      </c>
      <c r="U779" s="36"/>
      <c r="V779" s="9">
        <v>1687</v>
      </c>
      <c r="W779" s="36"/>
      <c r="X779" s="9">
        <v>1618.781</v>
      </c>
      <c r="Y779" s="36"/>
      <c r="Z779" s="9">
        <v>1606.74</v>
      </c>
      <c r="AA779" s="36"/>
      <c r="AB779" s="38">
        <v>1529.989</v>
      </c>
      <c r="AC779" s="35"/>
      <c r="AD779" s="13">
        <v>32092.324717413645</v>
      </c>
      <c r="AE779" s="35"/>
      <c r="AF779" s="13">
        <v>30514.17587698222</v>
      </c>
      <c r="AG779" s="13"/>
      <c r="AH779" s="13">
        <v>29045.710221762463</v>
      </c>
      <c r="AI779" s="13"/>
      <c r="AJ779" s="13">
        <v>27665.261811443284</v>
      </c>
      <c r="AK779" s="13"/>
      <c r="AL779" s="13">
        <v>26863.721601752437</v>
      </c>
      <c r="AM779" s="13"/>
      <c r="AN779" s="13">
        <v>26892.396270942474</v>
      </c>
      <c r="AO779" s="13"/>
      <c r="AP779" s="10">
        <v>25764.764326490746</v>
      </c>
      <c r="AQ779" s="13"/>
      <c r="AR779" s="53">
        <v>32.680692475566815</v>
      </c>
      <c r="AS779" s="21"/>
    </row>
    <row r="780" spans="1:45" ht="15">
      <c r="A780" s="14" t="s">
        <v>282</v>
      </c>
      <c r="B780" s="36">
        <v>63238</v>
      </c>
      <c r="C780" s="36">
        <v>63255</v>
      </c>
      <c r="D780" s="36">
        <v>62430</v>
      </c>
      <c r="E780" s="36">
        <v>61868</v>
      </c>
      <c r="F780" s="36">
        <v>60979</v>
      </c>
      <c r="G780" s="36">
        <v>60259</v>
      </c>
      <c r="H780" s="36">
        <v>59747</v>
      </c>
      <c r="I780" s="36">
        <v>59383</v>
      </c>
      <c r="J780" s="10">
        <v>52553</v>
      </c>
      <c r="K780" s="13">
        <f t="shared" si="399"/>
        <v>3855</v>
      </c>
      <c r="L780" s="10">
        <f t="shared" si="400"/>
        <v>6830</v>
      </c>
      <c r="M780" s="21">
        <f t="shared" si="402"/>
        <v>6.4917569001229305</v>
      </c>
      <c r="N780" s="45">
        <f t="shared" si="401"/>
        <v>11.501608204368253</v>
      </c>
      <c r="O780" s="14"/>
      <c r="P780" s="14">
        <v>2030</v>
      </c>
      <c r="Q780" s="14"/>
      <c r="R780" s="14">
        <v>1905</v>
      </c>
      <c r="S780" s="36"/>
      <c r="T780" s="14">
        <v>1797</v>
      </c>
      <c r="U780" s="36"/>
      <c r="V780" s="14">
        <v>1687</v>
      </c>
      <c r="W780" s="36"/>
      <c r="X780" s="14">
        <v>1618.781</v>
      </c>
      <c r="Y780" s="36"/>
      <c r="Z780" s="14">
        <v>1606.74</v>
      </c>
      <c r="AA780" s="36"/>
      <c r="AB780" s="11">
        <v>1529.989</v>
      </c>
      <c r="AC780" s="36"/>
      <c r="AD780" s="13">
        <v>32092.324717413645</v>
      </c>
      <c r="AE780" s="36"/>
      <c r="AF780" s="13">
        <v>30514.17587698222</v>
      </c>
      <c r="AG780" s="13"/>
      <c r="AH780" s="13">
        <v>29045.710221762463</v>
      </c>
      <c r="AI780" s="13"/>
      <c r="AJ780" s="13">
        <v>27665.261811443284</v>
      </c>
      <c r="AK780" s="13"/>
      <c r="AL780" s="13">
        <v>26863.721601752437</v>
      </c>
      <c r="AM780" s="13"/>
      <c r="AN780" s="13">
        <v>26892.396270942474</v>
      </c>
      <c r="AO780" s="13"/>
      <c r="AP780" s="10">
        <v>25764.764326490746</v>
      </c>
      <c r="AQ780" s="13"/>
      <c r="AR780" s="53">
        <v>32.680692475566815</v>
      </c>
      <c r="AS780" s="21"/>
    </row>
    <row r="781" spans="1:45" ht="15">
      <c r="A781" s="14" t="s">
        <v>283</v>
      </c>
      <c r="B781" s="35">
        <f aca="true" t="shared" si="405" ref="B781:J781">SUM(B782)</f>
        <v>51311</v>
      </c>
      <c r="C781" s="35">
        <f t="shared" si="405"/>
        <v>51649</v>
      </c>
      <c r="D781" s="35">
        <f t="shared" si="405"/>
        <v>50887</v>
      </c>
      <c r="E781" s="35">
        <f t="shared" si="405"/>
        <v>51556</v>
      </c>
      <c r="F781" s="35">
        <f t="shared" si="405"/>
        <v>51907</v>
      </c>
      <c r="G781" s="35">
        <f t="shared" si="405"/>
        <v>52196</v>
      </c>
      <c r="H781" s="35">
        <f t="shared" si="405"/>
        <v>52534</v>
      </c>
      <c r="I781" s="35">
        <f t="shared" si="405"/>
        <v>53500</v>
      </c>
      <c r="J781" s="41">
        <f t="shared" si="405"/>
        <v>58086</v>
      </c>
      <c r="K781" s="13">
        <f t="shared" si="399"/>
        <v>-2189</v>
      </c>
      <c r="L781" s="10">
        <f t="shared" si="400"/>
        <v>-4586</v>
      </c>
      <c r="M781" s="21">
        <f t="shared" si="402"/>
        <v>-4.09158878504673</v>
      </c>
      <c r="N781" s="45">
        <f t="shared" si="401"/>
        <v>-8.57196261682243</v>
      </c>
      <c r="O781" s="14"/>
      <c r="P781" s="9">
        <v>1663</v>
      </c>
      <c r="Q781" s="14"/>
      <c r="R781" s="9">
        <v>1384</v>
      </c>
      <c r="S781" s="36"/>
      <c r="T781" s="9">
        <v>1334</v>
      </c>
      <c r="U781" s="36"/>
      <c r="V781" s="9">
        <v>1307</v>
      </c>
      <c r="W781" s="36"/>
      <c r="X781" s="9">
        <v>1257.812</v>
      </c>
      <c r="Y781" s="36"/>
      <c r="Z781" s="9">
        <v>1223.886</v>
      </c>
      <c r="AA781" s="36"/>
      <c r="AB781" s="38">
        <v>1122.951</v>
      </c>
      <c r="AC781" s="35"/>
      <c r="AD781" s="13">
        <v>32198.10644930202</v>
      </c>
      <c r="AE781" s="35"/>
      <c r="AF781" s="13">
        <v>27197.51606500678</v>
      </c>
      <c r="AG781" s="13"/>
      <c r="AH781" s="13">
        <v>25874.77694157809</v>
      </c>
      <c r="AI781" s="13"/>
      <c r="AJ781" s="13">
        <v>25179.648217003487</v>
      </c>
      <c r="AK781" s="13"/>
      <c r="AL781" s="13">
        <v>24097.86190512683</v>
      </c>
      <c r="AM781" s="13"/>
      <c r="AN781" s="13">
        <v>23297.026687478585</v>
      </c>
      <c r="AO781" s="13"/>
      <c r="AP781" s="10">
        <v>20989.73831775701</v>
      </c>
      <c r="AQ781" s="13"/>
      <c r="AR781" s="53">
        <v>48.09194702173113</v>
      </c>
      <c r="AS781" s="21"/>
    </row>
    <row r="782" spans="1:45" ht="15">
      <c r="A782" s="14" t="s">
        <v>284</v>
      </c>
      <c r="B782" s="36">
        <v>51311</v>
      </c>
      <c r="C782" s="36">
        <v>51649</v>
      </c>
      <c r="D782" s="36">
        <v>50887</v>
      </c>
      <c r="E782" s="36">
        <v>51556</v>
      </c>
      <c r="F782" s="36">
        <v>51907</v>
      </c>
      <c r="G782" s="36">
        <v>52196</v>
      </c>
      <c r="H782" s="36">
        <v>52534</v>
      </c>
      <c r="I782" s="36">
        <v>53500</v>
      </c>
      <c r="J782" s="10">
        <v>58086</v>
      </c>
      <c r="K782" s="13">
        <f t="shared" si="399"/>
        <v>-2189</v>
      </c>
      <c r="L782" s="10">
        <f t="shared" si="400"/>
        <v>-4586</v>
      </c>
      <c r="M782" s="21">
        <f t="shared" si="402"/>
        <v>-4.09158878504673</v>
      </c>
      <c r="N782" s="45">
        <f t="shared" si="401"/>
        <v>-8.57196261682243</v>
      </c>
      <c r="O782" s="14"/>
      <c r="P782" s="14">
        <v>1663</v>
      </c>
      <c r="Q782" s="14"/>
      <c r="R782" s="14">
        <v>1384</v>
      </c>
      <c r="S782" s="36"/>
      <c r="T782" s="14">
        <v>1334</v>
      </c>
      <c r="U782" s="36"/>
      <c r="V782" s="14">
        <v>1307</v>
      </c>
      <c r="W782" s="36"/>
      <c r="X782" s="14">
        <v>1257.812</v>
      </c>
      <c r="Y782" s="36"/>
      <c r="Z782" s="14">
        <v>1223.886</v>
      </c>
      <c r="AA782" s="36"/>
      <c r="AB782" s="11">
        <v>1122.951</v>
      </c>
      <c r="AC782" s="36"/>
      <c r="AD782" s="13">
        <v>32198.10644930202</v>
      </c>
      <c r="AE782" s="36"/>
      <c r="AF782" s="13">
        <v>27197.51606500678</v>
      </c>
      <c r="AG782" s="13"/>
      <c r="AH782" s="13">
        <v>25874.77694157809</v>
      </c>
      <c r="AI782" s="13"/>
      <c r="AJ782" s="13">
        <v>25179.648217003487</v>
      </c>
      <c r="AK782" s="13"/>
      <c r="AL782" s="13">
        <v>24097.86190512683</v>
      </c>
      <c r="AM782" s="13"/>
      <c r="AN782" s="13">
        <v>23297.026687478585</v>
      </c>
      <c r="AO782" s="13"/>
      <c r="AP782" s="10">
        <v>20989.73831775701</v>
      </c>
      <c r="AQ782" s="13"/>
      <c r="AR782" s="53">
        <v>48.09194702173113</v>
      </c>
      <c r="AS782" s="21"/>
    </row>
    <row r="783" spans="1:45" ht="15">
      <c r="A783" s="14" t="s">
        <v>285</v>
      </c>
      <c r="B783" s="35">
        <f aca="true" t="shared" si="406" ref="B783:J783">SUM(B784)</f>
        <v>36299</v>
      </c>
      <c r="C783" s="35">
        <f t="shared" si="406"/>
        <v>36126</v>
      </c>
      <c r="D783" s="35">
        <f t="shared" si="406"/>
        <v>36002</v>
      </c>
      <c r="E783" s="35">
        <f t="shared" si="406"/>
        <v>35877</v>
      </c>
      <c r="F783" s="35">
        <f t="shared" si="406"/>
        <v>35492</v>
      </c>
      <c r="G783" s="35">
        <f t="shared" si="406"/>
        <v>35194</v>
      </c>
      <c r="H783" s="35">
        <f t="shared" si="406"/>
        <v>35326</v>
      </c>
      <c r="I783" s="35">
        <f t="shared" si="406"/>
        <v>34935</v>
      </c>
      <c r="J783" s="41">
        <f t="shared" si="406"/>
        <v>30617</v>
      </c>
      <c r="K783" s="13">
        <f t="shared" si="399"/>
        <v>1364</v>
      </c>
      <c r="L783" s="10">
        <f t="shared" si="400"/>
        <v>4318</v>
      </c>
      <c r="M783" s="21">
        <f t="shared" si="402"/>
        <v>3.9043938743380564</v>
      </c>
      <c r="N783" s="45">
        <f t="shared" si="401"/>
        <v>12.360097323600973</v>
      </c>
      <c r="O783" s="14"/>
      <c r="P783" s="9">
        <v>975</v>
      </c>
      <c r="Q783" s="14"/>
      <c r="R783" s="9">
        <v>917</v>
      </c>
      <c r="S783" s="36"/>
      <c r="T783" s="9">
        <v>895</v>
      </c>
      <c r="U783" s="36"/>
      <c r="V783" s="9">
        <v>828</v>
      </c>
      <c r="W783" s="36"/>
      <c r="X783" s="9">
        <v>824.31</v>
      </c>
      <c r="Y783" s="36"/>
      <c r="Z783" s="9">
        <v>805.86</v>
      </c>
      <c r="AA783" s="36"/>
      <c r="AB783" s="38">
        <v>740.657</v>
      </c>
      <c r="AC783" s="35"/>
      <c r="AD783" s="13">
        <v>26988.8722803521</v>
      </c>
      <c r="AE783" s="35"/>
      <c r="AF783" s="13">
        <v>25470.807177379036</v>
      </c>
      <c r="AG783" s="13"/>
      <c r="AH783" s="13">
        <v>24946.344454664548</v>
      </c>
      <c r="AI783" s="13"/>
      <c r="AJ783" s="13">
        <v>23329.200946692214</v>
      </c>
      <c r="AK783" s="13"/>
      <c r="AL783" s="13">
        <v>23421.89009490254</v>
      </c>
      <c r="AM783" s="13"/>
      <c r="AN783" s="13">
        <v>22812.093075921417</v>
      </c>
      <c r="AO783" s="13"/>
      <c r="AP783" s="10">
        <v>21201.001860598255</v>
      </c>
      <c r="AQ783" s="13"/>
      <c r="AR783" s="53">
        <v>31.6398818886475</v>
      </c>
      <c r="AS783" s="21"/>
    </row>
    <row r="784" spans="1:45" ht="15">
      <c r="A784" s="14" t="s">
        <v>286</v>
      </c>
      <c r="B784" s="36">
        <v>36299</v>
      </c>
      <c r="C784" s="36">
        <v>36126</v>
      </c>
      <c r="D784" s="36">
        <v>36002</v>
      </c>
      <c r="E784" s="36">
        <v>35877</v>
      </c>
      <c r="F784" s="36">
        <v>35492</v>
      </c>
      <c r="G784" s="36">
        <v>35194</v>
      </c>
      <c r="H784" s="36">
        <v>35326</v>
      </c>
      <c r="I784" s="36">
        <v>34935</v>
      </c>
      <c r="J784" s="10">
        <v>30617</v>
      </c>
      <c r="K784" s="13">
        <f t="shared" si="399"/>
        <v>1364</v>
      </c>
      <c r="L784" s="10">
        <f t="shared" si="400"/>
        <v>4318</v>
      </c>
      <c r="M784" s="21">
        <f t="shared" si="402"/>
        <v>3.9043938743380564</v>
      </c>
      <c r="N784" s="45">
        <f t="shared" si="401"/>
        <v>12.360097323600973</v>
      </c>
      <c r="O784" s="14"/>
      <c r="P784" s="14">
        <v>975</v>
      </c>
      <c r="Q784" s="14"/>
      <c r="R784" s="14">
        <v>917</v>
      </c>
      <c r="S784" s="36"/>
      <c r="T784" s="14">
        <v>895</v>
      </c>
      <c r="U784" s="36"/>
      <c r="V784" s="14">
        <v>828</v>
      </c>
      <c r="W784" s="36"/>
      <c r="X784" s="14">
        <v>824.31</v>
      </c>
      <c r="Y784" s="36"/>
      <c r="Z784" s="14">
        <v>805.86</v>
      </c>
      <c r="AA784" s="36"/>
      <c r="AB784" s="11">
        <v>740.657</v>
      </c>
      <c r="AC784" s="36"/>
      <c r="AD784" s="13">
        <v>26988.8722803521</v>
      </c>
      <c r="AE784" s="36"/>
      <c r="AF784" s="13">
        <v>25470.807177379036</v>
      </c>
      <c r="AG784" s="13"/>
      <c r="AH784" s="13">
        <v>24946.344454664548</v>
      </c>
      <c r="AI784" s="13"/>
      <c r="AJ784" s="13">
        <v>23329.200946692214</v>
      </c>
      <c r="AK784" s="13"/>
      <c r="AL784" s="13">
        <v>23421.89009490254</v>
      </c>
      <c r="AM784" s="13"/>
      <c r="AN784" s="13">
        <v>22812.093075921417</v>
      </c>
      <c r="AO784" s="13"/>
      <c r="AP784" s="10">
        <v>21201.001860598255</v>
      </c>
      <c r="AQ784" s="13"/>
      <c r="AR784" s="53">
        <v>31.6398818886475</v>
      </c>
      <c r="AS784" s="21"/>
    </row>
    <row r="785" spans="1:45" ht="15">
      <c r="A785" s="14" t="s">
        <v>287</v>
      </c>
      <c r="B785" s="35">
        <f aca="true" t="shared" si="407" ref="B785:J785">SUM(B786)</f>
        <v>83047</v>
      </c>
      <c r="C785" s="35">
        <f t="shared" si="407"/>
        <v>81348</v>
      </c>
      <c r="D785" s="35">
        <f t="shared" si="407"/>
        <v>79903</v>
      </c>
      <c r="E785" s="35">
        <f t="shared" si="407"/>
        <v>79107</v>
      </c>
      <c r="F785" s="35">
        <f t="shared" si="407"/>
        <v>78249</v>
      </c>
      <c r="G785" s="35">
        <f t="shared" si="407"/>
        <v>77209</v>
      </c>
      <c r="H785" s="35">
        <f t="shared" si="407"/>
        <v>76201</v>
      </c>
      <c r="I785" s="35">
        <f t="shared" si="407"/>
        <v>74698</v>
      </c>
      <c r="J785" s="41">
        <f t="shared" si="407"/>
        <v>54798</v>
      </c>
      <c r="K785" s="13">
        <f t="shared" si="399"/>
        <v>8349</v>
      </c>
      <c r="L785" s="10">
        <f t="shared" si="400"/>
        <v>19900</v>
      </c>
      <c r="M785" s="21">
        <f t="shared" si="402"/>
        <v>11.177006077806634</v>
      </c>
      <c r="N785" s="45">
        <f t="shared" si="401"/>
        <v>26.640606174194758</v>
      </c>
      <c r="O785" s="14"/>
      <c r="P785" s="9">
        <v>1909</v>
      </c>
      <c r="Q785" s="14"/>
      <c r="R785" s="9">
        <v>1802</v>
      </c>
      <c r="S785" s="36"/>
      <c r="T785" s="9">
        <v>1755</v>
      </c>
      <c r="U785" s="36"/>
      <c r="V785" s="9">
        <v>1726</v>
      </c>
      <c r="W785" s="36"/>
      <c r="X785" s="9">
        <v>1650.884</v>
      </c>
      <c r="Y785" s="36"/>
      <c r="Z785" s="9">
        <v>1608.356</v>
      </c>
      <c r="AA785" s="36"/>
      <c r="AB785" s="38">
        <v>1513.579</v>
      </c>
      <c r="AC785" s="35"/>
      <c r="AD785" s="13">
        <v>23467.079706938093</v>
      </c>
      <c r="AE785" s="35"/>
      <c r="AF785" s="13">
        <v>22552.34471797054</v>
      </c>
      <c r="AG785" s="13"/>
      <c r="AH785" s="13">
        <v>22185.14164359665</v>
      </c>
      <c r="AI785" s="13"/>
      <c r="AJ785" s="13">
        <v>22057.78987590896</v>
      </c>
      <c r="AK785" s="13"/>
      <c r="AL785" s="13">
        <v>21382.01505005893</v>
      </c>
      <c r="AM785" s="13"/>
      <c r="AN785" s="13">
        <v>21106.757129171532</v>
      </c>
      <c r="AO785" s="13"/>
      <c r="AP785" s="10">
        <v>20262.644247503278</v>
      </c>
      <c r="AQ785" s="13"/>
      <c r="AR785" s="53">
        <v>26.12489998870228</v>
      </c>
      <c r="AS785" s="21"/>
    </row>
    <row r="786" spans="1:45" ht="15">
      <c r="A786" s="14" t="s">
        <v>288</v>
      </c>
      <c r="B786" s="36">
        <v>83047</v>
      </c>
      <c r="C786" s="36">
        <v>81348</v>
      </c>
      <c r="D786" s="36">
        <v>79903</v>
      </c>
      <c r="E786" s="36">
        <v>79107</v>
      </c>
      <c r="F786" s="36">
        <v>78249</v>
      </c>
      <c r="G786" s="36">
        <v>77209</v>
      </c>
      <c r="H786" s="36">
        <v>76201</v>
      </c>
      <c r="I786" s="36">
        <v>74698</v>
      </c>
      <c r="J786" s="10">
        <v>54798</v>
      </c>
      <c r="K786" s="13">
        <f t="shared" si="399"/>
        <v>8349</v>
      </c>
      <c r="L786" s="10">
        <f t="shared" si="400"/>
        <v>19900</v>
      </c>
      <c r="M786" s="21">
        <f t="shared" si="402"/>
        <v>11.177006077806634</v>
      </c>
      <c r="N786" s="45">
        <f t="shared" si="401"/>
        <v>26.640606174194758</v>
      </c>
      <c r="O786" s="14"/>
      <c r="P786" s="14">
        <v>1909</v>
      </c>
      <c r="Q786" s="14"/>
      <c r="R786" s="14">
        <v>1802</v>
      </c>
      <c r="S786" s="36"/>
      <c r="T786" s="14">
        <v>1755</v>
      </c>
      <c r="U786" s="36"/>
      <c r="V786" s="14">
        <v>1726</v>
      </c>
      <c r="W786" s="36"/>
      <c r="X786" s="14">
        <v>1650.884</v>
      </c>
      <c r="Y786" s="36"/>
      <c r="Z786" s="14">
        <v>1608.356</v>
      </c>
      <c r="AA786" s="36"/>
      <c r="AB786" s="11">
        <v>1513.579</v>
      </c>
      <c r="AC786" s="36"/>
      <c r="AD786" s="13">
        <v>23467.079706938093</v>
      </c>
      <c r="AE786" s="36"/>
      <c r="AF786" s="13">
        <v>22552.34471797054</v>
      </c>
      <c r="AG786" s="13"/>
      <c r="AH786" s="13">
        <v>22185.14164359665</v>
      </c>
      <c r="AI786" s="13"/>
      <c r="AJ786" s="13">
        <v>22057.78987590896</v>
      </c>
      <c r="AK786" s="13"/>
      <c r="AL786" s="13">
        <v>21382.01505005893</v>
      </c>
      <c r="AM786" s="13"/>
      <c r="AN786" s="13">
        <v>21106.757129171532</v>
      </c>
      <c r="AO786" s="13"/>
      <c r="AP786" s="10">
        <v>20262.644247503278</v>
      </c>
      <c r="AQ786" s="13"/>
      <c r="AR786" s="53">
        <v>26.12489998870228</v>
      </c>
      <c r="AS786" s="21"/>
    </row>
    <row r="787" spans="1:45" ht="15">
      <c r="A787" s="14" t="s">
        <v>289</v>
      </c>
      <c r="B787" s="35">
        <f aca="true" t="shared" si="408" ref="B787:J787">SUM(B788)</f>
        <v>44814</v>
      </c>
      <c r="C787" s="35">
        <f t="shared" si="408"/>
        <v>44217</v>
      </c>
      <c r="D787" s="35">
        <f t="shared" si="408"/>
        <v>43449</v>
      </c>
      <c r="E787" s="35">
        <f t="shared" si="408"/>
        <v>43360</v>
      </c>
      <c r="F787" s="35">
        <f t="shared" si="408"/>
        <v>42862</v>
      </c>
      <c r="G787" s="35">
        <f t="shared" si="408"/>
        <v>42742</v>
      </c>
      <c r="H787" s="35">
        <f t="shared" si="408"/>
        <v>42291</v>
      </c>
      <c r="I787" s="35">
        <f t="shared" si="408"/>
        <v>42038</v>
      </c>
      <c r="J787" s="41">
        <f t="shared" si="408"/>
        <v>36645</v>
      </c>
      <c r="K787" s="13">
        <f t="shared" si="399"/>
        <v>2776</v>
      </c>
      <c r="L787" s="10">
        <f t="shared" si="400"/>
        <v>5393</v>
      </c>
      <c r="M787" s="21">
        <f t="shared" si="402"/>
        <v>6.603549169798753</v>
      </c>
      <c r="N787" s="45">
        <f t="shared" si="401"/>
        <v>12.828869118416671</v>
      </c>
      <c r="O787" s="14"/>
      <c r="P787" s="9">
        <v>987</v>
      </c>
      <c r="Q787" s="14"/>
      <c r="R787" s="9">
        <v>953</v>
      </c>
      <c r="S787" s="36"/>
      <c r="T787" s="9">
        <v>890</v>
      </c>
      <c r="U787" s="36"/>
      <c r="V787" s="9">
        <v>870</v>
      </c>
      <c r="W787" s="36"/>
      <c r="X787" s="9">
        <v>842.061</v>
      </c>
      <c r="Y787" s="36"/>
      <c r="Z787" s="9">
        <v>843.486</v>
      </c>
      <c r="AA787" s="36"/>
      <c r="AB787" s="38">
        <v>809.85</v>
      </c>
      <c r="AC787" s="35"/>
      <c r="AD787" s="13">
        <v>22321.73146075039</v>
      </c>
      <c r="AE787" s="35"/>
      <c r="AF787" s="13">
        <v>21933.761421436626</v>
      </c>
      <c r="AG787" s="13"/>
      <c r="AH787" s="13">
        <v>20525.830258302583</v>
      </c>
      <c r="AI787" s="13"/>
      <c r="AJ787" s="13">
        <v>20297.699594046007</v>
      </c>
      <c r="AK787" s="13"/>
      <c r="AL787" s="13">
        <v>19701.020073931963</v>
      </c>
      <c r="AM787" s="13"/>
      <c r="AN787" s="13">
        <v>19944.81095268497</v>
      </c>
      <c r="AO787" s="13"/>
      <c r="AP787" s="10">
        <v>19264.71287882392</v>
      </c>
      <c r="AQ787" s="13"/>
      <c r="AR787" s="53">
        <v>21.874421189109093</v>
      </c>
      <c r="AS787" s="21"/>
    </row>
    <row r="788" spans="1:45" ht="15">
      <c r="A788" s="14" t="s">
        <v>290</v>
      </c>
      <c r="B788" s="36">
        <v>44814</v>
      </c>
      <c r="C788" s="36">
        <v>44217</v>
      </c>
      <c r="D788" s="36">
        <v>43449</v>
      </c>
      <c r="E788" s="36">
        <v>43360</v>
      </c>
      <c r="F788" s="36">
        <v>42862</v>
      </c>
      <c r="G788" s="36">
        <v>42742</v>
      </c>
      <c r="H788" s="36">
        <v>42291</v>
      </c>
      <c r="I788" s="36">
        <v>42038</v>
      </c>
      <c r="J788" s="10">
        <v>36645</v>
      </c>
      <c r="K788" s="13">
        <f t="shared" si="399"/>
        <v>2776</v>
      </c>
      <c r="L788" s="10">
        <f t="shared" si="400"/>
        <v>5393</v>
      </c>
      <c r="M788" s="21">
        <f t="shared" si="402"/>
        <v>6.603549169798753</v>
      </c>
      <c r="N788" s="45">
        <f t="shared" si="401"/>
        <v>12.828869118416671</v>
      </c>
      <c r="O788" s="14"/>
      <c r="P788" s="14">
        <v>987</v>
      </c>
      <c r="Q788" s="14"/>
      <c r="R788" s="14">
        <v>953</v>
      </c>
      <c r="S788" s="36"/>
      <c r="T788" s="14">
        <v>890</v>
      </c>
      <c r="U788" s="36"/>
      <c r="V788" s="14">
        <v>870</v>
      </c>
      <c r="W788" s="36"/>
      <c r="X788" s="14">
        <v>842.061</v>
      </c>
      <c r="Y788" s="36"/>
      <c r="Z788" s="14">
        <v>843.486</v>
      </c>
      <c r="AA788" s="36"/>
      <c r="AB788" s="11">
        <v>809.85</v>
      </c>
      <c r="AC788" s="36"/>
      <c r="AD788" s="13">
        <v>22321.73146075039</v>
      </c>
      <c r="AE788" s="36"/>
      <c r="AF788" s="13">
        <v>21933.761421436626</v>
      </c>
      <c r="AG788" s="13"/>
      <c r="AH788" s="13">
        <v>20525.830258302583</v>
      </c>
      <c r="AI788" s="13"/>
      <c r="AJ788" s="13">
        <v>20297.699594046007</v>
      </c>
      <c r="AK788" s="13"/>
      <c r="AL788" s="13">
        <v>19701.020073931963</v>
      </c>
      <c r="AM788" s="13"/>
      <c r="AN788" s="13">
        <v>19944.81095268497</v>
      </c>
      <c r="AO788" s="13"/>
      <c r="AP788" s="10">
        <v>19264.71287882392</v>
      </c>
      <c r="AQ788" s="13"/>
      <c r="AR788" s="53">
        <v>21.874421189109093</v>
      </c>
      <c r="AS788" s="21"/>
    </row>
    <row r="789" spans="1:45" ht="15">
      <c r="A789" s="14" t="s">
        <v>291</v>
      </c>
      <c r="B789" s="35">
        <f aca="true" t="shared" si="409" ref="B789:J789">SUM(B790)</f>
        <v>41950</v>
      </c>
      <c r="C789" s="35">
        <f t="shared" si="409"/>
        <v>41152</v>
      </c>
      <c r="D789" s="35">
        <f t="shared" si="409"/>
        <v>40285</v>
      </c>
      <c r="E789" s="35">
        <f t="shared" si="409"/>
        <v>39584</v>
      </c>
      <c r="F789" s="35">
        <f t="shared" si="409"/>
        <v>38970</v>
      </c>
      <c r="G789" s="35">
        <f t="shared" si="409"/>
        <v>38660</v>
      </c>
      <c r="H789" s="35">
        <f t="shared" si="409"/>
        <v>38425</v>
      </c>
      <c r="I789" s="35">
        <f t="shared" si="409"/>
        <v>38386</v>
      </c>
      <c r="J789" s="41">
        <f t="shared" si="409"/>
        <v>31186</v>
      </c>
      <c r="K789" s="13">
        <f t="shared" si="399"/>
        <v>3564</v>
      </c>
      <c r="L789" s="10">
        <f t="shared" si="400"/>
        <v>7200</v>
      </c>
      <c r="M789" s="21">
        <f t="shared" si="402"/>
        <v>9.284635023185537</v>
      </c>
      <c r="N789" s="45">
        <f t="shared" si="401"/>
        <v>18.756838430677853</v>
      </c>
      <c r="O789" s="14"/>
      <c r="P789" s="9">
        <v>1139</v>
      </c>
      <c r="Q789" s="14"/>
      <c r="R789" s="9">
        <v>1047</v>
      </c>
      <c r="S789" s="36"/>
      <c r="T789" s="9">
        <v>979</v>
      </c>
      <c r="U789" s="36"/>
      <c r="V789" s="9">
        <v>933</v>
      </c>
      <c r="W789" s="36"/>
      <c r="X789" s="9">
        <v>926.859</v>
      </c>
      <c r="Y789" s="36"/>
      <c r="Z789" s="9">
        <v>902.368</v>
      </c>
      <c r="AA789" s="36"/>
      <c r="AB789" s="38">
        <v>847.225</v>
      </c>
      <c r="AC789" s="35"/>
      <c r="AD789" s="13">
        <v>27677.877138413685</v>
      </c>
      <c r="AE789" s="35"/>
      <c r="AF789" s="13">
        <v>25989.822514583593</v>
      </c>
      <c r="AG789" s="13"/>
      <c r="AH789" s="13">
        <v>24732.215036378333</v>
      </c>
      <c r="AI789" s="13"/>
      <c r="AJ789" s="13">
        <v>23941.493456505003</v>
      </c>
      <c r="AK789" s="13"/>
      <c r="AL789" s="13">
        <v>23974.62493533368</v>
      </c>
      <c r="AM789" s="13"/>
      <c r="AN789" s="13">
        <v>23483.87768379961</v>
      </c>
      <c r="AO789" s="13"/>
      <c r="AP789" s="10">
        <v>22071.197832543116</v>
      </c>
      <c r="AQ789" s="13"/>
      <c r="AR789" s="53">
        <v>34.438903479004985</v>
      </c>
      <c r="AS789" s="21"/>
    </row>
    <row r="790" spans="1:45" ht="15">
      <c r="A790" s="14" t="s">
        <v>292</v>
      </c>
      <c r="B790" s="36">
        <v>41950</v>
      </c>
      <c r="C790" s="36">
        <v>41152</v>
      </c>
      <c r="D790" s="36">
        <v>40285</v>
      </c>
      <c r="E790" s="36">
        <v>39584</v>
      </c>
      <c r="F790" s="36">
        <v>38970</v>
      </c>
      <c r="G790" s="36">
        <v>38660</v>
      </c>
      <c r="H790" s="36">
        <v>38425</v>
      </c>
      <c r="I790" s="36">
        <v>38386</v>
      </c>
      <c r="J790" s="10">
        <v>31186</v>
      </c>
      <c r="K790" s="13">
        <f t="shared" si="399"/>
        <v>3564</v>
      </c>
      <c r="L790" s="10">
        <f t="shared" si="400"/>
        <v>7200</v>
      </c>
      <c r="M790" s="21">
        <f t="shared" si="402"/>
        <v>9.284635023185537</v>
      </c>
      <c r="N790" s="45">
        <f t="shared" si="401"/>
        <v>18.756838430677853</v>
      </c>
      <c r="O790" s="14"/>
      <c r="P790" s="14">
        <v>1139</v>
      </c>
      <c r="Q790" s="14"/>
      <c r="R790" s="14">
        <v>1047</v>
      </c>
      <c r="S790" s="36"/>
      <c r="T790" s="14">
        <v>979</v>
      </c>
      <c r="U790" s="36"/>
      <c r="V790" s="14">
        <v>933</v>
      </c>
      <c r="W790" s="36"/>
      <c r="X790" s="14">
        <v>926.859</v>
      </c>
      <c r="Y790" s="36"/>
      <c r="Z790" s="14">
        <v>902.368</v>
      </c>
      <c r="AA790" s="36"/>
      <c r="AB790" s="11">
        <v>847.225</v>
      </c>
      <c r="AC790" s="36"/>
      <c r="AD790" s="13">
        <v>27677.877138413685</v>
      </c>
      <c r="AE790" s="36"/>
      <c r="AF790" s="13">
        <v>25989.822514583593</v>
      </c>
      <c r="AG790" s="13"/>
      <c r="AH790" s="13">
        <v>24732.215036378333</v>
      </c>
      <c r="AI790" s="13"/>
      <c r="AJ790" s="13">
        <v>23941.493456505003</v>
      </c>
      <c r="AK790" s="13"/>
      <c r="AL790" s="13">
        <v>23974.62493533368</v>
      </c>
      <c r="AM790" s="13"/>
      <c r="AN790" s="13">
        <v>23483.87768379961</v>
      </c>
      <c r="AO790" s="13"/>
      <c r="AP790" s="10">
        <v>22071.197832543116</v>
      </c>
      <c r="AQ790" s="13"/>
      <c r="AR790" s="53">
        <v>34.438903479004985</v>
      </c>
      <c r="AS790" s="21"/>
    </row>
    <row r="791" spans="1:45" ht="15">
      <c r="A791" s="14" t="s">
        <v>293</v>
      </c>
      <c r="B791" s="35">
        <f aca="true" t="shared" si="410" ref="B791:J791">SUM(B792)</f>
        <v>28856</v>
      </c>
      <c r="C791" s="35">
        <f t="shared" si="410"/>
        <v>28381</v>
      </c>
      <c r="D791" s="35">
        <f t="shared" si="410"/>
        <v>28639</v>
      </c>
      <c r="E791" s="35">
        <f t="shared" si="410"/>
        <v>29107</v>
      </c>
      <c r="F791" s="35">
        <f t="shared" si="410"/>
        <v>28912</v>
      </c>
      <c r="G791" s="35">
        <f t="shared" si="410"/>
        <v>29324</v>
      </c>
      <c r="H791" s="35">
        <f t="shared" si="410"/>
        <v>29197</v>
      </c>
      <c r="I791" s="35">
        <f t="shared" si="410"/>
        <v>29130</v>
      </c>
      <c r="J791" s="41">
        <f t="shared" si="410"/>
        <v>21205</v>
      </c>
      <c r="K791" s="13">
        <f t="shared" si="399"/>
        <v>-274</v>
      </c>
      <c r="L791" s="10">
        <f t="shared" si="400"/>
        <v>7925</v>
      </c>
      <c r="M791" s="21">
        <f t="shared" si="402"/>
        <v>-0.9406110538963268</v>
      </c>
      <c r="N791" s="45">
        <f t="shared" si="401"/>
        <v>27.205629934775143</v>
      </c>
      <c r="O791" s="14"/>
      <c r="P791" s="9">
        <v>751</v>
      </c>
      <c r="Q791" s="14"/>
      <c r="R791" s="9">
        <v>719</v>
      </c>
      <c r="S791" s="36"/>
      <c r="T791" s="9">
        <v>702</v>
      </c>
      <c r="U791" s="36"/>
      <c r="V791" s="9">
        <v>657</v>
      </c>
      <c r="W791" s="36"/>
      <c r="X791" s="9">
        <v>648.653</v>
      </c>
      <c r="Y791" s="36"/>
      <c r="Z791" s="9">
        <v>608.202</v>
      </c>
      <c r="AA791" s="36"/>
      <c r="AB791" s="38">
        <v>585.893</v>
      </c>
      <c r="AC791" s="35"/>
      <c r="AD791" s="13">
        <v>26461.364997709734</v>
      </c>
      <c r="AE791" s="35"/>
      <c r="AF791" s="13">
        <v>25105.62519641049</v>
      </c>
      <c r="AG791" s="13"/>
      <c r="AH791" s="13">
        <v>24117.9097811523</v>
      </c>
      <c r="AI791" s="13"/>
      <c r="AJ791" s="13">
        <v>22724.128389596015</v>
      </c>
      <c r="AK791" s="13"/>
      <c r="AL791" s="13">
        <v>22120.20870276906</v>
      </c>
      <c r="AM791" s="13"/>
      <c r="AN791" s="13">
        <v>20830.97578518341</v>
      </c>
      <c r="AO791" s="13"/>
      <c r="AP791" s="10">
        <v>20113.04497082046</v>
      </c>
      <c r="AQ791" s="13"/>
      <c r="AR791" s="53">
        <v>28.180401540895687</v>
      </c>
      <c r="AS791" s="21"/>
    </row>
    <row r="792" spans="1:45" ht="15">
      <c r="A792" s="14" t="s">
        <v>294</v>
      </c>
      <c r="B792" s="36">
        <v>28856</v>
      </c>
      <c r="C792" s="36">
        <v>28381</v>
      </c>
      <c r="D792" s="36">
        <v>28639</v>
      </c>
      <c r="E792" s="36">
        <v>29107</v>
      </c>
      <c r="F792" s="36">
        <v>28912</v>
      </c>
      <c r="G792" s="36">
        <v>29324</v>
      </c>
      <c r="H792" s="36">
        <v>29197</v>
      </c>
      <c r="I792" s="36">
        <v>29130</v>
      </c>
      <c r="J792" s="10">
        <v>21205</v>
      </c>
      <c r="K792" s="13">
        <f t="shared" si="399"/>
        <v>-274</v>
      </c>
      <c r="L792" s="10">
        <f t="shared" si="400"/>
        <v>7925</v>
      </c>
      <c r="M792" s="21">
        <f t="shared" si="402"/>
        <v>-0.9406110538963268</v>
      </c>
      <c r="N792" s="45">
        <f t="shared" si="401"/>
        <v>27.205629934775143</v>
      </c>
      <c r="O792" s="14"/>
      <c r="P792" s="14">
        <v>751</v>
      </c>
      <c r="Q792" s="14"/>
      <c r="R792" s="14">
        <v>719</v>
      </c>
      <c r="S792" s="36"/>
      <c r="T792" s="14">
        <v>702</v>
      </c>
      <c r="U792" s="36"/>
      <c r="V792" s="14">
        <v>657</v>
      </c>
      <c r="W792" s="36"/>
      <c r="X792" s="14">
        <v>648.653</v>
      </c>
      <c r="Y792" s="36"/>
      <c r="Z792" s="14">
        <v>608.202</v>
      </c>
      <c r="AA792" s="36"/>
      <c r="AB792" s="11">
        <v>585.893</v>
      </c>
      <c r="AC792" s="36"/>
      <c r="AD792" s="13">
        <v>26461.364997709734</v>
      </c>
      <c r="AE792" s="36"/>
      <c r="AF792" s="13">
        <v>25105.62519641049</v>
      </c>
      <c r="AG792" s="13"/>
      <c r="AH792" s="13">
        <v>24117.9097811523</v>
      </c>
      <c r="AI792" s="13"/>
      <c r="AJ792" s="13">
        <v>22724.128389596015</v>
      </c>
      <c r="AK792" s="13"/>
      <c r="AL792" s="13">
        <v>22120.20870276906</v>
      </c>
      <c r="AM792" s="13"/>
      <c r="AN792" s="13">
        <v>20830.97578518341</v>
      </c>
      <c r="AO792" s="13"/>
      <c r="AP792" s="10">
        <v>20113.04497082046</v>
      </c>
      <c r="AQ792" s="13"/>
      <c r="AR792" s="53">
        <v>28.180401540895687</v>
      </c>
      <c r="AS792" s="21"/>
    </row>
    <row r="793" spans="1:45" ht="15">
      <c r="A793" s="14" t="s">
        <v>295</v>
      </c>
      <c r="B793" s="35">
        <f aca="true" t="shared" si="411" ref="B793:J793">SUM(B794)</f>
        <v>72380</v>
      </c>
      <c r="C793" s="35">
        <f t="shared" si="411"/>
        <v>72191</v>
      </c>
      <c r="D793" s="35">
        <f t="shared" si="411"/>
        <v>72062</v>
      </c>
      <c r="E793" s="35">
        <f t="shared" si="411"/>
        <v>71832</v>
      </c>
      <c r="F793" s="35">
        <f t="shared" si="411"/>
        <v>72093</v>
      </c>
      <c r="G793" s="35">
        <f t="shared" si="411"/>
        <v>71974</v>
      </c>
      <c r="H793" s="35">
        <f t="shared" si="411"/>
        <v>71685</v>
      </c>
      <c r="I793" s="35">
        <f t="shared" si="411"/>
        <v>71209</v>
      </c>
      <c r="J793" s="41">
        <f t="shared" si="411"/>
        <v>61704</v>
      </c>
      <c r="K793" s="13">
        <f t="shared" si="399"/>
        <v>1171</v>
      </c>
      <c r="L793" s="10">
        <f t="shared" si="400"/>
        <v>9505</v>
      </c>
      <c r="M793" s="21">
        <f t="shared" si="402"/>
        <v>1.644455054838574</v>
      </c>
      <c r="N793" s="45">
        <f t="shared" si="401"/>
        <v>13.348031849906613</v>
      </c>
      <c r="O793" s="14"/>
      <c r="P793" s="9">
        <v>1962</v>
      </c>
      <c r="Q793" s="14"/>
      <c r="R793" s="9">
        <v>1866</v>
      </c>
      <c r="S793" s="36"/>
      <c r="T793" s="9">
        <v>1806</v>
      </c>
      <c r="U793" s="36"/>
      <c r="V793" s="9">
        <v>1712</v>
      </c>
      <c r="W793" s="36"/>
      <c r="X793" s="9">
        <v>1706.01</v>
      </c>
      <c r="Y793" s="36"/>
      <c r="Z793" s="9">
        <v>1734.421</v>
      </c>
      <c r="AA793" s="36"/>
      <c r="AB793" s="38">
        <v>1674.34</v>
      </c>
      <c r="AC793" s="35"/>
      <c r="AD793" s="13">
        <v>27177.903062708647</v>
      </c>
      <c r="AE793" s="35"/>
      <c r="AF793" s="13">
        <v>25894.36873803114</v>
      </c>
      <c r="AG793" s="13"/>
      <c r="AH793" s="13">
        <v>25141.997995322417</v>
      </c>
      <c r="AI793" s="13"/>
      <c r="AJ793" s="13">
        <v>23747.104434549816</v>
      </c>
      <c r="AK793" s="13"/>
      <c r="AL793" s="13">
        <v>23703.14280156723</v>
      </c>
      <c r="AM793" s="13"/>
      <c r="AN793" s="13">
        <v>24195.033828555486</v>
      </c>
      <c r="AO793" s="13"/>
      <c r="AP793" s="10">
        <v>23513.039082138494</v>
      </c>
      <c r="AQ793" s="13"/>
      <c r="AR793" s="53">
        <v>17.18050097351793</v>
      </c>
      <c r="AS793" s="21"/>
    </row>
    <row r="794" spans="1:45" ht="15">
      <c r="A794" s="14" t="s">
        <v>296</v>
      </c>
      <c r="B794" s="36">
        <v>72380</v>
      </c>
      <c r="C794" s="36">
        <v>72191</v>
      </c>
      <c r="D794" s="36">
        <v>72062</v>
      </c>
      <c r="E794" s="36">
        <v>71832</v>
      </c>
      <c r="F794" s="36">
        <v>72093</v>
      </c>
      <c r="G794" s="36">
        <v>71974</v>
      </c>
      <c r="H794" s="36">
        <v>71685</v>
      </c>
      <c r="I794" s="36">
        <v>71209</v>
      </c>
      <c r="J794" s="10">
        <v>61704</v>
      </c>
      <c r="K794" s="13">
        <f t="shared" si="399"/>
        <v>1171</v>
      </c>
      <c r="L794" s="10">
        <f t="shared" si="400"/>
        <v>9505</v>
      </c>
      <c r="M794" s="21">
        <f t="shared" si="402"/>
        <v>1.644455054838574</v>
      </c>
      <c r="N794" s="45">
        <f t="shared" si="401"/>
        <v>13.348031849906613</v>
      </c>
      <c r="O794" s="14"/>
      <c r="P794" s="14">
        <v>1962</v>
      </c>
      <c r="Q794" s="14"/>
      <c r="R794" s="14">
        <v>1866</v>
      </c>
      <c r="S794" s="36"/>
      <c r="T794" s="14">
        <v>1806</v>
      </c>
      <c r="U794" s="36"/>
      <c r="V794" s="14">
        <v>1712</v>
      </c>
      <c r="W794" s="36"/>
      <c r="X794" s="14">
        <v>1706.01</v>
      </c>
      <c r="Y794" s="36"/>
      <c r="Z794" s="14">
        <v>1734.421</v>
      </c>
      <c r="AA794" s="36"/>
      <c r="AB794" s="11">
        <v>1674.34</v>
      </c>
      <c r="AC794" s="36"/>
      <c r="AD794" s="13">
        <v>27177.903062708647</v>
      </c>
      <c r="AE794" s="36"/>
      <c r="AF794" s="13">
        <v>25894.36873803114</v>
      </c>
      <c r="AG794" s="13"/>
      <c r="AH794" s="13">
        <v>25141.997995322417</v>
      </c>
      <c r="AI794" s="13"/>
      <c r="AJ794" s="13">
        <v>23747.104434549816</v>
      </c>
      <c r="AK794" s="13"/>
      <c r="AL794" s="13">
        <v>23703.14280156723</v>
      </c>
      <c r="AM794" s="13"/>
      <c r="AN794" s="13">
        <v>24195.033828555486</v>
      </c>
      <c r="AO794" s="13"/>
      <c r="AP794" s="10">
        <v>23513.039082138494</v>
      </c>
      <c r="AQ794" s="13"/>
      <c r="AR794" s="53">
        <v>17.18050097351793</v>
      </c>
      <c r="AS794" s="21"/>
    </row>
    <row r="795" spans="1:45" ht="15">
      <c r="A795" s="14" t="s">
        <v>297</v>
      </c>
      <c r="B795" s="35">
        <f aca="true" t="shared" si="412" ref="B795:J795">SUM(B796)</f>
        <v>66693</v>
      </c>
      <c r="C795" s="35">
        <f t="shared" si="412"/>
        <v>66604</v>
      </c>
      <c r="D795" s="35">
        <f t="shared" si="412"/>
        <v>66202</v>
      </c>
      <c r="E795" s="35">
        <f t="shared" si="412"/>
        <v>65797</v>
      </c>
      <c r="F795" s="35">
        <f t="shared" si="412"/>
        <v>65086</v>
      </c>
      <c r="G795" s="35">
        <f t="shared" si="412"/>
        <v>64264</v>
      </c>
      <c r="H795" s="35">
        <f t="shared" si="412"/>
        <v>63893</v>
      </c>
      <c r="I795" s="35">
        <f t="shared" si="412"/>
        <v>63351</v>
      </c>
      <c r="J795" s="41">
        <f t="shared" si="412"/>
        <v>54624</v>
      </c>
      <c r="K795" s="13">
        <f t="shared" si="399"/>
        <v>3342</v>
      </c>
      <c r="L795" s="10">
        <f t="shared" si="400"/>
        <v>8727</v>
      </c>
      <c r="M795" s="21">
        <f t="shared" si="402"/>
        <v>5.275370554529526</v>
      </c>
      <c r="N795" s="45">
        <f t="shared" si="401"/>
        <v>13.775631008192452</v>
      </c>
      <c r="O795" s="14"/>
      <c r="P795" s="9">
        <v>1731</v>
      </c>
      <c r="Q795" s="14"/>
      <c r="R795" s="9">
        <v>1654</v>
      </c>
      <c r="S795" s="36"/>
      <c r="T795" s="9">
        <v>1539</v>
      </c>
      <c r="U795" s="36"/>
      <c r="V795" s="9">
        <v>1422</v>
      </c>
      <c r="W795" s="36"/>
      <c r="X795" s="9">
        <v>1391.607</v>
      </c>
      <c r="Y795" s="36"/>
      <c r="Z795" s="9">
        <v>1367.839</v>
      </c>
      <c r="AA795" s="36"/>
      <c r="AB795" s="38">
        <v>1301.298</v>
      </c>
      <c r="AC795" s="35"/>
      <c r="AD795" s="13">
        <v>25989.430064260403</v>
      </c>
      <c r="AE795" s="35"/>
      <c r="AF795" s="13">
        <v>24984.139451980303</v>
      </c>
      <c r="AG795" s="13"/>
      <c r="AH795" s="13">
        <v>23390.124169794977</v>
      </c>
      <c r="AI795" s="13"/>
      <c r="AJ795" s="13">
        <v>21848.016470515933</v>
      </c>
      <c r="AK795" s="13"/>
      <c r="AL795" s="13">
        <v>21654.534420515374</v>
      </c>
      <c r="AM795" s="13"/>
      <c r="AN795" s="13">
        <v>21408.276337000923</v>
      </c>
      <c r="AO795" s="13"/>
      <c r="AP795" s="10">
        <v>20541.080645925085</v>
      </c>
      <c r="AQ795" s="13"/>
      <c r="AR795" s="53">
        <v>33.02102977181245</v>
      </c>
      <c r="AS795" s="21"/>
    </row>
    <row r="796" spans="1:45" ht="15">
      <c r="A796" s="14" t="s">
        <v>298</v>
      </c>
      <c r="B796" s="36">
        <v>66693</v>
      </c>
      <c r="C796" s="36">
        <v>66604</v>
      </c>
      <c r="D796" s="36">
        <v>66202</v>
      </c>
      <c r="E796" s="36">
        <v>65797</v>
      </c>
      <c r="F796" s="36">
        <v>65086</v>
      </c>
      <c r="G796" s="36">
        <v>64264</v>
      </c>
      <c r="H796" s="36">
        <v>63893</v>
      </c>
      <c r="I796" s="36">
        <v>63351</v>
      </c>
      <c r="J796" s="10">
        <v>54624</v>
      </c>
      <c r="K796" s="13">
        <f t="shared" si="399"/>
        <v>3342</v>
      </c>
      <c r="L796" s="10">
        <f t="shared" si="400"/>
        <v>8727</v>
      </c>
      <c r="M796" s="21">
        <f t="shared" si="402"/>
        <v>5.275370554529526</v>
      </c>
      <c r="N796" s="45">
        <f t="shared" si="401"/>
        <v>13.775631008192452</v>
      </c>
      <c r="O796" s="14"/>
      <c r="P796" s="14">
        <v>1731</v>
      </c>
      <c r="Q796" s="14"/>
      <c r="R796" s="14">
        <v>1654</v>
      </c>
      <c r="S796" s="36"/>
      <c r="T796" s="14">
        <v>1539</v>
      </c>
      <c r="U796" s="36"/>
      <c r="V796" s="14">
        <v>1422</v>
      </c>
      <c r="W796" s="36"/>
      <c r="X796" s="14">
        <v>1391.607</v>
      </c>
      <c r="Y796" s="36"/>
      <c r="Z796" s="14">
        <v>1367.839</v>
      </c>
      <c r="AA796" s="36"/>
      <c r="AB796" s="11">
        <v>1301.298</v>
      </c>
      <c r="AC796" s="36"/>
      <c r="AD796" s="13">
        <v>25989.430064260403</v>
      </c>
      <c r="AE796" s="36"/>
      <c r="AF796" s="13">
        <v>24984.139451980303</v>
      </c>
      <c r="AG796" s="13"/>
      <c r="AH796" s="13">
        <v>23390.124169794977</v>
      </c>
      <c r="AI796" s="13"/>
      <c r="AJ796" s="13">
        <v>21848.016470515933</v>
      </c>
      <c r="AK796" s="13"/>
      <c r="AL796" s="13">
        <v>21654.534420515374</v>
      </c>
      <c r="AM796" s="13"/>
      <c r="AN796" s="13">
        <v>21408.276337000923</v>
      </c>
      <c r="AO796" s="13"/>
      <c r="AP796" s="10">
        <v>20541.080645925085</v>
      </c>
      <c r="AQ796" s="13"/>
      <c r="AR796" s="53">
        <v>33.02102977181245</v>
      </c>
      <c r="AS796" s="21"/>
    </row>
    <row r="797" spans="1:45" ht="15">
      <c r="A797" s="14" t="s">
        <v>299</v>
      </c>
      <c r="B797" s="35">
        <f aca="true" t="shared" si="413" ref="B797:J797">SUM(B798)</f>
        <v>29392</v>
      </c>
      <c r="C797" s="35">
        <f t="shared" si="413"/>
        <v>28775</v>
      </c>
      <c r="D797" s="35">
        <f t="shared" si="413"/>
        <v>28160</v>
      </c>
      <c r="E797" s="35">
        <f t="shared" si="413"/>
        <v>28942</v>
      </c>
      <c r="F797" s="35">
        <f t="shared" si="413"/>
        <v>28556</v>
      </c>
      <c r="G797" s="35">
        <f t="shared" si="413"/>
        <v>28139</v>
      </c>
      <c r="H797" s="35">
        <f t="shared" si="413"/>
        <v>27957</v>
      </c>
      <c r="I797" s="35">
        <f t="shared" si="413"/>
        <v>28118</v>
      </c>
      <c r="J797" s="41">
        <f t="shared" si="413"/>
        <v>24009</v>
      </c>
      <c r="K797" s="13">
        <f t="shared" si="399"/>
        <v>1274</v>
      </c>
      <c r="L797" s="10">
        <f t="shared" si="400"/>
        <v>4109</v>
      </c>
      <c r="M797" s="21">
        <f t="shared" si="402"/>
        <v>4.530905469805818</v>
      </c>
      <c r="N797" s="45">
        <f t="shared" si="401"/>
        <v>14.613414894373712</v>
      </c>
      <c r="O797" s="14"/>
      <c r="P797" s="9">
        <v>780</v>
      </c>
      <c r="Q797" s="14"/>
      <c r="R797" s="9">
        <v>736</v>
      </c>
      <c r="S797" s="36"/>
      <c r="T797" s="9">
        <v>711</v>
      </c>
      <c r="U797" s="36"/>
      <c r="V797" s="9">
        <v>670</v>
      </c>
      <c r="W797" s="36"/>
      <c r="X797" s="9">
        <v>636.805</v>
      </c>
      <c r="Y797" s="36"/>
      <c r="Z797" s="9">
        <v>613.097</v>
      </c>
      <c r="AA797" s="36"/>
      <c r="AB797" s="38">
        <v>583.121</v>
      </c>
      <c r="AC797" s="35"/>
      <c r="AD797" s="13">
        <v>27106.863596872285</v>
      </c>
      <c r="AE797" s="35"/>
      <c r="AF797" s="13">
        <v>26136.363636363636</v>
      </c>
      <c r="AG797" s="13"/>
      <c r="AH797" s="13">
        <v>24566.374127565476</v>
      </c>
      <c r="AI797" s="13"/>
      <c r="AJ797" s="13">
        <v>23462.669841714527</v>
      </c>
      <c r="AK797" s="13"/>
      <c r="AL797" s="13">
        <v>22630.690500728528</v>
      </c>
      <c r="AM797" s="13"/>
      <c r="AN797" s="13">
        <v>21929.99964230783</v>
      </c>
      <c r="AO797" s="13"/>
      <c r="AP797" s="10">
        <v>20738.352656661213</v>
      </c>
      <c r="AQ797" s="13"/>
      <c r="AR797" s="53">
        <v>33.76297543734491</v>
      </c>
      <c r="AS797" s="21"/>
    </row>
    <row r="798" spans="1:45" ht="15">
      <c r="A798" s="14" t="s">
        <v>300</v>
      </c>
      <c r="B798" s="36">
        <v>29392</v>
      </c>
      <c r="C798" s="36">
        <v>28775</v>
      </c>
      <c r="D798" s="36">
        <v>28160</v>
      </c>
      <c r="E798" s="36">
        <v>28942</v>
      </c>
      <c r="F798" s="36">
        <v>28556</v>
      </c>
      <c r="G798" s="36">
        <v>28139</v>
      </c>
      <c r="H798" s="36">
        <v>27957</v>
      </c>
      <c r="I798" s="36">
        <v>28118</v>
      </c>
      <c r="J798" s="10">
        <v>24009</v>
      </c>
      <c r="K798" s="13">
        <f t="shared" si="399"/>
        <v>1274</v>
      </c>
      <c r="L798" s="10">
        <f t="shared" si="400"/>
        <v>4109</v>
      </c>
      <c r="M798" s="21">
        <f t="shared" si="402"/>
        <v>4.530905469805818</v>
      </c>
      <c r="N798" s="45">
        <f t="shared" si="401"/>
        <v>14.613414894373712</v>
      </c>
      <c r="O798" s="14"/>
      <c r="P798" s="14">
        <v>780</v>
      </c>
      <c r="Q798" s="14"/>
      <c r="R798" s="14">
        <v>736</v>
      </c>
      <c r="S798" s="36"/>
      <c r="T798" s="14">
        <v>711</v>
      </c>
      <c r="U798" s="36"/>
      <c r="V798" s="14">
        <v>670</v>
      </c>
      <c r="W798" s="36"/>
      <c r="X798" s="14">
        <v>636.805</v>
      </c>
      <c r="Y798" s="36"/>
      <c r="Z798" s="14">
        <v>613.097</v>
      </c>
      <c r="AA798" s="36"/>
      <c r="AB798" s="11">
        <v>583.121</v>
      </c>
      <c r="AC798" s="36"/>
      <c r="AD798" s="13">
        <v>27106.863596872285</v>
      </c>
      <c r="AE798" s="36"/>
      <c r="AF798" s="13">
        <v>26136.363636363636</v>
      </c>
      <c r="AG798" s="13"/>
      <c r="AH798" s="13">
        <v>24566.374127565476</v>
      </c>
      <c r="AI798" s="13"/>
      <c r="AJ798" s="13">
        <v>23462.669841714527</v>
      </c>
      <c r="AK798" s="13"/>
      <c r="AL798" s="13">
        <v>22630.690500728528</v>
      </c>
      <c r="AM798" s="13"/>
      <c r="AN798" s="13">
        <v>21929.99964230783</v>
      </c>
      <c r="AO798" s="13"/>
      <c r="AP798" s="10">
        <v>20738.352656661213</v>
      </c>
      <c r="AQ798" s="13"/>
      <c r="AR798" s="53">
        <v>33.76297543734491</v>
      </c>
      <c r="AS798" s="21"/>
    </row>
    <row r="799" spans="1:45" ht="15">
      <c r="A799" s="14" t="s">
        <v>301</v>
      </c>
      <c r="B799" s="35">
        <f aca="true" t="shared" si="414" ref="B799:J799">SUM(B800:B802)</f>
        <v>43584</v>
      </c>
      <c r="C799" s="35">
        <f t="shared" si="414"/>
        <v>43240</v>
      </c>
      <c r="D799" s="35">
        <f t="shared" si="414"/>
        <v>42559</v>
      </c>
      <c r="E799" s="35">
        <f t="shared" si="414"/>
        <v>41919</v>
      </c>
      <c r="F799" s="35">
        <f t="shared" si="414"/>
        <v>41584</v>
      </c>
      <c r="G799" s="35">
        <f t="shared" si="414"/>
        <v>41330</v>
      </c>
      <c r="H799" s="35">
        <f t="shared" si="414"/>
        <v>40798</v>
      </c>
      <c r="I799" s="35">
        <f t="shared" si="414"/>
        <v>40195</v>
      </c>
      <c r="J799" s="41">
        <f t="shared" si="414"/>
        <v>34345</v>
      </c>
      <c r="K799" s="13">
        <f t="shared" si="399"/>
        <v>3389</v>
      </c>
      <c r="L799" s="10">
        <f t="shared" si="400"/>
        <v>5850</v>
      </c>
      <c r="M799" s="21">
        <f t="shared" si="402"/>
        <v>8.4313969399179</v>
      </c>
      <c r="N799" s="45">
        <f t="shared" si="401"/>
        <v>14.55404901107103</v>
      </c>
      <c r="O799" s="14"/>
      <c r="P799" s="9">
        <v>955</v>
      </c>
      <c r="Q799" s="14"/>
      <c r="R799" s="9">
        <v>905</v>
      </c>
      <c r="S799" s="36"/>
      <c r="T799" s="9">
        <v>859</v>
      </c>
      <c r="U799" s="36"/>
      <c r="V799" s="9">
        <v>827</v>
      </c>
      <c r="W799" s="36"/>
      <c r="X799" s="9">
        <v>808.8009999999999</v>
      </c>
      <c r="Y799" s="36"/>
      <c r="Z799" s="9">
        <v>784.139</v>
      </c>
      <c r="AA799" s="36"/>
      <c r="AB799" s="38">
        <v>780.479</v>
      </c>
      <c r="AC799" s="35"/>
      <c r="AD799" s="13">
        <v>22086.031452358926</v>
      </c>
      <c r="AE799" s="35"/>
      <c r="AF799" s="13">
        <v>21264.597382457294</v>
      </c>
      <c r="AG799" s="13"/>
      <c r="AH799" s="13">
        <v>20491.90104725781</v>
      </c>
      <c r="AI799" s="13"/>
      <c r="AJ799" s="13">
        <v>19887.456714120817</v>
      </c>
      <c r="AK799" s="13"/>
      <c r="AL799" s="13">
        <v>19569.34430195983</v>
      </c>
      <c r="AM799" s="13"/>
      <c r="AN799" s="13">
        <v>19220.035295847836</v>
      </c>
      <c r="AO799" s="13"/>
      <c r="AP799" s="10">
        <v>19417.315586515735</v>
      </c>
      <c r="AQ799" s="13"/>
      <c r="AR799" s="53">
        <v>22.36075538227165</v>
      </c>
      <c r="AS799" s="21"/>
    </row>
    <row r="800" spans="1:45" ht="15">
      <c r="A800" s="14" t="s">
        <v>302</v>
      </c>
      <c r="B800" s="36">
        <v>11592</v>
      </c>
      <c r="C800" s="36">
        <v>11650</v>
      </c>
      <c r="D800" s="36">
        <v>11565</v>
      </c>
      <c r="E800" s="36">
        <v>11468</v>
      </c>
      <c r="F800" s="36">
        <v>11440</v>
      </c>
      <c r="G800" s="36">
        <v>11413</v>
      </c>
      <c r="H800" s="36">
        <v>11279</v>
      </c>
      <c r="I800" s="36">
        <v>11085</v>
      </c>
      <c r="J800" s="10">
        <v>9692</v>
      </c>
      <c r="K800" s="13">
        <f t="shared" si="399"/>
        <v>507</v>
      </c>
      <c r="L800" s="10">
        <f t="shared" si="400"/>
        <v>1393</v>
      </c>
      <c r="M800" s="21">
        <f t="shared" si="402"/>
        <v>4.573748308525034</v>
      </c>
      <c r="N800" s="45">
        <f t="shared" si="401"/>
        <v>12.566531348669374</v>
      </c>
      <c r="O800" s="14"/>
      <c r="P800" s="14">
        <v>242</v>
      </c>
      <c r="Q800" s="14"/>
      <c r="R800" s="14">
        <v>231</v>
      </c>
      <c r="S800" s="36"/>
      <c r="T800" s="14">
        <v>225</v>
      </c>
      <c r="U800" s="36"/>
      <c r="V800" s="14">
        <v>218</v>
      </c>
      <c r="W800" s="36"/>
      <c r="X800" s="14">
        <v>213.455</v>
      </c>
      <c r="Y800" s="36"/>
      <c r="Z800" s="14">
        <v>209.366</v>
      </c>
      <c r="AA800" s="36"/>
      <c r="AB800" s="11">
        <v>212.051</v>
      </c>
      <c r="AC800" s="36"/>
      <c r="AD800" s="13">
        <v>20772.5321888412</v>
      </c>
      <c r="AE800" s="36"/>
      <c r="AF800" s="13">
        <v>19974.059662775617</v>
      </c>
      <c r="AG800" s="13"/>
      <c r="AH800" s="13">
        <v>19619.81164980816</v>
      </c>
      <c r="AI800" s="13"/>
      <c r="AJ800" s="13">
        <v>19055.944055944055</v>
      </c>
      <c r="AK800" s="13"/>
      <c r="AL800" s="13">
        <v>18702.79505826689</v>
      </c>
      <c r="AM800" s="13"/>
      <c r="AN800" s="13">
        <v>18562.461211100275</v>
      </c>
      <c r="AO800" s="13"/>
      <c r="AP800" s="10">
        <v>19129.54442940911</v>
      </c>
      <c r="AQ800" s="13"/>
      <c r="AR800" s="53">
        <v>14.123489160626459</v>
      </c>
      <c r="AS800" s="21"/>
    </row>
    <row r="801" spans="1:45" ht="15">
      <c r="A801" s="14" t="s">
        <v>303</v>
      </c>
      <c r="B801" s="36">
        <v>6764</v>
      </c>
      <c r="C801" s="36">
        <v>6764</v>
      </c>
      <c r="D801" s="36">
        <v>6751</v>
      </c>
      <c r="E801" s="36">
        <v>6742</v>
      </c>
      <c r="F801" s="36">
        <v>6694</v>
      </c>
      <c r="G801" s="36">
        <v>6742</v>
      </c>
      <c r="H801" s="36">
        <v>6696</v>
      </c>
      <c r="I801" s="36">
        <v>6556</v>
      </c>
      <c r="J801" s="10">
        <v>5092</v>
      </c>
      <c r="K801" s="13">
        <f t="shared" si="399"/>
        <v>208</v>
      </c>
      <c r="L801" s="10">
        <f t="shared" si="400"/>
        <v>1464</v>
      </c>
      <c r="M801" s="21">
        <f t="shared" si="402"/>
        <v>3.172666259914582</v>
      </c>
      <c r="N801" s="45">
        <f t="shared" si="401"/>
        <v>22.330689444783406</v>
      </c>
      <c r="O801" s="14"/>
      <c r="P801" s="14">
        <v>117</v>
      </c>
      <c r="Q801" s="14"/>
      <c r="R801" s="14">
        <v>112</v>
      </c>
      <c r="S801" s="36"/>
      <c r="T801" s="14">
        <v>108</v>
      </c>
      <c r="U801" s="36"/>
      <c r="V801" s="14">
        <v>104</v>
      </c>
      <c r="W801" s="36"/>
      <c r="X801" s="14">
        <v>101.555</v>
      </c>
      <c r="Y801" s="36"/>
      <c r="Z801" s="14">
        <v>98.101</v>
      </c>
      <c r="AA801" s="36"/>
      <c r="AB801" s="11">
        <v>96.351</v>
      </c>
      <c r="AC801" s="36"/>
      <c r="AD801" s="13">
        <v>17297.45712596097</v>
      </c>
      <c r="AE801" s="36"/>
      <c r="AF801" s="13">
        <v>16590.13479484521</v>
      </c>
      <c r="AG801" s="13"/>
      <c r="AH801" s="13">
        <v>16018.98546425393</v>
      </c>
      <c r="AI801" s="13"/>
      <c r="AJ801" s="13">
        <v>15536.301165222587</v>
      </c>
      <c r="AK801" s="13"/>
      <c r="AL801" s="13">
        <v>15063.03767428063</v>
      </c>
      <c r="AM801" s="13"/>
      <c r="AN801" s="13">
        <v>14650.68697729988</v>
      </c>
      <c r="AO801" s="13"/>
      <c r="AP801" s="10">
        <v>14696.613788895667</v>
      </c>
      <c r="AQ801" s="13"/>
      <c r="AR801" s="53">
        <v>21.431017841018775</v>
      </c>
      <c r="AS801" s="21"/>
    </row>
    <row r="802" spans="1:45" ht="15">
      <c r="A802" s="14" t="s">
        <v>304</v>
      </c>
      <c r="B802" s="36">
        <v>25228</v>
      </c>
      <c r="C802" s="36">
        <v>24826</v>
      </c>
      <c r="D802" s="36">
        <v>24243</v>
      </c>
      <c r="E802" s="36">
        <v>23709</v>
      </c>
      <c r="F802" s="36">
        <v>23450</v>
      </c>
      <c r="G802" s="36">
        <v>23175</v>
      </c>
      <c r="H802" s="36">
        <v>22823</v>
      </c>
      <c r="I802" s="36">
        <v>22554</v>
      </c>
      <c r="J802" s="10">
        <v>19561</v>
      </c>
      <c r="K802" s="13">
        <f t="shared" si="399"/>
        <v>2674</v>
      </c>
      <c r="L802" s="10">
        <f t="shared" si="400"/>
        <v>2993</v>
      </c>
      <c r="M802" s="21">
        <f t="shared" si="402"/>
        <v>11.85599006828057</v>
      </c>
      <c r="N802" s="45">
        <f t="shared" si="401"/>
        <v>13.270373326239248</v>
      </c>
      <c r="O802" s="14"/>
      <c r="P802" s="14">
        <v>596</v>
      </c>
      <c r="Q802" s="14"/>
      <c r="R802" s="14">
        <v>562</v>
      </c>
      <c r="S802" s="36"/>
      <c r="T802" s="14">
        <v>526</v>
      </c>
      <c r="U802" s="36"/>
      <c r="V802" s="14">
        <v>505</v>
      </c>
      <c r="W802" s="36"/>
      <c r="X802" s="14">
        <v>493.791</v>
      </c>
      <c r="Y802" s="36"/>
      <c r="Z802" s="14">
        <v>476.672</v>
      </c>
      <c r="AA802" s="36"/>
      <c r="AB802" s="11">
        <v>472.077</v>
      </c>
      <c r="AC802" s="36"/>
      <c r="AD802" s="13">
        <v>24007.08934181906</v>
      </c>
      <c r="AE802" s="36"/>
      <c r="AF802" s="13">
        <v>23181.949428701068</v>
      </c>
      <c r="AG802" s="13"/>
      <c r="AH802" s="13">
        <v>22185.667889830867</v>
      </c>
      <c r="AI802" s="13"/>
      <c r="AJ802" s="13">
        <v>21535.181236673772</v>
      </c>
      <c r="AK802" s="13"/>
      <c r="AL802" s="13">
        <v>21307.055016181228</v>
      </c>
      <c r="AM802" s="13"/>
      <c r="AN802" s="13">
        <v>20885.597861806073</v>
      </c>
      <c r="AO802" s="13"/>
      <c r="AP802" s="10">
        <v>20930.96568236233</v>
      </c>
      <c r="AQ802" s="13"/>
      <c r="AR802" s="53">
        <v>26.250590475706293</v>
      </c>
      <c r="AS802" s="21"/>
    </row>
    <row r="803" spans="1:45" ht="15">
      <c r="A803" s="14" t="s">
        <v>305</v>
      </c>
      <c r="B803" s="35">
        <f aca="true" t="shared" si="415" ref="B803:J803">SUM(B804:B805)</f>
        <v>48413</v>
      </c>
      <c r="C803" s="35">
        <f t="shared" si="415"/>
        <v>48473</v>
      </c>
      <c r="D803" s="35">
        <f t="shared" si="415"/>
        <v>48429</v>
      </c>
      <c r="E803" s="35">
        <f t="shared" si="415"/>
        <v>48416</v>
      </c>
      <c r="F803" s="35">
        <f t="shared" si="415"/>
        <v>48347</v>
      </c>
      <c r="G803" s="35">
        <f t="shared" si="415"/>
        <v>48429</v>
      </c>
      <c r="H803" s="35">
        <f t="shared" si="415"/>
        <v>48514</v>
      </c>
      <c r="I803" s="35">
        <f t="shared" si="415"/>
        <v>48666</v>
      </c>
      <c r="J803" s="41">
        <f t="shared" si="415"/>
        <v>45519</v>
      </c>
      <c r="K803" s="13">
        <f t="shared" si="399"/>
        <v>-253</v>
      </c>
      <c r="L803" s="10">
        <f t="shared" si="400"/>
        <v>3147</v>
      </c>
      <c r="M803" s="21">
        <f t="shared" si="402"/>
        <v>-0.5198701352073316</v>
      </c>
      <c r="N803" s="45">
        <f t="shared" si="401"/>
        <v>6.466526938725188</v>
      </c>
      <c r="O803" s="14"/>
      <c r="P803" s="9">
        <v>1301</v>
      </c>
      <c r="Q803" s="14"/>
      <c r="R803" s="9">
        <v>1244</v>
      </c>
      <c r="S803" s="36"/>
      <c r="T803" s="9">
        <v>1196</v>
      </c>
      <c r="U803" s="36"/>
      <c r="V803" s="9">
        <v>1141</v>
      </c>
      <c r="W803" s="36"/>
      <c r="X803" s="9">
        <v>1094.526</v>
      </c>
      <c r="Y803" s="36"/>
      <c r="Z803" s="9">
        <v>1082.194</v>
      </c>
      <c r="AA803" s="36"/>
      <c r="AB803" s="38">
        <v>1035.126</v>
      </c>
      <c r="AC803" s="35"/>
      <c r="AD803" s="13">
        <v>26839.683947764734</v>
      </c>
      <c r="AE803" s="35"/>
      <c r="AF803" s="13">
        <v>25687.08831485267</v>
      </c>
      <c r="AG803" s="13"/>
      <c r="AH803" s="13">
        <v>24702.577660277595</v>
      </c>
      <c r="AI803" s="13"/>
      <c r="AJ803" s="13">
        <v>23600.223385111796</v>
      </c>
      <c r="AK803" s="13"/>
      <c r="AL803" s="13">
        <v>22600.631852815462</v>
      </c>
      <c r="AM803" s="13"/>
      <c r="AN803" s="13">
        <v>22306.839262893187</v>
      </c>
      <c r="AO803" s="13"/>
      <c r="AP803" s="10">
        <v>21270.003698680805</v>
      </c>
      <c r="AQ803" s="13"/>
      <c r="AR803" s="53">
        <v>25.685182286987285</v>
      </c>
      <c r="AS803" s="21"/>
    </row>
    <row r="804" spans="1:45" ht="15">
      <c r="A804" s="14" t="s">
        <v>965</v>
      </c>
      <c r="B804" s="36">
        <v>8245</v>
      </c>
      <c r="C804" s="36">
        <v>8319</v>
      </c>
      <c r="D804" s="36">
        <v>8292</v>
      </c>
      <c r="E804" s="36">
        <v>8386</v>
      </c>
      <c r="F804" s="36">
        <v>8327</v>
      </c>
      <c r="G804" s="36">
        <v>8374</v>
      </c>
      <c r="H804" s="36">
        <v>8494</v>
      </c>
      <c r="I804" s="36">
        <v>8621</v>
      </c>
      <c r="J804" s="10">
        <v>8499</v>
      </c>
      <c r="K804" s="13">
        <f t="shared" si="399"/>
        <v>-376</v>
      </c>
      <c r="L804" s="10">
        <f t="shared" si="400"/>
        <v>122</v>
      </c>
      <c r="M804" s="21">
        <f t="shared" si="402"/>
        <v>-4.36144298805243</v>
      </c>
      <c r="N804" s="45">
        <f t="shared" si="401"/>
        <v>1.415149054634033</v>
      </c>
      <c r="O804" s="14"/>
      <c r="P804" s="14">
        <v>208</v>
      </c>
      <c r="Q804" s="14"/>
      <c r="R804" s="14">
        <v>200</v>
      </c>
      <c r="S804" s="36"/>
      <c r="T804" s="14">
        <v>198</v>
      </c>
      <c r="U804" s="36"/>
      <c r="V804" s="14">
        <v>182</v>
      </c>
      <c r="W804" s="36"/>
      <c r="X804" s="14">
        <v>175.483</v>
      </c>
      <c r="Y804" s="36"/>
      <c r="Z804" s="14">
        <v>179.365</v>
      </c>
      <c r="AA804" s="36"/>
      <c r="AB804" s="11">
        <v>168.831</v>
      </c>
      <c r="AC804" s="36"/>
      <c r="AD804" s="13">
        <v>25003.005168890493</v>
      </c>
      <c r="AE804" s="36"/>
      <c r="AF804" s="13">
        <v>24119.6333815726</v>
      </c>
      <c r="AG804" s="13"/>
      <c r="AH804" s="13">
        <v>23610.779871213927</v>
      </c>
      <c r="AI804" s="13"/>
      <c r="AJ804" s="13">
        <v>21856.611024378526</v>
      </c>
      <c r="AK804" s="13"/>
      <c r="AL804" s="13">
        <v>20955.696202531646</v>
      </c>
      <c r="AM804" s="13"/>
      <c r="AN804" s="13">
        <v>21116.670591005415</v>
      </c>
      <c r="AO804" s="13"/>
      <c r="AP804" s="10">
        <v>19583.690987124464</v>
      </c>
      <c r="AQ804" s="13"/>
      <c r="AR804" s="53">
        <v>23.20012320012321</v>
      </c>
      <c r="AS804" s="21"/>
    </row>
    <row r="805" spans="1:45" ht="15">
      <c r="A805" s="14" t="s">
        <v>966</v>
      </c>
      <c r="B805" s="36">
        <v>40168</v>
      </c>
      <c r="C805" s="36">
        <v>40154</v>
      </c>
      <c r="D805" s="36">
        <v>40137</v>
      </c>
      <c r="E805" s="36">
        <v>40030</v>
      </c>
      <c r="F805" s="36">
        <v>40020</v>
      </c>
      <c r="G805" s="36">
        <v>40055</v>
      </c>
      <c r="H805" s="36">
        <v>40020</v>
      </c>
      <c r="I805" s="36">
        <v>40045</v>
      </c>
      <c r="J805" s="10">
        <v>37020</v>
      </c>
      <c r="K805" s="13">
        <f t="shared" si="399"/>
        <v>123</v>
      </c>
      <c r="L805" s="10">
        <f t="shared" si="400"/>
        <v>3025</v>
      </c>
      <c r="M805" s="21">
        <f t="shared" si="402"/>
        <v>0.30715445124235236</v>
      </c>
      <c r="N805" s="45">
        <f t="shared" si="401"/>
        <v>7.554001748033462</v>
      </c>
      <c r="O805" s="14"/>
      <c r="P805" s="14">
        <v>1093</v>
      </c>
      <c r="Q805" s="14"/>
      <c r="R805" s="14">
        <v>1044</v>
      </c>
      <c r="S805" s="36"/>
      <c r="T805" s="14">
        <v>998</v>
      </c>
      <c r="U805" s="36"/>
      <c r="V805" s="14">
        <v>959</v>
      </c>
      <c r="W805" s="36"/>
      <c r="X805" s="14">
        <v>919.043</v>
      </c>
      <c r="Y805" s="36"/>
      <c r="Z805" s="14">
        <v>902.829</v>
      </c>
      <c r="AA805" s="36"/>
      <c r="AB805" s="11">
        <v>866.295</v>
      </c>
      <c r="AC805" s="36"/>
      <c r="AD805" s="13">
        <v>27220.202221447427</v>
      </c>
      <c r="AE805" s="36"/>
      <c r="AF805" s="13">
        <v>26010.912624261902</v>
      </c>
      <c r="AG805" s="13"/>
      <c r="AH805" s="13">
        <v>24931.301523857106</v>
      </c>
      <c r="AI805" s="13"/>
      <c r="AJ805" s="13">
        <v>23963.01849075462</v>
      </c>
      <c r="AK805" s="13"/>
      <c r="AL805" s="13">
        <v>22944.52627636999</v>
      </c>
      <c r="AM805" s="13"/>
      <c r="AN805" s="13">
        <v>22559.44527736132</v>
      </c>
      <c r="AO805" s="13"/>
      <c r="AP805" s="10">
        <v>21633.037832438506</v>
      </c>
      <c r="AQ805" s="13"/>
      <c r="AR805" s="53">
        <v>26.169491916725836</v>
      </c>
      <c r="AS805" s="21"/>
    </row>
    <row r="806" spans="1:45" ht="15">
      <c r="A806" s="14" t="s">
        <v>967</v>
      </c>
      <c r="B806" s="35">
        <f aca="true" t="shared" si="416" ref="B806:J806">SUM(B807)</f>
        <v>58961</v>
      </c>
      <c r="C806" s="35">
        <f t="shared" si="416"/>
        <v>58457</v>
      </c>
      <c r="D806" s="35">
        <f t="shared" si="416"/>
        <v>58050</v>
      </c>
      <c r="E806" s="35">
        <f t="shared" si="416"/>
        <v>57521</v>
      </c>
      <c r="F806" s="35">
        <f t="shared" si="416"/>
        <v>56859</v>
      </c>
      <c r="G806" s="35">
        <f t="shared" si="416"/>
        <v>56150</v>
      </c>
      <c r="H806" s="35">
        <f t="shared" si="416"/>
        <v>55375</v>
      </c>
      <c r="I806" s="35">
        <f t="shared" si="416"/>
        <v>54503</v>
      </c>
      <c r="J806" s="41">
        <f t="shared" si="416"/>
        <v>47473</v>
      </c>
      <c r="K806" s="13">
        <f t="shared" si="399"/>
        <v>4458</v>
      </c>
      <c r="L806" s="10">
        <f t="shared" si="400"/>
        <v>7030</v>
      </c>
      <c r="M806" s="21">
        <f t="shared" si="402"/>
        <v>8.179366273416143</v>
      </c>
      <c r="N806" s="45">
        <f t="shared" si="401"/>
        <v>12.898372566647707</v>
      </c>
      <c r="O806" s="14"/>
      <c r="P806" s="9">
        <v>1615</v>
      </c>
      <c r="Q806" s="14"/>
      <c r="R806" s="9">
        <v>1525</v>
      </c>
      <c r="S806" s="36"/>
      <c r="T806" s="9">
        <v>1447</v>
      </c>
      <c r="U806" s="36"/>
      <c r="V806" s="9">
        <v>1400</v>
      </c>
      <c r="W806" s="36"/>
      <c r="X806" s="9">
        <v>1350.617</v>
      </c>
      <c r="Y806" s="36"/>
      <c r="Z806" s="9">
        <v>1307.063</v>
      </c>
      <c r="AA806" s="36"/>
      <c r="AB806" s="38">
        <v>1267.812</v>
      </c>
      <c r="AC806" s="35"/>
      <c r="AD806" s="13">
        <v>27627.144738867886</v>
      </c>
      <c r="AE806" s="35"/>
      <c r="AF806" s="13">
        <v>26270.456503014644</v>
      </c>
      <c r="AG806" s="13"/>
      <c r="AH806" s="13">
        <v>25156.029971662523</v>
      </c>
      <c r="AI806" s="13"/>
      <c r="AJ806" s="13">
        <v>24622.311331539422</v>
      </c>
      <c r="AK806" s="13"/>
      <c r="AL806" s="13">
        <v>24053.73107747106</v>
      </c>
      <c r="AM806" s="13"/>
      <c r="AN806" s="13">
        <v>23603.846501128668</v>
      </c>
      <c r="AO806" s="13"/>
      <c r="AP806" s="10">
        <v>23261.32506467534</v>
      </c>
      <c r="AQ806" s="13"/>
      <c r="AR806" s="53">
        <v>27.384817307297936</v>
      </c>
      <c r="AS806" s="21"/>
    </row>
    <row r="807" spans="1:45" ht="15">
      <c r="A807" s="14" t="s">
        <v>968</v>
      </c>
      <c r="B807" s="36">
        <v>58961</v>
      </c>
      <c r="C807" s="36">
        <v>58457</v>
      </c>
      <c r="D807" s="36">
        <v>58050</v>
      </c>
      <c r="E807" s="36">
        <v>57521</v>
      </c>
      <c r="F807" s="36">
        <v>56859</v>
      </c>
      <c r="G807" s="36">
        <v>56150</v>
      </c>
      <c r="H807" s="36">
        <v>55375</v>
      </c>
      <c r="I807" s="36">
        <v>54503</v>
      </c>
      <c r="J807" s="10">
        <v>47473</v>
      </c>
      <c r="K807" s="13">
        <f t="shared" si="399"/>
        <v>4458</v>
      </c>
      <c r="L807" s="10">
        <f t="shared" si="400"/>
        <v>7030</v>
      </c>
      <c r="M807" s="21">
        <f t="shared" si="402"/>
        <v>8.179366273416143</v>
      </c>
      <c r="N807" s="45">
        <f t="shared" si="401"/>
        <v>12.898372566647707</v>
      </c>
      <c r="O807" s="14"/>
      <c r="P807" s="14">
        <v>1615</v>
      </c>
      <c r="Q807" s="14"/>
      <c r="R807" s="14">
        <v>1525</v>
      </c>
      <c r="S807" s="36"/>
      <c r="T807" s="14">
        <v>1447</v>
      </c>
      <c r="U807" s="36"/>
      <c r="V807" s="14">
        <v>1400</v>
      </c>
      <c r="W807" s="36"/>
      <c r="X807" s="14">
        <v>1350.617</v>
      </c>
      <c r="Y807" s="36"/>
      <c r="Z807" s="14">
        <v>1307.063</v>
      </c>
      <c r="AA807" s="36"/>
      <c r="AB807" s="11">
        <v>1267.812</v>
      </c>
      <c r="AC807" s="36"/>
      <c r="AD807" s="13">
        <v>27627.144738867886</v>
      </c>
      <c r="AE807" s="36"/>
      <c r="AF807" s="13">
        <v>26270.456503014644</v>
      </c>
      <c r="AG807" s="13"/>
      <c r="AH807" s="13">
        <v>25156.029971662523</v>
      </c>
      <c r="AI807" s="13"/>
      <c r="AJ807" s="13">
        <v>24622.311331539422</v>
      </c>
      <c r="AK807" s="13"/>
      <c r="AL807" s="13">
        <v>24053.73107747106</v>
      </c>
      <c r="AM807" s="13"/>
      <c r="AN807" s="13">
        <v>23603.846501128668</v>
      </c>
      <c r="AO807" s="13"/>
      <c r="AP807" s="10">
        <v>23261.32506467534</v>
      </c>
      <c r="AQ807" s="13"/>
      <c r="AR807" s="53">
        <v>27.384817307297936</v>
      </c>
      <c r="AS807" s="21"/>
    </row>
    <row r="808" spans="1:45" ht="15">
      <c r="A808" s="14" t="s">
        <v>969</v>
      </c>
      <c r="B808" s="35">
        <f aca="true" t="shared" si="417" ref="B808:J808">SUM(B809)</f>
        <v>36189</v>
      </c>
      <c r="C808" s="35">
        <f t="shared" si="417"/>
        <v>36008</v>
      </c>
      <c r="D808" s="35">
        <f t="shared" si="417"/>
        <v>35499</v>
      </c>
      <c r="E808" s="35">
        <f t="shared" si="417"/>
        <v>35109</v>
      </c>
      <c r="F808" s="35">
        <f t="shared" si="417"/>
        <v>34734</v>
      </c>
      <c r="G808" s="35">
        <f t="shared" si="417"/>
        <v>34414</v>
      </c>
      <c r="H808" s="35">
        <f t="shared" si="417"/>
        <v>34402</v>
      </c>
      <c r="I808" s="35">
        <f t="shared" si="417"/>
        <v>34177</v>
      </c>
      <c r="J808" s="41">
        <f t="shared" si="417"/>
        <v>30735</v>
      </c>
      <c r="K808" s="13">
        <f t="shared" si="399"/>
        <v>2012</v>
      </c>
      <c r="L808" s="10">
        <f t="shared" si="400"/>
        <v>3442</v>
      </c>
      <c r="M808" s="21">
        <f t="shared" si="402"/>
        <v>5.887000029259443</v>
      </c>
      <c r="N808" s="45">
        <f t="shared" si="401"/>
        <v>10.071100447669485</v>
      </c>
      <c r="O808" s="14"/>
      <c r="P808" s="9">
        <v>926</v>
      </c>
      <c r="Q808" s="14"/>
      <c r="R808" s="9">
        <v>897</v>
      </c>
      <c r="S808" s="36"/>
      <c r="T808" s="9">
        <v>844</v>
      </c>
      <c r="U808" s="36"/>
      <c r="V808" s="9">
        <v>787</v>
      </c>
      <c r="W808" s="36"/>
      <c r="X808" s="9">
        <v>773.417</v>
      </c>
      <c r="Y808" s="36"/>
      <c r="Z808" s="9">
        <v>817.36</v>
      </c>
      <c r="AA808" s="36"/>
      <c r="AB808" s="38">
        <v>816.895</v>
      </c>
      <c r="AC808" s="35"/>
      <c r="AD808" s="13">
        <v>25716.50744279049</v>
      </c>
      <c r="AE808" s="35"/>
      <c r="AF808" s="13">
        <v>25268.317417392038</v>
      </c>
      <c r="AG808" s="13"/>
      <c r="AH808" s="13">
        <v>24039.420091714375</v>
      </c>
      <c r="AI808" s="13"/>
      <c r="AJ808" s="13">
        <v>22657.914435423503</v>
      </c>
      <c r="AK808" s="13"/>
      <c r="AL808" s="13">
        <v>22473.905968501193</v>
      </c>
      <c r="AM808" s="13"/>
      <c r="AN808" s="13">
        <v>23759.083774199175</v>
      </c>
      <c r="AO808" s="13"/>
      <c r="AP808" s="10">
        <v>23901.893085993503</v>
      </c>
      <c r="AQ808" s="13"/>
      <c r="AR808" s="53">
        <v>13.35606167255278</v>
      </c>
      <c r="AS808" s="21"/>
    </row>
    <row r="809" spans="1:45" ht="15">
      <c r="A809" s="14" t="s">
        <v>970</v>
      </c>
      <c r="B809" s="36">
        <v>36189</v>
      </c>
      <c r="C809" s="36">
        <v>36008</v>
      </c>
      <c r="D809" s="36">
        <v>35499</v>
      </c>
      <c r="E809" s="36">
        <v>35109</v>
      </c>
      <c r="F809" s="36">
        <v>34734</v>
      </c>
      <c r="G809" s="36">
        <v>34414</v>
      </c>
      <c r="H809" s="36">
        <v>34402</v>
      </c>
      <c r="I809" s="36">
        <v>34177</v>
      </c>
      <c r="J809" s="10">
        <v>30735</v>
      </c>
      <c r="K809" s="13">
        <f t="shared" si="399"/>
        <v>2012</v>
      </c>
      <c r="L809" s="10">
        <f t="shared" si="400"/>
        <v>3442</v>
      </c>
      <c r="M809" s="21">
        <f t="shared" si="402"/>
        <v>5.887000029259443</v>
      </c>
      <c r="N809" s="45">
        <f t="shared" si="401"/>
        <v>10.071100447669485</v>
      </c>
      <c r="O809" s="14"/>
      <c r="P809" s="14">
        <v>926</v>
      </c>
      <c r="Q809" s="14"/>
      <c r="R809" s="14">
        <v>897</v>
      </c>
      <c r="S809" s="36"/>
      <c r="T809" s="14">
        <v>844</v>
      </c>
      <c r="U809" s="36"/>
      <c r="V809" s="14">
        <v>787</v>
      </c>
      <c r="W809" s="36"/>
      <c r="X809" s="14">
        <v>773.417</v>
      </c>
      <c r="Y809" s="36"/>
      <c r="Z809" s="14">
        <v>817.36</v>
      </c>
      <c r="AA809" s="36"/>
      <c r="AB809" s="11">
        <v>816.895</v>
      </c>
      <c r="AC809" s="36"/>
      <c r="AD809" s="13">
        <v>25716.50744279049</v>
      </c>
      <c r="AE809" s="36"/>
      <c r="AF809" s="13">
        <v>25268.317417392038</v>
      </c>
      <c r="AG809" s="13"/>
      <c r="AH809" s="13">
        <v>24039.420091714375</v>
      </c>
      <c r="AI809" s="13"/>
      <c r="AJ809" s="13">
        <v>22657.914435423503</v>
      </c>
      <c r="AK809" s="13"/>
      <c r="AL809" s="13">
        <v>22473.905968501193</v>
      </c>
      <c r="AM809" s="13"/>
      <c r="AN809" s="13">
        <v>23759.083774199175</v>
      </c>
      <c r="AO809" s="13"/>
      <c r="AP809" s="10">
        <v>23901.893085993503</v>
      </c>
      <c r="AQ809" s="13"/>
      <c r="AR809" s="53">
        <v>13.35606167255278</v>
      </c>
      <c r="AS809" s="21"/>
    </row>
    <row r="810" spans="1:45" ht="15">
      <c r="A810" s="14" t="s">
        <v>971</v>
      </c>
      <c r="B810" s="35">
        <f aca="true" t="shared" si="418" ref="B810:J810">SUM(B811:B812)</f>
        <v>54218</v>
      </c>
      <c r="C810" s="35">
        <f t="shared" si="418"/>
        <v>54064</v>
      </c>
      <c r="D810" s="35">
        <f t="shared" si="418"/>
        <v>53828</v>
      </c>
      <c r="E810" s="35">
        <f t="shared" si="418"/>
        <v>53933</v>
      </c>
      <c r="F810" s="35">
        <f t="shared" si="418"/>
        <v>53908</v>
      </c>
      <c r="G810" s="35">
        <f t="shared" si="418"/>
        <v>54028</v>
      </c>
      <c r="H810" s="35">
        <f t="shared" si="418"/>
        <v>53972</v>
      </c>
      <c r="I810" s="35">
        <f t="shared" si="418"/>
        <v>53905</v>
      </c>
      <c r="J810" s="41">
        <f t="shared" si="418"/>
        <v>51499</v>
      </c>
      <c r="K810" s="13">
        <f t="shared" si="399"/>
        <v>313</v>
      </c>
      <c r="L810" s="10">
        <f t="shared" si="400"/>
        <v>2406</v>
      </c>
      <c r="M810" s="21">
        <f t="shared" si="402"/>
        <v>0.5806511455338095</v>
      </c>
      <c r="N810" s="45">
        <f t="shared" si="401"/>
        <v>4.463407847138484</v>
      </c>
      <c r="O810" s="14"/>
      <c r="P810" s="9">
        <v>1797</v>
      </c>
      <c r="Q810" s="14"/>
      <c r="R810" s="9">
        <v>1686</v>
      </c>
      <c r="S810" s="36"/>
      <c r="T810" s="9">
        <v>1645</v>
      </c>
      <c r="U810" s="36"/>
      <c r="V810" s="9">
        <v>1514</v>
      </c>
      <c r="W810" s="36"/>
      <c r="X810" s="9">
        <v>1493.341</v>
      </c>
      <c r="Y810" s="36"/>
      <c r="Z810" s="9">
        <v>1435.5279999999998</v>
      </c>
      <c r="AA810" s="36"/>
      <c r="AB810" s="38">
        <v>1371.1519999999998</v>
      </c>
      <c r="AC810" s="35"/>
      <c r="AD810" s="13">
        <v>33238.38413731873</v>
      </c>
      <c r="AE810" s="35"/>
      <c r="AF810" s="13">
        <v>31321.988556141783</v>
      </c>
      <c r="AG810" s="13"/>
      <c r="AH810" s="13">
        <v>30500.806556282794</v>
      </c>
      <c r="AI810" s="13"/>
      <c r="AJ810" s="13">
        <v>28084.885360243377</v>
      </c>
      <c r="AK810" s="13"/>
      <c r="AL810" s="13">
        <v>27640.131043162804</v>
      </c>
      <c r="AM810" s="13"/>
      <c r="AN810" s="13">
        <v>26597.643222411618</v>
      </c>
      <c r="AO810" s="13"/>
      <c r="AP810" s="10">
        <v>25436.453019200442</v>
      </c>
      <c r="AQ810" s="13"/>
      <c r="AR810" s="53">
        <v>31.057679965459716</v>
      </c>
      <c r="AS810" s="21"/>
    </row>
    <row r="811" spans="1:45" ht="15">
      <c r="A811" s="14" t="s">
        <v>972</v>
      </c>
      <c r="B811" s="36">
        <v>11795</v>
      </c>
      <c r="C811" s="36">
        <v>11793</v>
      </c>
      <c r="D811" s="36">
        <v>11799</v>
      </c>
      <c r="E811" s="36">
        <v>12071</v>
      </c>
      <c r="F811" s="36">
        <v>12194</v>
      </c>
      <c r="G811" s="36">
        <v>12205</v>
      </c>
      <c r="H811" s="36">
        <v>12171</v>
      </c>
      <c r="I811" s="36">
        <v>12183</v>
      </c>
      <c r="J811" s="10">
        <v>11592</v>
      </c>
      <c r="K811" s="13">
        <f t="shared" si="399"/>
        <v>-388</v>
      </c>
      <c r="L811" s="10">
        <f t="shared" si="400"/>
        <v>591</v>
      </c>
      <c r="M811" s="21">
        <f t="shared" si="402"/>
        <v>-3.1847656570631204</v>
      </c>
      <c r="N811" s="45">
        <f t="shared" si="401"/>
        <v>4.8510219157842895</v>
      </c>
      <c r="O811" s="14"/>
      <c r="P811" s="14">
        <v>341</v>
      </c>
      <c r="Q811" s="14"/>
      <c r="R811" s="14">
        <v>327</v>
      </c>
      <c r="S811" s="36"/>
      <c r="T811" s="14">
        <v>325</v>
      </c>
      <c r="U811" s="36"/>
      <c r="V811" s="14">
        <v>304</v>
      </c>
      <c r="W811" s="36"/>
      <c r="X811" s="14">
        <v>302.541</v>
      </c>
      <c r="Y811" s="36"/>
      <c r="Z811" s="14">
        <v>296.986</v>
      </c>
      <c r="AA811" s="36"/>
      <c r="AB811" s="11">
        <v>283.417</v>
      </c>
      <c r="AC811" s="36"/>
      <c r="AD811" s="13">
        <v>28915.458322733826</v>
      </c>
      <c r="AE811" s="36"/>
      <c r="AF811" s="13">
        <v>27714.213068904144</v>
      </c>
      <c r="AG811" s="13"/>
      <c r="AH811" s="13">
        <v>26924.032805898434</v>
      </c>
      <c r="AI811" s="13"/>
      <c r="AJ811" s="13">
        <v>24930.293587010005</v>
      </c>
      <c r="AK811" s="13"/>
      <c r="AL811" s="13">
        <v>24788.283490372796</v>
      </c>
      <c r="AM811" s="13"/>
      <c r="AN811" s="13">
        <v>24401.11741023745</v>
      </c>
      <c r="AO811" s="13"/>
      <c r="AP811" s="10">
        <v>23263.317737831403</v>
      </c>
      <c r="AQ811" s="13"/>
      <c r="AR811" s="53">
        <v>20.317412152411478</v>
      </c>
      <c r="AS811" s="21"/>
    </row>
    <row r="812" spans="1:45" ht="15">
      <c r="A812" s="14" t="s">
        <v>973</v>
      </c>
      <c r="B812" s="36">
        <v>42423</v>
      </c>
      <c r="C812" s="36">
        <v>42271</v>
      </c>
      <c r="D812" s="36">
        <v>42029</v>
      </c>
      <c r="E812" s="36">
        <v>41862</v>
      </c>
      <c r="F812" s="36">
        <v>41714</v>
      </c>
      <c r="G812" s="36">
        <v>41823</v>
      </c>
      <c r="H812" s="36">
        <v>41801</v>
      </c>
      <c r="I812" s="36">
        <v>41722</v>
      </c>
      <c r="J812" s="10">
        <v>39907</v>
      </c>
      <c r="K812" s="13">
        <f t="shared" si="399"/>
        <v>701</v>
      </c>
      <c r="L812" s="10">
        <f t="shared" si="400"/>
        <v>1815</v>
      </c>
      <c r="M812" s="21">
        <f t="shared" si="402"/>
        <v>1.6801687359186999</v>
      </c>
      <c r="N812" s="45">
        <f t="shared" si="401"/>
        <v>4.35022290398351</v>
      </c>
      <c r="O812" s="14"/>
      <c r="P812" s="14">
        <v>1456</v>
      </c>
      <c r="Q812" s="14"/>
      <c r="R812" s="14">
        <v>1359</v>
      </c>
      <c r="S812" s="36"/>
      <c r="T812" s="14">
        <v>1320</v>
      </c>
      <c r="U812" s="36"/>
      <c r="V812" s="14">
        <v>1210</v>
      </c>
      <c r="W812" s="36"/>
      <c r="X812" s="14">
        <v>1190.8</v>
      </c>
      <c r="Y812" s="36"/>
      <c r="Z812" s="14">
        <v>1138.542</v>
      </c>
      <c r="AA812" s="36"/>
      <c r="AB812" s="11">
        <v>1087.735</v>
      </c>
      <c r="AC812" s="36"/>
      <c r="AD812" s="13">
        <v>34444.41815902155</v>
      </c>
      <c r="AE812" s="36"/>
      <c r="AF812" s="13">
        <v>32334.816436270194</v>
      </c>
      <c r="AG812" s="13"/>
      <c r="AH812" s="13">
        <v>31532.17715350437</v>
      </c>
      <c r="AI812" s="13"/>
      <c r="AJ812" s="13">
        <v>29007.047993479406</v>
      </c>
      <c r="AK812" s="13"/>
      <c r="AL812" s="13">
        <v>28472.371661525955</v>
      </c>
      <c r="AM812" s="13"/>
      <c r="AN812" s="13">
        <v>27237.195282409513</v>
      </c>
      <c r="AO812" s="13"/>
      <c r="AP812" s="10">
        <v>26071.01768850966</v>
      </c>
      <c r="AQ812" s="13"/>
      <c r="AR812" s="53">
        <v>33.85613223809109</v>
      </c>
      <c r="AS812" s="21"/>
    </row>
    <row r="813" spans="1:45" ht="15">
      <c r="A813" s="14" t="s">
        <v>974</v>
      </c>
      <c r="B813" s="35">
        <f aca="true" t="shared" si="419" ref="B813:J813">SUM(B814)</f>
        <v>71116</v>
      </c>
      <c r="C813" s="35">
        <f t="shared" si="419"/>
        <v>70732</v>
      </c>
      <c r="D813" s="35">
        <f t="shared" si="419"/>
        <v>70297</v>
      </c>
      <c r="E813" s="35">
        <f t="shared" si="419"/>
        <v>69965</v>
      </c>
      <c r="F813" s="35">
        <f t="shared" si="419"/>
        <v>69987</v>
      </c>
      <c r="G813" s="35">
        <f t="shared" si="419"/>
        <v>69528</v>
      </c>
      <c r="H813" s="35">
        <f t="shared" si="419"/>
        <v>69509</v>
      </c>
      <c r="I813" s="35">
        <f t="shared" si="419"/>
        <v>69451</v>
      </c>
      <c r="J813" s="41">
        <f t="shared" si="419"/>
        <v>68078</v>
      </c>
      <c r="K813" s="13">
        <f t="shared" si="399"/>
        <v>1665</v>
      </c>
      <c r="L813" s="10">
        <f t="shared" si="400"/>
        <v>1373</v>
      </c>
      <c r="M813" s="21">
        <f t="shared" si="402"/>
        <v>2.39737368792386</v>
      </c>
      <c r="N813" s="45">
        <f t="shared" si="401"/>
        <v>1.976933377489165</v>
      </c>
      <c r="O813" s="14"/>
      <c r="P813" s="9">
        <v>1783</v>
      </c>
      <c r="Q813" s="14"/>
      <c r="R813" s="9">
        <v>1673</v>
      </c>
      <c r="S813" s="36"/>
      <c r="T813" s="9">
        <v>1590</v>
      </c>
      <c r="U813" s="36"/>
      <c r="V813" s="9">
        <v>1549</v>
      </c>
      <c r="W813" s="36"/>
      <c r="X813" s="9">
        <v>1515.105</v>
      </c>
      <c r="Y813" s="36"/>
      <c r="Z813" s="9">
        <v>1442.643</v>
      </c>
      <c r="AA813" s="36"/>
      <c r="AB813" s="38">
        <v>1382.983</v>
      </c>
      <c r="AC813" s="35"/>
      <c r="AD813" s="13">
        <v>25207.826726234238</v>
      </c>
      <c r="AE813" s="35"/>
      <c r="AF813" s="13">
        <v>23799.024140432735</v>
      </c>
      <c r="AG813" s="13"/>
      <c r="AH813" s="13">
        <v>22725.648538554993</v>
      </c>
      <c r="AI813" s="13"/>
      <c r="AJ813" s="13">
        <v>22132.681783759843</v>
      </c>
      <c r="AK813" s="13"/>
      <c r="AL813" s="13">
        <v>21791.292716603384</v>
      </c>
      <c r="AM813" s="13"/>
      <c r="AN813" s="13">
        <v>20754.765569926196</v>
      </c>
      <c r="AO813" s="13"/>
      <c r="AP813" s="10">
        <v>19913.075405681702</v>
      </c>
      <c r="AQ813" s="13"/>
      <c r="AR813" s="53">
        <v>28.92421671126833</v>
      </c>
      <c r="AS813" s="21"/>
    </row>
    <row r="814" spans="1:45" ht="15">
      <c r="A814" s="14" t="s">
        <v>975</v>
      </c>
      <c r="B814" s="36">
        <v>71116</v>
      </c>
      <c r="C814" s="36">
        <v>70732</v>
      </c>
      <c r="D814" s="36">
        <v>70297</v>
      </c>
      <c r="E814" s="36">
        <v>69965</v>
      </c>
      <c r="F814" s="36">
        <v>69987</v>
      </c>
      <c r="G814" s="36">
        <v>69528</v>
      </c>
      <c r="H814" s="36">
        <v>69509</v>
      </c>
      <c r="I814" s="36">
        <v>69451</v>
      </c>
      <c r="J814" s="10">
        <v>68078</v>
      </c>
      <c r="K814" s="13">
        <f t="shared" si="399"/>
        <v>1665</v>
      </c>
      <c r="L814" s="10">
        <f t="shared" si="400"/>
        <v>1373</v>
      </c>
      <c r="M814" s="21">
        <f t="shared" si="402"/>
        <v>2.39737368792386</v>
      </c>
      <c r="N814" s="45">
        <f t="shared" si="401"/>
        <v>1.976933377489165</v>
      </c>
      <c r="O814" s="14"/>
      <c r="P814" s="14">
        <v>1783</v>
      </c>
      <c r="Q814" s="14"/>
      <c r="R814" s="14">
        <v>1673</v>
      </c>
      <c r="S814" s="36"/>
      <c r="T814" s="14">
        <v>1590</v>
      </c>
      <c r="U814" s="36"/>
      <c r="V814" s="14">
        <v>1549</v>
      </c>
      <c r="W814" s="36"/>
      <c r="X814" s="14">
        <v>1515.105</v>
      </c>
      <c r="Y814" s="36"/>
      <c r="Z814" s="14">
        <v>1442.643</v>
      </c>
      <c r="AA814" s="36"/>
      <c r="AB814" s="11">
        <v>1382.983</v>
      </c>
      <c r="AC814" s="36"/>
      <c r="AD814" s="13">
        <v>25207.826726234238</v>
      </c>
      <c r="AE814" s="36"/>
      <c r="AF814" s="13">
        <v>23799.024140432735</v>
      </c>
      <c r="AG814" s="13"/>
      <c r="AH814" s="13">
        <v>22725.648538554993</v>
      </c>
      <c r="AI814" s="13"/>
      <c r="AJ814" s="13">
        <v>22132.681783759843</v>
      </c>
      <c r="AK814" s="13"/>
      <c r="AL814" s="13">
        <v>21791.292716603384</v>
      </c>
      <c r="AM814" s="13"/>
      <c r="AN814" s="13">
        <v>20754.765569926196</v>
      </c>
      <c r="AO814" s="13"/>
      <c r="AP814" s="10">
        <v>19913.075405681702</v>
      </c>
      <c r="AQ814" s="13"/>
      <c r="AR814" s="53">
        <v>28.92421671126833</v>
      </c>
      <c r="AS814" s="21"/>
    </row>
    <row r="815" spans="1:45" ht="15">
      <c r="A815" s="14" t="s">
        <v>976</v>
      </c>
      <c r="B815" s="35">
        <f aca="true" t="shared" si="420" ref="B815:J815">SUM(B816)</f>
        <v>62435</v>
      </c>
      <c r="C815" s="35">
        <f t="shared" si="420"/>
        <v>61822</v>
      </c>
      <c r="D815" s="35">
        <f t="shared" si="420"/>
        <v>61269</v>
      </c>
      <c r="E815" s="35">
        <f t="shared" si="420"/>
        <v>60688</v>
      </c>
      <c r="F815" s="35">
        <f t="shared" si="420"/>
        <v>60028</v>
      </c>
      <c r="G815" s="35">
        <f t="shared" si="420"/>
        <v>59602</v>
      </c>
      <c r="H815" s="35">
        <f t="shared" si="420"/>
        <v>59670</v>
      </c>
      <c r="I815" s="35">
        <f t="shared" si="420"/>
        <v>59203</v>
      </c>
      <c r="J815" s="41">
        <f t="shared" si="420"/>
        <v>54753</v>
      </c>
      <c r="K815" s="13">
        <f t="shared" si="399"/>
        <v>3232</v>
      </c>
      <c r="L815" s="10">
        <f t="shared" si="400"/>
        <v>4450</v>
      </c>
      <c r="M815" s="21">
        <f t="shared" si="402"/>
        <v>5.45918281168184</v>
      </c>
      <c r="N815" s="45">
        <f t="shared" si="401"/>
        <v>7.516510987618871</v>
      </c>
      <c r="O815" s="14"/>
      <c r="P815" s="9">
        <v>1475</v>
      </c>
      <c r="Q815" s="14"/>
      <c r="R815" s="9">
        <v>1390</v>
      </c>
      <c r="S815" s="36"/>
      <c r="T815" s="9">
        <v>1309</v>
      </c>
      <c r="U815" s="36"/>
      <c r="V815" s="9">
        <v>1257</v>
      </c>
      <c r="W815" s="36"/>
      <c r="X815" s="9">
        <v>1237.145</v>
      </c>
      <c r="Y815" s="36"/>
      <c r="Z815" s="9">
        <v>1216.236</v>
      </c>
      <c r="AA815" s="36"/>
      <c r="AB815" s="38">
        <v>1154.133</v>
      </c>
      <c r="AC815" s="35"/>
      <c r="AD815" s="13">
        <v>23858.82048461713</v>
      </c>
      <c r="AE815" s="35"/>
      <c r="AF815" s="13">
        <v>22686.840000652857</v>
      </c>
      <c r="AG815" s="13"/>
      <c r="AH815" s="13">
        <v>21569.338254679675</v>
      </c>
      <c r="AI815" s="13"/>
      <c r="AJ815" s="13">
        <v>20940.22789364963</v>
      </c>
      <c r="AK815" s="13"/>
      <c r="AL815" s="13">
        <v>20756.7699070501</v>
      </c>
      <c r="AM815" s="13"/>
      <c r="AN815" s="13">
        <v>20382.704876822525</v>
      </c>
      <c r="AO815" s="13"/>
      <c r="AP815" s="10">
        <v>19494.501967805685</v>
      </c>
      <c r="AQ815" s="13"/>
      <c r="AR815" s="53">
        <v>27.801561865053674</v>
      </c>
      <c r="AS815" s="21"/>
    </row>
    <row r="816" spans="1:45" ht="15">
      <c r="A816" s="14" t="s">
        <v>977</v>
      </c>
      <c r="B816" s="36">
        <v>62435</v>
      </c>
      <c r="C816" s="36">
        <v>61822</v>
      </c>
      <c r="D816" s="36">
        <v>61269</v>
      </c>
      <c r="E816" s="36">
        <v>60688</v>
      </c>
      <c r="F816" s="36">
        <v>60028</v>
      </c>
      <c r="G816" s="36">
        <v>59602</v>
      </c>
      <c r="H816" s="36">
        <v>59670</v>
      </c>
      <c r="I816" s="36">
        <v>59203</v>
      </c>
      <c r="J816" s="10">
        <v>54753</v>
      </c>
      <c r="K816" s="13">
        <f t="shared" si="399"/>
        <v>3232</v>
      </c>
      <c r="L816" s="10">
        <f t="shared" si="400"/>
        <v>4450</v>
      </c>
      <c r="M816" s="21">
        <f t="shared" si="402"/>
        <v>5.45918281168184</v>
      </c>
      <c r="N816" s="45">
        <f t="shared" si="401"/>
        <v>7.516510987618871</v>
      </c>
      <c r="O816" s="14"/>
      <c r="P816" s="14">
        <v>1475</v>
      </c>
      <c r="Q816" s="14"/>
      <c r="R816" s="14">
        <v>1390</v>
      </c>
      <c r="S816" s="36"/>
      <c r="T816" s="14">
        <v>1309</v>
      </c>
      <c r="U816" s="36"/>
      <c r="V816" s="14">
        <v>1257</v>
      </c>
      <c r="W816" s="36"/>
      <c r="X816" s="14">
        <v>1237.145</v>
      </c>
      <c r="Y816" s="36"/>
      <c r="Z816" s="14">
        <v>1216.236</v>
      </c>
      <c r="AA816" s="36"/>
      <c r="AB816" s="11">
        <v>1154.133</v>
      </c>
      <c r="AC816" s="36"/>
      <c r="AD816" s="13">
        <v>23858.82048461713</v>
      </c>
      <c r="AE816" s="36"/>
      <c r="AF816" s="13">
        <v>22686.840000652857</v>
      </c>
      <c r="AG816" s="13"/>
      <c r="AH816" s="13">
        <v>21569.338254679675</v>
      </c>
      <c r="AI816" s="13"/>
      <c r="AJ816" s="13">
        <v>20940.22789364963</v>
      </c>
      <c r="AK816" s="13"/>
      <c r="AL816" s="13">
        <v>20756.7699070501</v>
      </c>
      <c r="AM816" s="13"/>
      <c r="AN816" s="13">
        <v>20382.704876822525</v>
      </c>
      <c r="AO816" s="13"/>
      <c r="AP816" s="10">
        <v>19494.501967805685</v>
      </c>
      <c r="AQ816" s="13"/>
      <c r="AR816" s="53">
        <v>27.801561865053674</v>
      </c>
      <c r="AS816" s="21"/>
    </row>
    <row r="817" spans="1:45" ht="15">
      <c r="A817" s="14" t="s">
        <v>978</v>
      </c>
      <c r="B817" s="35">
        <f aca="true" t="shared" si="421" ref="B817:J817">SUM(B818:B819)</f>
        <v>50768</v>
      </c>
      <c r="C817" s="35">
        <f t="shared" si="421"/>
        <v>51406</v>
      </c>
      <c r="D817" s="35">
        <f t="shared" si="421"/>
        <v>50716</v>
      </c>
      <c r="E817" s="35">
        <f t="shared" si="421"/>
        <v>51274</v>
      </c>
      <c r="F817" s="35">
        <f t="shared" si="421"/>
        <v>52430</v>
      </c>
      <c r="G817" s="35">
        <f t="shared" si="421"/>
        <v>53120</v>
      </c>
      <c r="H817" s="35">
        <f t="shared" si="421"/>
        <v>53690</v>
      </c>
      <c r="I817" s="35">
        <f t="shared" si="421"/>
        <v>54587</v>
      </c>
      <c r="J817" s="41">
        <f t="shared" si="421"/>
        <v>56184</v>
      </c>
      <c r="K817" s="13">
        <f t="shared" si="399"/>
        <v>-3819</v>
      </c>
      <c r="L817" s="10">
        <f t="shared" si="400"/>
        <v>-1597</v>
      </c>
      <c r="M817" s="21">
        <f t="shared" si="402"/>
        <v>-6.996171249564914</v>
      </c>
      <c r="N817" s="45">
        <f t="shared" si="401"/>
        <v>-2.9256049975268836</v>
      </c>
      <c r="O817" s="14"/>
      <c r="P817" s="9">
        <v>1332</v>
      </c>
      <c r="Q817" s="14"/>
      <c r="R817" s="9">
        <v>1250</v>
      </c>
      <c r="S817" s="36"/>
      <c r="T817" s="9">
        <v>1152</v>
      </c>
      <c r="U817" s="36"/>
      <c r="V817" s="9">
        <v>1115</v>
      </c>
      <c r="W817" s="36"/>
      <c r="X817" s="9">
        <v>1102.511</v>
      </c>
      <c r="Y817" s="36"/>
      <c r="Z817" s="9">
        <v>1067.433</v>
      </c>
      <c r="AA817" s="36"/>
      <c r="AB817" s="38">
        <v>1052.403</v>
      </c>
      <c r="AC817" s="35"/>
      <c r="AD817" s="13">
        <v>25911.372213360308</v>
      </c>
      <c r="AE817" s="35"/>
      <c r="AF817" s="13">
        <v>24647.054184083918</v>
      </c>
      <c r="AG817" s="13"/>
      <c r="AH817" s="13">
        <v>22467.527401802083</v>
      </c>
      <c r="AI817" s="13"/>
      <c r="AJ817" s="13">
        <v>21266.45050543582</v>
      </c>
      <c r="AK817" s="13"/>
      <c r="AL817" s="13">
        <v>20755.101656626506</v>
      </c>
      <c r="AM817" s="13"/>
      <c r="AN817" s="13">
        <v>19881.41180853045</v>
      </c>
      <c r="AO817" s="13"/>
      <c r="AP817" s="10">
        <v>19279.37054610072</v>
      </c>
      <c r="AQ817" s="13"/>
      <c r="AR817" s="53">
        <v>26.56748412917865</v>
      </c>
      <c r="AS817" s="21"/>
    </row>
    <row r="818" spans="1:45" ht="15">
      <c r="A818" s="14" t="s">
        <v>979</v>
      </c>
      <c r="B818" s="36">
        <v>19058</v>
      </c>
      <c r="C818" s="36">
        <v>19225</v>
      </c>
      <c r="D818" s="36">
        <v>18949</v>
      </c>
      <c r="E818" s="36">
        <v>19216</v>
      </c>
      <c r="F818" s="36">
        <v>19498</v>
      </c>
      <c r="G818" s="36">
        <v>19750</v>
      </c>
      <c r="H818" s="36">
        <v>19940</v>
      </c>
      <c r="I818" s="36">
        <v>20247</v>
      </c>
      <c r="J818" s="10">
        <v>20828</v>
      </c>
      <c r="K818" s="13">
        <f t="shared" si="399"/>
        <v>-1189</v>
      </c>
      <c r="L818" s="10">
        <f t="shared" si="400"/>
        <v>-581</v>
      </c>
      <c r="M818" s="21">
        <f t="shared" si="402"/>
        <v>-5.872474934558206</v>
      </c>
      <c r="N818" s="45">
        <f t="shared" si="401"/>
        <v>-2.8695609226058183</v>
      </c>
      <c r="O818" s="14"/>
      <c r="P818" s="14">
        <v>450</v>
      </c>
      <c r="Q818" s="14"/>
      <c r="R818" s="14">
        <v>441</v>
      </c>
      <c r="S818" s="36"/>
      <c r="T818" s="14">
        <v>399</v>
      </c>
      <c r="U818" s="36"/>
      <c r="V818" s="14">
        <v>385</v>
      </c>
      <c r="W818" s="36"/>
      <c r="X818" s="14">
        <v>359.209</v>
      </c>
      <c r="Y818" s="36"/>
      <c r="Z818" s="14">
        <v>344.385</v>
      </c>
      <c r="AA818" s="36"/>
      <c r="AB818" s="11">
        <v>324.604</v>
      </c>
      <c r="AC818" s="36"/>
      <c r="AD818" s="13">
        <v>23407.02210663199</v>
      </c>
      <c r="AE818" s="36"/>
      <c r="AF818" s="13">
        <v>23272.995936461026</v>
      </c>
      <c r="AG818" s="13"/>
      <c r="AH818" s="13">
        <v>20763.946711074106</v>
      </c>
      <c r="AI818" s="13"/>
      <c r="AJ818" s="13">
        <v>19745.614934865116</v>
      </c>
      <c r="AK818" s="13"/>
      <c r="AL818" s="13">
        <v>18187.79746835443</v>
      </c>
      <c r="AM818" s="13"/>
      <c r="AN818" s="13">
        <v>17271.063189568707</v>
      </c>
      <c r="AO818" s="13"/>
      <c r="AP818" s="10">
        <v>16032.202301575542</v>
      </c>
      <c r="AQ818" s="13"/>
      <c r="AR818" s="53">
        <v>38.63045433820903</v>
      </c>
      <c r="AS818" s="21"/>
    </row>
    <row r="819" spans="1:45" ht="15">
      <c r="A819" s="14" t="s">
        <v>980</v>
      </c>
      <c r="B819" s="36">
        <v>31710</v>
      </c>
      <c r="C819" s="36">
        <v>32181</v>
      </c>
      <c r="D819" s="36">
        <v>31767</v>
      </c>
      <c r="E819" s="36">
        <v>32058</v>
      </c>
      <c r="F819" s="36">
        <v>32932</v>
      </c>
      <c r="G819" s="36">
        <v>33370</v>
      </c>
      <c r="H819" s="36">
        <v>33750</v>
      </c>
      <c r="I819" s="36">
        <v>34340</v>
      </c>
      <c r="J819" s="10">
        <v>35356</v>
      </c>
      <c r="K819" s="13">
        <f t="shared" si="399"/>
        <v>-2630</v>
      </c>
      <c r="L819" s="10">
        <f t="shared" si="400"/>
        <v>-1016</v>
      </c>
      <c r="M819" s="21">
        <f t="shared" si="402"/>
        <v>-7.658707047175306</v>
      </c>
      <c r="N819" s="45">
        <f t="shared" si="401"/>
        <v>-2.958648806057076</v>
      </c>
      <c r="O819" s="14"/>
      <c r="P819" s="14">
        <v>882</v>
      </c>
      <c r="Q819" s="14"/>
      <c r="R819" s="14">
        <v>809</v>
      </c>
      <c r="S819" s="36"/>
      <c r="T819" s="14">
        <v>753</v>
      </c>
      <c r="U819" s="36"/>
      <c r="V819" s="14">
        <v>730</v>
      </c>
      <c r="W819" s="36"/>
      <c r="X819" s="14">
        <v>743.302</v>
      </c>
      <c r="Y819" s="36"/>
      <c r="Z819" s="14">
        <v>723.048</v>
      </c>
      <c r="AA819" s="36"/>
      <c r="AB819" s="11">
        <v>727.799</v>
      </c>
      <c r="AC819" s="36"/>
      <c r="AD819" s="13">
        <v>27407.476461265964</v>
      </c>
      <c r="AE819" s="36"/>
      <c r="AF819" s="13">
        <v>25466.67925834986</v>
      </c>
      <c r="AG819" s="13"/>
      <c r="AH819" s="13">
        <v>23488.676773348307</v>
      </c>
      <c r="AI819" s="13"/>
      <c r="AJ819" s="13">
        <v>22166.889347746874</v>
      </c>
      <c r="AK819" s="13"/>
      <c r="AL819" s="13">
        <v>22274.557986215164</v>
      </c>
      <c r="AM819" s="13"/>
      <c r="AN819" s="13">
        <v>21423.644444444446</v>
      </c>
      <c r="AO819" s="13"/>
      <c r="AP819" s="10">
        <v>21193.91380314502</v>
      </c>
      <c r="AQ819" s="13"/>
      <c r="AR819" s="53">
        <v>21.187305835814563</v>
      </c>
      <c r="AS819" s="21"/>
    </row>
    <row r="820" spans="1:45" ht="15">
      <c r="A820" s="14" t="s">
        <v>981</v>
      </c>
      <c r="B820" s="35">
        <f aca="true" t="shared" si="422" ref="B820:J820">SUM(B821)</f>
        <v>39485</v>
      </c>
      <c r="C820" s="35">
        <f t="shared" si="422"/>
        <v>39412</v>
      </c>
      <c r="D820" s="35">
        <f t="shared" si="422"/>
        <v>38803</v>
      </c>
      <c r="E820" s="35">
        <f t="shared" si="422"/>
        <v>38709</v>
      </c>
      <c r="F820" s="35">
        <f t="shared" si="422"/>
        <v>38705</v>
      </c>
      <c r="G820" s="35">
        <f t="shared" si="422"/>
        <v>39034</v>
      </c>
      <c r="H820" s="35">
        <f t="shared" si="422"/>
        <v>38779</v>
      </c>
      <c r="I820" s="35">
        <f t="shared" si="422"/>
        <v>39080</v>
      </c>
      <c r="J820" s="41">
        <f t="shared" si="422"/>
        <v>36689</v>
      </c>
      <c r="K820" s="13">
        <f t="shared" si="399"/>
        <v>405</v>
      </c>
      <c r="L820" s="10">
        <f t="shared" si="400"/>
        <v>2391</v>
      </c>
      <c r="M820" s="21">
        <f t="shared" si="402"/>
        <v>1.0363357215967246</v>
      </c>
      <c r="N820" s="45">
        <f t="shared" si="401"/>
        <v>6.118219037871034</v>
      </c>
      <c r="O820" s="14"/>
      <c r="P820" s="9">
        <v>1004</v>
      </c>
      <c r="Q820" s="14"/>
      <c r="R820" s="9">
        <v>970</v>
      </c>
      <c r="S820" s="36"/>
      <c r="T820" s="9">
        <v>902</v>
      </c>
      <c r="U820" s="36"/>
      <c r="V820" s="9">
        <v>824</v>
      </c>
      <c r="W820" s="36"/>
      <c r="X820" s="9">
        <v>805.68</v>
      </c>
      <c r="Y820" s="36"/>
      <c r="Z820" s="9">
        <v>776.075</v>
      </c>
      <c r="AA820" s="36"/>
      <c r="AB820" s="38">
        <v>703.783</v>
      </c>
      <c r="AC820" s="35"/>
      <c r="AD820" s="13">
        <v>25474.474779255048</v>
      </c>
      <c r="AE820" s="35"/>
      <c r="AF820" s="13">
        <v>24998.06715975569</v>
      </c>
      <c r="AG820" s="13"/>
      <c r="AH820" s="13">
        <v>23302.074452969595</v>
      </c>
      <c r="AI820" s="13"/>
      <c r="AJ820" s="13">
        <v>21289.23911639323</v>
      </c>
      <c r="AK820" s="13"/>
      <c r="AL820" s="13">
        <v>20640.467284931085</v>
      </c>
      <c r="AM820" s="13"/>
      <c r="AN820" s="13">
        <v>20012.764640656023</v>
      </c>
      <c r="AO820" s="13"/>
      <c r="AP820" s="10">
        <v>18008.77686796315</v>
      </c>
      <c r="AQ820" s="13"/>
      <c r="AR820" s="53">
        <v>42.65760895048615</v>
      </c>
      <c r="AS820" s="21"/>
    </row>
    <row r="821" spans="1:45" ht="15">
      <c r="A821" s="14" t="s">
        <v>982</v>
      </c>
      <c r="B821" s="36">
        <v>39485</v>
      </c>
      <c r="C821" s="36">
        <v>39412</v>
      </c>
      <c r="D821" s="36">
        <v>38803</v>
      </c>
      <c r="E821" s="36">
        <v>38709</v>
      </c>
      <c r="F821" s="36">
        <v>38705</v>
      </c>
      <c r="G821" s="36">
        <v>39034</v>
      </c>
      <c r="H821" s="36">
        <v>38779</v>
      </c>
      <c r="I821" s="36">
        <v>39080</v>
      </c>
      <c r="J821" s="10">
        <v>36689</v>
      </c>
      <c r="K821" s="13">
        <f t="shared" si="399"/>
        <v>405</v>
      </c>
      <c r="L821" s="10">
        <f t="shared" si="400"/>
        <v>2391</v>
      </c>
      <c r="M821" s="21">
        <f t="shared" si="402"/>
        <v>1.0363357215967246</v>
      </c>
      <c r="N821" s="45">
        <f t="shared" si="401"/>
        <v>6.118219037871034</v>
      </c>
      <c r="O821" s="14"/>
      <c r="P821" s="14">
        <v>1004</v>
      </c>
      <c r="Q821" s="14"/>
      <c r="R821" s="14">
        <v>970</v>
      </c>
      <c r="S821" s="36"/>
      <c r="T821" s="14">
        <v>902</v>
      </c>
      <c r="U821" s="36"/>
      <c r="V821" s="14">
        <v>824</v>
      </c>
      <c r="W821" s="36"/>
      <c r="X821" s="14">
        <v>805.68</v>
      </c>
      <c r="Y821" s="36"/>
      <c r="Z821" s="14">
        <v>776.075</v>
      </c>
      <c r="AA821" s="36"/>
      <c r="AB821" s="11">
        <v>703.783</v>
      </c>
      <c r="AC821" s="36"/>
      <c r="AD821" s="13">
        <v>25474.474779255048</v>
      </c>
      <c r="AE821" s="36"/>
      <c r="AF821" s="13">
        <v>24998.06715975569</v>
      </c>
      <c r="AG821" s="13"/>
      <c r="AH821" s="13">
        <v>23302.074452969595</v>
      </c>
      <c r="AI821" s="13"/>
      <c r="AJ821" s="13">
        <v>21289.23911639323</v>
      </c>
      <c r="AK821" s="13"/>
      <c r="AL821" s="13">
        <v>20640.467284931085</v>
      </c>
      <c r="AM821" s="13"/>
      <c r="AN821" s="13">
        <v>20012.764640656023</v>
      </c>
      <c r="AO821" s="13"/>
      <c r="AP821" s="10">
        <v>18008.77686796315</v>
      </c>
      <c r="AQ821" s="13"/>
      <c r="AR821" s="53">
        <v>42.65760895048615</v>
      </c>
      <c r="AS821" s="21"/>
    </row>
    <row r="822" spans="1:45" ht="15">
      <c r="A822" s="14" t="s">
        <v>983</v>
      </c>
      <c r="B822" s="35">
        <f aca="true" t="shared" si="423" ref="B822:J822">SUM(B823:B825)</f>
        <v>119450</v>
      </c>
      <c r="C822" s="35">
        <f t="shared" si="423"/>
        <v>118827</v>
      </c>
      <c r="D822" s="35">
        <f t="shared" si="423"/>
        <v>117737</v>
      </c>
      <c r="E822" s="35">
        <f t="shared" si="423"/>
        <v>116687</v>
      </c>
      <c r="F822" s="35">
        <f t="shared" si="423"/>
        <v>116774</v>
      </c>
      <c r="G822" s="35">
        <f t="shared" si="423"/>
        <v>115641</v>
      </c>
      <c r="H822" s="35">
        <f t="shared" si="423"/>
        <v>116216</v>
      </c>
      <c r="I822" s="35">
        <f t="shared" si="423"/>
        <v>114855</v>
      </c>
      <c r="J822" s="41">
        <f t="shared" si="423"/>
        <v>102395</v>
      </c>
      <c r="K822" s="13">
        <f t="shared" si="399"/>
        <v>4595</v>
      </c>
      <c r="L822" s="10">
        <f t="shared" si="400"/>
        <v>12460</v>
      </c>
      <c r="M822" s="21">
        <f t="shared" si="402"/>
        <v>4.000696530407906</v>
      </c>
      <c r="N822" s="45">
        <f t="shared" si="401"/>
        <v>10.848461103130033</v>
      </c>
      <c r="O822" s="14"/>
      <c r="P822" s="9">
        <v>3641</v>
      </c>
      <c r="Q822" s="14"/>
      <c r="R822" s="9">
        <v>3466</v>
      </c>
      <c r="S822" s="36"/>
      <c r="T822" s="9">
        <v>3236</v>
      </c>
      <c r="U822" s="36"/>
      <c r="V822" s="9">
        <v>3026</v>
      </c>
      <c r="W822" s="36"/>
      <c r="X822" s="9">
        <v>2903.105</v>
      </c>
      <c r="Y822" s="36"/>
      <c r="Z822" s="9">
        <v>2923.101</v>
      </c>
      <c r="AA822" s="36"/>
      <c r="AB822" s="38">
        <v>2879.705</v>
      </c>
      <c r="AC822" s="35"/>
      <c r="AD822" s="13">
        <v>30641.184242638457</v>
      </c>
      <c r="AE822" s="35"/>
      <c r="AF822" s="13">
        <v>29438.494271129723</v>
      </c>
      <c r="AG822" s="13"/>
      <c r="AH822" s="13">
        <v>27732.309511770807</v>
      </c>
      <c r="AI822" s="13"/>
      <c r="AJ822" s="13">
        <v>25913.30261873362</v>
      </c>
      <c r="AK822" s="13"/>
      <c r="AL822" s="13">
        <v>25104.46122050138</v>
      </c>
      <c r="AM822" s="13"/>
      <c r="AN822" s="13">
        <v>25152.311213602257</v>
      </c>
      <c r="AO822" s="13"/>
      <c r="AP822" s="10">
        <v>25072.526228723174</v>
      </c>
      <c r="AQ822" s="13"/>
      <c r="AR822" s="53">
        <v>26.436562078407338</v>
      </c>
      <c r="AS822" s="21"/>
    </row>
    <row r="823" spans="1:45" ht="15">
      <c r="A823" s="14" t="s">
        <v>984</v>
      </c>
      <c r="B823" s="36">
        <v>96746</v>
      </c>
      <c r="C823" s="36">
        <v>96234</v>
      </c>
      <c r="D823" s="36">
        <v>95043</v>
      </c>
      <c r="E823" s="36">
        <v>93976</v>
      </c>
      <c r="F823" s="36">
        <v>94065</v>
      </c>
      <c r="G823" s="36">
        <v>92682</v>
      </c>
      <c r="H823" s="36">
        <v>93139</v>
      </c>
      <c r="I823" s="36">
        <v>91523</v>
      </c>
      <c r="J823" s="10">
        <v>81613</v>
      </c>
      <c r="K823" s="13">
        <f t="shared" si="399"/>
        <v>5223</v>
      </c>
      <c r="L823" s="10">
        <f t="shared" si="400"/>
        <v>9910</v>
      </c>
      <c r="M823" s="21">
        <f t="shared" si="402"/>
        <v>5.706762234629547</v>
      </c>
      <c r="N823" s="45">
        <f t="shared" si="401"/>
        <v>10.827879330878577</v>
      </c>
      <c r="O823" s="14"/>
      <c r="P823" s="14">
        <v>2994</v>
      </c>
      <c r="Q823" s="14"/>
      <c r="R823" s="14">
        <v>2841</v>
      </c>
      <c r="S823" s="36"/>
      <c r="T823" s="14">
        <v>2657</v>
      </c>
      <c r="U823" s="36"/>
      <c r="V823" s="14">
        <v>2490</v>
      </c>
      <c r="W823" s="36"/>
      <c r="X823" s="14">
        <v>2385.406</v>
      </c>
      <c r="Y823" s="36"/>
      <c r="Z823" s="14">
        <v>2384.525</v>
      </c>
      <c r="AA823" s="36"/>
      <c r="AB823" s="11">
        <v>2370.029</v>
      </c>
      <c r="AC823" s="36"/>
      <c r="AD823" s="13">
        <v>31111.665315792754</v>
      </c>
      <c r="AE823" s="36"/>
      <c r="AF823" s="13">
        <v>29891.733215491935</v>
      </c>
      <c r="AG823" s="13"/>
      <c r="AH823" s="13">
        <v>28273.176130075764</v>
      </c>
      <c r="AI823" s="13"/>
      <c r="AJ823" s="13">
        <v>26471.057247647903</v>
      </c>
      <c r="AK823" s="13"/>
      <c r="AL823" s="13">
        <v>25737.53263848428</v>
      </c>
      <c r="AM823" s="13"/>
      <c r="AN823" s="13">
        <v>25601.78872437969</v>
      </c>
      <c r="AO823" s="13"/>
      <c r="AP823" s="10">
        <v>25895.447046097703</v>
      </c>
      <c r="AQ823" s="13"/>
      <c r="AR823" s="53">
        <v>26.327568143680942</v>
      </c>
      <c r="AS823" s="21"/>
    </row>
    <row r="824" spans="1:45" ht="15">
      <c r="A824" s="14" t="s">
        <v>985</v>
      </c>
      <c r="B824" s="36">
        <v>10127</v>
      </c>
      <c r="C824" s="36">
        <v>10034</v>
      </c>
      <c r="D824" s="36">
        <v>10092</v>
      </c>
      <c r="E824" s="36">
        <v>10168</v>
      </c>
      <c r="F824" s="36">
        <v>10022</v>
      </c>
      <c r="G824" s="36">
        <v>10175</v>
      </c>
      <c r="H824" s="36">
        <v>10288</v>
      </c>
      <c r="I824" s="36">
        <v>10398</v>
      </c>
      <c r="J824" s="10">
        <v>9414</v>
      </c>
      <c r="K824" s="13">
        <f t="shared" si="399"/>
        <v>-271</v>
      </c>
      <c r="L824" s="10">
        <f t="shared" si="400"/>
        <v>984</v>
      </c>
      <c r="M824" s="21">
        <f t="shared" si="402"/>
        <v>-2.6062704366224274</v>
      </c>
      <c r="N824" s="45">
        <f t="shared" si="401"/>
        <v>9.46335833814195</v>
      </c>
      <c r="O824" s="14"/>
      <c r="P824" s="14">
        <v>276</v>
      </c>
      <c r="Q824" s="14"/>
      <c r="R824" s="14">
        <v>275</v>
      </c>
      <c r="S824" s="36"/>
      <c r="T824" s="14">
        <v>247</v>
      </c>
      <c r="U824" s="36"/>
      <c r="V824" s="14">
        <v>226</v>
      </c>
      <c r="W824" s="36"/>
      <c r="X824" s="14">
        <v>216.781</v>
      </c>
      <c r="Y824" s="36"/>
      <c r="Z824" s="14">
        <v>235.285</v>
      </c>
      <c r="AA824" s="36"/>
      <c r="AB824" s="11">
        <v>210.075</v>
      </c>
      <c r="AC824" s="36"/>
      <c r="AD824" s="13">
        <v>27506.47797488539</v>
      </c>
      <c r="AE824" s="36"/>
      <c r="AF824" s="13">
        <v>27249.306381292114</v>
      </c>
      <c r="AG824" s="13"/>
      <c r="AH824" s="13">
        <v>24291.8961447679</v>
      </c>
      <c r="AI824" s="13"/>
      <c r="AJ824" s="13">
        <v>22550.389143883458</v>
      </c>
      <c r="AK824" s="13"/>
      <c r="AL824" s="13">
        <v>21305.257985257984</v>
      </c>
      <c r="AM824" s="13"/>
      <c r="AN824" s="13">
        <v>22869.84836702955</v>
      </c>
      <c r="AO824" s="13"/>
      <c r="AP824" s="10">
        <v>20203.404500865552</v>
      </c>
      <c r="AQ824" s="13"/>
      <c r="AR824" s="53">
        <v>31.381649410924677</v>
      </c>
      <c r="AS824" s="21"/>
    </row>
    <row r="825" spans="1:45" ht="15">
      <c r="A825" s="14" t="s">
        <v>986</v>
      </c>
      <c r="B825" s="36">
        <v>12577</v>
      </c>
      <c r="C825" s="36">
        <v>12559</v>
      </c>
      <c r="D825" s="36">
        <v>12602</v>
      </c>
      <c r="E825" s="36">
        <v>12543</v>
      </c>
      <c r="F825" s="36">
        <v>12687</v>
      </c>
      <c r="G825" s="36">
        <v>12784</v>
      </c>
      <c r="H825" s="36">
        <v>12789</v>
      </c>
      <c r="I825" s="36">
        <v>12934</v>
      </c>
      <c r="J825" s="10">
        <v>11368</v>
      </c>
      <c r="K825" s="13">
        <f t="shared" si="399"/>
        <v>-357</v>
      </c>
      <c r="L825" s="10">
        <f t="shared" si="400"/>
        <v>1566</v>
      </c>
      <c r="M825" s="21">
        <f t="shared" si="402"/>
        <v>-2.7601670017009434</v>
      </c>
      <c r="N825" s="45">
        <f t="shared" si="401"/>
        <v>12.10762331838565</v>
      </c>
      <c r="O825" s="14"/>
      <c r="P825" s="14">
        <v>371</v>
      </c>
      <c r="Q825" s="14"/>
      <c r="R825" s="14">
        <v>350</v>
      </c>
      <c r="S825" s="36"/>
      <c r="T825" s="14">
        <v>332</v>
      </c>
      <c r="U825" s="36"/>
      <c r="V825" s="14">
        <v>310</v>
      </c>
      <c r="W825" s="36"/>
      <c r="X825" s="14">
        <v>300.918</v>
      </c>
      <c r="Y825" s="36"/>
      <c r="Z825" s="14">
        <v>303.291</v>
      </c>
      <c r="AA825" s="36"/>
      <c r="AB825" s="11">
        <v>299.601</v>
      </c>
      <c r="AC825" s="36"/>
      <c r="AD825" s="13">
        <v>29540.56851660164</v>
      </c>
      <c r="AE825" s="36"/>
      <c r="AF825" s="13">
        <v>27773.36930645929</v>
      </c>
      <c r="AG825" s="13"/>
      <c r="AH825" s="13">
        <v>26468.946822929123</v>
      </c>
      <c r="AI825" s="13"/>
      <c r="AJ825" s="13">
        <v>24434.460471348626</v>
      </c>
      <c r="AK825" s="13"/>
      <c r="AL825" s="13">
        <v>23538.64205256571</v>
      </c>
      <c r="AM825" s="13"/>
      <c r="AN825" s="13">
        <v>23714.989444053484</v>
      </c>
      <c r="AO825" s="13"/>
      <c r="AP825" s="10">
        <v>23163.83176124942</v>
      </c>
      <c r="AQ825" s="13"/>
      <c r="AR825" s="53">
        <v>23.831362378630246</v>
      </c>
      <c r="AS825" s="21"/>
    </row>
    <row r="826" spans="1:45" ht="15">
      <c r="A826" s="14" t="s">
        <v>987</v>
      </c>
      <c r="B826" s="35">
        <f aca="true" t="shared" si="424" ref="B826:J826">SUM(B827)</f>
        <v>37633</v>
      </c>
      <c r="C826" s="35">
        <f t="shared" si="424"/>
        <v>37434</v>
      </c>
      <c r="D826" s="35">
        <f t="shared" si="424"/>
        <v>36983</v>
      </c>
      <c r="E826" s="35">
        <f t="shared" si="424"/>
        <v>36831</v>
      </c>
      <c r="F826" s="35">
        <f t="shared" si="424"/>
        <v>36636</v>
      </c>
      <c r="G826" s="35">
        <f t="shared" si="424"/>
        <v>36571</v>
      </c>
      <c r="H826" s="35">
        <f t="shared" si="424"/>
        <v>36267</v>
      </c>
      <c r="I826" s="35">
        <f t="shared" si="424"/>
        <v>36004</v>
      </c>
      <c r="J826" s="41">
        <f t="shared" si="424"/>
        <v>33172</v>
      </c>
      <c r="K826" s="13">
        <f t="shared" si="399"/>
        <v>1629</v>
      </c>
      <c r="L826" s="10">
        <f t="shared" si="400"/>
        <v>2832</v>
      </c>
      <c r="M826" s="21">
        <f t="shared" si="402"/>
        <v>4.524497278080213</v>
      </c>
      <c r="N826" s="45">
        <f t="shared" si="401"/>
        <v>7.865792689701144</v>
      </c>
      <c r="O826" s="14"/>
      <c r="P826" s="9">
        <v>942</v>
      </c>
      <c r="Q826" s="14"/>
      <c r="R826" s="9">
        <v>886</v>
      </c>
      <c r="S826" s="36"/>
      <c r="T826" s="9">
        <v>853</v>
      </c>
      <c r="U826" s="36"/>
      <c r="V826" s="9">
        <v>793</v>
      </c>
      <c r="W826" s="36"/>
      <c r="X826" s="9">
        <v>762.784</v>
      </c>
      <c r="Y826" s="36"/>
      <c r="Z826" s="9">
        <v>776.629</v>
      </c>
      <c r="AA826" s="36"/>
      <c r="AB826" s="38">
        <v>742.568</v>
      </c>
      <c r="AC826" s="35"/>
      <c r="AD826" s="13">
        <v>25164.28914890207</v>
      </c>
      <c r="AE826" s="35"/>
      <c r="AF826" s="13">
        <v>23956.953194711085</v>
      </c>
      <c r="AG826" s="13"/>
      <c r="AH826" s="13">
        <v>23159.838179794195</v>
      </c>
      <c r="AI826" s="13"/>
      <c r="AJ826" s="13">
        <v>21645.376132765585</v>
      </c>
      <c r="AK826" s="13"/>
      <c r="AL826" s="13">
        <v>20857.61942522764</v>
      </c>
      <c r="AM826" s="13"/>
      <c r="AN826" s="13">
        <v>21414.20575178537</v>
      </c>
      <c r="AO826" s="13"/>
      <c r="AP826" s="10">
        <v>20624.597266970337</v>
      </c>
      <c r="AQ826" s="13"/>
      <c r="AR826" s="53">
        <v>26.857068982234626</v>
      </c>
      <c r="AS826" s="21"/>
    </row>
    <row r="827" spans="1:45" ht="15">
      <c r="A827" s="14" t="s">
        <v>988</v>
      </c>
      <c r="B827" s="36">
        <v>37633</v>
      </c>
      <c r="C827" s="36">
        <v>37434</v>
      </c>
      <c r="D827" s="36">
        <v>36983</v>
      </c>
      <c r="E827" s="36">
        <v>36831</v>
      </c>
      <c r="F827" s="36">
        <v>36636</v>
      </c>
      <c r="G827" s="36">
        <v>36571</v>
      </c>
      <c r="H827" s="36">
        <v>36267</v>
      </c>
      <c r="I827" s="36">
        <v>36004</v>
      </c>
      <c r="J827" s="10">
        <v>33172</v>
      </c>
      <c r="K827" s="13">
        <f t="shared" si="399"/>
        <v>1629</v>
      </c>
      <c r="L827" s="10">
        <f t="shared" si="400"/>
        <v>2832</v>
      </c>
      <c r="M827" s="21">
        <f t="shared" si="402"/>
        <v>4.524497278080213</v>
      </c>
      <c r="N827" s="45">
        <f t="shared" si="401"/>
        <v>7.865792689701144</v>
      </c>
      <c r="O827" s="14"/>
      <c r="P827" s="14">
        <v>942</v>
      </c>
      <c r="Q827" s="14"/>
      <c r="R827" s="14">
        <v>886</v>
      </c>
      <c r="S827" s="36"/>
      <c r="T827" s="14">
        <v>853</v>
      </c>
      <c r="U827" s="36"/>
      <c r="V827" s="14">
        <v>793</v>
      </c>
      <c r="W827" s="36"/>
      <c r="X827" s="14">
        <v>762.784</v>
      </c>
      <c r="Y827" s="36"/>
      <c r="Z827" s="14">
        <v>776.629</v>
      </c>
      <c r="AA827" s="36"/>
      <c r="AB827" s="11">
        <v>742.568</v>
      </c>
      <c r="AC827" s="36"/>
      <c r="AD827" s="13">
        <v>25164.28914890207</v>
      </c>
      <c r="AE827" s="36"/>
      <c r="AF827" s="13">
        <v>23956.953194711085</v>
      </c>
      <c r="AG827" s="13"/>
      <c r="AH827" s="13">
        <v>23159.838179794195</v>
      </c>
      <c r="AI827" s="13"/>
      <c r="AJ827" s="13">
        <v>21645.376132765585</v>
      </c>
      <c r="AK827" s="13"/>
      <c r="AL827" s="13">
        <v>20857.61942522764</v>
      </c>
      <c r="AM827" s="13"/>
      <c r="AN827" s="13">
        <v>21414.20575178537</v>
      </c>
      <c r="AO827" s="13"/>
      <c r="AP827" s="10">
        <v>20624.597266970337</v>
      </c>
      <c r="AQ827" s="13"/>
      <c r="AR827" s="53">
        <v>26.857068982234626</v>
      </c>
      <c r="AS827" s="21"/>
    </row>
    <row r="828" spans="1:45" ht="15">
      <c r="A828" s="14" t="s">
        <v>989</v>
      </c>
      <c r="B828" s="35">
        <f aca="true" t="shared" si="425" ref="B828:J828">SUM(B829)</f>
        <v>47181</v>
      </c>
      <c r="C828" s="35">
        <f t="shared" si="425"/>
        <v>47492</v>
      </c>
      <c r="D828" s="35">
        <f t="shared" si="425"/>
        <v>47319</v>
      </c>
      <c r="E828" s="35">
        <f t="shared" si="425"/>
        <v>47592</v>
      </c>
      <c r="F828" s="35">
        <f t="shared" si="425"/>
        <v>47696</v>
      </c>
      <c r="G828" s="35">
        <f t="shared" si="425"/>
        <v>47977</v>
      </c>
      <c r="H828" s="35">
        <f t="shared" si="425"/>
        <v>48243</v>
      </c>
      <c r="I828" s="35">
        <f t="shared" si="425"/>
        <v>48508</v>
      </c>
      <c r="J828" s="41">
        <f t="shared" si="425"/>
        <v>48139</v>
      </c>
      <c r="K828" s="13">
        <f t="shared" si="399"/>
        <v>-1327</v>
      </c>
      <c r="L828" s="10">
        <f t="shared" si="400"/>
        <v>369</v>
      </c>
      <c r="M828" s="21">
        <f t="shared" si="402"/>
        <v>-2.7356312360847697</v>
      </c>
      <c r="N828" s="45">
        <f t="shared" si="401"/>
        <v>0.760699266100437</v>
      </c>
      <c r="O828" s="14"/>
      <c r="P828" s="9">
        <v>1288</v>
      </c>
      <c r="Q828" s="14"/>
      <c r="R828" s="9">
        <v>1238</v>
      </c>
      <c r="S828" s="36"/>
      <c r="T828" s="9">
        <v>1242</v>
      </c>
      <c r="U828" s="36"/>
      <c r="V828" s="9">
        <v>1314</v>
      </c>
      <c r="W828" s="36"/>
      <c r="X828" s="9">
        <v>1247.419</v>
      </c>
      <c r="Y828" s="36"/>
      <c r="Z828" s="9">
        <v>1207.849</v>
      </c>
      <c r="AA828" s="36"/>
      <c r="AB828" s="38">
        <v>1211.289</v>
      </c>
      <c r="AC828" s="35"/>
      <c r="AD828" s="13">
        <v>27120.35711277689</v>
      </c>
      <c r="AE828" s="35"/>
      <c r="AF828" s="13">
        <v>26162.85213127919</v>
      </c>
      <c r="AG828" s="13"/>
      <c r="AH828" s="13">
        <v>26096.82299546142</v>
      </c>
      <c r="AI828" s="13"/>
      <c r="AJ828" s="13">
        <v>27549.480040254948</v>
      </c>
      <c r="AK828" s="13"/>
      <c r="AL828" s="13">
        <v>26000.354336452885</v>
      </c>
      <c r="AM828" s="13"/>
      <c r="AN828" s="13">
        <v>25036.77217420144</v>
      </c>
      <c r="AO828" s="13"/>
      <c r="AP828" s="10">
        <v>24970.91201451307</v>
      </c>
      <c r="AQ828" s="13"/>
      <c r="AR828" s="53">
        <v>6.333005583308362</v>
      </c>
      <c r="AS828" s="21"/>
    </row>
    <row r="829" spans="1:45" ht="15">
      <c r="A829" s="14" t="s">
        <v>993</v>
      </c>
      <c r="B829" s="36">
        <v>47181</v>
      </c>
      <c r="C829" s="36">
        <v>47492</v>
      </c>
      <c r="D829" s="36">
        <v>47319</v>
      </c>
      <c r="E829" s="36">
        <v>47592</v>
      </c>
      <c r="F829" s="36">
        <v>47696</v>
      </c>
      <c r="G829" s="36">
        <v>47977</v>
      </c>
      <c r="H829" s="36">
        <v>48243</v>
      </c>
      <c r="I829" s="36">
        <v>48508</v>
      </c>
      <c r="J829" s="10">
        <v>48139</v>
      </c>
      <c r="K829" s="13">
        <f t="shared" si="399"/>
        <v>-1327</v>
      </c>
      <c r="L829" s="10">
        <f t="shared" si="400"/>
        <v>369</v>
      </c>
      <c r="M829" s="21">
        <f t="shared" si="402"/>
        <v>-2.7356312360847697</v>
      </c>
      <c r="N829" s="45">
        <f t="shared" si="401"/>
        <v>0.760699266100437</v>
      </c>
      <c r="O829" s="14"/>
      <c r="P829" s="14">
        <v>1288</v>
      </c>
      <c r="Q829" s="14"/>
      <c r="R829" s="14">
        <v>1238</v>
      </c>
      <c r="S829" s="36"/>
      <c r="T829" s="14">
        <v>1242</v>
      </c>
      <c r="U829" s="36"/>
      <c r="V829" s="14">
        <v>1314</v>
      </c>
      <c r="W829" s="36"/>
      <c r="X829" s="14">
        <v>1247.419</v>
      </c>
      <c r="Y829" s="36"/>
      <c r="Z829" s="14">
        <v>1207.849</v>
      </c>
      <c r="AA829" s="36"/>
      <c r="AB829" s="11">
        <v>1211.289</v>
      </c>
      <c r="AC829" s="36"/>
      <c r="AD829" s="13">
        <v>27120.35711277689</v>
      </c>
      <c r="AE829" s="36"/>
      <c r="AF829" s="13">
        <v>26162.85213127919</v>
      </c>
      <c r="AG829" s="13"/>
      <c r="AH829" s="13">
        <v>26096.82299546142</v>
      </c>
      <c r="AI829" s="13"/>
      <c r="AJ829" s="13">
        <v>27549.480040254948</v>
      </c>
      <c r="AK829" s="13"/>
      <c r="AL829" s="13">
        <v>26000.354336452885</v>
      </c>
      <c r="AM829" s="13"/>
      <c r="AN829" s="13">
        <v>25036.77217420144</v>
      </c>
      <c r="AO829" s="13"/>
      <c r="AP829" s="10">
        <v>24970.91201451307</v>
      </c>
      <c r="AQ829" s="13"/>
      <c r="AR829" s="53">
        <v>6.333005583308362</v>
      </c>
      <c r="AS829" s="21"/>
    </row>
    <row r="830" spans="1:45" ht="15">
      <c r="A830" s="14" t="s">
        <v>994</v>
      </c>
      <c r="B830" s="35">
        <f aca="true" t="shared" si="426" ref="B830:J830">SUM(B831)</f>
        <v>90991</v>
      </c>
      <c r="C830" s="35">
        <f t="shared" si="426"/>
        <v>91351</v>
      </c>
      <c r="D830" s="35">
        <f t="shared" si="426"/>
        <v>92025</v>
      </c>
      <c r="E830" s="35">
        <f t="shared" si="426"/>
        <v>92717</v>
      </c>
      <c r="F830" s="35">
        <f t="shared" si="426"/>
        <v>93314</v>
      </c>
      <c r="G830" s="35">
        <f t="shared" si="426"/>
        <v>93755</v>
      </c>
      <c r="H830" s="35">
        <f t="shared" si="426"/>
        <v>94037</v>
      </c>
      <c r="I830" s="35">
        <f t="shared" si="426"/>
        <v>94643</v>
      </c>
      <c r="J830" s="41">
        <f t="shared" si="426"/>
        <v>96246</v>
      </c>
      <c r="K830" s="13">
        <f t="shared" si="399"/>
        <v>-3652</v>
      </c>
      <c r="L830" s="10">
        <f t="shared" si="400"/>
        <v>-1603</v>
      </c>
      <c r="M830" s="21">
        <f t="shared" si="402"/>
        <v>-3.8587111566624053</v>
      </c>
      <c r="N830" s="45">
        <f t="shared" si="401"/>
        <v>-1.693733292478049</v>
      </c>
      <c r="O830" s="14"/>
      <c r="P830" s="9">
        <v>2576</v>
      </c>
      <c r="Q830" s="14"/>
      <c r="R830" s="9">
        <v>2452</v>
      </c>
      <c r="S830" s="36"/>
      <c r="T830" s="9">
        <v>2349</v>
      </c>
      <c r="U830" s="36"/>
      <c r="V830" s="9">
        <v>2300</v>
      </c>
      <c r="W830" s="36"/>
      <c r="X830" s="9">
        <v>2208.569</v>
      </c>
      <c r="Y830" s="36"/>
      <c r="Z830" s="9">
        <v>2136.666</v>
      </c>
      <c r="AA830" s="36"/>
      <c r="AB830" s="38">
        <v>2146.741</v>
      </c>
      <c r="AC830" s="35"/>
      <c r="AD830" s="13">
        <v>28198.92502545128</v>
      </c>
      <c r="AE830" s="35"/>
      <c r="AF830" s="13">
        <v>26644.933441999456</v>
      </c>
      <c r="AG830" s="13"/>
      <c r="AH830" s="13">
        <v>25335.159679454686</v>
      </c>
      <c r="AI830" s="13"/>
      <c r="AJ830" s="13">
        <v>24647.96279229269</v>
      </c>
      <c r="AK830" s="13"/>
      <c r="AL830" s="13">
        <v>23556.812969974933</v>
      </c>
      <c r="AM830" s="13"/>
      <c r="AN830" s="13">
        <v>22721.545774535556</v>
      </c>
      <c r="AO830" s="13"/>
      <c r="AP830" s="10">
        <v>22682.512177340108</v>
      </c>
      <c r="AQ830" s="13"/>
      <c r="AR830" s="53">
        <v>19.995844864378146</v>
      </c>
      <c r="AS830" s="21"/>
    </row>
    <row r="831" spans="1:45" ht="15">
      <c r="A831" s="14" t="s">
        <v>995</v>
      </c>
      <c r="B831" s="36">
        <v>90991</v>
      </c>
      <c r="C831" s="36">
        <v>91351</v>
      </c>
      <c r="D831" s="36">
        <v>92025</v>
      </c>
      <c r="E831" s="36">
        <v>92717</v>
      </c>
      <c r="F831" s="36">
        <v>93314</v>
      </c>
      <c r="G831" s="36">
        <v>93755</v>
      </c>
      <c r="H831" s="36">
        <v>94037</v>
      </c>
      <c r="I831" s="36">
        <v>94643</v>
      </c>
      <c r="J831" s="10">
        <v>96246</v>
      </c>
      <c r="K831" s="13">
        <f t="shared" si="399"/>
        <v>-3652</v>
      </c>
      <c r="L831" s="10">
        <f t="shared" si="400"/>
        <v>-1603</v>
      </c>
      <c r="M831" s="21">
        <f t="shared" si="402"/>
        <v>-3.8587111566624053</v>
      </c>
      <c r="N831" s="45">
        <f t="shared" si="401"/>
        <v>-1.693733292478049</v>
      </c>
      <c r="O831" s="14"/>
      <c r="P831" s="14">
        <v>2576</v>
      </c>
      <c r="Q831" s="14"/>
      <c r="R831" s="14">
        <v>2452</v>
      </c>
      <c r="S831" s="36"/>
      <c r="T831" s="14">
        <v>2349</v>
      </c>
      <c r="U831" s="36"/>
      <c r="V831" s="14">
        <v>2300</v>
      </c>
      <c r="W831" s="36"/>
      <c r="X831" s="14">
        <v>2208.569</v>
      </c>
      <c r="Y831" s="36"/>
      <c r="Z831" s="14">
        <v>2136.666</v>
      </c>
      <c r="AA831" s="36"/>
      <c r="AB831" s="11">
        <v>2146.741</v>
      </c>
      <c r="AC831" s="36"/>
      <c r="AD831" s="13">
        <v>28198.92502545128</v>
      </c>
      <c r="AE831" s="36"/>
      <c r="AF831" s="13">
        <v>26644.933441999456</v>
      </c>
      <c r="AG831" s="13"/>
      <c r="AH831" s="13">
        <v>25335.159679454686</v>
      </c>
      <c r="AI831" s="13"/>
      <c r="AJ831" s="13">
        <v>24647.96279229269</v>
      </c>
      <c r="AK831" s="13"/>
      <c r="AL831" s="13">
        <v>23556.812969974933</v>
      </c>
      <c r="AM831" s="13"/>
      <c r="AN831" s="13">
        <v>22721.545774535556</v>
      </c>
      <c r="AO831" s="13"/>
      <c r="AP831" s="10">
        <v>22682.512177340108</v>
      </c>
      <c r="AQ831" s="13"/>
      <c r="AR831" s="53">
        <v>19.995844864378146</v>
      </c>
      <c r="AS831" s="21"/>
    </row>
    <row r="832" spans="1:45" ht="15">
      <c r="A832" s="14" t="s">
        <v>996</v>
      </c>
      <c r="B832" s="35">
        <f aca="true" t="shared" si="427" ref="B832:J832">SUM(B833)</f>
        <v>74965</v>
      </c>
      <c r="C832" s="35">
        <f t="shared" si="427"/>
        <v>74690</v>
      </c>
      <c r="D832" s="35">
        <f t="shared" si="427"/>
        <v>73654</v>
      </c>
      <c r="E832" s="35">
        <f t="shared" si="427"/>
        <v>73438</v>
      </c>
      <c r="F832" s="35">
        <f t="shared" si="427"/>
        <v>73413</v>
      </c>
      <c r="G832" s="35">
        <f t="shared" si="427"/>
        <v>73364</v>
      </c>
      <c r="H832" s="35">
        <f t="shared" si="427"/>
        <v>73281</v>
      </c>
      <c r="I832" s="35">
        <f t="shared" si="427"/>
        <v>73266</v>
      </c>
      <c r="J832" s="41">
        <f t="shared" si="427"/>
        <v>68297</v>
      </c>
      <c r="K832" s="13">
        <f t="shared" si="399"/>
        <v>1699</v>
      </c>
      <c r="L832" s="10">
        <f t="shared" si="400"/>
        <v>4969</v>
      </c>
      <c r="M832" s="21">
        <f t="shared" si="402"/>
        <v>2.3189473971555703</v>
      </c>
      <c r="N832" s="45">
        <f t="shared" si="401"/>
        <v>6.782136325171294</v>
      </c>
      <c r="O832" s="14"/>
      <c r="P832" s="9">
        <v>2204</v>
      </c>
      <c r="Q832" s="14"/>
      <c r="R832" s="9">
        <v>1972</v>
      </c>
      <c r="S832" s="36"/>
      <c r="T832" s="9">
        <v>1824</v>
      </c>
      <c r="U832" s="36"/>
      <c r="V832" s="9">
        <v>1725</v>
      </c>
      <c r="W832" s="36"/>
      <c r="X832" s="9">
        <v>1668.756</v>
      </c>
      <c r="Y832" s="36"/>
      <c r="Z832" s="9">
        <v>1580.068</v>
      </c>
      <c r="AA832" s="36"/>
      <c r="AB832" s="38">
        <v>1466.723</v>
      </c>
      <c r="AC832" s="35"/>
      <c r="AD832" s="13">
        <v>29508.635694202705</v>
      </c>
      <c r="AE832" s="35"/>
      <c r="AF832" s="13">
        <v>26773.83441496728</v>
      </c>
      <c r="AG832" s="13"/>
      <c r="AH832" s="13">
        <v>24837.277703641168</v>
      </c>
      <c r="AI832" s="13"/>
      <c r="AJ832" s="13">
        <v>23497.2007682563</v>
      </c>
      <c r="AK832" s="13"/>
      <c r="AL832" s="13">
        <v>22746.251567526306</v>
      </c>
      <c r="AM832" s="13"/>
      <c r="AN832" s="13">
        <v>21561.76908066211</v>
      </c>
      <c r="AO832" s="13"/>
      <c r="AP832" s="10">
        <v>20019.149400813476</v>
      </c>
      <c r="AQ832" s="13"/>
      <c r="AR832" s="53">
        <v>50.26695565556687</v>
      </c>
      <c r="AS832" s="21"/>
    </row>
    <row r="833" spans="1:45" ht="15">
      <c r="A833" s="14" t="s">
        <v>997</v>
      </c>
      <c r="B833" s="36">
        <v>74965</v>
      </c>
      <c r="C833" s="36">
        <v>74690</v>
      </c>
      <c r="D833" s="36">
        <v>73654</v>
      </c>
      <c r="E833" s="36">
        <v>73438</v>
      </c>
      <c r="F833" s="36">
        <v>73413</v>
      </c>
      <c r="G833" s="36">
        <v>73364</v>
      </c>
      <c r="H833" s="36">
        <v>73281</v>
      </c>
      <c r="I833" s="36">
        <v>73266</v>
      </c>
      <c r="J833" s="10">
        <v>68297</v>
      </c>
      <c r="K833" s="13">
        <f t="shared" si="399"/>
        <v>1699</v>
      </c>
      <c r="L833" s="10">
        <f t="shared" si="400"/>
        <v>4969</v>
      </c>
      <c r="M833" s="21">
        <f t="shared" si="402"/>
        <v>2.3189473971555703</v>
      </c>
      <c r="N833" s="45">
        <f t="shared" si="401"/>
        <v>6.782136325171294</v>
      </c>
      <c r="O833" s="14"/>
      <c r="P833" s="14">
        <v>2204</v>
      </c>
      <c r="Q833" s="14"/>
      <c r="R833" s="14">
        <v>1972</v>
      </c>
      <c r="S833" s="36"/>
      <c r="T833" s="14">
        <v>1824</v>
      </c>
      <c r="U833" s="36"/>
      <c r="V833" s="14">
        <v>1725</v>
      </c>
      <c r="W833" s="36"/>
      <c r="X833" s="14">
        <v>1668.756</v>
      </c>
      <c r="Y833" s="36"/>
      <c r="Z833" s="14">
        <v>1580.068</v>
      </c>
      <c r="AA833" s="36"/>
      <c r="AB833" s="11">
        <v>1466.723</v>
      </c>
      <c r="AC833" s="36"/>
      <c r="AD833" s="13">
        <v>29508.635694202705</v>
      </c>
      <c r="AE833" s="36"/>
      <c r="AF833" s="13">
        <v>26773.83441496728</v>
      </c>
      <c r="AG833" s="13"/>
      <c r="AH833" s="13">
        <v>24837.277703641168</v>
      </c>
      <c r="AI833" s="13"/>
      <c r="AJ833" s="13">
        <v>23497.2007682563</v>
      </c>
      <c r="AK833" s="13"/>
      <c r="AL833" s="13">
        <v>22746.251567526306</v>
      </c>
      <c r="AM833" s="13"/>
      <c r="AN833" s="13">
        <v>21561.76908066211</v>
      </c>
      <c r="AO833" s="13"/>
      <c r="AP833" s="10">
        <v>20019.149400813476</v>
      </c>
      <c r="AQ833" s="13"/>
      <c r="AR833" s="53">
        <v>50.26695565556687</v>
      </c>
      <c r="AS833" s="21"/>
    </row>
    <row r="834" spans="1:45" ht="15">
      <c r="A834" s="14" t="s">
        <v>998</v>
      </c>
      <c r="B834" s="35">
        <f aca="true" t="shared" si="428" ref="B834:J834">SUM(B835)</f>
        <v>91398</v>
      </c>
      <c r="C834" s="35">
        <f t="shared" si="428"/>
        <v>91209</v>
      </c>
      <c r="D834" s="35">
        <f t="shared" si="428"/>
        <v>91383</v>
      </c>
      <c r="E834" s="35">
        <f t="shared" si="428"/>
        <v>91637</v>
      </c>
      <c r="F834" s="35">
        <f t="shared" si="428"/>
        <v>91459</v>
      </c>
      <c r="G834" s="35">
        <f t="shared" si="428"/>
        <v>91405</v>
      </c>
      <c r="H834" s="35">
        <f t="shared" si="428"/>
        <v>91150</v>
      </c>
      <c r="I834" s="35">
        <f t="shared" si="428"/>
        <v>90914</v>
      </c>
      <c r="J834" s="41">
        <f t="shared" si="428"/>
        <v>84090</v>
      </c>
      <c r="K834" s="13">
        <f t="shared" si="399"/>
        <v>484</v>
      </c>
      <c r="L834" s="10">
        <f t="shared" si="400"/>
        <v>6824</v>
      </c>
      <c r="M834" s="21">
        <f t="shared" si="402"/>
        <v>0.5323712519523947</v>
      </c>
      <c r="N834" s="45">
        <f t="shared" si="401"/>
        <v>7.5059946762874805</v>
      </c>
      <c r="O834" s="14"/>
      <c r="P834" s="9">
        <v>2421</v>
      </c>
      <c r="Q834" s="14"/>
      <c r="R834" s="9">
        <v>2325</v>
      </c>
      <c r="S834" s="36"/>
      <c r="T834" s="9">
        <v>2239</v>
      </c>
      <c r="U834" s="36"/>
      <c r="V834" s="9">
        <v>2176</v>
      </c>
      <c r="W834" s="36"/>
      <c r="X834" s="9">
        <v>2109.207</v>
      </c>
      <c r="Y834" s="36"/>
      <c r="Z834" s="9">
        <v>2064.489</v>
      </c>
      <c r="AA834" s="36"/>
      <c r="AB834" s="38">
        <v>2042.584</v>
      </c>
      <c r="AC834" s="35"/>
      <c r="AD834" s="13">
        <v>26543.433213827582</v>
      </c>
      <c r="AE834" s="35"/>
      <c r="AF834" s="13">
        <v>25442.36893076393</v>
      </c>
      <c r="AG834" s="13"/>
      <c r="AH834" s="13">
        <v>24433.36206990626</v>
      </c>
      <c r="AI834" s="13"/>
      <c r="AJ834" s="13">
        <v>23792.081697809946</v>
      </c>
      <c r="AK834" s="13"/>
      <c r="AL834" s="13">
        <v>23075.400689240192</v>
      </c>
      <c r="AM834" s="13"/>
      <c r="AN834" s="13">
        <v>22649.358200767965</v>
      </c>
      <c r="AO834" s="13"/>
      <c r="AP834" s="10">
        <v>22467.210770618385</v>
      </c>
      <c r="AQ834" s="13"/>
      <c r="AR834" s="53">
        <v>18.52633722774681</v>
      </c>
      <c r="AS834" s="21"/>
    </row>
    <row r="835" spans="1:45" ht="15">
      <c r="A835" s="14" t="s">
        <v>999</v>
      </c>
      <c r="B835" s="36">
        <v>91398</v>
      </c>
      <c r="C835" s="36">
        <v>91209</v>
      </c>
      <c r="D835" s="36">
        <v>91383</v>
      </c>
      <c r="E835" s="36">
        <v>91637</v>
      </c>
      <c r="F835" s="36">
        <v>91459</v>
      </c>
      <c r="G835" s="36">
        <v>91405</v>
      </c>
      <c r="H835" s="36">
        <v>91150</v>
      </c>
      <c r="I835" s="36">
        <v>90914</v>
      </c>
      <c r="J835" s="10">
        <v>84090</v>
      </c>
      <c r="K835" s="13">
        <f t="shared" si="399"/>
        <v>484</v>
      </c>
      <c r="L835" s="10">
        <f t="shared" si="400"/>
        <v>6824</v>
      </c>
      <c r="M835" s="21">
        <f t="shared" si="402"/>
        <v>0.5323712519523947</v>
      </c>
      <c r="N835" s="45">
        <f t="shared" si="401"/>
        <v>7.5059946762874805</v>
      </c>
      <c r="O835" s="14"/>
      <c r="P835" s="14">
        <v>2421</v>
      </c>
      <c r="Q835" s="14"/>
      <c r="R835" s="14">
        <v>2325</v>
      </c>
      <c r="S835" s="36"/>
      <c r="T835" s="14">
        <v>2239</v>
      </c>
      <c r="U835" s="36"/>
      <c r="V835" s="14">
        <v>2176</v>
      </c>
      <c r="W835" s="36"/>
      <c r="X835" s="14">
        <v>2109.207</v>
      </c>
      <c r="Y835" s="36"/>
      <c r="Z835" s="14">
        <v>2064.489</v>
      </c>
      <c r="AA835" s="36"/>
      <c r="AB835" s="11">
        <v>2042.584</v>
      </c>
      <c r="AC835" s="36"/>
      <c r="AD835" s="13">
        <v>26543.433213827582</v>
      </c>
      <c r="AE835" s="36"/>
      <c r="AF835" s="13">
        <v>25442.36893076393</v>
      </c>
      <c r="AG835" s="13"/>
      <c r="AH835" s="13">
        <v>24433.36206990626</v>
      </c>
      <c r="AI835" s="13"/>
      <c r="AJ835" s="13">
        <v>23792.081697809946</v>
      </c>
      <c r="AK835" s="13"/>
      <c r="AL835" s="13">
        <v>23075.400689240192</v>
      </c>
      <c r="AM835" s="13"/>
      <c r="AN835" s="13">
        <v>22649.358200767965</v>
      </c>
      <c r="AO835" s="13"/>
      <c r="AP835" s="10">
        <v>22467.210770618385</v>
      </c>
      <c r="AQ835" s="13"/>
      <c r="AR835" s="53">
        <v>18.52633722774681</v>
      </c>
      <c r="AS835" s="21"/>
    </row>
    <row r="836" spans="1:45" ht="15">
      <c r="A836" s="14" t="s">
        <v>1000</v>
      </c>
      <c r="B836" s="35">
        <f aca="true" t="shared" si="429" ref="B836:J836">SUM(B837)</f>
        <v>35337</v>
      </c>
      <c r="C836" s="35">
        <f t="shared" si="429"/>
        <v>35052</v>
      </c>
      <c r="D836" s="35">
        <f t="shared" si="429"/>
        <v>34741</v>
      </c>
      <c r="E836" s="35">
        <f t="shared" si="429"/>
        <v>34484</v>
      </c>
      <c r="F836" s="35">
        <f t="shared" si="429"/>
        <v>34307</v>
      </c>
      <c r="G836" s="35">
        <f t="shared" si="429"/>
        <v>33996</v>
      </c>
      <c r="H836" s="35">
        <f t="shared" si="429"/>
        <v>33675</v>
      </c>
      <c r="I836" s="35">
        <f t="shared" si="429"/>
        <v>33565</v>
      </c>
      <c r="J836" s="41">
        <f t="shared" si="429"/>
        <v>29141</v>
      </c>
      <c r="K836" s="13">
        <f t="shared" si="399"/>
        <v>1772</v>
      </c>
      <c r="L836" s="10">
        <f t="shared" si="400"/>
        <v>4424</v>
      </c>
      <c r="M836" s="21">
        <f t="shared" si="402"/>
        <v>5.279308803813496</v>
      </c>
      <c r="N836" s="45">
        <f t="shared" si="401"/>
        <v>13.180396246089677</v>
      </c>
      <c r="O836" s="14"/>
      <c r="P836" s="9">
        <v>723</v>
      </c>
      <c r="Q836" s="14"/>
      <c r="R836" s="9">
        <v>685</v>
      </c>
      <c r="S836" s="36"/>
      <c r="T836" s="9">
        <v>656</v>
      </c>
      <c r="U836" s="36"/>
      <c r="V836" s="9">
        <v>645</v>
      </c>
      <c r="W836" s="36"/>
      <c r="X836" s="9">
        <v>632.316</v>
      </c>
      <c r="Y836" s="36"/>
      <c r="Z836" s="9">
        <v>609.909</v>
      </c>
      <c r="AA836" s="36"/>
      <c r="AB836" s="38">
        <v>603.674</v>
      </c>
      <c r="AC836" s="35"/>
      <c r="AD836" s="13">
        <v>20626.49777473468</v>
      </c>
      <c r="AE836" s="35"/>
      <c r="AF836" s="13">
        <v>19717.336864223827</v>
      </c>
      <c r="AG836" s="13"/>
      <c r="AH836" s="13">
        <v>19023.315160654216</v>
      </c>
      <c r="AI836" s="13"/>
      <c r="AJ836" s="13">
        <v>18800.827819395457</v>
      </c>
      <c r="AK836" s="13"/>
      <c r="AL836" s="13">
        <v>18599.71761383692</v>
      </c>
      <c r="AM836" s="13"/>
      <c r="AN836" s="13">
        <v>18111.62583518931</v>
      </c>
      <c r="AO836" s="13"/>
      <c r="AP836" s="10">
        <v>17985.222702219573</v>
      </c>
      <c r="AQ836" s="13"/>
      <c r="AR836" s="53">
        <v>19.76662900837207</v>
      </c>
      <c r="AS836" s="21"/>
    </row>
    <row r="837" spans="1:45" ht="15">
      <c r="A837" s="14" t="s">
        <v>1001</v>
      </c>
      <c r="B837" s="36">
        <v>35337</v>
      </c>
      <c r="C837" s="36">
        <v>35052</v>
      </c>
      <c r="D837" s="36">
        <v>34741</v>
      </c>
      <c r="E837" s="36">
        <v>34484</v>
      </c>
      <c r="F837" s="36">
        <v>34307</v>
      </c>
      <c r="G837" s="36">
        <v>33996</v>
      </c>
      <c r="H837" s="36">
        <v>33675</v>
      </c>
      <c r="I837" s="36">
        <v>33565</v>
      </c>
      <c r="J837" s="10">
        <v>29141</v>
      </c>
      <c r="K837" s="13">
        <f t="shared" si="399"/>
        <v>1772</v>
      </c>
      <c r="L837" s="10">
        <f t="shared" si="400"/>
        <v>4424</v>
      </c>
      <c r="M837" s="21">
        <f t="shared" si="402"/>
        <v>5.279308803813496</v>
      </c>
      <c r="N837" s="45">
        <f t="shared" si="401"/>
        <v>13.180396246089677</v>
      </c>
      <c r="O837" s="14"/>
      <c r="P837" s="14">
        <v>723</v>
      </c>
      <c r="Q837" s="14"/>
      <c r="R837" s="14">
        <v>685</v>
      </c>
      <c r="S837" s="36"/>
      <c r="T837" s="14">
        <v>656</v>
      </c>
      <c r="U837" s="36"/>
      <c r="V837" s="14">
        <v>645</v>
      </c>
      <c r="W837" s="36"/>
      <c r="X837" s="14">
        <v>632.316</v>
      </c>
      <c r="Y837" s="36"/>
      <c r="Z837" s="14">
        <v>609.909</v>
      </c>
      <c r="AA837" s="36"/>
      <c r="AB837" s="11">
        <v>603.674</v>
      </c>
      <c r="AC837" s="36"/>
      <c r="AD837" s="13">
        <v>20626.49777473468</v>
      </c>
      <c r="AE837" s="36"/>
      <c r="AF837" s="13">
        <v>19717.336864223827</v>
      </c>
      <c r="AG837" s="13"/>
      <c r="AH837" s="13">
        <v>19023.315160654216</v>
      </c>
      <c r="AI837" s="13"/>
      <c r="AJ837" s="13">
        <v>18800.827819395457</v>
      </c>
      <c r="AK837" s="13"/>
      <c r="AL837" s="13">
        <v>18599.71761383692</v>
      </c>
      <c r="AM837" s="13"/>
      <c r="AN837" s="13">
        <v>18111.62583518931</v>
      </c>
      <c r="AO837" s="13"/>
      <c r="AP837" s="10">
        <v>17985.222702219573</v>
      </c>
      <c r="AQ837" s="13"/>
      <c r="AR837" s="53">
        <v>19.76662900837207</v>
      </c>
      <c r="AS837" s="21"/>
    </row>
    <row r="838" spans="1:45" ht="15">
      <c r="A838" s="14" t="s">
        <v>1002</v>
      </c>
      <c r="B838" s="35">
        <f aca="true" t="shared" si="430" ref="B838:J838">SUM(B839)</f>
        <v>36748</v>
      </c>
      <c r="C838" s="35">
        <f t="shared" si="430"/>
        <v>36852</v>
      </c>
      <c r="D838" s="35">
        <f t="shared" si="430"/>
        <v>37061</v>
      </c>
      <c r="E838" s="35">
        <f t="shared" si="430"/>
        <v>37293</v>
      </c>
      <c r="F838" s="35">
        <f t="shared" si="430"/>
        <v>37425</v>
      </c>
      <c r="G838" s="35">
        <f t="shared" si="430"/>
        <v>37382</v>
      </c>
      <c r="H838" s="35">
        <f t="shared" si="430"/>
        <v>37273</v>
      </c>
      <c r="I838" s="35">
        <f t="shared" si="430"/>
        <v>37213</v>
      </c>
      <c r="J838" s="41">
        <f t="shared" si="430"/>
        <v>34795</v>
      </c>
      <c r="K838" s="13">
        <f t="shared" si="399"/>
        <v>-465</v>
      </c>
      <c r="L838" s="10">
        <f t="shared" si="400"/>
        <v>2418</v>
      </c>
      <c r="M838" s="21">
        <f t="shared" si="402"/>
        <v>-1.2495633246446136</v>
      </c>
      <c r="N838" s="45">
        <f t="shared" si="401"/>
        <v>6.497729288151991</v>
      </c>
      <c r="O838" s="14"/>
      <c r="P838" s="9">
        <v>1097</v>
      </c>
      <c r="Q838" s="14"/>
      <c r="R838" s="9">
        <v>1039</v>
      </c>
      <c r="S838" s="36"/>
      <c r="T838" s="9">
        <v>1065</v>
      </c>
      <c r="U838" s="36"/>
      <c r="V838" s="9">
        <v>1043</v>
      </c>
      <c r="W838" s="36"/>
      <c r="X838" s="9">
        <v>1041.692</v>
      </c>
      <c r="Y838" s="36"/>
      <c r="Z838" s="9">
        <v>1008.483</v>
      </c>
      <c r="AA838" s="36"/>
      <c r="AB838" s="38">
        <v>967.539</v>
      </c>
      <c r="AC838" s="35"/>
      <c r="AD838" s="13">
        <v>29767.71952675567</v>
      </c>
      <c r="AE838" s="35"/>
      <c r="AF838" s="13">
        <v>28034.861444645314</v>
      </c>
      <c r="AG838" s="13"/>
      <c r="AH838" s="13">
        <v>28557.638162657873</v>
      </c>
      <c r="AI838" s="13"/>
      <c r="AJ838" s="13">
        <v>27869.071476285906</v>
      </c>
      <c r="AK838" s="13"/>
      <c r="AL838" s="13">
        <v>27866.138783371676</v>
      </c>
      <c r="AM838" s="13"/>
      <c r="AN838" s="13">
        <v>27056.66300002683</v>
      </c>
      <c r="AO838" s="13"/>
      <c r="AP838" s="10">
        <v>26000.026872329563</v>
      </c>
      <c r="AQ838" s="13"/>
      <c r="AR838" s="53">
        <v>13.380442545468451</v>
      </c>
      <c r="AS838" s="21"/>
    </row>
    <row r="839" spans="1:45" ht="15">
      <c r="A839" s="14" t="s">
        <v>1003</v>
      </c>
      <c r="B839" s="36">
        <v>36748</v>
      </c>
      <c r="C839" s="36">
        <v>36852</v>
      </c>
      <c r="D839" s="36">
        <v>37061</v>
      </c>
      <c r="E839" s="36">
        <v>37293</v>
      </c>
      <c r="F839" s="36">
        <v>37425</v>
      </c>
      <c r="G839" s="36">
        <v>37382</v>
      </c>
      <c r="H839" s="36">
        <v>37273</v>
      </c>
      <c r="I839" s="36">
        <v>37213</v>
      </c>
      <c r="J839" s="10">
        <v>34795</v>
      </c>
      <c r="K839" s="13">
        <f aca="true" t="shared" si="431" ref="K839:K902">B839-I839</f>
        <v>-465</v>
      </c>
      <c r="L839" s="10">
        <f aca="true" t="shared" si="432" ref="L839:L902">I839-J839</f>
        <v>2418</v>
      </c>
      <c r="M839" s="21">
        <f t="shared" si="402"/>
        <v>-1.2495633246446136</v>
      </c>
      <c r="N839" s="45">
        <f aca="true" t="shared" si="433" ref="N839:N902">(I839-J839)/I839*100</f>
        <v>6.497729288151991</v>
      </c>
      <c r="O839" s="14"/>
      <c r="P839" s="14">
        <v>1097</v>
      </c>
      <c r="Q839" s="14"/>
      <c r="R839" s="14">
        <v>1039</v>
      </c>
      <c r="S839" s="36"/>
      <c r="T839" s="14">
        <v>1065</v>
      </c>
      <c r="U839" s="36"/>
      <c r="V839" s="14">
        <v>1043</v>
      </c>
      <c r="W839" s="36"/>
      <c r="X839" s="14">
        <v>1041.692</v>
      </c>
      <c r="Y839" s="36"/>
      <c r="Z839" s="14">
        <v>1008.483</v>
      </c>
      <c r="AA839" s="36"/>
      <c r="AB839" s="11">
        <v>967.539</v>
      </c>
      <c r="AC839" s="36"/>
      <c r="AD839" s="13">
        <v>29767.71952675567</v>
      </c>
      <c r="AE839" s="36"/>
      <c r="AF839" s="13">
        <v>28034.861444645314</v>
      </c>
      <c r="AG839" s="13"/>
      <c r="AH839" s="13">
        <v>28557.638162657873</v>
      </c>
      <c r="AI839" s="13"/>
      <c r="AJ839" s="13">
        <v>27869.071476285906</v>
      </c>
      <c r="AK839" s="13"/>
      <c r="AL839" s="13">
        <v>27866.138783371676</v>
      </c>
      <c r="AM839" s="13"/>
      <c r="AN839" s="13">
        <v>27056.66300002683</v>
      </c>
      <c r="AO839" s="13"/>
      <c r="AP839" s="10">
        <v>26000.026872329563</v>
      </c>
      <c r="AQ839" s="13"/>
      <c r="AR839" s="53">
        <v>13.380442545468451</v>
      </c>
      <c r="AS839" s="21"/>
    </row>
    <row r="840" spans="1:45" ht="15">
      <c r="A840" s="14" t="s">
        <v>1004</v>
      </c>
      <c r="B840" s="35">
        <f aca="true" t="shared" si="434" ref="B840:J840">SUM(B841)</f>
        <v>26013</v>
      </c>
      <c r="C840" s="35">
        <f t="shared" si="434"/>
        <v>26101</v>
      </c>
      <c r="D840" s="35">
        <f t="shared" si="434"/>
        <v>26104</v>
      </c>
      <c r="E840" s="35">
        <f t="shared" si="434"/>
        <v>26524</v>
      </c>
      <c r="F840" s="35">
        <f t="shared" si="434"/>
        <v>26641</v>
      </c>
      <c r="G840" s="35">
        <f t="shared" si="434"/>
        <v>26842</v>
      </c>
      <c r="H840" s="35">
        <f t="shared" si="434"/>
        <v>26898</v>
      </c>
      <c r="I840" s="35">
        <f t="shared" si="434"/>
        <v>26911</v>
      </c>
      <c r="J840" s="41">
        <f t="shared" si="434"/>
        <v>26984</v>
      </c>
      <c r="K840" s="13">
        <f t="shared" si="431"/>
        <v>-898</v>
      </c>
      <c r="L840" s="10">
        <f t="shared" si="432"/>
        <v>-73</v>
      </c>
      <c r="M840" s="21">
        <f aca="true" t="shared" si="435" ref="M840:M903">(B840-I840)/I840*100</f>
        <v>-3.3369254208316304</v>
      </c>
      <c r="N840" s="45">
        <f t="shared" si="433"/>
        <v>-0.27126453866448663</v>
      </c>
      <c r="O840" s="14"/>
      <c r="P840" s="9">
        <v>817</v>
      </c>
      <c r="Q840" s="14"/>
      <c r="R840" s="9">
        <v>787</v>
      </c>
      <c r="S840" s="36"/>
      <c r="T840" s="9">
        <v>778</v>
      </c>
      <c r="U840" s="36"/>
      <c r="V840" s="9">
        <v>760</v>
      </c>
      <c r="W840" s="36"/>
      <c r="X840" s="9">
        <v>713.46</v>
      </c>
      <c r="Y840" s="36"/>
      <c r="Z840" s="9">
        <v>722.437</v>
      </c>
      <c r="AA840" s="36"/>
      <c r="AB840" s="38">
        <v>687.802</v>
      </c>
      <c r="AC840" s="35"/>
      <c r="AD840" s="13">
        <v>31301.48270181219</v>
      </c>
      <c r="AE840" s="35"/>
      <c r="AF840" s="13">
        <v>30148.636224333437</v>
      </c>
      <c r="AG840" s="13"/>
      <c r="AH840" s="13">
        <v>29331.9258030463</v>
      </c>
      <c r="AI840" s="13"/>
      <c r="AJ840" s="13">
        <v>28527.45767801509</v>
      </c>
      <c r="AK840" s="13"/>
      <c r="AL840" s="13">
        <v>26579.9865881827</v>
      </c>
      <c r="AM840" s="13"/>
      <c r="AN840" s="13">
        <v>26858.39095843557</v>
      </c>
      <c r="AO840" s="13"/>
      <c r="AP840" s="10">
        <v>25558.396194864552</v>
      </c>
      <c r="AQ840" s="13"/>
      <c r="AR840" s="53">
        <v>18.784184983469075</v>
      </c>
      <c r="AS840" s="21"/>
    </row>
    <row r="841" spans="1:45" ht="15">
      <c r="A841" s="14" t="s">
        <v>1005</v>
      </c>
      <c r="B841" s="36">
        <v>26013</v>
      </c>
      <c r="C841" s="36">
        <v>26101</v>
      </c>
      <c r="D841" s="36">
        <v>26104</v>
      </c>
      <c r="E841" s="36">
        <v>26524</v>
      </c>
      <c r="F841" s="36">
        <v>26641</v>
      </c>
      <c r="G841" s="36">
        <v>26842</v>
      </c>
      <c r="H841" s="36">
        <v>26898</v>
      </c>
      <c r="I841" s="36">
        <v>26911</v>
      </c>
      <c r="J841" s="10">
        <v>26984</v>
      </c>
      <c r="K841" s="13">
        <f t="shared" si="431"/>
        <v>-898</v>
      </c>
      <c r="L841" s="10">
        <f t="shared" si="432"/>
        <v>-73</v>
      </c>
      <c r="M841" s="21">
        <f t="shared" si="435"/>
        <v>-3.3369254208316304</v>
      </c>
      <c r="N841" s="45">
        <f t="shared" si="433"/>
        <v>-0.27126453866448663</v>
      </c>
      <c r="O841" s="14"/>
      <c r="P841" s="14">
        <v>817</v>
      </c>
      <c r="Q841" s="14"/>
      <c r="R841" s="14">
        <v>787</v>
      </c>
      <c r="S841" s="36"/>
      <c r="T841" s="14">
        <v>778</v>
      </c>
      <c r="U841" s="36"/>
      <c r="V841" s="14">
        <v>760</v>
      </c>
      <c r="W841" s="36"/>
      <c r="X841" s="14">
        <v>713.46</v>
      </c>
      <c r="Y841" s="36"/>
      <c r="Z841" s="14">
        <v>722.437</v>
      </c>
      <c r="AA841" s="36"/>
      <c r="AB841" s="11">
        <v>687.802</v>
      </c>
      <c r="AC841" s="36"/>
      <c r="AD841" s="13">
        <v>31301.48270181219</v>
      </c>
      <c r="AE841" s="36"/>
      <c r="AF841" s="13">
        <v>30148.636224333437</v>
      </c>
      <c r="AG841" s="13"/>
      <c r="AH841" s="13">
        <v>29331.9258030463</v>
      </c>
      <c r="AI841" s="13"/>
      <c r="AJ841" s="13">
        <v>28527.45767801509</v>
      </c>
      <c r="AK841" s="13"/>
      <c r="AL841" s="13">
        <v>26579.9865881827</v>
      </c>
      <c r="AM841" s="13"/>
      <c r="AN841" s="13">
        <v>26858.39095843557</v>
      </c>
      <c r="AO841" s="13"/>
      <c r="AP841" s="10">
        <v>25558.396194864552</v>
      </c>
      <c r="AQ841" s="13"/>
      <c r="AR841" s="53">
        <v>18.784184983469075</v>
      </c>
      <c r="AS841" s="21"/>
    </row>
    <row r="842" spans="1:45" ht="15">
      <c r="A842" s="14" t="s">
        <v>1006</v>
      </c>
      <c r="B842" s="35">
        <f aca="true" t="shared" si="436" ref="B842:J842">SUM(B843)</f>
        <v>42845</v>
      </c>
      <c r="C842" s="35">
        <f t="shared" si="436"/>
        <v>42066</v>
      </c>
      <c r="D842" s="35">
        <f t="shared" si="436"/>
        <v>41149</v>
      </c>
      <c r="E842" s="35">
        <f t="shared" si="436"/>
        <v>40214</v>
      </c>
      <c r="F842" s="35">
        <f t="shared" si="436"/>
        <v>39559</v>
      </c>
      <c r="G842" s="35">
        <f t="shared" si="436"/>
        <v>39292</v>
      </c>
      <c r="H842" s="35">
        <f t="shared" si="436"/>
        <v>38908</v>
      </c>
      <c r="I842" s="35">
        <f t="shared" si="436"/>
        <v>38381</v>
      </c>
      <c r="J842" s="41">
        <f t="shared" si="436"/>
        <v>29676</v>
      </c>
      <c r="K842" s="13">
        <f t="shared" si="431"/>
        <v>4464</v>
      </c>
      <c r="L842" s="10">
        <f t="shared" si="432"/>
        <v>8705</v>
      </c>
      <c r="M842" s="21">
        <f t="shared" si="435"/>
        <v>11.630754800552356</v>
      </c>
      <c r="N842" s="45">
        <f t="shared" si="433"/>
        <v>22.680492952241995</v>
      </c>
      <c r="O842" s="14"/>
      <c r="P842" s="9">
        <v>939</v>
      </c>
      <c r="Q842" s="14"/>
      <c r="R842" s="9">
        <v>865</v>
      </c>
      <c r="S842" s="36"/>
      <c r="T842" s="9">
        <v>777</v>
      </c>
      <c r="U842" s="36"/>
      <c r="V842" s="9">
        <v>725</v>
      </c>
      <c r="W842" s="36"/>
      <c r="X842" s="9">
        <v>678.762</v>
      </c>
      <c r="Y842" s="36"/>
      <c r="Z842" s="9">
        <v>683.081</v>
      </c>
      <c r="AA842" s="36"/>
      <c r="AB842" s="38">
        <v>650.679</v>
      </c>
      <c r="AC842" s="35"/>
      <c r="AD842" s="13">
        <v>22322.065325916417</v>
      </c>
      <c r="AE842" s="35"/>
      <c r="AF842" s="13">
        <v>21021.166978541398</v>
      </c>
      <c r="AG842" s="13"/>
      <c r="AH842" s="13">
        <v>19321.62928333416</v>
      </c>
      <c r="AI842" s="13"/>
      <c r="AJ842" s="13">
        <v>18327.055790085695</v>
      </c>
      <c r="AK842" s="13"/>
      <c r="AL842" s="13">
        <v>17274.814211544333</v>
      </c>
      <c r="AM842" s="13"/>
      <c r="AN842" s="13">
        <v>17556.312326513827</v>
      </c>
      <c r="AO842" s="13"/>
      <c r="AP842" s="10">
        <v>16953.153904275554</v>
      </c>
      <c r="AQ842" s="13"/>
      <c r="AR842" s="53">
        <v>44.31078919098358</v>
      </c>
      <c r="AS842" s="21"/>
    </row>
    <row r="843" spans="1:45" ht="15">
      <c r="A843" s="14" t="s">
        <v>1007</v>
      </c>
      <c r="B843" s="36">
        <v>42845</v>
      </c>
      <c r="C843" s="36">
        <v>42066</v>
      </c>
      <c r="D843" s="36">
        <v>41149</v>
      </c>
      <c r="E843" s="36">
        <v>40214</v>
      </c>
      <c r="F843" s="36">
        <v>39559</v>
      </c>
      <c r="G843" s="36">
        <v>39292</v>
      </c>
      <c r="H843" s="36">
        <v>38908</v>
      </c>
      <c r="I843" s="36">
        <v>38381</v>
      </c>
      <c r="J843" s="10">
        <v>29676</v>
      </c>
      <c r="K843" s="13">
        <f t="shared" si="431"/>
        <v>4464</v>
      </c>
      <c r="L843" s="10">
        <f t="shared" si="432"/>
        <v>8705</v>
      </c>
      <c r="M843" s="21">
        <f t="shared" si="435"/>
        <v>11.630754800552356</v>
      </c>
      <c r="N843" s="45">
        <f t="shared" si="433"/>
        <v>22.680492952241995</v>
      </c>
      <c r="O843" s="14"/>
      <c r="P843" s="14">
        <v>939</v>
      </c>
      <c r="Q843" s="14"/>
      <c r="R843" s="14">
        <v>865</v>
      </c>
      <c r="S843" s="36"/>
      <c r="T843" s="14">
        <v>777</v>
      </c>
      <c r="U843" s="36"/>
      <c r="V843" s="14">
        <v>725</v>
      </c>
      <c r="W843" s="36"/>
      <c r="X843" s="14">
        <v>678.762</v>
      </c>
      <c r="Y843" s="36"/>
      <c r="Z843" s="14">
        <v>683.081</v>
      </c>
      <c r="AA843" s="36"/>
      <c r="AB843" s="11">
        <v>650.679</v>
      </c>
      <c r="AC843" s="36"/>
      <c r="AD843" s="13">
        <v>22322.065325916417</v>
      </c>
      <c r="AE843" s="36"/>
      <c r="AF843" s="13">
        <v>21021.166978541398</v>
      </c>
      <c r="AG843" s="13"/>
      <c r="AH843" s="13">
        <v>19321.62928333416</v>
      </c>
      <c r="AI843" s="13"/>
      <c r="AJ843" s="13">
        <v>18327.055790085695</v>
      </c>
      <c r="AK843" s="13"/>
      <c r="AL843" s="13">
        <v>17274.814211544333</v>
      </c>
      <c r="AM843" s="13"/>
      <c r="AN843" s="13">
        <v>17556.312326513827</v>
      </c>
      <c r="AO843" s="13"/>
      <c r="AP843" s="10">
        <v>16953.153904275554</v>
      </c>
      <c r="AQ843" s="13"/>
      <c r="AR843" s="53">
        <v>44.31078919098358</v>
      </c>
      <c r="AS843" s="21"/>
    </row>
    <row r="844" spans="1:45" ht="15">
      <c r="A844" s="14" t="s">
        <v>1008</v>
      </c>
      <c r="B844" s="35">
        <f aca="true" t="shared" si="437" ref="B844:J844">SUM(B845:B847)</f>
        <v>47813</v>
      </c>
      <c r="C844" s="35">
        <f t="shared" si="437"/>
        <v>49066</v>
      </c>
      <c r="D844" s="35">
        <f t="shared" si="437"/>
        <v>49365</v>
      </c>
      <c r="E844" s="35">
        <f t="shared" si="437"/>
        <v>49519</v>
      </c>
      <c r="F844" s="35">
        <f t="shared" si="437"/>
        <v>49817</v>
      </c>
      <c r="G844" s="35">
        <f t="shared" si="437"/>
        <v>49894</v>
      </c>
      <c r="H844" s="35">
        <f t="shared" si="437"/>
        <v>49675</v>
      </c>
      <c r="I844" s="35">
        <f t="shared" si="437"/>
        <v>49538</v>
      </c>
      <c r="J844" s="41">
        <f t="shared" si="437"/>
        <v>46726</v>
      </c>
      <c r="K844" s="13">
        <f t="shared" si="431"/>
        <v>-1725</v>
      </c>
      <c r="L844" s="10">
        <f t="shared" si="432"/>
        <v>2812</v>
      </c>
      <c r="M844" s="21">
        <f t="shared" si="435"/>
        <v>-3.482175299769873</v>
      </c>
      <c r="N844" s="45">
        <f t="shared" si="433"/>
        <v>5.676450401711818</v>
      </c>
      <c r="O844" s="14"/>
      <c r="P844" s="9">
        <v>1413</v>
      </c>
      <c r="Q844" s="14"/>
      <c r="R844" s="9">
        <v>1385</v>
      </c>
      <c r="S844" s="36"/>
      <c r="T844" s="9">
        <v>1354</v>
      </c>
      <c r="U844" s="36"/>
      <c r="V844" s="9">
        <v>1312</v>
      </c>
      <c r="W844" s="36"/>
      <c r="X844" s="9">
        <v>1222.001</v>
      </c>
      <c r="Y844" s="36"/>
      <c r="Z844" s="9">
        <v>1182.428</v>
      </c>
      <c r="AA844" s="36"/>
      <c r="AB844" s="38">
        <v>1135.215</v>
      </c>
      <c r="AC844" s="35"/>
      <c r="AD844" s="13">
        <v>28797.9456242612</v>
      </c>
      <c r="AE844" s="35"/>
      <c r="AF844" s="13">
        <v>28056.315203079106</v>
      </c>
      <c r="AG844" s="13"/>
      <c r="AH844" s="13">
        <v>27343.04004523516</v>
      </c>
      <c r="AI844" s="13"/>
      <c r="AJ844" s="13">
        <v>26336.39119176185</v>
      </c>
      <c r="AK844" s="13"/>
      <c r="AL844" s="13">
        <v>24491.942918988254</v>
      </c>
      <c r="AM844" s="13"/>
      <c r="AN844" s="13">
        <v>23803.281328636134</v>
      </c>
      <c r="AO844" s="13"/>
      <c r="AP844" s="10">
        <v>22916.04424885946</v>
      </c>
      <c r="AQ844" s="13"/>
      <c r="AR844" s="53">
        <v>24.46981408808024</v>
      </c>
      <c r="AS844" s="21"/>
    </row>
    <row r="845" spans="1:45" ht="15">
      <c r="A845" s="14" t="s">
        <v>1009</v>
      </c>
      <c r="B845" s="36">
        <v>34134</v>
      </c>
      <c r="C845" s="36">
        <v>35223</v>
      </c>
      <c r="D845" s="36">
        <v>35441</v>
      </c>
      <c r="E845" s="36">
        <v>35576</v>
      </c>
      <c r="F845" s="36">
        <v>35733</v>
      </c>
      <c r="G845" s="36">
        <v>35779</v>
      </c>
      <c r="H845" s="36">
        <v>35540</v>
      </c>
      <c r="I845" s="36">
        <v>35226</v>
      </c>
      <c r="J845" s="10">
        <v>32655</v>
      </c>
      <c r="K845" s="13">
        <f t="shared" si="431"/>
        <v>-1092</v>
      </c>
      <c r="L845" s="10">
        <f t="shared" si="432"/>
        <v>2571</v>
      </c>
      <c r="M845" s="21">
        <f t="shared" si="435"/>
        <v>-3.099982967126554</v>
      </c>
      <c r="N845" s="45">
        <f t="shared" si="433"/>
        <v>7.298586271504003</v>
      </c>
      <c r="O845" s="14"/>
      <c r="P845" s="14">
        <v>1036</v>
      </c>
      <c r="Q845" s="14"/>
      <c r="R845" s="14">
        <v>1011</v>
      </c>
      <c r="S845" s="36"/>
      <c r="T845" s="14">
        <v>981</v>
      </c>
      <c r="U845" s="36"/>
      <c r="V845" s="14">
        <v>962</v>
      </c>
      <c r="W845" s="36"/>
      <c r="X845" s="14">
        <v>911.406</v>
      </c>
      <c r="Y845" s="36"/>
      <c r="Z845" s="14">
        <v>857.402</v>
      </c>
      <c r="AA845" s="36"/>
      <c r="AB845" s="11">
        <v>831.896</v>
      </c>
      <c r="AC845" s="36"/>
      <c r="AD845" s="13">
        <v>29412.599721772705</v>
      </c>
      <c r="AE845" s="36"/>
      <c r="AF845" s="13">
        <v>28526.283118422165</v>
      </c>
      <c r="AG845" s="13"/>
      <c r="AH845" s="13">
        <v>27574.76950753317</v>
      </c>
      <c r="AI845" s="13"/>
      <c r="AJ845" s="13">
        <v>26921.892928105673</v>
      </c>
      <c r="AK845" s="13"/>
      <c r="AL845" s="13">
        <v>25473.210542496996</v>
      </c>
      <c r="AM845" s="13"/>
      <c r="AN845" s="13">
        <v>24124.985931344963</v>
      </c>
      <c r="AO845" s="13"/>
      <c r="AP845" s="10">
        <v>23615.96548004315</v>
      </c>
      <c r="AQ845" s="13"/>
      <c r="AR845" s="53">
        <v>24.534797618933144</v>
      </c>
      <c r="AS845" s="21"/>
    </row>
    <row r="846" spans="1:45" ht="15">
      <c r="A846" s="14" t="s">
        <v>1010</v>
      </c>
      <c r="B846" s="36">
        <v>7284</v>
      </c>
      <c r="C846" s="36">
        <v>7376</v>
      </c>
      <c r="D846" s="36">
        <v>7472</v>
      </c>
      <c r="E846" s="36">
        <v>7453</v>
      </c>
      <c r="F846" s="36">
        <v>7597</v>
      </c>
      <c r="G846" s="36">
        <v>7623</v>
      </c>
      <c r="H846" s="36">
        <v>7736</v>
      </c>
      <c r="I846" s="36">
        <v>7857</v>
      </c>
      <c r="J846" s="10">
        <v>7827</v>
      </c>
      <c r="K846" s="13">
        <f t="shared" si="431"/>
        <v>-573</v>
      </c>
      <c r="L846" s="10">
        <f t="shared" si="432"/>
        <v>30</v>
      </c>
      <c r="M846" s="21">
        <f t="shared" si="435"/>
        <v>-7.292859870179457</v>
      </c>
      <c r="N846" s="45">
        <f t="shared" si="433"/>
        <v>0.3818251240931653</v>
      </c>
      <c r="O846" s="14"/>
      <c r="P846" s="14">
        <v>200</v>
      </c>
      <c r="Q846" s="14"/>
      <c r="R846" s="14">
        <v>199</v>
      </c>
      <c r="S846" s="36"/>
      <c r="T846" s="14">
        <v>202</v>
      </c>
      <c r="U846" s="36"/>
      <c r="V846" s="14">
        <v>196</v>
      </c>
      <c r="W846" s="36"/>
      <c r="X846" s="14">
        <v>174.585</v>
      </c>
      <c r="Y846" s="36"/>
      <c r="Z846" s="14">
        <v>183.401</v>
      </c>
      <c r="AA846" s="36"/>
      <c r="AB846" s="11">
        <v>166.301</v>
      </c>
      <c r="AC846" s="36"/>
      <c r="AD846" s="13">
        <v>27114.967462039047</v>
      </c>
      <c r="AE846" s="36"/>
      <c r="AF846" s="13">
        <v>26632.762312633833</v>
      </c>
      <c r="AG846" s="13"/>
      <c r="AH846" s="13">
        <v>27103.179927545956</v>
      </c>
      <c r="AI846" s="13"/>
      <c r="AJ846" s="13">
        <v>25799.657759641963</v>
      </c>
      <c r="AK846" s="13"/>
      <c r="AL846" s="13">
        <v>22902.400629673357</v>
      </c>
      <c r="AM846" s="13"/>
      <c r="AN846" s="13">
        <v>23707.471561530507</v>
      </c>
      <c r="AO846" s="13"/>
      <c r="AP846" s="10">
        <v>21165.966653939162</v>
      </c>
      <c r="AQ846" s="13"/>
      <c r="AR846" s="53">
        <v>20.263858906440742</v>
      </c>
      <c r="AS846" s="21"/>
    </row>
    <row r="847" spans="1:45" ht="15">
      <c r="A847" s="14" t="s">
        <v>1011</v>
      </c>
      <c r="B847" s="36">
        <v>6395</v>
      </c>
      <c r="C847" s="36">
        <v>6467</v>
      </c>
      <c r="D847" s="36">
        <v>6452</v>
      </c>
      <c r="E847" s="36">
        <v>6490</v>
      </c>
      <c r="F847" s="36">
        <v>6487</v>
      </c>
      <c r="G847" s="36">
        <v>6492</v>
      </c>
      <c r="H847" s="36">
        <v>6399</v>
      </c>
      <c r="I847" s="36">
        <v>6455</v>
      </c>
      <c r="J847" s="10">
        <v>6244</v>
      </c>
      <c r="K847" s="13">
        <f t="shared" si="431"/>
        <v>-60</v>
      </c>
      <c r="L847" s="10">
        <f t="shared" si="432"/>
        <v>211</v>
      </c>
      <c r="M847" s="21">
        <f t="shared" si="435"/>
        <v>-0.9295120061967467</v>
      </c>
      <c r="N847" s="45">
        <f t="shared" si="433"/>
        <v>3.2687838884585587</v>
      </c>
      <c r="O847" s="14"/>
      <c r="P847" s="14">
        <v>177</v>
      </c>
      <c r="Q847" s="14"/>
      <c r="R847" s="14">
        <v>175</v>
      </c>
      <c r="S847" s="36"/>
      <c r="T847" s="14">
        <v>171</v>
      </c>
      <c r="U847" s="36"/>
      <c r="V847" s="14">
        <v>154</v>
      </c>
      <c r="W847" s="36"/>
      <c r="X847" s="14">
        <v>136.01</v>
      </c>
      <c r="Y847" s="36"/>
      <c r="Z847" s="14">
        <v>141.625</v>
      </c>
      <c r="AA847" s="36"/>
      <c r="AB847" s="11">
        <v>137.018</v>
      </c>
      <c r="AC847" s="36"/>
      <c r="AD847" s="13">
        <v>27369.723210143806</v>
      </c>
      <c r="AE847" s="36"/>
      <c r="AF847" s="13">
        <v>27123.372597644142</v>
      </c>
      <c r="AG847" s="13"/>
      <c r="AH847" s="13">
        <v>26348.2280431433</v>
      </c>
      <c r="AI847" s="13"/>
      <c r="AJ847" s="13">
        <v>23739.787266841377</v>
      </c>
      <c r="AK847" s="13"/>
      <c r="AL847" s="13">
        <v>20950.400492914356</v>
      </c>
      <c r="AM847" s="13"/>
      <c r="AN847" s="13">
        <v>22132.36443194249</v>
      </c>
      <c r="AO847" s="13"/>
      <c r="AP847" s="10">
        <v>21226.646010844306</v>
      </c>
      <c r="AQ847" s="13"/>
      <c r="AR847" s="53">
        <v>29.18010772307288</v>
      </c>
      <c r="AS847" s="21"/>
    </row>
    <row r="848" spans="1:45" ht="15">
      <c r="A848" s="14" t="s">
        <v>1012</v>
      </c>
      <c r="B848" s="35">
        <f aca="true" t="shared" si="438" ref="B848:J848">SUM(B849:B851)</f>
        <v>36747</v>
      </c>
      <c r="C848" s="35">
        <f t="shared" si="438"/>
        <v>36720</v>
      </c>
      <c r="D848" s="35">
        <f t="shared" si="438"/>
        <v>36427</v>
      </c>
      <c r="E848" s="35">
        <f t="shared" si="438"/>
        <v>36117</v>
      </c>
      <c r="F848" s="35">
        <f t="shared" si="438"/>
        <v>35795</v>
      </c>
      <c r="G848" s="35">
        <f t="shared" si="438"/>
        <v>35671</v>
      </c>
      <c r="H848" s="35">
        <f t="shared" si="438"/>
        <v>35890</v>
      </c>
      <c r="I848" s="35">
        <f t="shared" si="438"/>
        <v>35939</v>
      </c>
      <c r="J848" s="41">
        <f t="shared" si="438"/>
        <v>33932</v>
      </c>
      <c r="K848" s="13">
        <f t="shared" si="431"/>
        <v>808</v>
      </c>
      <c r="L848" s="10">
        <f t="shared" si="432"/>
        <v>2007</v>
      </c>
      <c r="M848" s="21">
        <f t="shared" si="435"/>
        <v>2.2482539859205874</v>
      </c>
      <c r="N848" s="45">
        <f t="shared" si="433"/>
        <v>5.584462561562647</v>
      </c>
      <c r="O848" s="14"/>
      <c r="P848" s="9">
        <v>1061</v>
      </c>
      <c r="Q848" s="14"/>
      <c r="R848" s="9">
        <v>1017</v>
      </c>
      <c r="S848" s="36"/>
      <c r="T848" s="9">
        <v>974</v>
      </c>
      <c r="U848" s="36"/>
      <c r="V848" s="9">
        <v>967</v>
      </c>
      <c r="W848" s="36"/>
      <c r="X848" s="9">
        <v>918.323</v>
      </c>
      <c r="Y848" s="36"/>
      <c r="Z848" s="9">
        <v>885.1830000000001</v>
      </c>
      <c r="AA848" s="36"/>
      <c r="AB848" s="38">
        <v>846.5160000000001</v>
      </c>
      <c r="AC848" s="35"/>
      <c r="AD848" s="13">
        <v>28894.335511982572</v>
      </c>
      <c r="AE848" s="35"/>
      <c r="AF848" s="13">
        <v>27918.851401433003</v>
      </c>
      <c r="AG848" s="13"/>
      <c r="AH848" s="13">
        <v>26967.909848547777</v>
      </c>
      <c r="AI848" s="13"/>
      <c r="AJ848" s="13">
        <v>27014.94622153932</v>
      </c>
      <c r="AK848" s="13"/>
      <c r="AL848" s="13">
        <v>25744.246026183733</v>
      </c>
      <c r="AM848" s="13"/>
      <c r="AN848" s="13">
        <v>24663.778211200894</v>
      </c>
      <c r="AO848" s="13"/>
      <c r="AP848" s="10">
        <v>23554.244692395452</v>
      </c>
      <c r="AQ848" s="13"/>
      <c r="AR848" s="53">
        <v>25.337264741599675</v>
      </c>
      <c r="AS848" s="21"/>
    </row>
    <row r="849" spans="1:45" ht="15">
      <c r="A849" s="14" t="s">
        <v>1013</v>
      </c>
      <c r="B849" s="36">
        <v>35500</v>
      </c>
      <c r="C849" s="36">
        <v>35491</v>
      </c>
      <c r="D849" s="36">
        <v>35192</v>
      </c>
      <c r="E849" s="36">
        <v>34876</v>
      </c>
      <c r="F849" s="36">
        <v>34543</v>
      </c>
      <c r="G849" s="36">
        <v>34374</v>
      </c>
      <c r="H849" s="36">
        <v>34583</v>
      </c>
      <c r="I849" s="36">
        <v>34632</v>
      </c>
      <c r="J849" s="10">
        <v>32508</v>
      </c>
      <c r="K849" s="13">
        <f t="shared" si="431"/>
        <v>868</v>
      </c>
      <c r="L849" s="10">
        <f t="shared" si="432"/>
        <v>2124</v>
      </c>
      <c r="M849" s="21">
        <f t="shared" si="435"/>
        <v>2.5063525063525063</v>
      </c>
      <c r="N849" s="45">
        <f t="shared" si="433"/>
        <v>6.133056133056133</v>
      </c>
      <c r="O849" s="14"/>
      <c r="P849" s="14">
        <v>1033</v>
      </c>
      <c r="Q849" s="14"/>
      <c r="R849" s="14">
        <v>990</v>
      </c>
      <c r="S849" s="36"/>
      <c r="T849" s="14">
        <v>948</v>
      </c>
      <c r="U849" s="36"/>
      <c r="V849" s="14">
        <v>940</v>
      </c>
      <c r="W849" s="36"/>
      <c r="X849" s="14">
        <v>897.036</v>
      </c>
      <c r="Y849" s="36"/>
      <c r="Z849" s="14">
        <v>861.734</v>
      </c>
      <c r="AA849" s="36"/>
      <c r="AB849" s="11">
        <v>825.663</v>
      </c>
      <c r="AC849" s="36"/>
      <c r="AD849" s="13">
        <v>29105.970527739428</v>
      </c>
      <c r="AE849" s="36"/>
      <c r="AF849" s="13">
        <v>28131.393498522393</v>
      </c>
      <c r="AG849" s="13"/>
      <c r="AH849" s="13">
        <v>27182.016286271362</v>
      </c>
      <c r="AI849" s="13"/>
      <c r="AJ849" s="13">
        <v>27212.45983267232</v>
      </c>
      <c r="AK849" s="13"/>
      <c r="AL849" s="13">
        <v>26096.351893873278</v>
      </c>
      <c r="AM849" s="13"/>
      <c r="AN849" s="13">
        <v>24917.849810600583</v>
      </c>
      <c r="AO849" s="13"/>
      <c r="AP849" s="10">
        <v>23841.042966042965</v>
      </c>
      <c r="AQ849" s="13"/>
      <c r="AR849" s="53">
        <v>25.11157699933266</v>
      </c>
      <c r="AS849" s="21"/>
    </row>
    <row r="850" spans="1:45" ht="15">
      <c r="A850" s="14" t="s">
        <v>1014</v>
      </c>
      <c r="B850" s="36">
        <v>745</v>
      </c>
      <c r="C850" s="36">
        <v>747</v>
      </c>
      <c r="D850" s="36">
        <v>740</v>
      </c>
      <c r="E850" s="36">
        <v>732</v>
      </c>
      <c r="F850" s="36">
        <v>732</v>
      </c>
      <c r="G850" s="36">
        <v>761</v>
      </c>
      <c r="H850" s="36">
        <v>779</v>
      </c>
      <c r="I850" s="36">
        <v>774</v>
      </c>
      <c r="J850" s="10">
        <v>878</v>
      </c>
      <c r="K850" s="13">
        <f t="shared" si="431"/>
        <v>-29</v>
      </c>
      <c r="L850" s="10">
        <f t="shared" si="432"/>
        <v>-104</v>
      </c>
      <c r="M850" s="21">
        <f t="shared" si="435"/>
        <v>-3.7467700258397936</v>
      </c>
      <c r="N850" s="45">
        <f t="shared" si="433"/>
        <v>-13.436692506459949</v>
      </c>
      <c r="O850" s="14"/>
      <c r="P850" s="14">
        <v>18</v>
      </c>
      <c r="Q850" s="14"/>
      <c r="R850" s="14">
        <v>18</v>
      </c>
      <c r="S850" s="36"/>
      <c r="T850" s="14">
        <v>18</v>
      </c>
      <c r="U850" s="36"/>
      <c r="V850" s="14">
        <v>18</v>
      </c>
      <c r="W850" s="36"/>
      <c r="X850" s="14">
        <v>15.09</v>
      </c>
      <c r="Y850" s="36"/>
      <c r="Z850" s="14">
        <v>16.581</v>
      </c>
      <c r="AA850" s="36"/>
      <c r="AB850" s="11">
        <v>14.663</v>
      </c>
      <c r="AC850" s="36"/>
      <c r="AD850" s="13">
        <v>24096.385542168675</v>
      </c>
      <c r="AE850" s="36"/>
      <c r="AF850" s="13">
        <v>24324.324324324323</v>
      </c>
      <c r="AG850" s="13"/>
      <c r="AH850" s="13">
        <v>24590.16393442623</v>
      </c>
      <c r="AI850" s="13"/>
      <c r="AJ850" s="13">
        <v>24590.16393442623</v>
      </c>
      <c r="AK850" s="13"/>
      <c r="AL850" s="13">
        <v>19829.172141918527</v>
      </c>
      <c r="AM850" s="13"/>
      <c r="AN850" s="13">
        <v>21284.98074454429</v>
      </c>
      <c r="AO850" s="13"/>
      <c r="AP850" s="10">
        <v>18944.444444444445</v>
      </c>
      <c r="AQ850" s="13"/>
      <c r="AR850" s="53">
        <v>22.75796221782718</v>
      </c>
      <c r="AS850" s="21"/>
    </row>
    <row r="851" spans="1:45" ht="15">
      <c r="A851" s="14" t="s">
        <v>1015</v>
      </c>
      <c r="B851" s="36">
        <v>502</v>
      </c>
      <c r="C851" s="36">
        <v>482</v>
      </c>
      <c r="D851" s="36">
        <v>495</v>
      </c>
      <c r="E851" s="36">
        <v>509</v>
      </c>
      <c r="F851" s="36">
        <v>520</v>
      </c>
      <c r="G851" s="36">
        <v>536</v>
      </c>
      <c r="H851" s="36">
        <v>528</v>
      </c>
      <c r="I851" s="36">
        <v>533</v>
      </c>
      <c r="J851" s="10">
        <v>546</v>
      </c>
      <c r="K851" s="13">
        <f t="shared" si="431"/>
        <v>-31</v>
      </c>
      <c r="L851" s="10">
        <f t="shared" si="432"/>
        <v>-13</v>
      </c>
      <c r="M851" s="21">
        <f t="shared" si="435"/>
        <v>-5.816135084427768</v>
      </c>
      <c r="N851" s="45">
        <f t="shared" si="433"/>
        <v>-2.4390243902439024</v>
      </c>
      <c r="O851" s="14"/>
      <c r="P851" s="14">
        <v>10</v>
      </c>
      <c r="Q851" s="14"/>
      <c r="R851" s="14">
        <v>9</v>
      </c>
      <c r="S851" s="36"/>
      <c r="T851" s="14">
        <v>8</v>
      </c>
      <c r="U851" s="36"/>
      <c r="V851" s="14">
        <v>9</v>
      </c>
      <c r="W851" s="36"/>
      <c r="X851" s="14">
        <v>6.197</v>
      </c>
      <c r="Y851" s="36"/>
      <c r="Z851" s="14">
        <v>6.868</v>
      </c>
      <c r="AA851" s="36"/>
      <c r="AB851" s="11">
        <v>6.19</v>
      </c>
      <c r="AC851" s="36"/>
      <c r="AD851" s="13">
        <v>20746.887966804978</v>
      </c>
      <c r="AE851" s="36"/>
      <c r="AF851" s="13">
        <v>18181.81818181818</v>
      </c>
      <c r="AG851" s="13"/>
      <c r="AH851" s="13">
        <v>15717.092337917486</v>
      </c>
      <c r="AI851" s="13"/>
      <c r="AJ851" s="13">
        <v>17307.69230769231</v>
      </c>
      <c r="AK851" s="13"/>
      <c r="AL851" s="13">
        <v>11561.567164179105</v>
      </c>
      <c r="AM851" s="13"/>
      <c r="AN851" s="13">
        <v>13007.575757575758</v>
      </c>
      <c r="AO851" s="13"/>
      <c r="AP851" s="10">
        <v>11613.508442776736</v>
      </c>
      <c r="AQ851" s="13"/>
      <c r="AR851" s="53">
        <v>61.550888529886905</v>
      </c>
      <c r="AS851" s="21"/>
    </row>
    <row r="852" spans="1:45" ht="15">
      <c r="A852" s="14" t="s">
        <v>1016</v>
      </c>
      <c r="B852" s="35">
        <f aca="true" t="shared" si="439" ref="B852:J852">SUM(B853)</f>
        <v>28106</v>
      </c>
      <c r="C852" s="35">
        <f t="shared" si="439"/>
        <v>27971</v>
      </c>
      <c r="D852" s="35">
        <f t="shared" si="439"/>
        <v>28076</v>
      </c>
      <c r="E852" s="35">
        <f t="shared" si="439"/>
        <v>27994</v>
      </c>
      <c r="F852" s="35">
        <f t="shared" si="439"/>
        <v>27850</v>
      </c>
      <c r="G852" s="35">
        <f t="shared" si="439"/>
        <v>28031</v>
      </c>
      <c r="H852" s="35">
        <f t="shared" si="439"/>
        <v>27872</v>
      </c>
      <c r="I852" s="35">
        <f t="shared" si="439"/>
        <v>27554</v>
      </c>
      <c r="J852" s="41">
        <f t="shared" si="439"/>
        <v>23661</v>
      </c>
      <c r="K852" s="13">
        <f t="shared" si="431"/>
        <v>552</v>
      </c>
      <c r="L852" s="10">
        <f t="shared" si="432"/>
        <v>3893</v>
      </c>
      <c r="M852" s="21">
        <f t="shared" si="435"/>
        <v>2.003338898163606</v>
      </c>
      <c r="N852" s="45">
        <f t="shared" si="433"/>
        <v>14.12862016404152</v>
      </c>
      <c r="O852" s="14"/>
      <c r="P852" s="9">
        <v>743</v>
      </c>
      <c r="Q852" s="14"/>
      <c r="R852" s="9">
        <v>702</v>
      </c>
      <c r="S852" s="36"/>
      <c r="T852" s="9">
        <v>677</v>
      </c>
      <c r="U852" s="36"/>
      <c r="V852" s="9">
        <v>643</v>
      </c>
      <c r="W852" s="36"/>
      <c r="X852" s="9">
        <v>617.804</v>
      </c>
      <c r="Y852" s="36"/>
      <c r="Z852" s="9">
        <v>612.822</v>
      </c>
      <c r="AA852" s="36"/>
      <c r="AB852" s="38">
        <v>604.484</v>
      </c>
      <c r="AC852" s="35"/>
      <c r="AD852" s="13">
        <v>26563.226198562796</v>
      </c>
      <c r="AE852" s="35"/>
      <c r="AF852" s="13">
        <v>25003.561760934605</v>
      </c>
      <c r="AG852" s="13"/>
      <c r="AH852" s="13">
        <v>24183.753661498893</v>
      </c>
      <c r="AI852" s="13"/>
      <c r="AJ852" s="13">
        <v>23087.971274685817</v>
      </c>
      <c r="AK852" s="13"/>
      <c r="AL852" s="13">
        <v>22040.027112839358</v>
      </c>
      <c r="AM852" s="13"/>
      <c r="AN852" s="13">
        <v>21987.01205510907</v>
      </c>
      <c r="AO852" s="13"/>
      <c r="AP852" s="10">
        <v>21938.1577992306</v>
      </c>
      <c r="AQ852" s="13"/>
      <c r="AR852" s="53">
        <v>22.914750431773207</v>
      </c>
      <c r="AS852" s="21"/>
    </row>
    <row r="853" spans="1:45" ht="15">
      <c r="A853" s="14" t="s">
        <v>1017</v>
      </c>
      <c r="B853" s="36">
        <v>28106</v>
      </c>
      <c r="C853" s="36">
        <v>27971</v>
      </c>
      <c r="D853" s="36">
        <v>28076</v>
      </c>
      <c r="E853" s="36">
        <v>27994</v>
      </c>
      <c r="F853" s="36">
        <v>27850</v>
      </c>
      <c r="G853" s="36">
        <v>28031</v>
      </c>
      <c r="H853" s="36">
        <v>27872</v>
      </c>
      <c r="I853" s="36">
        <v>27554</v>
      </c>
      <c r="J853" s="10">
        <v>23661</v>
      </c>
      <c r="K853" s="13">
        <f t="shared" si="431"/>
        <v>552</v>
      </c>
      <c r="L853" s="10">
        <f t="shared" si="432"/>
        <v>3893</v>
      </c>
      <c r="M853" s="21">
        <f t="shared" si="435"/>
        <v>2.003338898163606</v>
      </c>
      <c r="N853" s="45">
        <f t="shared" si="433"/>
        <v>14.12862016404152</v>
      </c>
      <c r="O853" s="14"/>
      <c r="P853" s="14">
        <v>743</v>
      </c>
      <c r="Q853" s="14"/>
      <c r="R853" s="14">
        <v>702</v>
      </c>
      <c r="S853" s="36"/>
      <c r="T853" s="14">
        <v>677</v>
      </c>
      <c r="U853" s="36"/>
      <c r="V853" s="14">
        <v>643</v>
      </c>
      <c r="W853" s="36"/>
      <c r="X853" s="14">
        <v>617.804</v>
      </c>
      <c r="Y853" s="36"/>
      <c r="Z853" s="14">
        <v>612.822</v>
      </c>
      <c r="AA853" s="36"/>
      <c r="AB853" s="11">
        <v>604.484</v>
      </c>
      <c r="AC853" s="36"/>
      <c r="AD853" s="13">
        <v>26563.226198562796</v>
      </c>
      <c r="AE853" s="36"/>
      <c r="AF853" s="13">
        <v>25003.561760934605</v>
      </c>
      <c r="AG853" s="13"/>
      <c r="AH853" s="13">
        <v>24183.753661498893</v>
      </c>
      <c r="AI853" s="13"/>
      <c r="AJ853" s="13">
        <v>23087.971274685817</v>
      </c>
      <c r="AK853" s="13"/>
      <c r="AL853" s="13">
        <v>22040.027112839358</v>
      </c>
      <c r="AM853" s="13"/>
      <c r="AN853" s="13">
        <v>21987.01205510907</v>
      </c>
      <c r="AO853" s="13"/>
      <c r="AP853" s="10">
        <v>21938.1577992306</v>
      </c>
      <c r="AQ853" s="13"/>
      <c r="AR853" s="53">
        <v>22.914750431773207</v>
      </c>
      <c r="AS853" s="21"/>
    </row>
    <row r="854" spans="1:45" ht="15">
      <c r="A854" s="14" t="s">
        <v>1018</v>
      </c>
      <c r="B854" s="35">
        <f aca="true" t="shared" si="440" ref="B854:J854">SUM(B855)</f>
        <v>66844</v>
      </c>
      <c r="C854" s="35">
        <f t="shared" si="440"/>
        <v>66615</v>
      </c>
      <c r="D854" s="35">
        <f t="shared" si="440"/>
        <v>66567</v>
      </c>
      <c r="E854" s="35">
        <f t="shared" si="440"/>
        <v>66442</v>
      </c>
      <c r="F854" s="35">
        <f t="shared" si="440"/>
        <v>66674</v>
      </c>
      <c r="G854" s="35">
        <f t="shared" si="440"/>
        <v>66582</v>
      </c>
      <c r="H854" s="35">
        <f t="shared" si="440"/>
        <v>66358</v>
      </c>
      <c r="I854" s="35">
        <f t="shared" si="440"/>
        <v>65636</v>
      </c>
      <c r="J854" s="41">
        <f t="shared" si="440"/>
        <v>59393</v>
      </c>
      <c r="K854" s="13">
        <f t="shared" si="431"/>
        <v>1208</v>
      </c>
      <c r="L854" s="10">
        <f t="shared" si="432"/>
        <v>6243</v>
      </c>
      <c r="M854" s="21">
        <f t="shared" si="435"/>
        <v>1.8404534097141811</v>
      </c>
      <c r="N854" s="45">
        <f t="shared" si="433"/>
        <v>9.511548540435127</v>
      </c>
      <c r="O854" s="14"/>
      <c r="P854" s="9">
        <v>1963</v>
      </c>
      <c r="Q854" s="14"/>
      <c r="R854" s="9">
        <v>1885</v>
      </c>
      <c r="S854" s="36"/>
      <c r="T854" s="9">
        <v>1723</v>
      </c>
      <c r="U854" s="36"/>
      <c r="V854" s="9">
        <v>1641</v>
      </c>
      <c r="W854" s="36"/>
      <c r="X854" s="9">
        <v>1597.36</v>
      </c>
      <c r="Y854" s="36"/>
      <c r="Z854" s="9">
        <v>1681.255</v>
      </c>
      <c r="AA854" s="36"/>
      <c r="AB854" s="38">
        <v>1554.776</v>
      </c>
      <c r="AC854" s="35"/>
      <c r="AD854" s="13">
        <v>29467.83757411994</v>
      </c>
      <c r="AE854" s="35"/>
      <c r="AF854" s="13">
        <v>28317.33441495035</v>
      </c>
      <c r="AG854" s="13"/>
      <c r="AH854" s="13">
        <v>25932.39216158454</v>
      </c>
      <c r="AI854" s="13"/>
      <c r="AJ854" s="13">
        <v>24612.29264780874</v>
      </c>
      <c r="AK854" s="13"/>
      <c r="AL854" s="13">
        <v>23990.868402871645</v>
      </c>
      <c r="AM854" s="13"/>
      <c r="AN854" s="13">
        <v>25336.131287862805</v>
      </c>
      <c r="AO854" s="13"/>
      <c r="AP854" s="10">
        <v>23687.854226339205</v>
      </c>
      <c r="AQ854" s="13"/>
      <c r="AR854" s="53">
        <v>26.25612950032673</v>
      </c>
      <c r="AS854" s="21"/>
    </row>
    <row r="855" spans="1:45" ht="15">
      <c r="A855" s="14" t="s">
        <v>1019</v>
      </c>
      <c r="B855" s="36">
        <v>66844</v>
      </c>
      <c r="C855" s="36">
        <v>66615</v>
      </c>
      <c r="D855" s="36">
        <v>66567</v>
      </c>
      <c r="E855" s="36">
        <v>66442</v>
      </c>
      <c r="F855" s="36">
        <v>66674</v>
      </c>
      <c r="G855" s="36">
        <v>66582</v>
      </c>
      <c r="H855" s="36">
        <v>66358</v>
      </c>
      <c r="I855" s="36">
        <v>65636</v>
      </c>
      <c r="J855" s="10">
        <v>59393</v>
      </c>
      <c r="K855" s="13">
        <f t="shared" si="431"/>
        <v>1208</v>
      </c>
      <c r="L855" s="10">
        <f t="shared" si="432"/>
        <v>6243</v>
      </c>
      <c r="M855" s="21">
        <f t="shared" si="435"/>
        <v>1.8404534097141811</v>
      </c>
      <c r="N855" s="45">
        <f t="shared" si="433"/>
        <v>9.511548540435127</v>
      </c>
      <c r="O855" s="14"/>
      <c r="P855" s="14">
        <v>1963</v>
      </c>
      <c r="Q855" s="14"/>
      <c r="R855" s="14">
        <v>1885</v>
      </c>
      <c r="S855" s="36"/>
      <c r="T855" s="14">
        <v>1723</v>
      </c>
      <c r="U855" s="36"/>
      <c r="V855" s="14">
        <v>1641</v>
      </c>
      <c r="W855" s="36"/>
      <c r="X855" s="14">
        <v>1597.36</v>
      </c>
      <c r="Y855" s="36"/>
      <c r="Z855" s="14">
        <v>1681.255</v>
      </c>
      <c r="AA855" s="36"/>
      <c r="AB855" s="11">
        <v>1554.776</v>
      </c>
      <c r="AC855" s="36"/>
      <c r="AD855" s="13">
        <v>29467.83757411994</v>
      </c>
      <c r="AE855" s="36"/>
      <c r="AF855" s="13">
        <v>28317.33441495035</v>
      </c>
      <c r="AG855" s="13"/>
      <c r="AH855" s="13">
        <v>25932.39216158454</v>
      </c>
      <c r="AI855" s="13"/>
      <c r="AJ855" s="13">
        <v>24612.29264780874</v>
      </c>
      <c r="AK855" s="13"/>
      <c r="AL855" s="13">
        <v>23990.868402871645</v>
      </c>
      <c r="AM855" s="13"/>
      <c r="AN855" s="13">
        <v>25336.131287862805</v>
      </c>
      <c r="AO855" s="13"/>
      <c r="AP855" s="10">
        <v>23687.854226339205</v>
      </c>
      <c r="AQ855" s="13"/>
      <c r="AR855" s="53">
        <v>26.25612950032673</v>
      </c>
      <c r="AS855" s="21"/>
    </row>
    <row r="856" spans="1:45" ht="15">
      <c r="A856" s="14" t="s">
        <v>1020</v>
      </c>
      <c r="B856" s="35">
        <f aca="true" t="shared" si="441" ref="B856:J856">SUM(B857)</f>
        <v>59801</v>
      </c>
      <c r="C856" s="35">
        <f t="shared" si="441"/>
        <v>59865</v>
      </c>
      <c r="D856" s="35">
        <f t="shared" si="441"/>
        <v>59946</v>
      </c>
      <c r="E856" s="35">
        <f t="shared" si="441"/>
        <v>59875</v>
      </c>
      <c r="F856" s="35">
        <f t="shared" si="441"/>
        <v>59821</v>
      </c>
      <c r="G856" s="35">
        <f t="shared" si="441"/>
        <v>59850</v>
      </c>
      <c r="H856" s="35">
        <f t="shared" si="441"/>
        <v>59570</v>
      </c>
      <c r="I856" s="35">
        <f t="shared" si="441"/>
        <v>59487</v>
      </c>
      <c r="J856" s="41">
        <f t="shared" si="441"/>
        <v>56240</v>
      </c>
      <c r="K856" s="13">
        <f t="shared" si="431"/>
        <v>314</v>
      </c>
      <c r="L856" s="10">
        <f t="shared" si="432"/>
        <v>3247</v>
      </c>
      <c r="M856" s="21">
        <f t="shared" si="435"/>
        <v>0.5278464202262679</v>
      </c>
      <c r="N856" s="45">
        <f t="shared" si="433"/>
        <v>5.458335434632777</v>
      </c>
      <c r="O856" s="14"/>
      <c r="P856" s="9">
        <v>1582</v>
      </c>
      <c r="Q856" s="14"/>
      <c r="R856" s="9">
        <v>1536</v>
      </c>
      <c r="S856" s="36"/>
      <c r="T856" s="9">
        <v>1503</v>
      </c>
      <c r="U856" s="36"/>
      <c r="V856" s="9">
        <v>1455</v>
      </c>
      <c r="W856" s="36"/>
      <c r="X856" s="9">
        <v>1429.154</v>
      </c>
      <c r="Y856" s="36"/>
      <c r="Z856" s="9">
        <v>1441.838</v>
      </c>
      <c r="AA856" s="36"/>
      <c r="AB856" s="38">
        <v>1440.7</v>
      </c>
      <c r="AC856" s="35"/>
      <c r="AD856" s="13">
        <v>26426.125448926752</v>
      </c>
      <c r="AE856" s="35"/>
      <c r="AF856" s="13">
        <v>25623.060754679213</v>
      </c>
      <c r="AG856" s="13"/>
      <c r="AH856" s="13">
        <v>25102.29645093946</v>
      </c>
      <c r="AI856" s="13"/>
      <c r="AJ856" s="13">
        <v>24322.56231089417</v>
      </c>
      <c r="AK856" s="13"/>
      <c r="AL856" s="13">
        <v>23878.930659983293</v>
      </c>
      <c r="AM856" s="13"/>
      <c r="AN856" s="13">
        <v>24204.096021487327</v>
      </c>
      <c r="AO856" s="13"/>
      <c r="AP856" s="10">
        <v>24218.736866878477</v>
      </c>
      <c r="AQ856" s="13"/>
      <c r="AR856" s="53">
        <v>9.807732352328726</v>
      </c>
      <c r="AS856" s="21"/>
    </row>
    <row r="857" spans="1:45" ht="15">
      <c r="A857" s="14" t="s">
        <v>1021</v>
      </c>
      <c r="B857" s="36">
        <v>59801</v>
      </c>
      <c r="C857" s="36">
        <v>59865</v>
      </c>
      <c r="D857" s="36">
        <v>59946</v>
      </c>
      <c r="E857" s="36">
        <v>59875</v>
      </c>
      <c r="F857" s="36">
        <v>59821</v>
      </c>
      <c r="G857" s="36">
        <v>59850</v>
      </c>
      <c r="H857" s="36">
        <v>59570</v>
      </c>
      <c r="I857" s="36">
        <v>59487</v>
      </c>
      <c r="J857" s="10">
        <v>56240</v>
      </c>
      <c r="K857" s="13">
        <f t="shared" si="431"/>
        <v>314</v>
      </c>
      <c r="L857" s="10">
        <f t="shared" si="432"/>
        <v>3247</v>
      </c>
      <c r="M857" s="21">
        <f t="shared" si="435"/>
        <v>0.5278464202262679</v>
      </c>
      <c r="N857" s="45">
        <f t="shared" si="433"/>
        <v>5.458335434632777</v>
      </c>
      <c r="O857" s="14"/>
      <c r="P857" s="14">
        <v>1582</v>
      </c>
      <c r="Q857" s="14"/>
      <c r="R857" s="14">
        <v>1536</v>
      </c>
      <c r="S857" s="36"/>
      <c r="T857" s="14">
        <v>1503</v>
      </c>
      <c r="U857" s="36"/>
      <c r="V857" s="14">
        <v>1455</v>
      </c>
      <c r="W857" s="36"/>
      <c r="X857" s="14">
        <v>1429.154</v>
      </c>
      <c r="Y857" s="36"/>
      <c r="Z857" s="14">
        <v>1441.838</v>
      </c>
      <c r="AA857" s="36"/>
      <c r="AB857" s="11">
        <v>1440.7</v>
      </c>
      <c r="AC857" s="36"/>
      <c r="AD857" s="13">
        <v>26426.125448926752</v>
      </c>
      <c r="AE857" s="36"/>
      <c r="AF857" s="13">
        <v>25623.060754679213</v>
      </c>
      <c r="AG857" s="13"/>
      <c r="AH857" s="13">
        <v>25102.29645093946</v>
      </c>
      <c r="AI857" s="13"/>
      <c r="AJ857" s="13">
        <v>24322.56231089417</v>
      </c>
      <c r="AK857" s="13"/>
      <c r="AL857" s="13">
        <v>23878.930659983293</v>
      </c>
      <c r="AM857" s="13"/>
      <c r="AN857" s="13">
        <v>24204.096021487327</v>
      </c>
      <c r="AO857" s="13"/>
      <c r="AP857" s="10">
        <v>24218.736866878477</v>
      </c>
      <c r="AQ857" s="13"/>
      <c r="AR857" s="53">
        <v>9.807732352328726</v>
      </c>
      <c r="AS857" s="21"/>
    </row>
    <row r="858" spans="1:45" ht="15">
      <c r="A858" s="14" t="s">
        <v>1022</v>
      </c>
      <c r="B858" s="35">
        <f aca="true" t="shared" si="442" ref="B858:J858">SUM(B859)</f>
        <v>81326</v>
      </c>
      <c r="C858" s="35">
        <f t="shared" si="442"/>
        <v>80857</v>
      </c>
      <c r="D858" s="35">
        <f t="shared" si="442"/>
        <v>79683</v>
      </c>
      <c r="E858" s="35">
        <f t="shared" si="442"/>
        <v>79338</v>
      </c>
      <c r="F858" s="35">
        <f t="shared" si="442"/>
        <v>76651</v>
      </c>
      <c r="G858" s="35">
        <f t="shared" si="442"/>
        <v>75602</v>
      </c>
      <c r="H858" s="35">
        <f t="shared" si="442"/>
        <v>74160</v>
      </c>
      <c r="I858" s="35">
        <f t="shared" si="442"/>
        <v>71558</v>
      </c>
      <c r="J858" s="41">
        <f t="shared" si="442"/>
        <v>60195</v>
      </c>
      <c r="K858" s="13">
        <f t="shared" si="431"/>
        <v>9768</v>
      </c>
      <c r="L858" s="10">
        <f t="shared" si="432"/>
        <v>11363</v>
      </c>
      <c r="M858" s="21">
        <f t="shared" si="435"/>
        <v>13.650465356773525</v>
      </c>
      <c r="N858" s="45">
        <f t="shared" si="433"/>
        <v>15.879426479219655</v>
      </c>
      <c r="O858" s="14"/>
      <c r="P858" s="9">
        <v>2729</v>
      </c>
      <c r="Q858" s="14"/>
      <c r="R858" s="9">
        <v>2481</v>
      </c>
      <c r="S858" s="36"/>
      <c r="T858" s="9">
        <v>2398</v>
      </c>
      <c r="U858" s="36"/>
      <c r="V858" s="9">
        <v>2192</v>
      </c>
      <c r="W858" s="36"/>
      <c r="X858" s="9">
        <v>2139.006</v>
      </c>
      <c r="Y858" s="36"/>
      <c r="Z858" s="9">
        <v>2072.836</v>
      </c>
      <c r="AA858" s="36"/>
      <c r="AB858" s="38">
        <v>1909.547</v>
      </c>
      <c r="AC858" s="35"/>
      <c r="AD858" s="13">
        <v>33750.943022867534</v>
      </c>
      <c r="AE858" s="35"/>
      <c r="AF858" s="13">
        <v>31135.875908286587</v>
      </c>
      <c r="AG858" s="13"/>
      <c r="AH858" s="13">
        <v>30225.112808490256</v>
      </c>
      <c r="AI858" s="13"/>
      <c r="AJ858" s="13">
        <v>28597.14811287524</v>
      </c>
      <c r="AK858" s="13"/>
      <c r="AL858" s="13">
        <v>28292.98166715166</v>
      </c>
      <c r="AM858" s="13"/>
      <c r="AN858" s="13">
        <v>27950.86299892125</v>
      </c>
      <c r="AO858" s="13"/>
      <c r="AP858" s="10">
        <v>26685.30422873753</v>
      </c>
      <c r="AQ858" s="13"/>
      <c r="AR858" s="53">
        <v>42.913476337581635</v>
      </c>
      <c r="AS858" s="21"/>
    </row>
    <row r="859" spans="1:45" ht="15">
      <c r="A859" s="14" t="s">
        <v>1023</v>
      </c>
      <c r="B859" s="36">
        <v>81326</v>
      </c>
      <c r="C859" s="36">
        <v>80857</v>
      </c>
      <c r="D859" s="36">
        <v>79683</v>
      </c>
      <c r="E859" s="36">
        <v>79338</v>
      </c>
      <c r="F859" s="36">
        <v>76651</v>
      </c>
      <c r="G859" s="36">
        <v>75602</v>
      </c>
      <c r="H859" s="36">
        <v>74160</v>
      </c>
      <c r="I859" s="36">
        <v>71558</v>
      </c>
      <c r="J859" s="10">
        <v>60195</v>
      </c>
      <c r="K859" s="13">
        <f t="shared" si="431"/>
        <v>9768</v>
      </c>
      <c r="L859" s="10">
        <f t="shared" si="432"/>
        <v>11363</v>
      </c>
      <c r="M859" s="21">
        <f t="shared" si="435"/>
        <v>13.650465356773525</v>
      </c>
      <c r="N859" s="45">
        <f t="shared" si="433"/>
        <v>15.879426479219655</v>
      </c>
      <c r="O859" s="14"/>
      <c r="P859" s="14">
        <v>2729</v>
      </c>
      <c r="Q859" s="14"/>
      <c r="R859" s="14">
        <v>2481</v>
      </c>
      <c r="S859" s="36"/>
      <c r="T859" s="14">
        <v>2398</v>
      </c>
      <c r="U859" s="36"/>
      <c r="V859" s="14">
        <v>2192</v>
      </c>
      <c r="W859" s="36"/>
      <c r="X859" s="14">
        <v>2139.006</v>
      </c>
      <c r="Y859" s="36"/>
      <c r="Z859" s="14">
        <v>2072.836</v>
      </c>
      <c r="AA859" s="36"/>
      <c r="AB859" s="11">
        <v>1909.547</v>
      </c>
      <c r="AC859" s="36"/>
      <c r="AD859" s="13">
        <v>33750.943022867534</v>
      </c>
      <c r="AE859" s="36"/>
      <c r="AF859" s="13">
        <v>31135.875908286587</v>
      </c>
      <c r="AG859" s="13"/>
      <c r="AH859" s="13">
        <v>30225.112808490256</v>
      </c>
      <c r="AI859" s="13"/>
      <c r="AJ859" s="13">
        <v>28597.14811287524</v>
      </c>
      <c r="AK859" s="13"/>
      <c r="AL859" s="13">
        <v>28292.98166715166</v>
      </c>
      <c r="AM859" s="13"/>
      <c r="AN859" s="13">
        <v>27950.86299892125</v>
      </c>
      <c r="AO859" s="13"/>
      <c r="AP859" s="10">
        <v>26685.30422873753</v>
      </c>
      <c r="AQ859" s="13"/>
      <c r="AR859" s="53">
        <v>42.913476337581635</v>
      </c>
      <c r="AS859" s="21"/>
    </row>
    <row r="860" spans="1:45" ht="15">
      <c r="A860" s="14" t="s">
        <v>1024</v>
      </c>
      <c r="B860" s="35">
        <f aca="true" t="shared" si="443" ref="B860:J860">SUM(B861)</f>
        <v>46334</v>
      </c>
      <c r="C860" s="35">
        <f t="shared" si="443"/>
        <v>46358</v>
      </c>
      <c r="D860" s="35">
        <f t="shared" si="443"/>
        <v>46352</v>
      </c>
      <c r="E860" s="35">
        <f t="shared" si="443"/>
        <v>46835</v>
      </c>
      <c r="F860" s="35">
        <f t="shared" si="443"/>
        <v>47133</v>
      </c>
      <c r="G860" s="35">
        <f t="shared" si="443"/>
        <v>47007</v>
      </c>
      <c r="H860" s="35">
        <f t="shared" si="443"/>
        <v>47108</v>
      </c>
      <c r="I860" s="35">
        <f t="shared" si="443"/>
        <v>47579</v>
      </c>
      <c r="J860" s="41">
        <f t="shared" si="443"/>
        <v>47952</v>
      </c>
      <c r="K860" s="13">
        <f t="shared" si="431"/>
        <v>-1245</v>
      </c>
      <c r="L860" s="10">
        <f t="shared" si="432"/>
        <v>-373</v>
      </c>
      <c r="M860" s="21">
        <f t="shared" si="435"/>
        <v>-2.6167006452426493</v>
      </c>
      <c r="N860" s="45">
        <f t="shared" si="433"/>
        <v>-0.7839593097795247</v>
      </c>
      <c r="O860" s="14"/>
      <c r="P860" s="9">
        <v>1109</v>
      </c>
      <c r="Q860" s="14"/>
      <c r="R860" s="9">
        <v>1038</v>
      </c>
      <c r="S860" s="36"/>
      <c r="T860" s="9">
        <v>1000</v>
      </c>
      <c r="U860" s="36"/>
      <c r="V860" s="9">
        <v>949</v>
      </c>
      <c r="W860" s="36"/>
      <c r="X860" s="9">
        <v>945.132</v>
      </c>
      <c r="Y860" s="36"/>
      <c r="Z860" s="9">
        <v>917.992</v>
      </c>
      <c r="AA860" s="36"/>
      <c r="AB860" s="38">
        <v>866.601</v>
      </c>
      <c r="AC860" s="35"/>
      <c r="AD860" s="13">
        <v>23922.51607058113</v>
      </c>
      <c r="AE860" s="35"/>
      <c r="AF860" s="13">
        <v>22393.85571280635</v>
      </c>
      <c r="AG860" s="13"/>
      <c r="AH860" s="13">
        <v>21351.553325504432</v>
      </c>
      <c r="AI860" s="13"/>
      <c r="AJ860" s="13">
        <v>20134.51297392485</v>
      </c>
      <c r="AK860" s="13"/>
      <c r="AL860" s="13">
        <v>20106.196949390516</v>
      </c>
      <c r="AM860" s="13"/>
      <c r="AN860" s="13">
        <v>19486.966120404177</v>
      </c>
      <c r="AO860" s="13"/>
      <c r="AP860" s="10">
        <v>18213.938922633934</v>
      </c>
      <c r="AQ860" s="13"/>
      <c r="AR860" s="53">
        <v>27.971234743555566</v>
      </c>
      <c r="AS860" s="21"/>
    </row>
    <row r="861" spans="1:45" ht="15">
      <c r="A861" s="14" t="s">
        <v>1025</v>
      </c>
      <c r="B861" s="36">
        <v>46334</v>
      </c>
      <c r="C861" s="36">
        <v>46358</v>
      </c>
      <c r="D861" s="36">
        <v>46352</v>
      </c>
      <c r="E861" s="36">
        <v>46835</v>
      </c>
      <c r="F861" s="36">
        <v>47133</v>
      </c>
      <c r="G861" s="36">
        <v>47007</v>
      </c>
      <c r="H861" s="36">
        <v>47108</v>
      </c>
      <c r="I861" s="36">
        <v>47579</v>
      </c>
      <c r="J861" s="10">
        <v>47952</v>
      </c>
      <c r="K861" s="13">
        <f t="shared" si="431"/>
        <v>-1245</v>
      </c>
      <c r="L861" s="10">
        <f t="shared" si="432"/>
        <v>-373</v>
      </c>
      <c r="M861" s="21">
        <f t="shared" si="435"/>
        <v>-2.6167006452426493</v>
      </c>
      <c r="N861" s="45">
        <f t="shared" si="433"/>
        <v>-0.7839593097795247</v>
      </c>
      <c r="O861" s="14"/>
      <c r="P861" s="14">
        <v>1109</v>
      </c>
      <c r="Q861" s="14"/>
      <c r="R861" s="14">
        <v>1038</v>
      </c>
      <c r="S861" s="36"/>
      <c r="T861" s="14">
        <v>1000</v>
      </c>
      <c r="U861" s="36"/>
      <c r="V861" s="14">
        <v>949</v>
      </c>
      <c r="W861" s="36"/>
      <c r="X861" s="14">
        <v>945.132</v>
      </c>
      <c r="Y861" s="36"/>
      <c r="Z861" s="14">
        <v>917.992</v>
      </c>
      <c r="AA861" s="36"/>
      <c r="AB861" s="11">
        <v>866.601</v>
      </c>
      <c r="AC861" s="36"/>
      <c r="AD861" s="13">
        <v>23922.51607058113</v>
      </c>
      <c r="AE861" s="36"/>
      <c r="AF861" s="13">
        <v>22393.85571280635</v>
      </c>
      <c r="AG861" s="13"/>
      <c r="AH861" s="13">
        <v>21351.553325504432</v>
      </c>
      <c r="AI861" s="13"/>
      <c r="AJ861" s="13">
        <v>20134.51297392485</v>
      </c>
      <c r="AK861" s="13"/>
      <c r="AL861" s="13">
        <v>20106.196949390516</v>
      </c>
      <c r="AM861" s="13"/>
      <c r="AN861" s="13">
        <v>19486.966120404177</v>
      </c>
      <c r="AO861" s="13"/>
      <c r="AP861" s="10">
        <v>18213.938922633934</v>
      </c>
      <c r="AQ861" s="13"/>
      <c r="AR861" s="53">
        <v>27.971234743555566</v>
      </c>
      <c r="AS861" s="21"/>
    </row>
    <row r="862" spans="1:45" ht="15">
      <c r="A862" s="14" t="s">
        <v>1026</v>
      </c>
      <c r="B862" s="35">
        <f aca="true" t="shared" si="444" ref="B862:J862">SUM(B863)</f>
        <v>49374</v>
      </c>
      <c r="C862" s="35">
        <f t="shared" si="444"/>
        <v>49162</v>
      </c>
      <c r="D862" s="35">
        <f t="shared" si="444"/>
        <v>48833</v>
      </c>
      <c r="E862" s="35">
        <f t="shared" si="444"/>
        <v>48905</v>
      </c>
      <c r="F862" s="35">
        <f t="shared" si="444"/>
        <v>48710</v>
      </c>
      <c r="G862" s="35">
        <f t="shared" si="444"/>
        <v>48211</v>
      </c>
      <c r="H862" s="35">
        <f t="shared" si="444"/>
        <v>47599</v>
      </c>
      <c r="I862" s="35">
        <f t="shared" si="444"/>
        <v>46543</v>
      </c>
      <c r="J862" s="41">
        <f t="shared" si="444"/>
        <v>35028</v>
      </c>
      <c r="K862" s="13">
        <f t="shared" si="431"/>
        <v>2831</v>
      </c>
      <c r="L862" s="10">
        <f t="shared" si="432"/>
        <v>11515</v>
      </c>
      <c r="M862" s="21">
        <f t="shared" si="435"/>
        <v>6.0825473218314245</v>
      </c>
      <c r="N862" s="45">
        <f t="shared" si="433"/>
        <v>24.74056249060009</v>
      </c>
      <c r="O862" s="14"/>
      <c r="P862" s="9">
        <v>1743</v>
      </c>
      <c r="Q862" s="14"/>
      <c r="R862" s="9">
        <v>1656</v>
      </c>
      <c r="S862" s="36"/>
      <c r="T862" s="9">
        <v>1586</v>
      </c>
      <c r="U862" s="36"/>
      <c r="V862" s="9">
        <v>1457</v>
      </c>
      <c r="W862" s="36"/>
      <c r="X862" s="9">
        <v>1411.897</v>
      </c>
      <c r="Y862" s="36"/>
      <c r="Z862" s="9">
        <v>1397.637</v>
      </c>
      <c r="AA862" s="36"/>
      <c r="AB862" s="38">
        <v>1299.036</v>
      </c>
      <c r="AC862" s="35"/>
      <c r="AD862" s="13">
        <v>35454.21260323014</v>
      </c>
      <c r="AE862" s="35"/>
      <c r="AF862" s="13">
        <v>33911.494276411446</v>
      </c>
      <c r="AG862" s="13"/>
      <c r="AH862" s="13">
        <v>32430.221858705652</v>
      </c>
      <c r="AI862" s="13"/>
      <c r="AJ862" s="13">
        <v>29911.722438924244</v>
      </c>
      <c r="AK862" s="13"/>
      <c r="AL862" s="13">
        <v>29285.78540167182</v>
      </c>
      <c r="AM862" s="13"/>
      <c r="AN862" s="13">
        <v>29362.738712998173</v>
      </c>
      <c r="AO862" s="13"/>
      <c r="AP862" s="10">
        <v>27910.44840255248</v>
      </c>
      <c r="AQ862" s="13"/>
      <c r="AR862" s="53">
        <v>34.176420053023925</v>
      </c>
      <c r="AS862" s="21"/>
    </row>
    <row r="863" spans="1:45" ht="15">
      <c r="A863" s="14" t="s">
        <v>1027</v>
      </c>
      <c r="B863" s="36">
        <v>49374</v>
      </c>
      <c r="C863" s="36">
        <v>49162</v>
      </c>
      <c r="D863" s="36">
        <v>48833</v>
      </c>
      <c r="E863" s="36">
        <v>48905</v>
      </c>
      <c r="F863" s="36">
        <v>48710</v>
      </c>
      <c r="G863" s="36">
        <v>48211</v>
      </c>
      <c r="H863" s="36">
        <v>47599</v>
      </c>
      <c r="I863" s="36">
        <v>46543</v>
      </c>
      <c r="J863" s="10">
        <v>35028</v>
      </c>
      <c r="K863" s="13">
        <f t="shared" si="431"/>
        <v>2831</v>
      </c>
      <c r="L863" s="10">
        <f t="shared" si="432"/>
        <v>11515</v>
      </c>
      <c r="M863" s="21">
        <f t="shared" si="435"/>
        <v>6.0825473218314245</v>
      </c>
      <c r="N863" s="45">
        <f t="shared" si="433"/>
        <v>24.74056249060009</v>
      </c>
      <c r="O863" s="14"/>
      <c r="P863" s="14">
        <v>1743</v>
      </c>
      <c r="Q863" s="14"/>
      <c r="R863" s="14">
        <v>1656</v>
      </c>
      <c r="S863" s="36"/>
      <c r="T863" s="14">
        <v>1586</v>
      </c>
      <c r="U863" s="36"/>
      <c r="V863" s="14">
        <v>1457</v>
      </c>
      <c r="W863" s="36"/>
      <c r="X863" s="14">
        <v>1411.897</v>
      </c>
      <c r="Y863" s="36"/>
      <c r="Z863" s="14">
        <v>1397.637</v>
      </c>
      <c r="AA863" s="36"/>
      <c r="AB863" s="11">
        <v>1299.036</v>
      </c>
      <c r="AC863" s="36"/>
      <c r="AD863" s="13">
        <v>35454.21260323014</v>
      </c>
      <c r="AE863" s="36"/>
      <c r="AF863" s="13">
        <v>33911.494276411446</v>
      </c>
      <c r="AG863" s="13"/>
      <c r="AH863" s="13">
        <v>32430.221858705652</v>
      </c>
      <c r="AI863" s="13"/>
      <c r="AJ863" s="13">
        <v>29911.722438924244</v>
      </c>
      <c r="AK863" s="13"/>
      <c r="AL863" s="13">
        <v>29285.78540167182</v>
      </c>
      <c r="AM863" s="13"/>
      <c r="AN863" s="13">
        <v>29362.738712998173</v>
      </c>
      <c r="AO863" s="13"/>
      <c r="AP863" s="10">
        <v>27910.44840255248</v>
      </c>
      <c r="AQ863" s="13"/>
      <c r="AR863" s="53">
        <v>34.176420053023925</v>
      </c>
      <c r="AS863" s="21"/>
    </row>
    <row r="864" spans="1:45" ht="15">
      <c r="A864" s="14" t="s">
        <v>1028</v>
      </c>
      <c r="B864" s="35">
        <f aca="true" t="shared" si="445" ref="B864:J864">SUM(B865)</f>
        <v>109809</v>
      </c>
      <c r="C864" s="35">
        <f t="shared" si="445"/>
        <v>109920</v>
      </c>
      <c r="D864" s="35">
        <f t="shared" si="445"/>
        <v>110087</v>
      </c>
      <c r="E864" s="35">
        <f t="shared" si="445"/>
        <v>110221</v>
      </c>
      <c r="F864" s="35">
        <f t="shared" si="445"/>
        <v>110341</v>
      </c>
      <c r="G864" s="35">
        <f t="shared" si="445"/>
        <v>110623</v>
      </c>
      <c r="H864" s="35">
        <f t="shared" si="445"/>
        <v>111127</v>
      </c>
      <c r="I864" s="35">
        <f t="shared" si="445"/>
        <v>111919</v>
      </c>
      <c r="J864" s="41">
        <f t="shared" si="445"/>
        <v>111974</v>
      </c>
      <c r="K864" s="13">
        <f t="shared" si="431"/>
        <v>-2110</v>
      </c>
      <c r="L864" s="10">
        <f t="shared" si="432"/>
        <v>-55</v>
      </c>
      <c r="M864" s="21">
        <f t="shared" si="435"/>
        <v>-1.8852920415657755</v>
      </c>
      <c r="N864" s="45">
        <f t="shared" si="433"/>
        <v>-0.04914268354792305</v>
      </c>
      <c r="O864" s="14"/>
      <c r="P864" s="9">
        <v>2653</v>
      </c>
      <c r="Q864" s="14"/>
      <c r="R864" s="9">
        <v>2518</v>
      </c>
      <c r="S864" s="36"/>
      <c r="T864" s="9">
        <v>2464</v>
      </c>
      <c r="U864" s="36"/>
      <c r="V864" s="9">
        <v>2342</v>
      </c>
      <c r="W864" s="36"/>
      <c r="X864" s="9">
        <v>2256.026</v>
      </c>
      <c r="Y864" s="36"/>
      <c r="Z864" s="9">
        <v>2262.307</v>
      </c>
      <c r="AA864" s="36"/>
      <c r="AB864" s="38">
        <v>2225.029</v>
      </c>
      <c r="AC864" s="35"/>
      <c r="AD864" s="13">
        <v>24135.735080058224</v>
      </c>
      <c r="AE864" s="35"/>
      <c r="AF864" s="13">
        <v>22872.8187706087</v>
      </c>
      <c r="AG864" s="13"/>
      <c r="AH864" s="13">
        <v>22355.086598742528</v>
      </c>
      <c r="AI864" s="13"/>
      <c r="AJ864" s="13">
        <v>21225.11124604635</v>
      </c>
      <c r="AK864" s="13"/>
      <c r="AL864" s="13">
        <v>20393.824069135713</v>
      </c>
      <c r="AM864" s="13"/>
      <c r="AN864" s="13">
        <v>20357.85182718871</v>
      </c>
      <c r="AO864" s="13"/>
      <c r="AP864" s="10">
        <v>19880.70836944576</v>
      </c>
      <c r="AQ864" s="13"/>
      <c r="AR864" s="53">
        <v>19.234400989829794</v>
      </c>
      <c r="AS864" s="21"/>
    </row>
    <row r="865" spans="1:45" ht="15">
      <c r="A865" s="14" t="s">
        <v>1029</v>
      </c>
      <c r="B865" s="36">
        <v>109809</v>
      </c>
      <c r="C865" s="36">
        <v>109920</v>
      </c>
      <c r="D865" s="36">
        <v>110087</v>
      </c>
      <c r="E865" s="36">
        <v>110221</v>
      </c>
      <c r="F865" s="36">
        <v>110341</v>
      </c>
      <c r="G865" s="36">
        <v>110623</v>
      </c>
      <c r="H865" s="36">
        <v>111127</v>
      </c>
      <c r="I865" s="36">
        <v>111919</v>
      </c>
      <c r="J865" s="10">
        <v>111974</v>
      </c>
      <c r="K865" s="13">
        <f t="shared" si="431"/>
        <v>-2110</v>
      </c>
      <c r="L865" s="10">
        <f t="shared" si="432"/>
        <v>-55</v>
      </c>
      <c r="M865" s="21">
        <f t="shared" si="435"/>
        <v>-1.8852920415657755</v>
      </c>
      <c r="N865" s="45">
        <f t="shared" si="433"/>
        <v>-0.04914268354792305</v>
      </c>
      <c r="O865" s="14"/>
      <c r="P865" s="14">
        <v>2653</v>
      </c>
      <c r="Q865" s="14"/>
      <c r="R865" s="14">
        <v>2518</v>
      </c>
      <c r="S865" s="36"/>
      <c r="T865" s="14">
        <v>2464</v>
      </c>
      <c r="U865" s="36"/>
      <c r="V865" s="14">
        <v>2342</v>
      </c>
      <c r="W865" s="36"/>
      <c r="X865" s="14">
        <v>2256.026</v>
      </c>
      <c r="Y865" s="36"/>
      <c r="Z865" s="14">
        <v>2262.307</v>
      </c>
      <c r="AA865" s="36"/>
      <c r="AB865" s="11">
        <v>2225.029</v>
      </c>
      <c r="AC865" s="36"/>
      <c r="AD865" s="13">
        <v>24135.735080058224</v>
      </c>
      <c r="AE865" s="36"/>
      <c r="AF865" s="13">
        <v>22872.8187706087</v>
      </c>
      <c r="AG865" s="13"/>
      <c r="AH865" s="13">
        <v>22355.086598742528</v>
      </c>
      <c r="AI865" s="13"/>
      <c r="AJ865" s="13">
        <v>21225.11124604635</v>
      </c>
      <c r="AK865" s="13"/>
      <c r="AL865" s="13">
        <v>20393.824069135713</v>
      </c>
      <c r="AM865" s="13"/>
      <c r="AN865" s="13">
        <v>20357.85182718871</v>
      </c>
      <c r="AO865" s="13"/>
      <c r="AP865" s="10">
        <v>19880.70836944576</v>
      </c>
      <c r="AQ865" s="13"/>
      <c r="AR865" s="53">
        <v>19.234400989829794</v>
      </c>
      <c r="AS865" s="21"/>
    </row>
    <row r="866" spans="1:45" ht="15">
      <c r="A866" s="14" t="s">
        <v>1030</v>
      </c>
      <c r="B866" s="35">
        <f aca="true" t="shared" si="446" ref="B866:J866">SUM(B867)</f>
        <v>54763</v>
      </c>
      <c r="C866" s="35">
        <f t="shared" si="446"/>
        <v>55167</v>
      </c>
      <c r="D866" s="35">
        <f t="shared" si="446"/>
        <v>55554</v>
      </c>
      <c r="E866" s="35">
        <f t="shared" si="446"/>
        <v>55844</v>
      </c>
      <c r="F866" s="35">
        <f t="shared" si="446"/>
        <v>56326</v>
      </c>
      <c r="G866" s="35">
        <f t="shared" si="446"/>
        <v>56654</v>
      </c>
      <c r="H866" s="35">
        <f t="shared" si="446"/>
        <v>57060</v>
      </c>
      <c r="I866" s="35">
        <f t="shared" si="446"/>
        <v>57565</v>
      </c>
      <c r="J866" s="41">
        <f t="shared" si="446"/>
        <v>59381</v>
      </c>
      <c r="K866" s="13">
        <f t="shared" si="431"/>
        <v>-2802</v>
      </c>
      <c r="L866" s="10">
        <f t="shared" si="432"/>
        <v>-1816</v>
      </c>
      <c r="M866" s="21">
        <f t="shared" si="435"/>
        <v>-4.867541040562842</v>
      </c>
      <c r="N866" s="45">
        <f t="shared" si="433"/>
        <v>-3.154694692955789</v>
      </c>
      <c r="O866" s="14"/>
      <c r="P866" s="9">
        <v>1574</v>
      </c>
      <c r="Q866" s="14"/>
      <c r="R866" s="9">
        <v>1499</v>
      </c>
      <c r="S866" s="36"/>
      <c r="T866" s="9">
        <v>1460</v>
      </c>
      <c r="U866" s="36"/>
      <c r="V866" s="9">
        <v>1395</v>
      </c>
      <c r="W866" s="36"/>
      <c r="X866" s="9">
        <v>1353.2</v>
      </c>
      <c r="Y866" s="36"/>
      <c r="Z866" s="9">
        <v>1334.061</v>
      </c>
      <c r="AA866" s="36"/>
      <c r="AB866" s="38">
        <v>1340.158</v>
      </c>
      <c r="AC866" s="35"/>
      <c r="AD866" s="13">
        <v>28531.54965831022</v>
      </c>
      <c r="AE866" s="35"/>
      <c r="AF866" s="13">
        <v>26982.75551715448</v>
      </c>
      <c r="AG866" s="13"/>
      <c r="AH866" s="13">
        <v>26144.25900723444</v>
      </c>
      <c r="AI866" s="13"/>
      <c r="AJ866" s="13">
        <v>24766.53765578951</v>
      </c>
      <c r="AK866" s="13"/>
      <c r="AL866" s="13">
        <v>23885.339075793414</v>
      </c>
      <c r="AM866" s="13"/>
      <c r="AN866" s="13">
        <v>23379.968454258677</v>
      </c>
      <c r="AO866" s="13"/>
      <c r="AP866" s="10">
        <v>23280.778250673153</v>
      </c>
      <c r="AQ866" s="13"/>
      <c r="AR866" s="53">
        <v>17.448838122072182</v>
      </c>
      <c r="AS866" s="21"/>
    </row>
    <row r="867" spans="1:45" ht="15">
      <c r="A867" s="14" t="s">
        <v>1031</v>
      </c>
      <c r="B867" s="36">
        <v>54763</v>
      </c>
      <c r="C867" s="36">
        <v>55167</v>
      </c>
      <c r="D867" s="36">
        <v>55554</v>
      </c>
      <c r="E867" s="36">
        <v>55844</v>
      </c>
      <c r="F867" s="36">
        <v>56326</v>
      </c>
      <c r="G867" s="36">
        <v>56654</v>
      </c>
      <c r="H867" s="36">
        <v>57060</v>
      </c>
      <c r="I867" s="36">
        <v>57565</v>
      </c>
      <c r="J867" s="10">
        <v>59381</v>
      </c>
      <c r="K867" s="13">
        <f t="shared" si="431"/>
        <v>-2802</v>
      </c>
      <c r="L867" s="10">
        <f t="shared" si="432"/>
        <v>-1816</v>
      </c>
      <c r="M867" s="21">
        <f t="shared" si="435"/>
        <v>-4.867541040562842</v>
      </c>
      <c r="N867" s="45">
        <f t="shared" si="433"/>
        <v>-3.154694692955789</v>
      </c>
      <c r="O867" s="14"/>
      <c r="P867" s="14">
        <v>1574</v>
      </c>
      <c r="Q867" s="14"/>
      <c r="R867" s="14">
        <v>1499</v>
      </c>
      <c r="S867" s="36"/>
      <c r="T867" s="14">
        <v>1460</v>
      </c>
      <c r="U867" s="36"/>
      <c r="V867" s="14">
        <v>1395</v>
      </c>
      <c r="W867" s="36"/>
      <c r="X867" s="14">
        <v>1353.2</v>
      </c>
      <c r="Y867" s="36"/>
      <c r="Z867" s="14">
        <v>1334.061</v>
      </c>
      <c r="AA867" s="36"/>
      <c r="AB867" s="11">
        <v>1340.158</v>
      </c>
      <c r="AC867" s="36"/>
      <c r="AD867" s="13">
        <v>28531.54965831022</v>
      </c>
      <c r="AE867" s="36"/>
      <c r="AF867" s="13">
        <v>26982.75551715448</v>
      </c>
      <c r="AG867" s="13"/>
      <c r="AH867" s="13">
        <v>26144.25900723444</v>
      </c>
      <c r="AI867" s="13"/>
      <c r="AJ867" s="13">
        <v>24766.53765578951</v>
      </c>
      <c r="AK867" s="13"/>
      <c r="AL867" s="13">
        <v>23885.339075793414</v>
      </c>
      <c r="AM867" s="13"/>
      <c r="AN867" s="13">
        <v>23379.968454258677</v>
      </c>
      <c r="AO867" s="13"/>
      <c r="AP867" s="10">
        <v>23280.778250673153</v>
      </c>
      <c r="AQ867" s="13"/>
      <c r="AR867" s="53">
        <v>17.448838122072182</v>
      </c>
      <c r="AS867" s="21"/>
    </row>
    <row r="868" spans="1:45" ht="15">
      <c r="A868" s="14" t="s">
        <v>1032</v>
      </c>
      <c r="B868" s="35">
        <f aca="true" t="shared" si="447" ref="B868:J868">SUM(B869)</f>
        <v>40311</v>
      </c>
      <c r="C868" s="35">
        <f t="shared" si="447"/>
        <v>39998</v>
      </c>
      <c r="D868" s="35">
        <f t="shared" si="447"/>
        <v>39354</v>
      </c>
      <c r="E868" s="35">
        <f t="shared" si="447"/>
        <v>38665</v>
      </c>
      <c r="F868" s="35">
        <f t="shared" si="447"/>
        <v>37301</v>
      </c>
      <c r="G868" s="35">
        <f t="shared" si="447"/>
        <v>36831</v>
      </c>
      <c r="H868" s="35">
        <f t="shared" si="447"/>
        <v>36318</v>
      </c>
      <c r="I868" s="35">
        <f t="shared" si="447"/>
        <v>35910</v>
      </c>
      <c r="J868" s="41">
        <f t="shared" si="447"/>
        <v>29627</v>
      </c>
      <c r="K868" s="13">
        <f t="shared" si="431"/>
        <v>4401</v>
      </c>
      <c r="L868" s="10">
        <f t="shared" si="432"/>
        <v>6283</v>
      </c>
      <c r="M868" s="21">
        <f t="shared" si="435"/>
        <v>12.25563909774436</v>
      </c>
      <c r="N868" s="45">
        <f t="shared" si="433"/>
        <v>17.496519075466445</v>
      </c>
      <c r="O868" s="14"/>
      <c r="P868" s="9">
        <v>893</v>
      </c>
      <c r="Q868" s="14"/>
      <c r="R868" s="9">
        <v>839</v>
      </c>
      <c r="S868" s="36"/>
      <c r="T868" s="9">
        <v>789</v>
      </c>
      <c r="U868" s="36"/>
      <c r="V868" s="9">
        <v>713</v>
      </c>
      <c r="W868" s="36"/>
      <c r="X868" s="9">
        <v>685.911</v>
      </c>
      <c r="Y868" s="36"/>
      <c r="Z868" s="9">
        <v>668.021</v>
      </c>
      <c r="AA868" s="36"/>
      <c r="AB868" s="38">
        <v>610.495</v>
      </c>
      <c r="AC868" s="35"/>
      <c r="AD868" s="13">
        <v>22326.116305815292</v>
      </c>
      <c r="AE868" s="35"/>
      <c r="AF868" s="13">
        <v>21319.30680489912</v>
      </c>
      <c r="AG868" s="13"/>
      <c r="AH868" s="13">
        <v>20406.051984999354</v>
      </c>
      <c r="AI868" s="13"/>
      <c r="AJ868" s="13">
        <v>19114.769041044477</v>
      </c>
      <c r="AK868" s="13"/>
      <c r="AL868" s="13">
        <v>18623.197849637534</v>
      </c>
      <c r="AM868" s="13"/>
      <c r="AN868" s="13">
        <v>18393.661545239276</v>
      </c>
      <c r="AO868" s="13"/>
      <c r="AP868" s="10">
        <v>17000.696184906712</v>
      </c>
      <c r="AQ868" s="13"/>
      <c r="AR868" s="53">
        <v>46.274744264899795</v>
      </c>
      <c r="AS868" s="21"/>
    </row>
    <row r="869" spans="1:45" ht="15">
      <c r="A869" s="14" t="s">
        <v>1033</v>
      </c>
      <c r="B869" s="36">
        <v>40311</v>
      </c>
      <c r="C869" s="36">
        <v>39998</v>
      </c>
      <c r="D869" s="36">
        <v>39354</v>
      </c>
      <c r="E869" s="36">
        <v>38665</v>
      </c>
      <c r="F869" s="36">
        <v>37301</v>
      </c>
      <c r="G869" s="36">
        <v>36831</v>
      </c>
      <c r="H869" s="36">
        <v>36318</v>
      </c>
      <c r="I869" s="36">
        <v>35910</v>
      </c>
      <c r="J869" s="10">
        <v>29627</v>
      </c>
      <c r="K869" s="13">
        <f t="shared" si="431"/>
        <v>4401</v>
      </c>
      <c r="L869" s="10">
        <f t="shared" si="432"/>
        <v>6283</v>
      </c>
      <c r="M869" s="21">
        <f t="shared" si="435"/>
        <v>12.25563909774436</v>
      </c>
      <c r="N869" s="45">
        <f t="shared" si="433"/>
        <v>17.496519075466445</v>
      </c>
      <c r="O869" s="14"/>
      <c r="P869" s="14">
        <v>893</v>
      </c>
      <c r="Q869" s="14"/>
      <c r="R869" s="14">
        <v>839</v>
      </c>
      <c r="S869" s="36"/>
      <c r="T869" s="14">
        <v>789</v>
      </c>
      <c r="U869" s="36"/>
      <c r="V869" s="14">
        <v>713</v>
      </c>
      <c r="W869" s="36"/>
      <c r="X869" s="14">
        <v>685.911</v>
      </c>
      <c r="Y869" s="36"/>
      <c r="Z869" s="14">
        <v>668.021</v>
      </c>
      <c r="AA869" s="36"/>
      <c r="AB869" s="11">
        <v>610.495</v>
      </c>
      <c r="AC869" s="36"/>
      <c r="AD869" s="13">
        <v>22326.116305815292</v>
      </c>
      <c r="AE869" s="36"/>
      <c r="AF869" s="13">
        <v>21319.30680489912</v>
      </c>
      <c r="AG869" s="13"/>
      <c r="AH869" s="13">
        <v>20406.051984999354</v>
      </c>
      <c r="AI869" s="13"/>
      <c r="AJ869" s="13">
        <v>19114.769041044477</v>
      </c>
      <c r="AK869" s="13"/>
      <c r="AL869" s="13">
        <v>18623.197849637534</v>
      </c>
      <c r="AM869" s="13"/>
      <c r="AN869" s="13">
        <v>18393.661545239276</v>
      </c>
      <c r="AO869" s="13"/>
      <c r="AP869" s="10">
        <v>17000.696184906712</v>
      </c>
      <c r="AQ869" s="13"/>
      <c r="AR869" s="53">
        <v>46.274744264899795</v>
      </c>
      <c r="AS869" s="21"/>
    </row>
    <row r="870" spans="1:45" ht="15">
      <c r="A870" s="14" t="s">
        <v>1034</v>
      </c>
      <c r="B870" s="35">
        <f aca="true" t="shared" si="448" ref="B870:J870">SUM(B871)</f>
        <v>80087</v>
      </c>
      <c r="C870" s="35">
        <f t="shared" si="448"/>
        <v>80584</v>
      </c>
      <c r="D870" s="35">
        <f t="shared" si="448"/>
        <v>81351</v>
      </c>
      <c r="E870" s="35">
        <f t="shared" si="448"/>
        <v>82310</v>
      </c>
      <c r="F870" s="35">
        <f t="shared" si="448"/>
        <v>82885</v>
      </c>
      <c r="G870" s="35">
        <f t="shared" si="448"/>
        <v>83027</v>
      </c>
      <c r="H870" s="35">
        <f t="shared" si="448"/>
        <v>83175</v>
      </c>
      <c r="I870" s="35">
        <f t="shared" si="448"/>
        <v>83955</v>
      </c>
      <c r="J870" s="41">
        <f t="shared" si="448"/>
        <v>84234</v>
      </c>
      <c r="K870" s="13">
        <f t="shared" si="431"/>
        <v>-3868</v>
      </c>
      <c r="L870" s="10">
        <f t="shared" si="432"/>
        <v>-279</v>
      </c>
      <c r="M870" s="21">
        <f t="shared" si="435"/>
        <v>-4.607230063724614</v>
      </c>
      <c r="N870" s="45">
        <f t="shared" si="433"/>
        <v>-0.33232088618902983</v>
      </c>
      <c r="O870" s="14"/>
      <c r="P870" s="9">
        <v>2264</v>
      </c>
      <c r="Q870" s="14"/>
      <c r="R870" s="9">
        <v>2168</v>
      </c>
      <c r="S870" s="36"/>
      <c r="T870" s="9">
        <v>2098</v>
      </c>
      <c r="U870" s="36"/>
      <c r="V870" s="9">
        <v>2017</v>
      </c>
      <c r="W870" s="36"/>
      <c r="X870" s="9">
        <v>1938.655</v>
      </c>
      <c r="Y870" s="36"/>
      <c r="Z870" s="9">
        <v>1860.096</v>
      </c>
      <c r="AA870" s="36"/>
      <c r="AB870" s="38">
        <v>1756.92</v>
      </c>
      <c r="AC870" s="35"/>
      <c r="AD870" s="13">
        <v>28094.907177603494</v>
      </c>
      <c r="AE870" s="35"/>
      <c r="AF870" s="13">
        <v>26649.94898649064</v>
      </c>
      <c r="AG870" s="13"/>
      <c r="AH870" s="13">
        <v>25489.004981168753</v>
      </c>
      <c r="AI870" s="13"/>
      <c r="AJ870" s="13">
        <v>24334.921879712856</v>
      </c>
      <c r="AK870" s="13"/>
      <c r="AL870" s="13">
        <v>23349.69347320751</v>
      </c>
      <c r="AM870" s="13"/>
      <c r="AN870" s="13">
        <v>22363.642921550945</v>
      </c>
      <c r="AO870" s="13"/>
      <c r="AP870" s="10">
        <v>20926.925138467035</v>
      </c>
      <c r="AQ870" s="13"/>
      <c r="AR870" s="53">
        <v>28.861871912209995</v>
      </c>
      <c r="AS870" s="21"/>
    </row>
    <row r="871" spans="1:45" ht="15">
      <c r="A871" s="14" t="s">
        <v>1035</v>
      </c>
      <c r="B871" s="36">
        <v>80087</v>
      </c>
      <c r="C871" s="36">
        <v>80584</v>
      </c>
      <c r="D871" s="36">
        <v>81351</v>
      </c>
      <c r="E871" s="36">
        <v>82310</v>
      </c>
      <c r="F871" s="36">
        <v>82885</v>
      </c>
      <c r="G871" s="36">
        <v>83027</v>
      </c>
      <c r="H871" s="36">
        <v>83175</v>
      </c>
      <c r="I871" s="36">
        <v>83955</v>
      </c>
      <c r="J871" s="10">
        <v>84234</v>
      </c>
      <c r="K871" s="13">
        <f t="shared" si="431"/>
        <v>-3868</v>
      </c>
      <c r="L871" s="10">
        <f t="shared" si="432"/>
        <v>-279</v>
      </c>
      <c r="M871" s="21">
        <f t="shared" si="435"/>
        <v>-4.607230063724614</v>
      </c>
      <c r="N871" s="45">
        <f t="shared" si="433"/>
        <v>-0.33232088618902983</v>
      </c>
      <c r="O871" s="14"/>
      <c r="P871" s="14">
        <v>2264</v>
      </c>
      <c r="Q871" s="14"/>
      <c r="R871" s="14">
        <v>2168</v>
      </c>
      <c r="S871" s="36"/>
      <c r="T871" s="14">
        <v>2098</v>
      </c>
      <c r="U871" s="36"/>
      <c r="V871" s="14">
        <v>2017</v>
      </c>
      <c r="W871" s="36"/>
      <c r="X871" s="14">
        <v>1938.655</v>
      </c>
      <c r="Y871" s="36"/>
      <c r="Z871" s="14">
        <v>1860.096</v>
      </c>
      <c r="AA871" s="36"/>
      <c r="AB871" s="11">
        <v>1756.92</v>
      </c>
      <c r="AC871" s="36"/>
      <c r="AD871" s="13">
        <v>28094.907177603494</v>
      </c>
      <c r="AE871" s="36"/>
      <c r="AF871" s="13">
        <v>26649.94898649064</v>
      </c>
      <c r="AG871" s="13"/>
      <c r="AH871" s="13">
        <v>25489.004981168753</v>
      </c>
      <c r="AI871" s="13"/>
      <c r="AJ871" s="13">
        <v>24334.921879712856</v>
      </c>
      <c r="AK871" s="13"/>
      <c r="AL871" s="13">
        <v>23349.69347320751</v>
      </c>
      <c r="AM871" s="13"/>
      <c r="AN871" s="13">
        <v>22363.642921550945</v>
      </c>
      <c r="AO871" s="13"/>
      <c r="AP871" s="10">
        <v>20926.925138467035</v>
      </c>
      <c r="AQ871" s="13"/>
      <c r="AR871" s="53">
        <v>28.861871912209995</v>
      </c>
      <c r="AS871" s="21"/>
    </row>
    <row r="872" spans="1:45" ht="15">
      <c r="A872" s="14" t="s">
        <v>1036</v>
      </c>
      <c r="B872" s="35">
        <f aca="true" t="shared" si="449" ref="B872:J872">SUM(B873)</f>
        <v>62397</v>
      </c>
      <c r="C872" s="35">
        <f t="shared" si="449"/>
        <v>62583</v>
      </c>
      <c r="D872" s="35">
        <f t="shared" si="449"/>
        <v>62702</v>
      </c>
      <c r="E872" s="35">
        <f t="shared" si="449"/>
        <v>62485</v>
      </c>
      <c r="F872" s="35">
        <f t="shared" si="449"/>
        <v>62166</v>
      </c>
      <c r="G872" s="35">
        <f t="shared" si="449"/>
        <v>61799</v>
      </c>
      <c r="H872" s="35">
        <f t="shared" si="449"/>
        <v>61687</v>
      </c>
      <c r="I872" s="35">
        <f t="shared" si="449"/>
        <v>61676</v>
      </c>
      <c r="J872" s="41">
        <f t="shared" si="449"/>
        <v>60517</v>
      </c>
      <c r="K872" s="13">
        <f t="shared" si="431"/>
        <v>721</v>
      </c>
      <c r="L872" s="10">
        <f t="shared" si="432"/>
        <v>1159</v>
      </c>
      <c r="M872" s="21">
        <f t="shared" si="435"/>
        <v>1.1690122576042543</v>
      </c>
      <c r="N872" s="45">
        <f t="shared" si="433"/>
        <v>1.879175043777158</v>
      </c>
      <c r="O872" s="14"/>
      <c r="P872" s="9">
        <v>1732</v>
      </c>
      <c r="Q872" s="14"/>
      <c r="R872" s="9">
        <v>1601</v>
      </c>
      <c r="S872" s="36"/>
      <c r="T872" s="9">
        <v>1554</v>
      </c>
      <c r="U872" s="36"/>
      <c r="V872" s="9">
        <v>1456</v>
      </c>
      <c r="W872" s="36"/>
      <c r="X872" s="9">
        <v>1373.965</v>
      </c>
      <c r="Y872" s="36"/>
      <c r="Z872" s="9">
        <v>1393.468</v>
      </c>
      <c r="AA872" s="36"/>
      <c r="AB872" s="38">
        <v>1347.682</v>
      </c>
      <c r="AC872" s="35"/>
      <c r="AD872" s="13">
        <v>27675.247271623284</v>
      </c>
      <c r="AE872" s="35"/>
      <c r="AF872" s="13">
        <v>25533.47580619438</v>
      </c>
      <c r="AG872" s="13"/>
      <c r="AH872" s="13">
        <v>24869.9687925102</v>
      </c>
      <c r="AI872" s="13"/>
      <c r="AJ872" s="13">
        <v>23421.16269343371</v>
      </c>
      <c r="AK872" s="13"/>
      <c r="AL872" s="13">
        <v>22232.80311979158</v>
      </c>
      <c r="AM872" s="13"/>
      <c r="AN872" s="13">
        <v>22589.330004701154</v>
      </c>
      <c r="AO872" s="13"/>
      <c r="AP872" s="10">
        <v>21850.99552500162</v>
      </c>
      <c r="AQ872" s="13"/>
      <c r="AR872" s="53">
        <v>28.51696468454724</v>
      </c>
      <c r="AS872" s="21"/>
    </row>
    <row r="873" spans="1:45" ht="15">
      <c r="A873" s="14" t="s">
        <v>1037</v>
      </c>
      <c r="B873" s="36">
        <v>62397</v>
      </c>
      <c r="C873" s="36">
        <v>62583</v>
      </c>
      <c r="D873" s="36">
        <v>62702</v>
      </c>
      <c r="E873" s="36">
        <v>62485</v>
      </c>
      <c r="F873" s="36">
        <v>62166</v>
      </c>
      <c r="G873" s="36">
        <v>61799</v>
      </c>
      <c r="H873" s="36">
        <v>61687</v>
      </c>
      <c r="I873" s="36">
        <v>61676</v>
      </c>
      <c r="J873" s="10">
        <v>60517</v>
      </c>
      <c r="K873" s="13">
        <f t="shared" si="431"/>
        <v>721</v>
      </c>
      <c r="L873" s="10">
        <f t="shared" si="432"/>
        <v>1159</v>
      </c>
      <c r="M873" s="21">
        <f t="shared" si="435"/>
        <v>1.1690122576042543</v>
      </c>
      <c r="N873" s="45">
        <f t="shared" si="433"/>
        <v>1.879175043777158</v>
      </c>
      <c r="O873" s="14"/>
      <c r="P873" s="14">
        <v>1732</v>
      </c>
      <c r="Q873" s="14"/>
      <c r="R873" s="14">
        <v>1601</v>
      </c>
      <c r="S873" s="36"/>
      <c r="T873" s="14">
        <v>1554</v>
      </c>
      <c r="U873" s="36"/>
      <c r="V873" s="14">
        <v>1456</v>
      </c>
      <c r="W873" s="36"/>
      <c r="X873" s="14">
        <v>1373.965</v>
      </c>
      <c r="Y873" s="36"/>
      <c r="Z873" s="14">
        <v>1393.468</v>
      </c>
      <c r="AA873" s="36"/>
      <c r="AB873" s="11">
        <v>1347.682</v>
      </c>
      <c r="AC873" s="36"/>
      <c r="AD873" s="13">
        <v>27675.247271623284</v>
      </c>
      <c r="AE873" s="36"/>
      <c r="AF873" s="13">
        <v>25533.47580619438</v>
      </c>
      <c r="AG873" s="13"/>
      <c r="AH873" s="13">
        <v>24869.9687925102</v>
      </c>
      <c r="AI873" s="13"/>
      <c r="AJ873" s="13">
        <v>23421.16269343371</v>
      </c>
      <c r="AK873" s="13"/>
      <c r="AL873" s="13">
        <v>22232.80311979158</v>
      </c>
      <c r="AM873" s="13"/>
      <c r="AN873" s="13">
        <v>22589.330004701154</v>
      </c>
      <c r="AO873" s="13"/>
      <c r="AP873" s="10">
        <v>21850.99552500162</v>
      </c>
      <c r="AQ873" s="13"/>
      <c r="AR873" s="53">
        <v>28.51696468454724</v>
      </c>
      <c r="AS873" s="21"/>
    </row>
    <row r="874" spans="1:45" ht="15">
      <c r="A874" s="14" t="s">
        <v>1038</v>
      </c>
      <c r="B874" s="35">
        <f aca="true" t="shared" si="450" ref="B874:J874">SUM(B875:B876)</f>
        <v>53886</v>
      </c>
      <c r="C874" s="35">
        <f t="shared" si="450"/>
        <v>53088</v>
      </c>
      <c r="D874" s="35">
        <f t="shared" si="450"/>
        <v>52735</v>
      </c>
      <c r="E874" s="35">
        <f t="shared" si="450"/>
        <v>52368</v>
      </c>
      <c r="F874" s="35">
        <f t="shared" si="450"/>
        <v>52444</v>
      </c>
      <c r="G874" s="35">
        <f t="shared" si="450"/>
        <v>52419</v>
      </c>
      <c r="H874" s="35">
        <f t="shared" si="450"/>
        <v>52341</v>
      </c>
      <c r="I874" s="35">
        <f t="shared" si="450"/>
        <v>52193</v>
      </c>
      <c r="J874" s="41">
        <f t="shared" si="450"/>
        <v>42472</v>
      </c>
      <c r="K874" s="13">
        <f t="shared" si="431"/>
        <v>1693</v>
      </c>
      <c r="L874" s="10">
        <f t="shared" si="432"/>
        <v>9721</v>
      </c>
      <c r="M874" s="21">
        <f t="shared" si="435"/>
        <v>3.2437300021075623</v>
      </c>
      <c r="N874" s="45">
        <f t="shared" si="433"/>
        <v>18.625102983158662</v>
      </c>
      <c r="O874" s="14"/>
      <c r="P874" s="9">
        <v>1226</v>
      </c>
      <c r="Q874" s="14"/>
      <c r="R874" s="9">
        <v>1146</v>
      </c>
      <c r="S874" s="36"/>
      <c r="T874" s="9">
        <v>1122</v>
      </c>
      <c r="U874" s="36"/>
      <c r="V874" s="9">
        <v>1077</v>
      </c>
      <c r="W874" s="36"/>
      <c r="X874" s="9">
        <v>1017.537</v>
      </c>
      <c r="Y874" s="36"/>
      <c r="Z874" s="9">
        <v>977.081</v>
      </c>
      <c r="AA874" s="36"/>
      <c r="AB874" s="38">
        <v>986.682</v>
      </c>
      <c r="AC874" s="35"/>
      <c r="AD874" s="13">
        <v>23093.73116335142</v>
      </c>
      <c r="AE874" s="35"/>
      <c r="AF874" s="13">
        <v>21731.297999431117</v>
      </c>
      <c r="AG874" s="13"/>
      <c r="AH874" s="13">
        <v>21425.297891842347</v>
      </c>
      <c r="AI874" s="13"/>
      <c r="AJ874" s="13">
        <v>20536.190984669363</v>
      </c>
      <c r="AK874" s="13"/>
      <c r="AL874" s="13">
        <v>19411.606478566933</v>
      </c>
      <c r="AM874" s="13"/>
      <c r="AN874" s="13">
        <v>18667.602835253434</v>
      </c>
      <c r="AO874" s="13"/>
      <c r="AP874" s="10">
        <v>18904.489107734753</v>
      </c>
      <c r="AQ874" s="13"/>
      <c r="AR874" s="53">
        <v>24.254825769599524</v>
      </c>
      <c r="AS874" s="21"/>
    </row>
    <row r="875" spans="1:45" ht="15">
      <c r="A875" s="14" t="s">
        <v>1039</v>
      </c>
      <c r="B875" s="36">
        <v>22751</v>
      </c>
      <c r="C875" s="36">
        <v>22141</v>
      </c>
      <c r="D875" s="36">
        <v>21705</v>
      </c>
      <c r="E875" s="36">
        <v>21319</v>
      </c>
      <c r="F875" s="36">
        <v>21270</v>
      </c>
      <c r="G875" s="36">
        <v>21070</v>
      </c>
      <c r="H875" s="36">
        <v>20854</v>
      </c>
      <c r="I875" s="36">
        <v>20578</v>
      </c>
      <c r="J875" s="10">
        <v>16434</v>
      </c>
      <c r="K875" s="13">
        <f t="shared" si="431"/>
        <v>2173</v>
      </c>
      <c r="L875" s="10">
        <f t="shared" si="432"/>
        <v>4144</v>
      </c>
      <c r="M875" s="21">
        <f t="shared" si="435"/>
        <v>10.559821168237923</v>
      </c>
      <c r="N875" s="45">
        <f t="shared" si="433"/>
        <v>20.138011468558656</v>
      </c>
      <c r="O875" s="14"/>
      <c r="P875" s="14">
        <v>572</v>
      </c>
      <c r="Q875" s="14"/>
      <c r="R875" s="14">
        <v>527</v>
      </c>
      <c r="S875" s="36"/>
      <c r="T875" s="14">
        <v>502</v>
      </c>
      <c r="U875" s="36"/>
      <c r="V875" s="14">
        <v>459</v>
      </c>
      <c r="W875" s="36"/>
      <c r="X875" s="14">
        <v>431.363</v>
      </c>
      <c r="Y875" s="36"/>
      <c r="Z875" s="14">
        <v>410.802</v>
      </c>
      <c r="AA875" s="36"/>
      <c r="AB875" s="11">
        <v>386.632</v>
      </c>
      <c r="AC875" s="36"/>
      <c r="AD875" s="13">
        <v>25834.42482272707</v>
      </c>
      <c r="AE875" s="36"/>
      <c r="AF875" s="13">
        <v>24280.119788067266</v>
      </c>
      <c r="AG875" s="13"/>
      <c r="AH875" s="13">
        <v>23547.07068811858</v>
      </c>
      <c r="AI875" s="13"/>
      <c r="AJ875" s="13">
        <v>21579.68970380818</v>
      </c>
      <c r="AK875" s="13"/>
      <c r="AL875" s="13">
        <v>20472.85239677266</v>
      </c>
      <c r="AM875" s="13"/>
      <c r="AN875" s="13">
        <v>19698.954637000097</v>
      </c>
      <c r="AO875" s="13"/>
      <c r="AP875" s="10">
        <v>18788.60919428516</v>
      </c>
      <c r="AQ875" s="13"/>
      <c r="AR875" s="53">
        <v>47.94429845434418</v>
      </c>
      <c r="AS875" s="21"/>
    </row>
    <row r="876" spans="1:45" ht="15">
      <c r="A876" s="14" t="s">
        <v>1040</v>
      </c>
      <c r="B876" s="36">
        <v>31135</v>
      </c>
      <c r="C876" s="36">
        <v>30947</v>
      </c>
      <c r="D876" s="36">
        <v>31030</v>
      </c>
      <c r="E876" s="36">
        <v>31049</v>
      </c>
      <c r="F876" s="36">
        <v>31174</v>
      </c>
      <c r="G876" s="36">
        <v>31349</v>
      </c>
      <c r="H876" s="36">
        <v>31487</v>
      </c>
      <c r="I876" s="36">
        <v>31615</v>
      </c>
      <c r="J876" s="10">
        <v>26038</v>
      </c>
      <c r="K876" s="13">
        <f t="shared" si="431"/>
        <v>-480</v>
      </c>
      <c r="L876" s="10">
        <f t="shared" si="432"/>
        <v>5577</v>
      </c>
      <c r="M876" s="21">
        <f t="shared" si="435"/>
        <v>-1.5182666455796299</v>
      </c>
      <c r="N876" s="45">
        <f t="shared" si="433"/>
        <v>17.640360588328324</v>
      </c>
      <c r="O876" s="14"/>
      <c r="P876" s="14">
        <v>654</v>
      </c>
      <c r="Q876" s="14"/>
      <c r="R876" s="14">
        <v>619</v>
      </c>
      <c r="S876" s="36"/>
      <c r="T876" s="14">
        <v>620</v>
      </c>
      <c r="U876" s="36"/>
      <c r="V876" s="14">
        <v>618</v>
      </c>
      <c r="W876" s="36"/>
      <c r="X876" s="14">
        <v>586.174</v>
      </c>
      <c r="Y876" s="36"/>
      <c r="Z876" s="14">
        <v>566.279</v>
      </c>
      <c r="AA876" s="36"/>
      <c r="AB876" s="11">
        <v>600.05</v>
      </c>
      <c r="AC876" s="36"/>
      <c r="AD876" s="13">
        <v>21132.904643422626</v>
      </c>
      <c r="AE876" s="36"/>
      <c r="AF876" s="13">
        <v>19948.436996455042</v>
      </c>
      <c r="AG876" s="13"/>
      <c r="AH876" s="13">
        <v>19968.436986698445</v>
      </c>
      <c r="AI876" s="13"/>
      <c r="AJ876" s="13">
        <v>19824.212484762942</v>
      </c>
      <c r="AK876" s="13"/>
      <c r="AL876" s="13">
        <v>18698.33168522122</v>
      </c>
      <c r="AM876" s="13"/>
      <c r="AN876" s="13">
        <v>17984.533299456918</v>
      </c>
      <c r="AO876" s="13"/>
      <c r="AP876" s="10">
        <v>18979.914597501185</v>
      </c>
      <c r="AQ876" s="13"/>
      <c r="AR876" s="53">
        <v>8.990917423548046</v>
      </c>
      <c r="AS876" s="21"/>
    </row>
    <row r="877" spans="1:45" ht="15">
      <c r="A877" s="14" t="s">
        <v>1041</v>
      </c>
      <c r="B877" s="35">
        <f aca="true" t="shared" si="451" ref="B877:J877">SUM(B878)</f>
        <v>91362</v>
      </c>
      <c r="C877" s="35">
        <f t="shared" si="451"/>
        <v>90764</v>
      </c>
      <c r="D877" s="35">
        <f t="shared" si="451"/>
        <v>88690</v>
      </c>
      <c r="E877" s="35">
        <f t="shared" si="451"/>
        <v>88348</v>
      </c>
      <c r="F877" s="35">
        <f t="shared" si="451"/>
        <v>87985</v>
      </c>
      <c r="G877" s="35">
        <f t="shared" si="451"/>
        <v>87818</v>
      </c>
      <c r="H877" s="35">
        <f t="shared" si="451"/>
        <v>87618</v>
      </c>
      <c r="I877" s="35">
        <f t="shared" si="451"/>
        <v>87700</v>
      </c>
      <c r="J877" s="41">
        <f t="shared" si="451"/>
        <v>80312</v>
      </c>
      <c r="K877" s="13">
        <f t="shared" si="431"/>
        <v>3662</v>
      </c>
      <c r="L877" s="10">
        <f t="shared" si="432"/>
        <v>7388</v>
      </c>
      <c r="M877" s="21">
        <f t="shared" si="435"/>
        <v>4.175598631698973</v>
      </c>
      <c r="N877" s="45">
        <f t="shared" si="433"/>
        <v>8.42417331812999</v>
      </c>
      <c r="O877" s="14"/>
      <c r="P877" s="9">
        <v>2245</v>
      </c>
      <c r="Q877" s="14"/>
      <c r="R877" s="9">
        <v>2016</v>
      </c>
      <c r="S877" s="36"/>
      <c r="T877" s="9">
        <v>1868</v>
      </c>
      <c r="U877" s="36"/>
      <c r="V877" s="9">
        <v>1724</v>
      </c>
      <c r="W877" s="36"/>
      <c r="X877" s="9">
        <v>1683.221</v>
      </c>
      <c r="Y877" s="36"/>
      <c r="Z877" s="9">
        <v>1633.249</v>
      </c>
      <c r="AA877" s="36"/>
      <c r="AB877" s="38">
        <v>1532.826</v>
      </c>
      <c r="AC877" s="35"/>
      <c r="AD877" s="13">
        <v>24734.47622405359</v>
      </c>
      <c r="AE877" s="35"/>
      <c r="AF877" s="13">
        <v>22730.860299921074</v>
      </c>
      <c r="AG877" s="13"/>
      <c r="AH877" s="13">
        <v>21143.659166025263</v>
      </c>
      <c r="AI877" s="13"/>
      <c r="AJ877" s="13">
        <v>19594.24901971927</v>
      </c>
      <c r="AK877" s="13"/>
      <c r="AL877" s="13">
        <v>19167.152519984513</v>
      </c>
      <c r="AM877" s="13"/>
      <c r="AN877" s="13">
        <v>18640.56472414344</v>
      </c>
      <c r="AO877" s="13"/>
      <c r="AP877" s="10">
        <v>17478.06157354618</v>
      </c>
      <c r="AQ877" s="13"/>
      <c r="AR877" s="53">
        <v>46.461503132123276</v>
      </c>
      <c r="AS877" s="21"/>
    </row>
    <row r="878" spans="1:45" ht="15">
      <c r="A878" s="14" t="s">
        <v>1042</v>
      </c>
      <c r="B878" s="36">
        <v>91362</v>
      </c>
      <c r="C878" s="36">
        <v>90764</v>
      </c>
      <c r="D878" s="36">
        <v>88690</v>
      </c>
      <c r="E878" s="36">
        <v>88348</v>
      </c>
      <c r="F878" s="36">
        <v>87985</v>
      </c>
      <c r="G878" s="36">
        <v>87818</v>
      </c>
      <c r="H878" s="36">
        <v>87618</v>
      </c>
      <c r="I878" s="36">
        <v>87700</v>
      </c>
      <c r="J878" s="10">
        <v>80312</v>
      </c>
      <c r="K878" s="13">
        <f t="shared" si="431"/>
        <v>3662</v>
      </c>
      <c r="L878" s="10">
        <f t="shared" si="432"/>
        <v>7388</v>
      </c>
      <c r="M878" s="21">
        <f t="shared" si="435"/>
        <v>4.175598631698973</v>
      </c>
      <c r="N878" s="45">
        <f t="shared" si="433"/>
        <v>8.42417331812999</v>
      </c>
      <c r="O878" s="14"/>
      <c r="P878" s="14">
        <v>2245</v>
      </c>
      <c r="Q878" s="14"/>
      <c r="R878" s="14">
        <v>2016</v>
      </c>
      <c r="S878" s="36"/>
      <c r="T878" s="14">
        <v>1868</v>
      </c>
      <c r="U878" s="36"/>
      <c r="V878" s="14">
        <v>1724</v>
      </c>
      <c r="W878" s="36"/>
      <c r="X878" s="14">
        <v>1683.221</v>
      </c>
      <c r="Y878" s="36"/>
      <c r="Z878" s="14">
        <v>1633.249</v>
      </c>
      <c r="AA878" s="36"/>
      <c r="AB878" s="11">
        <v>1532.826</v>
      </c>
      <c r="AC878" s="36"/>
      <c r="AD878" s="13">
        <v>24734.47622405359</v>
      </c>
      <c r="AE878" s="36"/>
      <c r="AF878" s="13">
        <v>22730.860299921074</v>
      </c>
      <c r="AG878" s="13"/>
      <c r="AH878" s="13">
        <v>21143.659166025263</v>
      </c>
      <c r="AI878" s="13"/>
      <c r="AJ878" s="13">
        <v>19594.24901971927</v>
      </c>
      <c r="AK878" s="13"/>
      <c r="AL878" s="13">
        <v>19167.152519984513</v>
      </c>
      <c r="AM878" s="13"/>
      <c r="AN878" s="13">
        <v>18640.56472414344</v>
      </c>
      <c r="AO878" s="13"/>
      <c r="AP878" s="10">
        <v>17478.06157354618</v>
      </c>
      <c r="AQ878" s="13"/>
      <c r="AR878" s="53">
        <v>46.461503132123276</v>
      </c>
      <c r="AS878" s="21"/>
    </row>
    <row r="879" spans="1:45" ht="15">
      <c r="A879" s="14" t="s">
        <v>1043</v>
      </c>
      <c r="B879" s="35">
        <f aca="true" t="shared" si="452" ref="B879:J879">SUM(B880)</f>
        <v>89952</v>
      </c>
      <c r="C879" s="35">
        <f t="shared" si="452"/>
        <v>89804</v>
      </c>
      <c r="D879" s="35">
        <f t="shared" si="452"/>
        <v>90772</v>
      </c>
      <c r="E879" s="35">
        <f t="shared" si="452"/>
        <v>90626</v>
      </c>
      <c r="F879" s="35">
        <f t="shared" si="452"/>
        <v>90973</v>
      </c>
      <c r="G879" s="35">
        <f t="shared" si="452"/>
        <v>91153</v>
      </c>
      <c r="H879" s="35">
        <f t="shared" si="452"/>
        <v>91267</v>
      </c>
      <c r="I879" s="35">
        <f t="shared" si="452"/>
        <v>91514</v>
      </c>
      <c r="J879" s="41">
        <f t="shared" si="452"/>
        <v>84803</v>
      </c>
      <c r="K879" s="13">
        <f t="shared" si="431"/>
        <v>-1562</v>
      </c>
      <c r="L879" s="10">
        <f t="shared" si="432"/>
        <v>6711</v>
      </c>
      <c r="M879" s="21">
        <f t="shared" si="435"/>
        <v>-1.706842668881264</v>
      </c>
      <c r="N879" s="45">
        <f t="shared" si="433"/>
        <v>7.333304193893831</v>
      </c>
      <c r="O879" s="14"/>
      <c r="P879" s="9">
        <v>2293</v>
      </c>
      <c r="Q879" s="14"/>
      <c r="R879" s="9">
        <v>2185</v>
      </c>
      <c r="S879" s="36"/>
      <c r="T879" s="9">
        <v>2105</v>
      </c>
      <c r="U879" s="36"/>
      <c r="V879" s="9">
        <v>2019</v>
      </c>
      <c r="W879" s="36"/>
      <c r="X879" s="9">
        <v>1960.84</v>
      </c>
      <c r="Y879" s="36"/>
      <c r="Z879" s="9">
        <v>1899.397</v>
      </c>
      <c r="AA879" s="36"/>
      <c r="AB879" s="38">
        <v>1803.742</v>
      </c>
      <c r="AC879" s="35"/>
      <c r="AD879" s="13">
        <v>25533.38381363859</v>
      </c>
      <c r="AE879" s="35"/>
      <c r="AF879" s="13">
        <v>24071.29951967567</v>
      </c>
      <c r="AG879" s="13"/>
      <c r="AH879" s="13">
        <v>23227.329905325183</v>
      </c>
      <c r="AI879" s="13"/>
      <c r="AJ879" s="13">
        <v>22193.398041177054</v>
      </c>
      <c r="AK879" s="13"/>
      <c r="AL879" s="13">
        <v>21511.52457955306</v>
      </c>
      <c r="AM879" s="13"/>
      <c r="AN879" s="13">
        <v>20811.432390677903</v>
      </c>
      <c r="AO879" s="13"/>
      <c r="AP879" s="10">
        <v>19710.011582927204</v>
      </c>
      <c r="AQ879" s="13"/>
      <c r="AR879" s="53">
        <v>27.124610947685422</v>
      </c>
      <c r="AS879" s="21"/>
    </row>
    <row r="880" spans="1:45" ht="15">
      <c r="A880" s="14" t="s">
        <v>1044</v>
      </c>
      <c r="B880" s="36">
        <v>89952</v>
      </c>
      <c r="C880" s="36">
        <v>89804</v>
      </c>
      <c r="D880" s="36">
        <v>90772</v>
      </c>
      <c r="E880" s="36">
        <v>90626</v>
      </c>
      <c r="F880" s="36">
        <v>90973</v>
      </c>
      <c r="G880" s="36">
        <v>91153</v>
      </c>
      <c r="H880" s="36">
        <v>91267</v>
      </c>
      <c r="I880" s="36">
        <v>91514</v>
      </c>
      <c r="J880" s="10">
        <v>84803</v>
      </c>
      <c r="K880" s="13">
        <f t="shared" si="431"/>
        <v>-1562</v>
      </c>
      <c r="L880" s="10">
        <f t="shared" si="432"/>
        <v>6711</v>
      </c>
      <c r="M880" s="21">
        <f t="shared" si="435"/>
        <v>-1.706842668881264</v>
      </c>
      <c r="N880" s="45">
        <f t="shared" si="433"/>
        <v>7.333304193893831</v>
      </c>
      <c r="O880" s="14"/>
      <c r="P880" s="14">
        <v>2293</v>
      </c>
      <c r="Q880" s="14"/>
      <c r="R880" s="14">
        <v>2185</v>
      </c>
      <c r="S880" s="36"/>
      <c r="T880" s="14">
        <v>2105</v>
      </c>
      <c r="U880" s="36"/>
      <c r="V880" s="14">
        <v>2019</v>
      </c>
      <c r="W880" s="36"/>
      <c r="X880" s="14">
        <v>1960.84</v>
      </c>
      <c r="Y880" s="36"/>
      <c r="Z880" s="14">
        <v>1899.397</v>
      </c>
      <c r="AA880" s="36"/>
      <c r="AB880" s="11">
        <v>1803.742</v>
      </c>
      <c r="AC880" s="36"/>
      <c r="AD880" s="13">
        <v>25533.38381363859</v>
      </c>
      <c r="AE880" s="36"/>
      <c r="AF880" s="13">
        <v>24071.29951967567</v>
      </c>
      <c r="AG880" s="13"/>
      <c r="AH880" s="13">
        <v>23227.329905325183</v>
      </c>
      <c r="AI880" s="13"/>
      <c r="AJ880" s="13">
        <v>22193.398041177054</v>
      </c>
      <c r="AK880" s="13"/>
      <c r="AL880" s="13">
        <v>21511.52457955306</v>
      </c>
      <c r="AM880" s="13"/>
      <c r="AN880" s="13">
        <v>20811.432390677903</v>
      </c>
      <c r="AO880" s="13"/>
      <c r="AP880" s="10">
        <v>19710.011582927204</v>
      </c>
      <c r="AQ880" s="13"/>
      <c r="AR880" s="53">
        <v>27.124610947685422</v>
      </c>
      <c r="AS880" s="21"/>
    </row>
    <row r="881" spans="1:45" ht="15">
      <c r="A881" s="14" t="s">
        <v>1045</v>
      </c>
      <c r="B881" s="35">
        <f aca="true" t="shared" si="453" ref="B881:J881">SUM(B882)</f>
        <v>22280</v>
      </c>
      <c r="C881" s="35">
        <f t="shared" si="453"/>
        <v>22180</v>
      </c>
      <c r="D881" s="35">
        <f t="shared" si="453"/>
        <v>22257</v>
      </c>
      <c r="E881" s="35">
        <f t="shared" si="453"/>
        <v>22090</v>
      </c>
      <c r="F881" s="35">
        <f t="shared" si="453"/>
        <v>22041</v>
      </c>
      <c r="G881" s="35">
        <f t="shared" si="453"/>
        <v>22323</v>
      </c>
      <c r="H881" s="35">
        <f t="shared" si="453"/>
        <v>22381</v>
      </c>
      <c r="I881" s="35">
        <f t="shared" si="453"/>
        <v>22335</v>
      </c>
      <c r="J881" s="41">
        <f t="shared" si="453"/>
        <v>21532</v>
      </c>
      <c r="K881" s="13">
        <f t="shared" si="431"/>
        <v>-55</v>
      </c>
      <c r="L881" s="10">
        <f t="shared" si="432"/>
        <v>803</v>
      </c>
      <c r="M881" s="21">
        <f t="shared" si="435"/>
        <v>-0.24625027982986344</v>
      </c>
      <c r="N881" s="45">
        <f t="shared" si="433"/>
        <v>3.5952540855160064</v>
      </c>
      <c r="O881" s="14"/>
      <c r="P881" s="9">
        <v>645</v>
      </c>
      <c r="Q881" s="14"/>
      <c r="R881" s="9">
        <v>621</v>
      </c>
      <c r="S881" s="36"/>
      <c r="T881" s="9">
        <v>612</v>
      </c>
      <c r="U881" s="36"/>
      <c r="V881" s="9">
        <v>560</v>
      </c>
      <c r="W881" s="36"/>
      <c r="X881" s="9">
        <v>549.565</v>
      </c>
      <c r="Y881" s="36"/>
      <c r="Z881" s="9">
        <v>559.438</v>
      </c>
      <c r="AA881" s="36"/>
      <c r="AB881" s="38">
        <v>549.891</v>
      </c>
      <c r="AC881" s="35"/>
      <c r="AD881" s="13">
        <v>29080.252479711453</v>
      </c>
      <c r="AE881" s="35"/>
      <c r="AF881" s="13">
        <v>27901.334411645774</v>
      </c>
      <c r="AG881" s="13"/>
      <c r="AH881" s="13">
        <v>27704.843820733364</v>
      </c>
      <c r="AI881" s="13"/>
      <c r="AJ881" s="13">
        <v>25407.195680776735</v>
      </c>
      <c r="AK881" s="13"/>
      <c r="AL881" s="13">
        <v>24618.778837969807</v>
      </c>
      <c r="AM881" s="13"/>
      <c r="AN881" s="13">
        <v>24996.11277422814</v>
      </c>
      <c r="AO881" s="13"/>
      <c r="AP881" s="10">
        <v>24620.147750167896</v>
      </c>
      <c r="AQ881" s="13"/>
      <c r="AR881" s="53">
        <v>17.29597320196185</v>
      </c>
      <c r="AS881" s="21"/>
    </row>
    <row r="882" spans="1:45" ht="15">
      <c r="A882" s="14" t="s">
        <v>1046</v>
      </c>
      <c r="B882" s="36">
        <v>22280</v>
      </c>
      <c r="C882" s="36">
        <v>22180</v>
      </c>
      <c r="D882" s="36">
        <v>22257</v>
      </c>
      <c r="E882" s="36">
        <v>22090</v>
      </c>
      <c r="F882" s="36">
        <v>22041</v>
      </c>
      <c r="G882" s="36">
        <v>22323</v>
      </c>
      <c r="H882" s="36">
        <v>22381</v>
      </c>
      <c r="I882" s="36">
        <v>22335</v>
      </c>
      <c r="J882" s="10">
        <v>21532</v>
      </c>
      <c r="K882" s="13">
        <f t="shared" si="431"/>
        <v>-55</v>
      </c>
      <c r="L882" s="10">
        <f t="shared" si="432"/>
        <v>803</v>
      </c>
      <c r="M882" s="21">
        <f t="shared" si="435"/>
        <v>-0.24625027982986344</v>
      </c>
      <c r="N882" s="45">
        <f t="shared" si="433"/>
        <v>3.5952540855160064</v>
      </c>
      <c r="O882" s="14"/>
      <c r="P882" s="14">
        <v>645</v>
      </c>
      <c r="Q882" s="14"/>
      <c r="R882" s="14">
        <v>621</v>
      </c>
      <c r="S882" s="36"/>
      <c r="T882" s="14">
        <v>612</v>
      </c>
      <c r="U882" s="36"/>
      <c r="V882" s="14">
        <v>560</v>
      </c>
      <c r="W882" s="36"/>
      <c r="X882" s="14">
        <v>549.565</v>
      </c>
      <c r="Y882" s="36"/>
      <c r="Z882" s="14">
        <v>559.438</v>
      </c>
      <c r="AA882" s="36"/>
      <c r="AB882" s="11">
        <v>549.891</v>
      </c>
      <c r="AC882" s="36"/>
      <c r="AD882" s="13">
        <v>29080.252479711453</v>
      </c>
      <c r="AE882" s="36"/>
      <c r="AF882" s="13">
        <v>27901.334411645774</v>
      </c>
      <c r="AG882" s="13"/>
      <c r="AH882" s="13">
        <v>27704.843820733364</v>
      </c>
      <c r="AI882" s="13"/>
      <c r="AJ882" s="13">
        <v>25407.195680776735</v>
      </c>
      <c r="AK882" s="13"/>
      <c r="AL882" s="13">
        <v>24618.778837969807</v>
      </c>
      <c r="AM882" s="13"/>
      <c r="AN882" s="13">
        <v>24996.11277422814</v>
      </c>
      <c r="AO882" s="13"/>
      <c r="AP882" s="10">
        <v>24620.147750167896</v>
      </c>
      <c r="AQ882" s="13"/>
      <c r="AR882" s="53">
        <v>17.29597320196185</v>
      </c>
      <c r="AS882" s="21"/>
    </row>
    <row r="883" spans="1:45" ht="15">
      <c r="A883" s="14" t="s">
        <v>1047</v>
      </c>
      <c r="B883" s="35">
        <f aca="true" t="shared" si="454" ref="B883:J883">SUM(B884:B886)</f>
        <v>153666</v>
      </c>
      <c r="C883" s="35">
        <f t="shared" si="454"/>
        <v>153150</v>
      </c>
      <c r="D883" s="35">
        <f t="shared" si="454"/>
        <v>152442</v>
      </c>
      <c r="E883" s="35">
        <f t="shared" si="454"/>
        <v>152314</v>
      </c>
      <c r="F883" s="35">
        <f t="shared" si="454"/>
        <v>152545</v>
      </c>
      <c r="G883" s="35">
        <f t="shared" si="454"/>
        <v>152451</v>
      </c>
      <c r="H883" s="35">
        <f t="shared" si="454"/>
        <v>153125</v>
      </c>
      <c r="I883" s="35">
        <f t="shared" si="454"/>
        <v>153138</v>
      </c>
      <c r="J883" s="41">
        <f t="shared" si="454"/>
        <v>148331</v>
      </c>
      <c r="K883" s="13">
        <f t="shared" si="431"/>
        <v>528</v>
      </c>
      <c r="L883" s="10">
        <f t="shared" si="432"/>
        <v>4807</v>
      </c>
      <c r="M883" s="21">
        <f t="shared" si="435"/>
        <v>0.3447870548133056</v>
      </c>
      <c r="N883" s="45">
        <f t="shared" si="433"/>
        <v>3.1389988115294707</v>
      </c>
      <c r="O883" s="14"/>
      <c r="P883" s="9">
        <v>4541</v>
      </c>
      <c r="Q883" s="14"/>
      <c r="R883" s="9">
        <v>4334</v>
      </c>
      <c r="S883" s="36"/>
      <c r="T883" s="9">
        <v>4295</v>
      </c>
      <c r="U883" s="36"/>
      <c r="V883" s="9">
        <v>4037</v>
      </c>
      <c r="W883" s="36"/>
      <c r="X883" s="9">
        <v>3909.1059999999998</v>
      </c>
      <c r="Y883" s="36"/>
      <c r="Z883" s="9">
        <v>3952.6539999999995</v>
      </c>
      <c r="AA883" s="36"/>
      <c r="AB883" s="38">
        <v>3910.33</v>
      </c>
      <c r="AC883" s="35"/>
      <c r="AD883" s="13">
        <v>29650.669278485144</v>
      </c>
      <c r="AE883" s="35"/>
      <c r="AF883" s="13">
        <v>28430.485036932077</v>
      </c>
      <c r="AG883" s="13"/>
      <c r="AH883" s="13">
        <v>28198.32713998713</v>
      </c>
      <c r="AI883" s="13"/>
      <c r="AJ883" s="13">
        <v>26464.322003343277</v>
      </c>
      <c r="AK883" s="13"/>
      <c r="AL883" s="13">
        <v>25641.72094640245</v>
      </c>
      <c r="AM883" s="13"/>
      <c r="AN883" s="13">
        <v>25813.250612244894</v>
      </c>
      <c r="AO883" s="13"/>
      <c r="AP883" s="10">
        <v>25534.681137274878</v>
      </c>
      <c r="AQ883" s="13"/>
      <c r="AR883" s="53">
        <v>16.128306306628854</v>
      </c>
      <c r="AS883" s="21"/>
    </row>
    <row r="884" spans="1:45" ht="15">
      <c r="A884" s="14" t="s">
        <v>1048</v>
      </c>
      <c r="B884" s="36">
        <v>35036</v>
      </c>
      <c r="C884" s="36">
        <v>34982</v>
      </c>
      <c r="D884" s="36">
        <v>34819</v>
      </c>
      <c r="E884" s="36">
        <v>34838</v>
      </c>
      <c r="F884" s="36">
        <v>34998</v>
      </c>
      <c r="G884" s="36">
        <v>35020</v>
      </c>
      <c r="H884" s="36">
        <v>35172</v>
      </c>
      <c r="I884" s="36">
        <v>35503</v>
      </c>
      <c r="J884" s="10">
        <v>35688</v>
      </c>
      <c r="K884" s="13">
        <f t="shared" si="431"/>
        <v>-467</v>
      </c>
      <c r="L884" s="10">
        <f t="shared" si="432"/>
        <v>-185</v>
      </c>
      <c r="M884" s="21">
        <f t="shared" si="435"/>
        <v>-1.3153817987212348</v>
      </c>
      <c r="N884" s="45">
        <f t="shared" si="433"/>
        <v>-0.521082725403487</v>
      </c>
      <c r="O884" s="14"/>
      <c r="P884" s="14">
        <v>1031</v>
      </c>
      <c r="Q884" s="14"/>
      <c r="R884" s="14">
        <v>1000</v>
      </c>
      <c r="S884" s="36"/>
      <c r="T884" s="14">
        <v>1029</v>
      </c>
      <c r="U884" s="36"/>
      <c r="V884" s="14">
        <v>956</v>
      </c>
      <c r="W884" s="36"/>
      <c r="X884" s="14">
        <v>920.636</v>
      </c>
      <c r="Y884" s="36"/>
      <c r="Z884" s="14">
        <v>926.673</v>
      </c>
      <c r="AA884" s="36"/>
      <c r="AB884" s="11">
        <v>900.897</v>
      </c>
      <c r="AC884" s="36"/>
      <c r="AD884" s="13">
        <v>29472.300040020582</v>
      </c>
      <c r="AE884" s="36"/>
      <c r="AF884" s="13">
        <v>28719.951750481057</v>
      </c>
      <c r="AG884" s="13"/>
      <c r="AH884" s="13">
        <v>29536.712784890064</v>
      </c>
      <c r="AI884" s="13"/>
      <c r="AJ884" s="13">
        <v>27315.846619806845</v>
      </c>
      <c r="AK884" s="13"/>
      <c r="AL884" s="13">
        <v>26288.863506567675</v>
      </c>
      <c r="AM884" s="13"/>
      <c r="AN884" s="13">
        <v>26346.895257591266</v>
      </c>
      <c r="AO884" s="13"/>
      <c r="AP884" s="10">
        <v>25375.235895558122</v>
      </c>
      <c r="AQ884" s="13"/>
      <c r="AR884" s="53">
        <v>14.441495531675647</v>
      </c>
      <c r="AS884" s="21"/>
    </row>
    <row r="885" spans="1:45" ht="15">
      <c r="A885" s="14" t="s">
        <v>1049</v>
      </c>
      <c r="B885" s="36">
        <v>112616</v>
      </c>
      <c r="C885" s="36">
        <v>112242</v>
      </c>
      <c r="D885" s="36">
        <v>111638</v>
      </c>
      <c r="E885" s="36">
        <v>111452</v>
      </c>
      <c r="F885" s="36">
        <v>111466</v>
      </c>
      <c r="G885" s="36">
        <v>111357</v>
      </c>
      <c r="H885" s="36">
        <v>111890</v>
      </c>
      <c r="I885" s="36">
        <v>111549</v>
      </c>
      <c r="J885" s="10">
        <v>106913</v>
      </c>
      <c r="K885" s="13">
        <f t="shared" si="431"/>
        <v>1067</v>
      </c>
      <c r="L885" s="10">
        <f t="shared" si="432"/>
        <v>4636</v>
      </c>
      <c r="M885" s="21">
        <f t="shared" si="435"/>
        <v>0.9565303140323984</v>
      </c>
      <c r="N885" s="45">
        <f t="shared" si="433"/>
        <v>4.156021120763072</v>
      </c>
      <c r="O885" s="14"/>
      <c r="P885" s="14">
        <v>3319</v>
      </c>
      <c r="Q885" s="14"/>
      <c r="R885" s="14">
        <v>3154</v>
      </c>
      <c r="S885" s="36"/>
      <c r="T885" s="14">
        <v>3084</v>
      </c>
      <c r="U885" s="36"/>
      <c r="V885" s="14">
        <v>2918</v>
      </c>
      <c r="W885" s="36"/>
      <c r="X885" s="14">
        <v>2835.361</v>
      </c>
      <c r="Y885" s="36"/>
      <c r="Z885" s="14">
        <v>2867.365</v>
      </c>
      <c r="AA885" s="36"/>
      <c r="AB885" s="11">
        <v>2857.166</v>
      </c>
      <c r="AC885" s="36"/>
      <c r="AD885" s="13">
        <v>29570.03617184298</v>
      </c>
      <c r="AE885" s="36"/>
      <c r="AF885" s="13">
        <v>28252.02887905552</v>
      </c>
      <c r="AG885" s="13"/>
      <c r="AH885" s="13">
        <v>27671.105049707498</v>
      </c>
      <c r="AI885" s="13"/>
      <c r="AJ885" s="13">
        <v>26178.38623436743</v>
      </c>
      <c r="AK885" s="13"/>
      <c r="AL885" s="13">
        <v>25461.901811291613</v>
      </c>
      <c r="AM885" s="13"/>
      <c r="AN885" s="13">
        <v>25626.642237912234</v>
      </c>
      <c r="AO885" s="13"/>
      <c r="AP885" s="10">
        <v>25613.550995526628</v>
      </c>
      <c r="AQ885" s="13"/>
      <c r="AR885" s="53">
        <v>16.164059071121518</v>
      </c>
      <c r="AS885" s="21"/>
    </row>
    <row r="886" spans="1:45" ht="15">
      <c r="A886" s="14" t="s">
        <v>1050</v>
      </c>
      <c r="B886" s="36">
        <v>6014</v>
      </c>
      <c r="C886" s="36">
        <v>5926</v>
      </c>
      <c r="D886" s="36">
        <v>5985</v>
      </c>
      <c r="E886" s="36">
        <v>6024</v>
      </c>
      <c r="F886" s="36">
        <v>6081</v>
      </c>
      <c r="G886" s="36">
        <v>6074</v>
      </c>
      <c r="H886" s="36">
        <v>6063</v>
      </c>
      <c r="I886" s="36">
        <v>6086</v>
      </c>
      <c r="J886" s="10">
        <v>5730</v>
      </c>
      <c r="K886" s="13">
        <f t="shared" si="431"/>
        <v>-72</v>
      </c>
      <c r="L886" s="10">
        <f t="shared" si="432"/>
        <v>356</v>
      </c>
      <c r="M886" s="21">
        <f t="shared" si="435"/>
        <v>-1.1830430496220834</v>
      </c>
      <c r="N886" s="45">
        <f t="shared" si="433"/>
        <v>5.849490634242524</v>
      </c>
      <c r="O886" s="14"/>
      <c r="P886" s="14">
        <v>191</v>
      </c>
      <c r="Q886" s="14"/>
      <c r="R886" s="14">
        <v>180</v>
      </c>
      <c r="S886" s="36"/>
      <c r="T886" s="14">
        <v>182</v>
      </c>
      <c r="U886" s="36"/>
      <c r="V886" s="14">
        <v>163</v>
      </c>
      <c r="W886" s="36"/>
      <c r="X886" s="14">
        <v>153.109</v>
      </c>
      <c r="Y886" s="36"/>
      <c r="Z886" s="14">
        <v>158.616</v>
      </c>
      <c r="AA886" s="36"/>
      <c r="AB886" s="11">
        <v>152.267</v>
      </c>
      <c r="AC886" s="36"/>
      <c r="AD886" s="13">
        <v>32230.84711441107</v>
      </c>
      <c r="AE886" s="36"/>
      <c r="AF886" s="13">
        <v>30075.187969924813</v>
      </c>
      <c r="AG886" s="13"/>
      <c r="AH886" s="13">
        <v>30212.483399734396</v>
      </c>
      <c r="AI886" s="13"/>
      <c r="AJ886" s="13">
        <v>26804.801841802335</v>
      </c>
      <c r="AK886" s="13"/>
      <c r="AL886" s="13">
        <v>25207.276918011194</v>
      </c>
      <c r="AM886" s="13"/>
      <c r="AN886" s="13">
        <v>26161.306284017814</v>
      </c>
      <c r="AO886" s="13"/>
      <c r="AP886" s="10">
        <v>25019.224449556357</v>
      </c>
      <c r="AQ886" s="13"/>
      <c r="AR886" s="53">
        <v>25.437553770679138</v>
      </c>
      <c r="AS886" s="21"/>
    </row>
    <row r="887" spans="1:45" ht="15">
      <c r="A887" s="14" t="s">
        <v>1051</v>
      </c>
      <c r="B887" s="35">
        <f aca="true" t="shared" si="455" ref="B887:J887">SUM(B888)</f>
        <v>35551</v>
      </c>
      <c r="C887" s="35">
        <f t="shared" si="455"/>
        <v>35766</v>
      </c>
      <c r="D887" s="35">
        <f t="shared" si="455"/>
        <v>35816</v>
      </c>
      <c r="E887" s="35">
        <f t="shared" si="455"/>
        <v>35687</v>
      </c>
      <c r="F887" s="35">
        <f t="shared" si="455"/>
        <v>35739</v>
      </c>
      <c r="G887" s="35">
        <f t="shared" si="455"/>
        <v>35818</v>
      </c>
      <c r="H887" s="35">
        <f t="shared" si="455"/>
        <v>35961</v>
      </c>
      <c r="I887" s="35">
        <f t="shared" si="455"/>
        <v>36051</v>
      </c>
      <c r="J887" s="41">
        <f t="shared" si="455"/>
        <v>35696</v>
      </c>
      <c r="K887" s="13">
        <f t="shared" si="431"/>
        <v>-500</v>
      </c>
      <c r="L887" s="10">
        <f t="shared" si="432"/>
        <v>355</v>
      </c>
      <c r="M887" s="21">
        <f t="shared" si="435"/>
        <v>-1.386924079775873</v>
      </c>
      <c r="N887" s="45">
        <f t="shared" si="433"/>
        <v>0.9847160966408699</v>
      </c>
      <c r="O887" s="14"/>
      <c r="P887" s="9">
        <v>1011</v>
      </c>
      <c r="Q887" s="14"/>
      <c r="R887" s="9">
        <v>966</v>
      </c>
      <c r="S887" s="36"/>
      <c r="T887" s="9">
        <v>936</v>
      </c>
      <c r="U887" s="36"/>
      <c r="V887" s="9">
        <v>873</v>
      </c>
      <c r="W887" s="36"/>
      <c r="X887" s="9">
        <v>862.582</v>
      </c>
      <c r="Y887" s="36"/>
      <c r="Z887" s="9">
        <v>816.286</v>
      </c>
      <c r="AA887" s="36"/>
      <c r="AB887" s="38">
        <v>779.106</v>
      </c>
      <c r="AC887" s="35"/>
      <c r="AD887" s="13">
        <v>28267.069283677236</v>
      </c>
      <c r="AE887" s="35"/>
      <c r="AF887" s="13">
        <v>26971.186062095152</v>
      </c>
      <c r="AG887" s="13"/>
      <c r="AH887" s="13">
        <v>26228.038221200997</v>
      </c>
      <c r="AI887" s="13"/>
      <c r="AJ887" s="13">
        <v>24427.096449257115</v>
      </c>
      <c r="AK887" s="13"/>
      <c r="AL887" s="13">
        <v>24082.36082416662</v>
      </c>
      <c r="AM887" s="13"/>
      <c r="AN887" s="13">
        <v>22699.201913183726</v>
      </c>
      <c r="AO887" s="13"/>
      <c r="AP887" s="10">
        <v>21611.217441957226</v>
      </c>
      <c r="AQ887" s="13"/>
      <c r="AR887" s="53">
        <v>29.76411425402962</v>
      </c>
      <c r="AS887" s="21"/>
    </row>
    <row r="888" spans="1:45" ht="15">
      <c r="A888" s="14" t="s">
        <v>1052</v>
      </c>
      <c r="B888" s="36">
        <v>35551</v>
      </c>
      <c r="C888" s="36">
        <v>35766</v>
      </c>
      <c r="D888" s="36">
        <v>35816</v>
      </c>
      <c r="E888" s="36">
        <v>35687</v>
      </c>
      <c r="F888" s="36">
        <v>35739</v>
      </c>
      <c r="G888" s="36">
        <v>35818</v>
      </c>
      <c r="H888" s="36">
        <v>35961</v>
      </c>
      <c r="I888" s="36">
        <v>36051</v>
      </c>
      <c r="J888" s="10">
        <v>35696</v>
      </c>
      <c r="K888" s="13">
        <f t="shared" si="431"/>
        <v>-500</v>
      </c>
      <c r="L888" s="10">
        <f t="shared" si="432"/>
        <v>355</v>
      </c>
      <c r="M888" s="21">
        <f t="shared" si="435"/>
        <v>-1.386924079775873</v>
      </c>
      <c r="N888" s="45">
        <f t="shared" si="433"/>
        <v>0.9847160966408699</v>
      </c>
      <c r="O888" s="14"/>
      <c r="P888" s="14">
        <v>1011</v>
      </c>
      <c r="Q888" s="14"/>
      <c r="R888" s="14">
        <v>966</v>
      </c>
      <c r="S888" s="36"/>
      <c r="T888" s="14">
        <v>936</v>
      </c>
      <c r="U888" s="36"/>
      <c r="V888" s="14">
        <v>873</v>
      </c>
      <c r="W888" s="36"/>
      <c r="X888" s="14">
        <v>862.582</v>
      </c>
      <c r="Y888" s="36"/>
      <c r="Z888" s="14">
        <v>816.286</v>
      </c>
      <c r="AA888" s="36"/>
      <c r="AB888" s="11">
        <v>779.106</v>
      </c>
      <c r="AC888" s="36"/>
      <c r="AD888" s="13">
        <v>28267.069283677236</v>
      </c>
      <c r="AE888" s="36"/>
      <c r="AF888" s="13">
        <v>26971.186062095152</v>
      </c>
      <c r="AG888" s="13"/>
      <c r="AH888" s="13">
        <v>26228.038221200997</v>
      </c>
      <c r="AI888" s="13"/>
      <c r="AJ888" s="13">
        <v>24427.096449257115</v>
      </c>
      <c r="AK888" s="13"/>
      <c r="AL888" s="13">
        <v>24082.36082416662</v>
      </c>
      <c r="AM888" s="13"/>
      <c r="AN888" s="13">
        <v>22699.201913183726</v>
      </c>
      <c r="AO888" s="13"/>
      <c r="AP888" s="10">
        <v>21611.217441957226</v>
      </c>
      <c r="AQ888" s="13"/>
      <c r="AR888" s="53">
        <v>29.76411425402962</v>
      </c>
      <c r="AS888" s="21"/>
    </row>
    <row r="889" spans="1:45" ht="15">
      <c r="A889" s="14" t="s">
        <v>1053</v>
      </c>
      <c r="B889" s="35">
        <f aca="true" t="shared" si="456" ref="B889:J889">SUM(B890)</f>
        <v>36378</v>
      </c>
      <c r="C889" s="35">
        <f t="shared" si="456"/>
        <v>35992</v>
      </c>
      <c r="D889" s="35">
        <f t="shared" si="456"/>
        <v>35524</v>
      </c>
      <c r="E889" s="35">
        <f t="shared" si="456"/>
        <v>35099</v>
      </c>
      <c r="F889" s="35">
        <f t="shared" si="456"/>
        <v>34690</v>
      </c>
      <c r="G889" s="35">
        <f t="shared" si="456"/>
        <v>34355</v>
      </c>
      <c r="H889" s="35">
        <f t="shared" si="456"/>
        <v>34181</v>
      </c>
      <c r="I889" s="35">
        <f t="shared" si="456"/>
        <v>33680</v>
      </c>
      <c r="J889" s="41">
        <f t="shared" si="456"/>
        <v>30729</v>
      </c>
      <c r="K889" s="13">
        <f t="shared" si="431"/>
        <v>2698</v>
      </c>
      <c r="L889" s="10">
        <f t="shared" si="432"/>
        <v>2951</v>
      </c>
      <c r="M889" s="21">
        <f t="shared" si="435"/>
        <v>8.010688836104512</v>
      </c>
      <c r="N889" s="45">
        <f t="shared" si="433"/>
        <v>8.76187648456057</v>
      </c>
      <c r="O889" s="14"/>
      <c r="P889" s="9">
        <v>1203</v>
      </c>
      <c r="Q889" s="14"/>
      <c r="R889" s="9">
        <v>1101</v>
      </c>
      <c r="S889" s="36"/>
      <c r="T889" s="9">
        <v>1072</v>
      </c>
      <c r="U889" s="36"/>
      <c r="V889" s="9">
        <v>999</v>
      </c>
      <c r="W889" s="36"/>
      <c r="X889" s="9">
        <v>974.218</v>
      </c>
      <c r="Y889" s="36"/>
      <c r="Z889" s="9">
        <v>944.308</v>
      </c>
      <c r="AA889" s="36"/>
      <c r="AB889" s="38">
        <v>918.933</v>
      </c>
      <c r="AC889" s="35"/>
      <c r="AD889" s="13">
        <v>33424.09424316515</v>
      </c>
      <c r="AE889" s="35"/>
      <c r="AF889" s="13">
        <v>30993.13140412116</v>
      </c>
      <c r="AG889" s="13"/>
      <c r="AH889" s="13">
        <v>30542.180688908516</v>
      </c>
      <c r="AI889" s="13"/>
      <c r="AJ889" s="13">
        <v>28797.92447391179</v>
      </c>
      <c r="AK889" s="13"/>
      <c r="AL889" s="13">
        <v>28357.386115558144</v>
      </c>
      <c r="AM889" s="13"/>
      <c r="AN889" s="13">
        <v>27626.69319212428</v>
      </c>
      <c r="AO889" s="13"/>
      <c r="AP889" s="10">
        <v>27284.233966745844</v>
      </c>
      <c r="AQ889" s="13"/>
      <c r="AR889" s="53">
        <v>30.912699837746604</v>
      </c>
      <c r="AS889" s="21"/>
    </row>
    <row r="890" spans="1:45" ht="15">
      <c r="A890" s="14" t="s">
        <v>1054</v>
      </c>
      <c r="B890" s="36">
        <v>36378</v>
      </c>
      <c r="C890" s="36">
        <v>35992</v>
      </c>
      <c r="D890" s="36">
        <v>35524</v>
      </c>
      <c r="E890" s="36">
        <v>35099</v>
      </c>
      <c r="F890" s="36">
        <v>34690</v>
      </c>
      <c r="G890" s="36">
        <v>34355</v>
      </c>
      <c r="H890" s="36">
        <v>34181</v>
      </c>
      <c r="I890" s="36">
        <v>33680</v>
      </c>
      <c r="J890" s="10">
        <v>30729</v>
      </c>
      <c r="K890" s="13">
        <f t="shared" si="431"/>
        <v>2698</v>
      </c>
      <c r="L890" s="10">
        <f t="shared" si="432"/>
        <v>2951</v>
      </c>
      <c r="M890" s="21">
        <f t="shared" si="435"/>
        <v>8.010688836104512</v>
      </c>
      <c r="N890" s="45">
        <f t="shared" si="433"/>
        <v>8.76187648456057</v>
      </c>
      <c r="O890" s="14"/>
      <c r="P890" s="14">
        <v>1203</v>
      </c>
      <c r="Q890" s="14"/>
      <c r="R890" s="14">
        <v>1101</v>
      </c>
      <c r="S890" s="36"/>
      <c r="T890" s="14">
        <v>1072</v>
      </c>
      <c r="U890" s="36"/>
      <c r="V890" s="14">
        <v>999</v>
      </c>
      <c r="W890" s="36"/>
      <c r="X890" s="14">
        <v>974.218</v>
      </c>
      <c r="Y890" s="36"/>
      <c r="Z890" s="14">
        <v>944.308</v>
      </c>
      <c r="AA890" s="36"/>
      <c r="AB890" s="11">
        <v>918.933</v>
      </c>
      <c r="AC890" s="36"/>
      <c r="AD890" s="13">
        <v>33424.09424316515</v>
      </c>
      <c r="AE890" s="36"/>
      <c r="AF890" s="13">
        <v>30993.13140412116</v>
      </c>
      <c r="AG890" s="13"/>
      <c r="AH890" s="13">
        <v>30542.180688908516</v>
      </c>
      <c r="AI890" s="13"/>
      <c r="AJ890" s="13">
        <v>28797.92447391179</v>
      </c>
      <c r="AK890" s="13"/>
      <c r="AL890" s="13">
        <v>28357.386115558144</v>
      </c>
      <c r="AM890" s="13"/>
      <c r="AN890" s="13">
        <v>27626.69319212428</v>
      </c>
      <c r="AO890" s="13"/>
      <c r="AP890" s="10">
        <v>27284.233966745844</v>
      </c>
      <c r="AQ890" s="13"/>
      <c r="AR890" s="53">
        <v>30.912699837746604</v>
      </c>
      <c r="AS890" s="21"/>
    </row>
    <row r="891" spans="1:45" ht="15">
      <c r="A891" s="14" t="s">
        <v>1055</v>
      </c>
      <c r="B891" s="35">
        <f aca="true" t="shared" si="457" ref="B891:J891">SUM(B892)</f>
        <v>71753</v>
      </c>
      <c r="C891" s="35">
        <f t="shared" si="457"/>
        <v>72224</v>
      </c>
      <c r="D891" s="35">
        <f t="shared" si="457"/>
        <v>72312</v>
      </c>
      <c r="E891" s="35">
        <f t="shared" si="457"/>
        <v>72686</v>
      </c>
      <c r="F891" s="35">
        <f t="shared" si="457"/>
        <v>72185</v>
      </c>
      <c r="G891" s="35">
        <f t="shared" si="457"/>
        <v>72011</v>
      </c>
      <c r="H891" s="35">
        <f t="shared" si="457"/>
        <v>71940</v>
      </c>
      <c r="I891" s="35">
        <f t="shared" si="457"/>
        <v>71687</v>
      </c>
      <c r="J891" s="41">
        <f t="shared" si="457"/>
        <v>69770</v>
      </c>
      <c r="K891" s="13">
        <f t="shared" si="431"/>
        <v>66</v>
      </c>
      <c r="L891" s="10">
        <f t="shared" si="432"/>
        <v>1917</v>
      </c>
      <c r="M891" s="21">
        <f t="shared" si="435"/>
        <v>0.09206690194874942</v>
      </c>
      <c r="N891" s="45">
        <f t="shared" si="433"/>
        <v>2.674125015693222</v>
      </c>
      <c r="O891" s="14"/>
      <c r="P891" s="9">
        <v>1877</v>
      </c>
      <c r="Q891" s="14"/>
      <c r="R891" s="9">
        <v>1804</v>
      </c>
      <c r="S891" s="36"/>
      <c r="T891" s="9">
        <v>1772</v>
      </c>
      <c r="U891" s="36"/>
      <c r="V891" s="9">
        <v>1741</v>
      </c>
      <c r="W891" s="36"/>
      <c r="X891" s="9">
        <v>1672.855</v>
      </c>
      <c r="Y891" s="36"/>
      <c r="Z891" s="9">
        <v>1626.444</v>
      </c>
      <c r="AA891" s="36"/>
      <c r="AB891" s="38">
        <v>1659.736</v>
      </c>
      <c r="AC891" s="35"/>
      <c r="AD891" s="13">
        <v>25988.59105006646</v>
      </c>
      <c r="AE891" s="35"/>
      <c r="AF891" s="13">
        <v>24947.44993915256</v>
      </c>
      <c r="AG891" s="13"/>
      <c r="AH891" s="13">
        <v>24378.834988856175</v>
      </c>
      <c r="AI891" s="13"/>
      <c r="AJ891" s="13">
        <v>24118.58419339198</v>
      </c>
      <c r="AK891" s="13"/>
      <c r="AL891" s="13">
        <v>23230.54811070531</v>
      </c>
      <c r="AM891" s="13"/>
      <c r="AN891" s="13">
        <v>22608.34028356964</v>
      </c>
      <c r="AO891" s="13"/>
      <c r="AP891" s="10">
        <v>23152.53811709236</v>
      </c>
      <c r="AQ891" s="13"/>
      <c r="AR891" s="53">
        <v>13.090274597887849</v>
      </c>
      <c r="AS891" s="21"/>
    </row>
    <row r="892" spans="1:45" ht="15">
      <c r="A892" s="14" t="s">
        <v>1056</v>
      </c>
      <c r="B892" s="36">
        <v>71753</v>
      </c>
      <c r="C892" s="36">
        <v>72224</v>
      </c>
      <c r="D892" s="36">
        <v>72312</v>
      </c>
      <c r="E892" s="36">
        <v>72686</v>
      </c>
      <c r="F892" s="36">
        <v>72185</v>
      </c>
      <c r="G892" s="36">
        <v>72011</v>
      </c>
      <c r="H892" s="36">
        <v>71940</v>
      </c>
      <c r="I892" s="36">
        <v>71687</v>
      </c>
      <c r="J892" s="10">
        <v>69770</v>
      </c>
      <c r="K892" s="13">
        <f t="shared" si="431"/>
        <v>66</v>
      </c>
      <c r="L892" s="10">
        <f t="shared" si="432"/>
        <v>1917</v>
      </c>
      <c r="M892" s="21">
        <f t="shared" si="435"/>
        <v>0.09206690194874942</v>
      </c>
      <c r="N892" s="45">
        <f t="shared" si="433"/>
        <v>2.674125015693222</v>
      </c>
      <c r="O892" s="14"/>
      <c r="P892" s="14">
        <v>1877</v>
      </c>
      <c r="Q892" s="14"/>
      <c r="R892" s="14">
        <v>1804</v>
      </c>
      <c r="S892" s="36"/>
      <c r="T892" s="14">
        <v>1772</v>
      </c>
      <c r="U892" s="36"/>
      <c r="V892" s="14">
        <v>1741</v>
      </c>
      <c r="W892" s="36"/>
      <c r="X892" s="14">
        <v>1672.855</v>
      </c>
      <c r="Y892" s="36"/>
      <c r="Z892" s="14">
        <v>1626.444</v>
      </c>
      <c r="AA892" s="36"/>
      <c r="AB892" s="11">
        <v>1659.736</v>
      </c>
      <c r="AC892" s="36"/>
      <c r="AD892" s="13">
        <v>25988.59105006646</v>
      </c>
      <c r="AE892" s="36"/>
      <c r="AF892" s="13">
        <v>24947.44993915256</v>
      </c>
      <c r="AG892" s="13"/>
      <c r="AH892" s="13">
        <v>24378.834988856175</v>
      </c>
      <c r="AI892" s="13"/>
      <c r="AJ892" s="13">
        <v>24118.58419339198</v>
      </c>
      <c r="AK892" s="13"/>
      <c r="AL892" s="13">
        <v>23230.54811070531</v>
      </c>
      <c r="AM892" s="13"/>
      <c r="AN892" s="13">
        <v>22608.34028356964</v>
      </c>
      <c r="AO892" s="13"/>
      <c r="AP892" s="10">
        <v>23152.53811709236</v>
      </c>
      <c r="AQ892" s="13"/>
      <c r="AR892" s="53">
        <v>13.090274597887849</v>
      </c>
      <c r="AS892" s="21"/>
    </row>
    <row r="893" spans="1:45" ht="15">
      <c r="A893" s="14" t="s">
        <v>1057</v>
      </c>
      <c r="B893" s="35">
        <f aca="true" t="shared" si="458" ref="B893:J893">SUM(B894)</f>
        <v>42716</v>
      </c>
      <c r="C893" s="35">
        <f t="shared" si="458"/>
        <v>42197</v>
      </c>
      <c r="D893" s="35">
        <f t="shared" si="458"/>
        <v>41314</v>
      </c>
      <c r="E893" s="35">
        <f t="shared" si="458"/>
        <v>40988</v>
      </c>
      <c r="F893" s="35">
        <f t="shared" si="458"/>
        <v>40670</v>
      </c>
      <c r="G893" s="35">
        <f t="shared" si="458"/>
        <v>39544</v>
      </c>
      <c r="H893" s="35">
        <f t="shared" si="458"/>
        <v>39123</v>
      </c>
      <c r="I893" s="35">
        <f t="shared" si="458"/>
        <v>38738</v>
      </c>
      <c r="J893" s="41">
        <f t="shared" si="458"/>
        <v>31826</v>
      </c>
      <c r="K893" s="13">
        <f t="shared" si="431"/>
        <v>3978</v>
      </c>
      <c r="L893" s="10">
        <f t="shared" si="432"/>
        <v>6912</v>
      </c>
      <c r="M893" s="21">
        <f t="shared" si="435"/>
        <v>10.268986524859312</v>
      </c>
      <c r="N893" s="45">
        <f t="shared" si="433"/>
        <v>17.84294491197274</v>
      </c>
      <c r="O893" s="14"/>
      <c r="P893" s="9">
        <v>1257</v>
      </c>
      <c r="Q893" s="14"/>
      <c r="R893" s="9">
        <v>1163</v>
      </c>
      <c r="S893" s="36"/>
      <c r="T893" s="9">
        <v>1034</v>
      </c>
      <c r="U893" s="36"/>
      <c r="V893" s="9">
        <v>949</v>
      </c>
      <c r="W893" s="36"/>
      <c r="X893" s="9">
        <v>911.404</v>
      </c>
      <c r="Y893" s="36"/>
      <c r="Z893" s="9">
        <v>870.65</v>
      </c>
      <c r="AA893" s="36"/>
      <c r="AB893" s="38">
        <v>801.705</v>
      </c>
      <c r="AC893" s="35"/>
      <c r="AD893" s="13">
        <v>29788.847548403915</v>
      </c>
      <c r="AE893" s="35"/>
      <c r="AF893" s="13">
        <v>28150.263833083216</v>
      </c>
      <c r="AG893" s="13"/>
      <c r="AH893" s="13">
        <v>25226.89567678345</v>
      </c>
      <c r="AI893" s="13"/>
      <c r="AJ893" s="13">
        <v>23334.152938283747</v>
      </c>
      <c r="AK893" s="13"/>
      <c r="AL893" s="13">
        <v>23047.84543799312</v>
      </c>
      <c r="AM893" s="13"/>
      <c r="AN893" s="13">
        <v>22254.172737264525</v>
      </c>
      <c r="AO893" s="13"/>
      <c r="AP893" s="10">
        <v>20695.570241106925</v>
      </c>
      <c r="AQ893" s="13"/>
      <c r="AR893" s="53">
        <v>56.79083952326604</v>
      </c>
      <c r="AS893" s="21"/>
    </row>
    <row r="894" spans="1:45" ht="15">
      <c r="A894" s="14" t="s">
        <v>1058</v>
      </c>
      <c r="B894" s="36">
        <v>42716</v>
      </c>
      <c r="C894" s="36">
        <v>42197</v>
      </c>
      <c r="D894" s="36">
        <v>41314</v>
      </c>
      <c r="E894" s="36">
        <v>40988</v>
      </c>
      <c r="F894" s="36">
        <v>40670</v>
      </c>
      <c r="G894" s="36">
        <v>39544</v>
      </c>
      <c r="H894" s="36">
        <v>39123</v>
      </c>
      <c r="I894" s="36">
        <v>38738</v>
      </c>
      <c r="J894" s="10">
        <v>31826</v>
      </c>
      <c r="K894" s="13">
        <f t="shared" si="431"/>
        <v>3978</v>
      </c>
      <c r="L894" s="10">
        <f t="shared" si="432"/>
        <v>6912</v>
      </c>
      <c r="M894" s="21">
        <f t="shared" si="435"/>
        <v>10.268986524859312</v>
      </c>
      <c r="N894" s="45">
        <f t="shared" si="433"/>
        <v>17.84294491197274</v>
      </c>
      <c r="O894" s="14"/>
      <c r="P894" s="14">
        <v>1257</v>
      </c>
      <c r="Q894" s="14"/>
      <c r="R894" s="14">
        <v>1163</v>
      </c>
      <c r="S894" s="36"/>
      <c r="T894" s="14">
        <v>1034</v>
      </c>
      <c r="U894" s="36"/>
      <c r="V894" s="14">
        <v>949</v>
      </c>
      <c r="W894" s="36"/>
      <c r="X894" s="14">
        <v>911.404</v>
      </c>
      <c r="Y894" s="36"/>
      <c r="Z894" s="14">
        <v>870.65</v>
      </c>
      <c r="AA894" s="36"/>
      <c r="AB894" s="11">
        <v>801.705</v>
      </c>
      <c r="AC894" s="36"/>
      <c r="AD894" s="13">
        <v>29788.847548403915</v>
      </c>
      <c r="AE894" s="36"/>
      <c r="AF894" s="13">
        <v>28150.263833083216</v>
      </c>
      <c r="AG894" s="13"/>
      <c r="AH894" s="13">
        <v>25226.89567678345</v>
      </c>
      <c r="AI894" s="13"/>
      <c r="AJ894" s="13">
        <v>23334.152938283747</v>
      </c>
      <c r="AK894" s="13"/>
      <c r="AL894" s="13">
        <v>23047.84543799312</v>
      </c>
      <c r="AM894" s="13"/>
      <c r="AN894" s="13">
        <v>22254.172737264525</v>
      </c>
      <c r="AO894" s="13"/>
      <c r="AP894" s="10">
        <v>20695.570241106925</v>
      </c>
      <c r="AQ894" s="13"/>
      <c r="AR894" s="53">
        <v>56.79083952326604</v>
      </c>
      <c r="AS894" s="21"/>
    </row>
    <row r="895" spans="1:45" ht="15">
      <c r="A895" s="14" t="s">
        <v>1059</v>
      </c>
      <c r="B895" s="35">
        <f aca="true" t="shared" si="459" ref="B895:J895">SUM(B896:B899)</f>
        <v>97791</v>
      </c>
      <c r="C895" s="35">
        <f t="shared" si="459"/>
        <v>97522</v>
      </c>
      <c r="D895" s="35">
        <f t="shared" si="459"/>
        <v>97629</v>
      </c>
      <c r="E895" s="35">
        <f t="shared" si="459"/>
        <v>97406</v>
      </c>
      <c r="F895" s="35">
        <f t="shared" si="459"/>
        <v>97428</v>
      </c>
      <c r="G895" s="35">
        <f t="shared" si="459"/>
        <v>97664</v>
      </c>
      <c r="H895" s="35">
        <f t="shared" si="459"/>
        <v>97907</v>
      </c>
      <c r="I895" s="35">
        <f t="shared" si="459"/>
        <v>98765</v>
      </c>
      <c r="J895" s="41">
        <f t="shared" si="459"/>
        <v>94595</v>
      </c>
      <c r="K895" s="13">
        <f t="shared" si="431"/>
        <v>-974</v>
      </c>
      <c r="L895" s="10">
        <f t="shared" si="432"/>
        <v>4170</v>
      </c>
      <c r="M895" s="21">
        <f t="shared" si="435"/>
        <v>-0.9861793145345011</v>
      </c>
      <c r="N895" s="45">
        <f t="shared" si="433"/>
        <v>4.22214347187769</v>
      </c>
      <c r="O895" s="14"/>
      <c r="P895" s="9">
        <v>3137</v>
      </c>
      <c r="Q895" s="14"/>
      <c r="R895" s="9">
        <v>3007</v>
      </c>
      <c r="S895" s="36"/>
      <c r="T895" s="9">
        <v>2831</v>
      </c>
      <c r="U895" s="36"/>
      <c r="V895" s="9">
        <v>2728</v>
      </c>
      <c r="W895" s="36"/>
      <c r="X895" s="9">
        <v>2663.9480000000003</v>
      </c>
      <c r="Y895" s="36"/>
      <c r="Z895" s="9">
        <v>2621.283</v>
      </c>
      <c r="AA895" s="36"/>
      <c r="AB895" s="38">
        <v>2564.73</v>
      </c>
      <c r="AC895" s="35"/>
      <c r="AD895" s="13">
        <v>32167.100756752323</v>
      </c>
      <c r="AE895" s="35"/>
      <c r="AF895" s="13">
        <v>30800.27450859888</v>
      </c>
      <c r="AG895" s="13"/>
      <c r="AH895" s="13">
        <v>29063.918033796686</v>
      </c>
      <c r="AI895" s="13"/>
      <c r="AJ895" s="13">
        <v>28000.16422383709</v>
      </c>
      <c r="AK895" s="13"/>
      <c r="AL895" s="13">
        <v>27276.662844036702</v>
      </c>
      <c r="AM895" s="13"/>
      <c r="AN895" s="13">
        <v>26773.192927982676</v>
      </c>
      <c r="AO895" s="13"/>
      <c r="AP895" s="10">
        <v>25968.00486002126</v>
      </c>
      <c r="AQ895" s="13"/>
      <c r="AR895" s="53">
        <v>22.313069991773013</v>
      </c>
      <c r="AS895" s="21"/>
    </row>
    <row r="896" spans="1:45" ht="15">
      <c r="A896" s="14" t="s">
        <v>1060</v>
      </c>
      <c r="B896" s="36">
        <v>15109</v>
      </c>
      <c r="C896" s="36">
        <v>15111</v>
      </c>
      <c r="D896" s="36">
        <v>15234</v>
      </c>
      <c r="E896" s="36">
        <v>15250</v>
      </c>
      <c r="F896" s="36">
        <v>15055</v>
      </c>
      <c r="G896" s="36">
        <v>15110</v>
      </c>
      <c r="H896" s="36">
        <v>15025</v>
      </c>
      <c r="I896" s="36">
        <v>15161</v>
      </c>
      <c r="J896" s="10">
        <v>14752</v>
      </c>
      <c r="K896" s="13">
        <f t="shared" si="431"/>
        <v>-52</v>
      </c>
      <c r="L896" s="10">
        <f t="shared" si="432"/>
        <v>409</v>
      </c>
      <c r="M896" s="21">
        <f t="shared" si="435"/>
        <v>-0.342985291207704</v>
      </c>
      <c r="N896" s="45">
        <f t="shared" si="433"/>
        <v>2.6977112327682873</v>
      </c>
      <c r="O896" s="14"/>
      <c r="P896" s="14">
        <v>399</v>
      </c>
      <c r="Q896" s="14"/>
      <c r="R896" s="14">
        <v>381</v>
      </c>
      <c r="S896" s="36"/>
      <c r="T896" s="14">
        <v>373</v>
      </c>
      <c r="U896" s="36"/>
      <c r="V896" s="14">
        <v>354</v>
      </c>
      <c r="W896" s="36"/>
      <c r="X896" s="14">
        <v>344.49</v>
      </c>
      <c r="Y896" s="36"/>
      <c r="Z896" s="14">
        <v>337.363</v>
      </c>
      <c r="AA896" s="36"/>
      <c r="AB896" s="11">
        <v>319.523</v>
      </c>
      <c r="AC896" s="36"/>
      <c r="AD896" s="13">
        <v>26404.60591621997</v>
      </c>
      <c r="AE896" s="36"/>
      <c r="AF896" s="13">
        <v>25009.846396218985</v>
      </c>
      <c r="AG896" s="13"/>
      <c r="AH896" s="13">
        <v>24459.016393442624</v>
      </c>
      <c r="AI896" s="13"/>
      <c r="AJ896" s="13">
        <v>23513.78279641315</v>
      </c>
      <c r="AK896" s="13"/>
      <c r="AL896" s="13">
        <v>22798.808735936465</v>
      </c>
      <c r="AM896" s="13"/>
      <c r="AN896" s="13">
        <v>22453.444259567386</v>
      </c>
      <c r="AO896" s="13"/>
      <c r="AP896" s="10">
        <v>21075.324846646</v>
      </c>
      <c r="AQ896" s="13"/>
      <c r="AR896" s="53">
        <v>24.873639769281077</v>
      </c>
      <c r="AS896" s="21"/>
    </row>
    <row r="897" spans="1:45" ht="15">
      <c r="A897" s="14" t="s">
        <v>1061</v>
      </c>
      <c r="B897" s="36">
        <v>8307</v>
      </c>
      <c r="C897" s="36">
        <v>8249</v>
      </c>
      <c r="D897" s="36">
        <v>8257</v>
      </c>
      <c r="E897" s="36">
        <v>8232</v>
      </c>
      <c r="F897" s="36">
        <v>8243</v>
      </c>
      <c r="G897" s="36">
        <v>8159</v>
      </c>
      <c r="H897" s="36">
        <v>8220</v>
      </c>
      <c r="I897" s="36">
        <v>8286</v>
      </c>
      <c r="J897" s="10">
        <v>7902</v>
      </c>
      <c r="K897" s="13">
        <f t="shared" si="431"/>
        <v>21</v>
      </c>
      <c r="L897" s="10">
        <f t="shared" si="432"/>
        <v>384</v>
      </c>
      <c r="M897" s="21">
        <f t="shared" si="435"/>
        <v>0.25343953656770457</v>
      </c>
      <c r="N897" s="45">
        <f t="shared" si="433"/>
        <v>4.634322954380883</v>
      </c>
      <c r="O897" s="14"/>
      <c r="P897" s="14">
        <v>244</v>
      </c>
      <c r="Q897" s="14"/>
      <c r="R897" s="14">
        <v>249</v>
      </c>
      <c r="S897" s="36"/>
      <c r="T897" s="14">
        <v>230</v>
      </c>
      <c r="U897" s="36"/>
      <c r="V897" s="14">
        <v>215</v>
      </c>
      <c r="W897" s="36"/>
      <c r="X897" s="14">
        <v>207.34</v>
      </c>
      <c r="Y897" s="36"/>
      <c r="Z897" s="14">
        <v>221.018</v>
      </c>
      <c r="AA897" s="36"/>
      <c r="AB897" s="11">
        <v>216.99</v>
      </c>
      <c r="AC897" s="36"/>
      <c r="AD897" s="13">
        <v>29579.342950660684</v>
      </c>
      <c r="AE897" s="36"/>
      <c r="AF897" s="13">
        <v>30156.231076662225</v>
      </c>
      <c r="AG897" s="13"/>
      <c r="AH897" s="13">
        <v>27939.74732750243</v>
      </c>
      <c r="AI897" s="13"/>
      <c r="AJ897" s="13">
        <v>26082.736867645275</v>
      </c>
      <c r="AK897" s="13"/>
      <c r="AL897" s="13">
        <v>25412.42799362667</v>
      </c>
      <c r="AM897" s="13"/>
      <c r="AN897" s="13">
        <v>26887.834549878346</v>
      </c>
      <c r="AO897" s="13"/>
      <c r="AP897" s="10">
        <v>26187.5452570601</v>
      </c>
      <c r="AQ897" s="13"/>
      <c r="AR897" s="53">
        <v>12.447578229411489</v>
      </c>
      <c r="AS897" s="21"/>
    </row>
    <row r="898" spans="1:45" ht="15">
      <c r="A898" s="14" t="s">
        <v>1062</v>
      </c>
      <c r="B898" s="36">
        <v>9610</v>
      </c>
      <c r="C898" s="36">
        <v>9649</v>
      </c>
      <c r="D898" s="36">
        <v>9700</v>
      </c>
      <c r="E898" s="36">
        <v>9631</v>
      </c>
      <c r="F898" s="36">
        <v>9688</v>
      </c>
      <c r="G898" s="36">
        <v>9768</v>
      </c>
      <c r="H898" s="36">
        <v>9812</v>
      </c>
      <c r="I898" s="36">
        <v>9804</v>
      </c>
      <c r="J898" s="10">
        <v>9062</v>
      </c>
      <c r="K898" s="13">
        <f t="shared" si="431"/>
        <v>-194</v>
      </c>
      <c r="L898" s="10">
        <f t="shared" si="432"/>
        <v>742</v>
      </c>
      <c r="M898" s="21">
        <f t="shared" si="435"/>
        <v>-1.9787841697266422</v>
      </c>
      <c r="N898" s="45">
        <f t="shared" si="433"/>
        <v>7.568339453284374</v>
      </c>
      <c r="O898" s="14"/>
      <c r="P898" s="14">
        <v>265</v>
      </c>
      <c r="Q898" s="14"/>
      <c r="R898" s="14">
        <v>256</v>
      </c>
      <c r="S898" s="36"/>
      <c r="T898" s="14">
        <v>239</v>
      </c>
      <c r="U898" s="36"/>
      <c r="V898" s="14">
        <v>229</v>
      </c>
      <c r="W898" s="36"/>
      <c r="X898" s="14">
        <v>221.725</v>
      </c>
      <c r="Y898" s="36"/>
      <c r="Z898" s="14">
        <v>217.222</v>
      </c>
      <c r="AA898" s="36"/>
      <c r="AB898" s="11">
        <v>211.59</v>
      </c>
      <c r="AC898" s="36"/>
      <c r="AD898" s="13">
        <v>27463.985905275156</v>
      </c>
      <c r="AE898" s="36"/>
      <c r="AF898" s="13">
        <v>26391.75257731959</v>
      </c>
      <c r="AG898" s="13"/>
      <c r="AH898" s="13">
        <v>24815.69930432977</v>
      </c>
      <c r="AI898" s="13"/>
      <c r="AJ898" s="13">
        <v>23637.489677952104</v>
      </c>
      <c r="AK898" s="13"/>
      <c r="AL898" s="13">
        <v>22699.119574119573</v>
      </c>
      <c r="AM898" s="13"/>
      <c r="AN898" s="13">
        <v>22138.401956787606</v>
      </c>
      <c r="AO898" s="13"/>
      <c r="AP898" s="10">
        <v>21582.007343941248</v>
      </c>
      <c r="AQ898" s="13"/>
      <c r="AR898" s="53">
        <v>25.24221371520393</v>
      </c>
      <c r="AS898" s="21"/>
    </row>
    <row r="899" spans="1:45" ht="15">
      <c r="A899" s="14" t="s">
        <v>1063</v>
      </c>
      <c r="B899" s="36">
        <v>64765</v>
      </c>
      <c r="C899" s="36">
        <v>64513</v>
      </c>
      <c r="D899" s="36">
        <v>64438</v>
      </c>
      <c r="E899" s="36">
        <v>64293</v>
      </c>
      <c r="F899" s="36">
        <v>64442</v>
      </c>
      <c r="G899" s="36">
        <v>64627</v>
      </c>
      <c r="H899" s="36">
        <v>64850</v>
      </c>
      <c r="I899" s="36">
        <v>65514</v>
      </c>
      <c r="J899" s="10">
        <v>62879</v>
      </c>
      <c r="K899" s="13">
        <f t="shared" si="431"/>
        <v>-749</v>
      </c>
      <c r="L899" s="10">
        <f t="shared" si="432"/>
        <v>2635</v>
      </c>
      <c r="M899" s="21">
        <f t="shared" si="435"/>
        <v>-1.143267087950667</v>
      </c>
      <c r="N899" s="45">
        <f t="shared" si="433"/>
        <v>4.022041090453949</v>
      </c>
      <c r="O899" s="14"/>
      <c r="P899" s="14">
        <v>2229</v>
      </c>
      <c r="Q899" s="14"/>
      <c r="R899" s="14">
        <v>2121</v>
      </c>
      <c r="S899" s="36"/>
      <c r="T899" s="14">
        <v>1989</v>
      </c>
      <c r="U899" s="36"/>
      <c r="V899" s="14">
        <v>1930</v>
      </c>
      <c r="W899" s="36"/>
      <c r="X899" s="14">
        <v>1890.393</v>
      </c>
      <c r="Y899" s="36"/>
      <c r="Z899" s="14">
        <v>1845.68</v>
      </c>
      <c r="AA899" s="36"/>
      <c r="AB899" s="11">
        <v>1816.627</v>
      </c>
      <c r="AC899" s="36"/>
      <c r="AD899" s="13">
        <v>34551.175732023</v>
      </c>
      <c r="AE899" s="36"/>
      <c r="AF899" s="13">
        <v>32915.3605015674</v>
      </c>
      <c r="AG899" s="13"/>
      <c r="AH899" s="13">
        <v>30936.493864028744</v>
      </c>
      <c r="AI899" s="13"/>
      <c r="AJ899" s="13">
        <v>29949.411874243506</v>
      </c>
      <c r="AK899" s="13"/>
      <c r="AL899" s="13">
        <v>29250.823959026413</v>
      </c>
      <c r="AM899" s="13"/>
      <c r="AN899" s="13">
        <v>28460.755589822667</v>
      </c>
      <c r="AO899" s="13"/>
      <c r="AP899" s="10">
        <v>27728.836584546814</v>
      </c>
      <c r="AQ899" s="13"/>
      <c r="AR899" s="53">
        <v>22.699926842439318</v>
      </c>
      <c r="AS899" s="21"/>
    </row>
    <row r="900" spans="1:45" ht="15">
      <c r="A900" s="14" t="s">
        <v>1064</v>
      </c>
      <c r="B900" s="35">
        <f aca="true" t="shared" si="460" ref="B900:J900">SUM(B901)</f>
        <v>44116</v>
      </c>
      <c r="C900" s="35">
        <f t="shared" si="460"/>
        <v>42314</v>
      </c>
      <c r="D900" s="35">
        <f t="shared" si="460"/>
        <v>40111</v>
      </c>
      <c r="E900" s="35">
        <f t="shared" si="460"/>
        <v>37400</v>
      </c>
      <c r="F900" s="35">
        <f t="shared" si="460"/>
        <v>35654</v>
      </c>
      <c r="G900" s="35">
        <f t="shared" si="460"/>
        <v>34605</v>
      </c>
      <c r="H900" s="35">
        <f t="shared" si="460"/>
        <v>33876</v>
      </c>
      <c r="I900" s="35">
        <f t="shared" si="460"/>
        <v>32715</v>
      </c>
      <c r="J900" s="41">
        <f t="shared" si="460"/>
        <v>17781</v>
      </c>
      <c r="K900" s="13">
        <f t="shared" si="431"/>
        <v>11401</v>
      </c>
      <c r="L900" s="10">
        <f t="shared" si="432"/>
        <v>14934</v>
      </c>
      <c r="M900" s="21">
        <f t="shared" si="435"/>
        <v>34.84945743542717</v>
      </c>
      <c r="N900" s="45">
        <f t="shared" si="433"/>
        <v>45.64878496102705</v>
      </c>
      <c r="O900" s="14"/>
      <c r="P900" s="9">
        <v>1301</v>
      </c>
      <c r="Q900" s="14"/>
      <c r="R900" s="9">
        <v>1197</v>
      </c>
      <c r="S900" s="36"/>
      <c r="T900" s="9">
        <v>1057</v>
      </c>
      <c r="U900" s="36"/>
      <c r="V900" s="9">
        <v>930</v>
      </c>
      <c r="W900" s="36"/>
      <c r="X900" s="9">
        <v>846.596</v>
      </c>
      <c r="Y900" s="36"/>
      <c r="Z900" s="9">
        <v>835.897</v>
      </c>
      <c r="AA900" s="36"/>
      <c r="AB900" s="38">
        <v>796.77</v>
      </c>
      <c r="AC900" s="35"/>
      <c r="AD900" s="13">
        <v>30746.32509334972</v>
      </c>
      <c r="AE900" s="35"/>
      <c r="AF900" s="13">
        <v>29842.187928498417</v>
      </c>
      <c r="AG900" s="13"/>
      <c r="AH900" s="13">
        <v>28262.0320855615</v>
      </c>
      <c r="AI900" s="13"/>
      <c r="AJ900" s="13">
        <v>26084.029842373926</v>
      </c>
      <c r="AK900" s="13"/>
      <c r="AL900" s="13">
        <v>24464.557144921255</v>
      </c>
      <c r="AM900" s="13"/>
      <c r="AN900" s="13">
        <v>24675.197780139333</v>
      </c>
      <c r="AO900" s="13"/>
      <c r="AP900" s="10">
        <v>24354.883081155433</v>
      </c>
      <c r="AQ900" s="13"/>
      <c r="AR900" s="53">
        <v>63.284260200559764</v>
      </c>
      <c r="AS900" s="21"/>
    </row>
    <row r="901" spans="1:45" ht="15">
      <c r="A901" s="14" t="s">
        <v>1065</v>
      </c>
      <c r="B901" s="36">
        <v>44116</v>
      </c>
      <c r="C901" s="36">
        <v>42314</v>
      </c>
      <c r="D901" s="36">
        <v>40111</v>
      </c>
      <c r="E901" s="36">
        <v>37400</v>
      </c>
      <c r="F901" s="36">
        <v>35654</v>
      </c>
      <c r="G901" s="36">
        <v>34605</v>
      </c>
      <c r="H901" s="36">
        <v>33876</v>
      </c>
      <c r="I901" s="36">
        <v>32715</v>
      </c>
      <c r="J901" s="10">
        <v>17781</v>
      </c>
      <c r="K901" s="13">
        <f t="shared" si="431"/>
        <v>11401</v>
      </c>
      <c r="L901" s="10">
        <f t="shared" si="432"/>
        <v>14934</v>
      </c>
      <c r="M901" s="21">
        <f t="shared" si="435"/>
        <v>34.84945743542717</v>
      </c>
      <c r="N901" s="45">
        <f t="shared" si="433"/>
        <v>45.64878496102705</v>
      </c>
      <c r="O901" s="14"/>
      <c r="P901" s="14">
        <v>1301</v>
      </c>
      <c r="Q901" s="14"/>
      <c r="R901" s="14">
        <v>1197</v>
      </c>
      <c r="S901" s="36"/>
      <c r="T901" s="14">
        <v>1057</v>
      </c>
      <c r="U901" s="36"/>
      <c r="V901" s="14">
        <v>930</v>
      </c>
      <c r="W901" s="36"/>
      <c r="X901" s="14">
        <v>846.596</v>
      </c>
      <c r="Y901" s="36"/>
      <c r="Z901" s="14">
        <v>835.897</v>
      </c>
      <c r="AA901" s="36"/>
      <c r="AB901" s="11">
        <v>796.77</v>
      </c>
      <c r="AC901" s="36"/>
      <c r="AD901" s="13">
        <v>30746.32509334972</v>
      </c>
      <c r="AE901" s="36"/>
      <c r="AF901" s="13">
        <v>29842.187928498417</v>
      </c>
      <c r="AG901" s="13"/>
      <c r="AH901" s="13">
        <v>28262.0320855615</v>
      </c>
      <c r="AI901" s="13"/>
      <c r="AJ901" s="13">
        <v>26084.029842373926</v>
      </c>
      <c r="AK901" s="13"/>
      <c r="AL901" s="13">
        <v>24464.557144921255</v>
      </c>
      <c r="AM901" s="13"/>
      <c r="AN901" s="13">
        <v>24675.197780139333</v>
      </c>
      <c r="AO901" s="13"/>
      <c r="AP901" s="10">
        <v>24354.883081155433</v>
      </c>
      <c r="AQ901" s="13"/>
      <c r="AR901" s="53">
        <v>63.284260200559764</v>
      </c>
      <c r="AS901" s="21"/>
    </row>
    <row r="902" spans="1:45" ht="15">
      <c r="A902" s="14" t="s">
        <v>1066</v>
      </c>
      <c r="B902" s="35">
        <f aca="true" t="shared" si="461" ref="B902:J902">SUM(B903)</f>
        <v>73821</v>
      </c>
      <c r="C902" s="35">
        <f t="shared" si="461"/>
        <v>73455</v>
      </c>
      <c r="D902" s="35">
        <f t="shared" si="461"/>
        <v>72697</v>
      </c>
      <c r="E902" s="35">
        <f t="shared" si="461"/>
        <v>71979</v>
      </c>
      <c r="F902" s="35">
        <f t="shared" si="461"/>
        <v>71210</v>
      </c>
      <c r="G902" s="35">
        <f t="shared" si="461"/>
        <v>70970</v>
      </c>
      <c r="H902" s="35">
        <f t="shared" si="461"/>
        <v>70362</v>
      </c>
      <c r="I902" s="35">
        <f t="shared" si="461"/>
        <v>70423</v>
      </c>
      <c r="J902" s="41">
        <f t="shared" si="461"/>
        <v>65070</v>
      </c>
      <c r="K902" s="13">
        <f t="shared" si="431"/>
        <v>3398</v>
      </c>
      <c r="L902" s="10">
        <f t="shared" si="432"/>
        <v>5353</v>
      </c>
      <c r="M902" s="21">
        <f t="shared" si="435"/>
        <v>4.825128154154182</v>
      </c>
      <c r="N902" s="45">
        <f t="shared" si="433"/>
        <v>7.601209832015108</v>
      </c>
      <c r="O902" s="14"/>
      <c r="P902" s="9">
        <v>1696</v>
      </c>
      <c r="Q902" s="14"/>
      <c r="R902" s="9">
        <v>1581</v>
      </c>
      <c r="S902" s="36"/>
      <c r="T902" s="9">
        <v>1499</v>
      </c>
      <c r="U902" s="36"/>
      <c r="V902" s="9">
        <v>1469</v>
      </c>
      <c r="W902" s="36"/>
      <c r="X902" s="9">
        <v>1377.309</v>
      </c>
      <c r="Y902" s="36"/>
      <c r="Z902" s="9">
        <v>1330.482</v>
      </c>
      <c r="AA902" s="36"/>
      <c r="AB902" s="38">
        <v>1281.562</v>
      </c>
      <c r="AC902" s="35"/>
      <c r="AD902" s="13">
        <v>23088.96603362603</v>
      </c>
      <c r="AE902" s="35"/>
      <c r="AF902" s="13">
        <v>21747.802522800117</v>
      </c>
      <c r="AG902" s="13"/>
      <c r="AH902" s="13">
        <v>20825.5185540227</v>
      </c>
      <c r="AI902" s="13"/>
      <c r="AJ902" s="13">
        <v>20629.125122876</v>
      </c>
      <c r="AK902" s="13"/>
      <c r="AL902" s="13">
        <v>19406.91841623221</v>
      </c>
      <c r="AM902" s="13"/>
      <c r="AN902" s="13">
        <v>18909.098661209176</v>
      </c>
      <c r="AO902" s="13"/>
      <c r="AP902" s="10">
        <v>18198.060292802067</v>
      </c>
      <c r="AQ902" s="13"/>
      <c r="AR902" s="53">
        <v>32.33850566730288</v>
      </c>
      <c r="AS902" s="21"/>
    </row>
    <row r="903" spans="1:45" ht="15">
      <c r="A903" s="14" t="s">
        <v>1067</v>
      </c>
      <c r="B903" s="36">
        <v>73821</v>
      </c>
      <c r="C903" s="36">
        <v>73455</v>
      </c>
      <c r="D903" s="36">
        <v>72697</v>
      </c>
      <c r="E903" s="36">
        <v>71979</v>
      </c>
      <c r="F903" s="36">
        <v>71210</v>
      </c>
      <c r="G903" s="36">
        <v>70970</v>
      </c>
      <c r="H903" s="36">
        <v>70362</v>
      </c>
      <c r="I903" s="36">
        <v>70423</v>
      </c>
      <c r="J903" s="10">
        <v>65070</v>
      </c>
      <c r="K903" s="13">
        <f aca="true" t="shared" si="462" ref="K903:K966">B903-I903</f>
        <v>3398</v>
      </c>
      <c r="L903" s="10">
        <f aca="true" t="shared" si="463" ref="L903:L966">I903-J903</f>
        <v>5353</v>
      </c>
      <c r="M903" s="21">
        <f t="shared" si="435"/>
        <v>4.825128154154182</v>
      </c>
      <c r="N903" s="45">
        <f aca="true" t="shared" si="464" ref="N903:N966">(I903-J903)/I903*100</f>
        <v>7.601209832015108</v>
      </c>
      <c r="O903" s="14"/>
      <c r="P903" s="14">
        <v>1696</v>
      </c>
      <c r="Q903" s="14"/>
      <c r="R903" s="14">
        <v>1581</v>
      </c>
      <c r="S903" s="36"/>
      <c r="T903" s="14">
        <v>1499</v>
      </c>
      <c r="U903" s="36"/>
      <c r="V903" s="14">
        <v>1469</v>
      </c>
      <c r="W903" s="36"/>
      <c r="X903" s="14">
        <v>1377.309</v>
      </c>
      <c r="Y903" s="36"/>
      <c r="Z903" s="14">
        <v>1330.482</v>
      </c>
      <c r="AA903" s="36"/>
      <c r="AB903" s="11">
        <v>1281.562</v>
      </c>
      <c r="AC903" s="36"/>
      <c r="AD903" s="13">
        <v>23088.96603362603</v>
      </c>
      <c r="AE903" s="36"/>
      <c r="AF903" s="13">
        <v>21747.802522800117</v>
      </c>
      <c r="AG903" s="13"/>
      <c r="AH903" s="13">
        <v>20825.5185540227</v>
      </c>
      <c r="AI903" s="13"/>
      <c r="AJ903" s="13">
        <v>20629.125122876</v>
      </c>
      <c r="AK903" s="13"/>
      <c r="AL903" s="13">
        <v>19406.91841623221</v>
      </c>
      <c r="AM903" s="13"/>
      <c r="AN903" s="13">
        <v>18909.098661209176</v>
      </c>
      <c r="AO903" s="13"/>
      <c r="AP903" s="10">
        <v>18198.060292802067</v>
      </c>
      <c r="AQ903" s="13"/>
      <c r="AR903" s="53">
        <v>32.33850566730288</v>
      </c>
      <c r="AS903" s="21"/>
    </row>
    <row r="904" spans="1:45" ht="15">
      <c r="A904" s="14" t="s">
        <v>1068</v>
      </c>
      <c r="B904" s="35">
        <f aca="true" t="shared" si="465" ref="B904:J904">SUM(B905)</f>
        <v>56760</v>
      </c>
      <c r="C904" s="35">
        <f t="shared" si="465"/>
        <v>56474</v>
      </c>
      <c r="D904" s="35">
        <f t="shared" si="465"/>
        <v>56077</v>
      </c>
      <c r="E904" s="35">
        <f t="shared" si="465"/>
        <v>55610</v>
      </c>
      <c r="F904" s="35">
        <f t="shared" si="465"/>
        <v>55598</v>
      </c>
      <c r="G904" s="35">
        <f t="shared" si="465"/>
        <v>54384</v>
      </c>
      <c r="H904" s="35">
        <f t="shared" si="465"/>
        <v>54117</v>
      </c>
      <c r="I904" s="35">
        <f t="shared" si="465"/>
        <v>55109</v>
      </c>
      <c r="J904" s="41">
        <f t="shared" si="465"/>
        <v>48024</v>
      </c>
      <c r="K904" s="13">
        <f t="shared" si="462"/>
        <v>1651</v>
      </c>
      <c r="L904" s="10">
        <f t="shared" si="463"/>
        <v>7085</v>
      </c>
      <c r="M904" s="21">
        <f aca="true" t="shared" si="466" ref="M904:M938">(B904-I904)/I904*100</f>
        <v>2.995880890598632</v>
      </c>
      <c r="N904" s="45">
        <f t="shared" si="464"/>
        <v>12.856339254931138</v>
      </c>
      <c r="O904" s="14"/>
      <c r="P904" s="9">
        <v>1244</v>
      </c>
      <c r="Q904" s="14"/>
      <c r="R904" s="9">
        <v>1143</v>
      </c>
      <c r="S904" s="36"/>
      <c r="T904" s="9">
        <v>1089</v>
      </c>
      <c r="U904" s="36"/>
      <c r="V904" s="9">
        <v>1034</v>
      </c>
      <c r="W904" s="36"/>
      <c r="X904" s="9">
        <v>1021.33</v>
      </c>
      <c r="Y904" s="36"/>
      <c r="Z904" s="9">
        <v>1010.655</v>
      </c>
      <c r="AA904" s="36"/>
      <c r="AB904" s="38">
        <v>973.339</v>
      </c>
      <c r="AC904" s="35"/>
      <c r="AD904" s="13">
        <v>22027.835818252646</v>
      </c>
      <c r="AE904" s="35"/>
      <c r="AF904" s="13">
        <v>20382.688089591098</v>
      </c>
      <c r="AG904" s="13"/>
      <c r="AH904" s="13">
        <v>19582.808847329616</v>
      </c>
      <c r="AI904" s="13"/>
      <c r="AJ904" s="13">
        <v>18597.791287456384</v>
      </c>
      <c r="AK904" s="13"/>
      <c r="AL904" s="13">
        <v>18779.97205060312</v>
      </c>
      <c r="AM904" s="13"/>
      <c r="AN904" s="13">
        <v>18675.370031598202</v>
      </c>
      <c r="AO904" s="13"/>
      <c r="AP904" s="10">
        <v>17662.069716380265</v>
      </c>
      <c r="AQ904" s="13"/>
      <c r="AR904" s="53">
        <v>27.807475093466916</v>
      </c>
      <c r="AS904" s="21"/>
    </row>
    <row r="905" spans="1:45" ht="15">
      <c r="A905" s="14" t="s">
        <v>1069</v>
      </c>
      <c r="B905" s="36">
        <v>56760</v>
      </c>
      <c r="C905" s="36">
        <v>56474</v>
      </c>
      <c r="D905" s="36">
        <v>56077</v>
      </c>
      <c r="E905" s="36">
        <v>55610</v>
      </c>
      <c r="F905" s="36">
        <v>55598</v>
      </c>
      <c r="G905" s="36">
        <v>54384</v>
      </c>
      <c r="H905" s="36">
        <v>54117</v>
      </c>
      <c r="I905" s="36">
        <v>55109</v>
      </c>
      <c r="J905" s="10">
        <v>48024</v>
      </c>
      <c r="K905" s="13">
        <f t="shared" si="462"/>
        <v>1651</v>
      </c>
      <c r="L905" s="10">
        <f t="shared" si="463"/>
        <v>7085</v>
      </c>
      <c r="M905" s="21">
        <f t="shared" si="466"/>
        <v>2.995880890598632</v>
      </c>
      <c r="N905" s="45">
        <f t="shared" si="464"/>
        <v>12.856339254931138</v>
      </c>
      <c r="O905" s="14"/>
      <c r="P905" s="14">
        <v>1244</v>
      </c>
      <c r="Q905" s="14"/>
      <c r="R905" s="14">
        <v>1143</v>
      </c>
      <c r="S905" s="36"/>
      <c r="T905" s="14">
        <v>1089</v>
      </c>
      <c r="U905" s="36"/>
      <c r="V905" s="14">
        <v>1034</v>
      </c>
      <c r="W905" s="36"/>
      <c r="X905" s="14">
        <v>1021.33</v>
      </c>
      <c r="Y905" s="36"/>
      <c r="Z905" s="14">
        <v>1010.655</v>
      </c>
      <c r="AA905" s="36"/>
      <c r="AB905" s="11">
        <v>973.339</v>
      </c>
      <c r="AC905" s="36"/>
      <c r="AD905" s="13">
        <v>22027.835818252646</v>
      </c>
      <c r="AE905" s="36"/>
      <c r="AF905" s="13">
        <v>20382.688089591098</v>
      </c>
      <c r="AG905" s="13"/>
      <c r="AH905" s="13">
        <v>19582.808847329616</v>
      </c>
      <c r="AI905" s="13"/>
      <c r="AJ905" s="13">
        <v>18597.791287456384</v>
      </c>
      <c r="AK905" s="13"/>
      <c r="AL905" s="13">
        <v>18779.97205060312</v>
      </c>
      <c r="AM905" s="13"/>
      <c r="AN905" s="13">
        <v>18675.370031598202</v>
      </c>
      <c r="AO905" s="13"/>
      <c r="AP905" s="10">
        <v>17662.069716380265</v>
      </c>
      <c r="AQ905" s="13"/>
      <c r="AR905" s="53">
        <v>27.807475093466916</v>
      </c>
      <c r="AS905" s="21"/>
    </row>
    <row r="906" spans="1:45" ht="15">
      <c r="A906" s="14" t="s">
        <v>1070</v>
      </c>
      <c r="B906" s="35">
        <f aca="true" t="shared" si="467" ref="B906:J906">SUM(B907)</f>
        <v>88397</v>
      </c>
      <c r="C906" s="35">
        <f t="shared" si="467"/>
        <v>82433</v>
      </c>
      <c r="D906" s="35">
        <f t="shared" si="467"/>
        <v>75426</v>
      </c>
      <c r="E906" s="35">
        <f t="shared" si="467"/>
        <v>68239</v>
      </c>
      <c r="F906" s="35">
        <f t="shared" si="467"/>
        <v>62151</v>
      </c>
      <c r="G906" s="35">
        <f t="shared" si="467"/>
        <v>57434</v>
      </c>
      <c r="H906" s="35">
        <f t="shared" si="467"/>
        <v>53713</v>
      </c>
      <c r="I906" s="35">
        <f t="shared" si="467"/>
        <v>49832</v>
      </c>
      <c r="J906" s="41">
        <f t="shared" si="467"/>
        <v>28701</v>
      </c>
      <c r="K906" s="13">
        <f t="shared" si="462"/>
        <v>38565</v>
      </c>
      <c r="L906" s="10">
        <f t="shared" si="463"/>
        <v>21131</v>
      </c>
      <c r="M906" s="21">
        <f t="shared" si="466"/>
        <v>77.39003050248836</v>
      </c>
      <c r="N906" s="45">
        <f t="shared" si="464"/>
        <v>42.40447904960668</v>
      </c>
      <c r="O906" s="14"/>
      <c r="P906" s="9">
        <v>2391</v>
      </c>
      <c r="Q906" s="14"/>
      <c r="R906" s="9">
        <v>2148</v>
      </c>
      <c r="S906" s="36"/>
      <c r="T906" s="9">
        <v>1817</v>
      </c>
      <c r="U906" s="36"/>
      <c r="V906" s="9">
        <v>1555</v>
      </c>
      <c r="W906" s="36"/>
      <c r="X906" s="9">
        <v>1391.448</v>
      </c>
      <c r="Y906" s="36"/>
      <c r="Z906" s="9">
        <v>1287.381</v>
      </c>
      <c r="AA906" s="36"/>
      <c r="AB906" s="38">
        <v>1194.237</v>
      </c>
      <c r="AC906" s="35"/>
      <c r="AD906" s="13">
        <v>29005.37406135892</v>
      </c>
      <c r="AE906" s="35"/>
      <c r="AF906" s="13">
        <v>28478.24357648556</v>
      </c>
      <c r="AG906" s="13"/>
      <c r="AH906" s="13">
        <v>26627.00215419335</v>
      </c>
      <c r="AI906" s="13"/>
      <c r="AJ906" s="13">
        <v>25019.710060980517</v>
      </c>
      <c r="AK906" s="13"/>
      <c r="AL906" s="13">
        <v>24226.903924504648</v>
      </c>
      <c r="AM906" s="13"/>
      <c r="AN906" s="13">
        <v>23967.7731647832</v>
      </c>
      <c r="AO906" s="13"/>
      <c r="AP906" s="10">
        <v>23965.263284636378</v>
      </c>
      <c r="AQ906" s="13"/>
      <c r="AR906" s="53">
        <v>100.21151580465182</v>
      </c>
      <c r="AS906" s="21"/>
    </row>
    <row r="907" spans="1:45" ht="15">
      <c r="A907" s="14" t="s">
        <v>1071</v>
      </c>
      <c r="B907" s="36">
        <v>88397</v>
      </c>
      <c r="C907" s="36">
        <v>82433</v>
      </c>
      <c r="D907" s="36">
        <v>75426</v>
      </c>
      <c r="E907" s="36">
        <v>68239</v>
      </c>
      <c r="F907" s="36">
        <v>62151</v>
      </c>
      <c r="G907" s="36">
        <v>57434</v>
      </c>
      <c r="H907" s="36">
        <v>53713</v>
      </c>
      <c r="I907" s="36">
        <v>49832</v>
      </c>
      <c r="J907" s="10">
        <v>28701</v>
      </c>
      <c r="K907" s="13">
        <f t="shared" si="462"/>
        <v>38565</v>
      </c>
      <c r="L907" s="10">
        <f t="shared" si="463"/>
        <v>21131</v>
      </c>
      <c r="M907" s="21">
        <f t="shared" si="466"/>
        <v>77.39003050248836</v>
      </c>
      <c r="N907" s="45">
        <f t="shared" si="464"/>
        <v>42.40447904960668</v>
      </c>
      <c r="O907" s="14"/>
      <c r="P907" s="14">
        <v>2391</v>
      </c>
      <c r="Q907" s="14"/>
      <c r="R907" s="14">
        <v>2148</v>
      </c>
      <c r="S907" s="36"/>
      <c r="T907" s="14">
        <v>1817</v>
      </c>
      <c r="U907" s="36"/>
      <c r="V907" s="14">
        <v>1555</v>
      </c>
      <c r="W907" s="36"/>
      <c r="X907" s="14">
        <v>1391.448</v>
      </c>
      <c r="Y907" s="36"/>
      <c r="Z907" s="14">
        <v>1287.381</v>
      </c>
      <c r="AA907" s="36"/>
      <c r="AB907" s="11">
        <v>1194.237</v>
      </c>
      <c r="AC907" s="36"/>
      <c r="AD907" s="13">
        <v>29005.37406135892</v>
      </c>
      <c r="AE907" s="36"/>
      <c r="AF907" s="13">
        <v>28478.24357648556</v>
      </c>
      <c r="AG907" s="13"/>
      <c r="AH907" s="13">
        <v>26627.00215419335</v>
      </c>
      <c r="AI907" s="13"/>
      <c r="AJ907" s="13">
        <v>25019.710060980517</v>
      </c>
      <c r="AK907" s="13"/>
      <c r="AL907" s="13">
        <v>24226.903924504648</v>
      </c>
      <c r="AM907" s="13"/>
      <c r="AN907" s="13">
        <v>23967.7731647832</v>
      </c>
      <c r="AO907" s="13"/>
      <c r="AP907" s="10">
        <v>23965.263284636378</v>
      </c>
      <c r="AQ907" s="13"/>
      <c r="AR907" s="53">
        <v>100.21151580465182</v>
      </c>
      <c r="AS907" s="21"/>
    </row>
    <row r="908" spans="1:45" ht="15">
      <c r="A908" s="14" t="s">
        <v>1072</v>
      </c>
      <c r="B908" s="35">
        <f aca="true" t="shared" si="468" ref="B908:J908">SUM(B909:B910)</f>
        <v>22878</v>
      </c>
      <c r="C908" s="35">
        <f t="shared" si="468"/>
        <v>22520</v>
      </c>
      <c r="D908" s="35">
        <f t="shared" si="468"/>
        <v>22214</v>
      </c>
      <c r="E908" s="35">
        <f t="shared" si="468"/>
        <v>22059</v>
      </c>
      <c r="F908" s="35">
        <f t="shared" si="468"/>
        <v>22328</v>
      </c>
      <c r="G908" s="35">
        <f t="shared" si="468"/>
        <v>22620</v>
      </c>
      <c r="H908" s="35">
        <f t="shared" si="468"/>
        <v>22967</v>
      </c>
      <c r="I908" s="35">
        <f t="shared" si="468"/>
        <v>23631</v>
      </c>
      <c r="J908" s="41">
        <f t="shared" si="468"/>
        <v>24992</v>
      </c>
      <c r="K908" s="13">
        <f t="shared" si="462"/>
        <v>-753</v>
      </c>
      <c r="L908" s="10">
        <f t="shared" si="463"/>
        <v>-1361</v>
      </c>
      <c r="M908" s="21">
        <f t="shared" si="466"/>
        <v>-3.1864923194109434</v>
      </c>
      <c r="N908" s="45">
        <f t="shared" si="464"/>
        <v>-5.7593838601836564</v>
      </c>
      <c r="O908" s="14"/>
      <c r="P908" s="9">
        <v>737</v>
      </c>
      <c r="Q908" s="14"/>
      <c r="R908" s="9">
        <v>697</v>
      </c>
      <c r="S908" s="36"/>
      <c r="T908" s="9">
        <v>634</v>
      </c>
      <c r="U908" s="36"/>
      <c r="V908" s="9">
        <v>588</v>
      </c>
      <c r="W908" s="36"/>
      <c r="X908" s="9">
        <v>575.559</v>
      </c>
      <c r="Y908" s="36"/>
      <c r="Z908" s="9">
        <v>581.8140000000001</v>
      </c>
      <c r="AA908" s="36"/>
      <c r="AB908" s="38">
        <v>575.973</v>
      </c>
      <c r="AC908" s="35"/>
      <c r="AD908" s="13">
        <v>32726.46536412078</v>
      </c>
      <c r="AE908" s="35"/>
      <c r="AF908" s="13">
        <v>31376.60934545782</v>
      </c>
      <c r="AG908" s="13"/>
      <c r="AH908" s="13">
        <v>28741.1034045061</v>
      </c>
      <c r="AI908" s="13"/>
      <c r="AJ908" s="13">
        <v>26334.647079899678</v>
      </c>
      <c r="AK908" s="13"/>
      <c r="AL908" s="13">
        <v>25444.6949602122</v>
      </c>
      <c r="AM908" s="13"/>
      <c r="AN908" s="13">
        <v>25332.607654460753</v>
      </c>
      <c r="AO908" s="13"/>
      <c r="AP908" s="10">
        <v>24373.619398248065</v>
      </c>
      <c r="AQ908" s="13"/>
      <c r="AR908" s="53">
        <v>27.957386891399434</v>
      </c>
      <c r="AS908" s="21"/>
    </row>
    <row r="909" spans="1:45" ht="15">
      <c r="A909" s="14" t="s">
        <v>1073</v>
      </c>
      <c r="B909" s="36">
        <v>22047</v>
      </c>
      <c r="C909" s="36">
        <v>21716</v>
      </c>
      <c r="D909" s="36">
        <v>21390</v>
      </c>
      <c r="E909" s="36">
        <v>21243</v>
      </c>
      <c r="F909" s="36">
        <v>21524</v>
      </c>
      <c r="G909" s="36">
        <v>21772</v>
      </c>
      <c r="H909" s="36">
        <v>22095</v>
      </c>
      <c r="I909" s="36">
        <v>22744</v>
      </c>
      <c r="J909" s="10">
        <v>23967</v>
      </c>
      <c r="K909" s="13">
        <f t="shared" si="462"/>
        <v>-697</v>
      </c>
      <c r="L909" s="10">
        <f t="shared" si="463"/>
        <v>-1223</v>
      </c>
      <c r="M909" s="21">
        <f t="shared" si="466"/>
        <v>-3.064544495251495</v>
      </c>
      <c r="N909" s="45">
        <f t="shared" si="464"/>
        <v>-5.377242349630672</v>
      </c>
      <c r="O909" s="14"/>
      <c r="P909" s="14">
        <v>715</v>
      </c>
      <c r="Q909" s="14"/>
      <c r="R909" s="14">
        <v>673</v>
      </c>
      <c r="S909" s="36"/>
      <c r="T909" s="14">
        <v>611</v>
      </c>
      <c r="U909" s="36"/>
      <c r="V909" s="14">
        <v>567</v>
      </c>
      <c r="W909" s="36"/>
      <c r="X909" s="14">
        <v>554.305</v>
      </c>
      <c r="Y909" s="36"/>
      <c r="Z909" s="14">
        <v>560.676</v>
      </c>
      <c r="AA909" s="36"/>
      <c r="AB909" s="11">
        <v>555.395</v>
      </c>
      <c r="AC909" s="36"/>
      <c r="AD909" s="13">
        <v>32925.032234297294</v>
      </c>
      <c r="AE909" s="36"/>
      <c r="AF909" s="13">
        <v>31463.300607760637</v>
      </c>
      <c r="AG909" s="13"/>
      <c r="AH909" s="13">
        <v>28762.415854634466</v>
      </c>
      <c r="AI909" s="13"/>
      <c r="AJ909" s="13">
        <v>26342.687232856348</v>
      </c>
      <c r="AK909" s="13"/>
      <c r="AL909" s="13">
        <v>25459.5351828036</v>
      </c>
      <c r="AM909" s="13"/>
      <c r="AN909" s="13">
        <v>25375.695858791583</v>
      </c>
      <c r="AO909" s="13"/>
      <c r="AP909" s="10">
        <v>24419.407316215267</v>
      </c>
      <c r="AQ909" s="13"/>
      <c r="AR909" s="53">
        <v>28.737205052260105</v>
      </c>
      <c r="AS909" s="21"/>
    </row>
    <row r="910" spans="1:45" ht="15">
      <c r="A910" s="14" t="s">
        <v>1074</v>
      </c>
      <c r="B910" s="36">
        <v>831</v>
      </c>
      <c r="C910" s="36">
        <v>804</v>
      </c>
      <c r="D910" s="36">
        <v>824</v>
      </c>
      <c r="E910" s="36">
        <v>816</v>
      </c>
      <c r="F910" s="36">
        <v>804</v>
      </c>
      <c r="G910" s="36">
        <v>848</v>
      </c>
      <c r="H910" s="36">
        <v>872</v>
      </c>
      <c r="I910" s="36">
        <v>887</v>
      </c>
      <c r="J910" s="10">
        <v>1025</v>
      </c>
      <c r="K910" s="13">
        <f t="shared" si="462"/>
        <v>-56</v>
      </c>
      <c r="L910" s="10">
        <f t="shared" si="463"/>
        <v>-138</v>
      </c>
      <c r="M910" s="21">
        <f t="shared" si="466"/>
        <v>-6.313416009019165</v>
      </c>
      <c r="N910" s="45">
        <f t="shared" si="464"/>
        <v>-15.558060879368659</v>
      </c>
      <c r="O910" s="14"/>
      <c r="P910" s="14">
        <v>22</v>
      </c>
      <c r="Q910" s="14"/>
      <c r="R910" s="14">
        <v>24</v>
      </c>
      <c r="S910" s="36"/>
      <c r="T910" s="14">
        <v>23</v>
      </c>
      <c r="U910" s="36"/>
      <c r="V910" s="14">
        <v>21</v>
      </c>
      <c r="W910" s="36"/>
      <c r="X910" s="14">
        <v>21.254</v>
      </c>
      <c r="Y910" s="36"/>
      <c r="Z910" s="14">
        <v>21.138</v>
      </c>
      <c r="AA910" s="36"/>
      <c r="AB910" s="11">
        <v>20.578</v>
      </c>
      <c r="AC910" s="36"/>
      <c r="AD910" s="13">
        <v>27363.18407960199</v>
      </c>
      <c r="AE910" s="36"/>
      <c r="AF910" s="13">
        <v>29126.21359223301</v>
      </c>
      <c r="AG910" s="13"/>
      <c r="AH910" s="13">
        <v>28186.274509803923</v>
      </c>
      <c r="AI910" s="13"/>
      <c r="AJ910" s="13">
        <v>26119.402985074626</v>
      </c>
      <c r="AK910" s="13"/>
      <c r="AL910" s="13">
        <v>25063.67924528302</v>
      </c>
      <c r="AM910" s="13"/>
      <c r="AN910" s="13">
        <v>24240.825688073393</v>
      </c>
      <c r="AO910" s="13"/>
      <c r="AP910" s="10">
        <v>23199.549041713643</v>
      </c>
      <c r="AQ910" s="13"/>
      <c r="AR910" s="53">
        <v>6.910292545436877</v>
      </c>
      <c r="AS910" s="21"/>
    </row>
    <row r="911" spans="1:45" ht="15">
      <c r="A911" s="14" t="s">
        <v>1075</v>
      </c>
      <c r="B911" s="35">
        <f aca="true" t="shared" si="469" ref="B911:J911">SUM(B912)</f>
        <v>40397</v>
      </c>
      <c r="C911" s="35">
        <f t="shared" si="469"/>
        <v>39928</v>
      </c>
      <c r="D911" s="35">
        <f t="shared" si="469"/>
        <v>39168</v>
      </c>
      <c r="E911" s="35">
        <f t="shared" si="469"/>
        <v>38700</v>
      </c>
      <c r="F911" s="35">
        <f t="shared" si="469"/>
        <v>38326</v>
      </c>
      <c r="G911" s="35">
        <f t="shared" si="469"/>
        <v>38044</v>
      </c>
      <c r="H911" s="35">
        <f t="shared" si="469"/>
        <v>37814</v>
      </c>
      <c r="I911" s="35">
        <f t="shared" si="469"/>
        <v>37331</v>
      </c>
      <c r="J911" s="41">
        <f t="shared" si="469"/>
        <v>31804</v>
      </c>
      <c r="K911" s="13">
        <f t="shared" si="462"/>
        <v>3066</v>
      </c>
      <c r="L911" s="10">
        <f t="shared" si="463"/>
        <v>5527</v>
      </c>
      <c r="M911" s="21">
        <f t="shared" si="466"/>
        <v>8.213013313332084</v>
      </c>
      <c r="N911" s="45">
        <f t="shared" si="464"/>
        <v>14.805389622565695</v>
      </c>
      <c r="O911" s="14"/>
      <c r="P911" s="9">
        <v>936</v>
      </c>
      <c r="Q911" s="14"/>
      <c r="R911" s="9">
        <v>876</v>
      </c>
      <c r="S911" s="36"/>
      <c r="T911" s="9">
        <v>842</v>
      </c>
      <c r="U911" s="36"/>
      <c r="V911" s="9">
        <v>805</v>
      </c>
      <c r="W911" s="36"/>
      <c r="X911" s="9">
        <v>739.282</v>
      </c>
      <c r="Y911" s="36"/>
      <c r="Z911" s="9">
        <v>747.199</v>
      </c>
      <c r="AA911" s="36"/>
      <c r="AB911" s="38">
        <v>718.986</v>
      </c>
      <c r="AC911" s="35"/>
      <c r="AD911" s="13">
        <v>23442.195952714887</v>
      </c>
      <c r="AE911" s="35"/>
      <c r="AF911" s="13">
        <v>22365.196078431374</v>
      </c>
      <c r="AG911" s="13"/>
      <c r="AH911" s="13">
        <v>21757.105943152455</v>
      </c>
      <c r="AI911" s="13"/>
      <c r="AJ911" s="13">
        <v>21004.018159995827</v>
      </c>
      <c r="AK911" s="13"/>
      <c r="AL911" s="13">
        <v>19432.288928608978</v>
      </c>
      <c r="AM911" s="13"/>
      <c r="AN911" s="13">
        <v>19759.850848891943</v>
      </c>
      <c r="AO911" s="13"/>
      <c r="AP911" s="10">
        <v>19259.757306260213</v>
      </c>
      <c r="AQ911" s="13"/>
      <c r="AR911" s="53">
        <v>30.183341539334563</v>
      </c>
      <c r="AS911" s="21"/>
    </row>
    <row r="912" spans="1:45" ht="15">
      <c r="A912" s="14" t="s">
        <v>1076</v>
      </c>
      <c r="B912" s="36">
        <v>40397</v>
      </c>
      <c r="C912" s="36">
        <v>39928</v>
      </c>
      <c r="D912" s="36">
        <v>39168</v>
      </c>
      <c r="E912" s="36">
        <v>38700</v>
      </c>
      <c r="F912" s="36">
        <v>38326</v>
      </c>
      <c r="G912" s="36">
        <v>38044</v>
      </c>
      <c r="H912" s="36">
        <v>37814</v>
      </c>
      <c r="I912" s="36">
        <v>37331</v>
      </c>
      <c r="J912" s="10">
        <v>31804</v>
      </c>
      <c r="K912" s="13">
        <f t="shared" si="462"/>
        <v>3066</v>
      </c>
      <c r="L912" s="10">
        <f t="shared" si="463"/>
        <v>5527</v>
      </c>
      <c r="M912" s="21">
        <f t="shared" si="466"/>
        <v>8.213013313332084</v>
      </c>
      <c r="N912" s="45">
        <f t="shared" si="464"/>
        <v>14.805389622565695</v>
      </c>
      <c r="O912" s="14"/>
      <c r="P912" s="14">
        <v>936</v>
      </c>
      <c r="Q912" s="14"/>
      <c r="R912" s="14">
        <v>876</v>
      </c>
      <c r="S912" s="36"/>
      <c r="T912" s="14">
        <v>842</v>
      </c>
      <c r="U912" s="36"/>
      <c r="V912" s="14">
        <v>805</v>
      </c>
      <c r="W912" s="36"/>
      <c r="X912" s="14">
        <v>739.282</v>
      </c>
      <c r="Y912" s="36"/>
      <c r="Z912" s="14">
        <v>747.199</v>
      </c>
      <c r="AA912" s="36"/>
      <c r="AB912" s="11">
        <v>718.986</v>
      </c>
      <c r="AC912" s="36"/>
      <c r="AD912" s="13">
        <v>23442.195952714887</v>
      </c>
      <c r="AE912" s="36"/>
      <c r="AF912" s="13">
        <v>22365.196078431374</v>
      </c>
      <c r="AG912" s="13"/>
      <c r="AH912" s="13">
        <v>21757.105943152455</v>
      </c>
      <c r="AI912" s="13"/>
      <c r="AJ912" s="13">
        <v>21004.018159995827</v>
      </c>
      <c r="AK912" s="13"/>
      <c r="AL912" s="13">
        <v>19432.288928608978</v>
      </c>
      <c r="AM912" s="13"/>
      <c r="AN912" s="13">
        <v>19759.850848891943</v>
      </c>
      <c r="AO912" s="13"/>
      <c r="AP912" s="10">
        <v>19259.757306260213</v>
      </c>
      <c r="AQ912" s="13"/>
      <c r="AR912" s="53">
        <v>30.183341539334563</v>
      </c>
      <c r="AS912" s="21"/>
    </row>
    <row r="913" spans="1:45" ht="15">
      <c r="A913" s="14" t="s">
        <v>1077</v>
      </c>
      <c r="B913" s="35">
        <f aca="true" t="shared" si="470" ref="B913:J913">SUM(B914)</f>
        <v>31630</v>
      </c>
      <c r="C913" s="35">
        <f t="shared" si="470"/>
        <v>31503</v>
      </c>
      <c r="D913" s="35">
        <f t="shared" si="470"/>
        <v>31324</v>
      </c>
      <c r="E913" s="35">
        <f t="shared" si="470"/>
        <v>31103</v>
      </c>
      <c r="F913" s="35">
        <f t="shared" si="470"/>
        <v>31072</v>
      </c>
      <c r="G913" s="35">
        <f t="shared" si="470"/>
        <v>31273</v>
      </c>
      <c r="H913" s="35">
        <f t="shared" si="470"/>
        <v>31175</v>
      </c>
      <c r="I913" s="35">
        <f t="shared" si="470"/>
        <v>31102</v>
      </c>
      <c r="J913" s="41">
        <f t="shared" si="470"/>
        <v>27888</v>
      </c>
      <c r="K913" s="13">
        <f t="shared" si="462"/>
        <v>528</v>
      </c>
      <c r="L913" s="10">
        <f t="shared" si="463"/>
        <v>3214</v>
      </c>
      <c r="M913" s="21">
        <f t="shared" si="466"/>
        <v>1.6976400231496367</v>
      </c>
      <c r="N913" s="45">
        <f t="shared" si="464"/>
        <v>10.3337405954601</v>
      </c>
      <c r="O913" s="14"/>
      <c r="P913" s="9">
        <v>815</v>
      </c>
      <c r="Q913" s="14"/>
      <c r="R913" s="9">
        <v>790</v>
      </c>
      <c r="S913" s="36"/>
      <c r="T913" s="9">
        <v>756</v>
      </c>
      <c r="U913" s="36"/>
      <c r="V913" s="9">
        <v>707</v>
      </c>
      <c r="W913" s="36"/>
      <c r="X913" s="9">
        <v>688.717</v>
      </c>
      <c r="Y913" s="36"/>
      <c r="Z913" s="9">
        <v>711.151</v>
      </c>
      <c r="AA913" s="36"/>
      <c r="AB913" s="38">
        <v>686.558</v>
      </c>
      <c r="AC913" s="35"/>
      <c r="AD913" s="13">
        <v>25870.552010919593</v>
      </c>
      <c r="AE913" s="35"/>
      <c r="AF913" s="13">
        <v>25220.27838079428</v>
      </c>
      <c r="AG913" s="13"/>
      <c r="AH913" s="13">
        <v>24306.337009291707</v>
      </c>
      <c r="AI913" s="13"/>
      <c r="AJ913" s="13">
        <v>22753.604531410918</v>
      </c>
      <c r="AK913" s="13"/>
      <c r="AL913" s="13">
        <v>22022.735266843603</v>
      </c>
      <c r="AM913" s="13"/>
      <c r="AN913" s="13">
        <v>22811.5797914996</v>
      </c>
      <c r="AO913" s="13"/>
      <c r="AP913" s="10">
        <v>22074.40036010546</v>
      </c>
      <c r="AQ913" s="13"/>
      <c r="AR913" s="53">
        <v>18.708106234287563</v>
      </c>
      <c r="AS913" s="21"/>
    </row>
    <row r="914" spans="1:45" ht="15">
      <c r="A914" s="14" t="s">
        <v>1078</v>
      </c>
      <c r="B914" s="36">
        <v>31630</v>
      </c>
      <c r="C914" s="36">
        <v>31503</v>
      </c>
      <c r="D914" s="36">
        <v>31324</v>
      </c>
      <c r="E914" s="36">
        <v>31103</v>
      </c>
      <c r="F914" s="36">
        <v>31072</v>
      </c>
      <c r="G914" s="36">
        <v>31273</v>
      </c>
      <c r="H914" s="36">
        <v>31175</v>
      </c>
      <c r="I914" s="36">
        <v>31102</v>
      </c>
      <c r="J914" s="10">
        <v>27888</v>
      </c>
      <c r="K914" s="13">
        <f t="shared" si="462"/>
        <v>528</v>
      </c>
      <c r="L914" s="10">
        <f t="shared" si="463"/>
        <v>3214</v>
      </c>
      <c r="M914" s="21">
        <f t="shared" si="466"/>
        <v>1.6976400231496367</v>
      </c>
      <c r="N914" s="45">
        <f t="shared" si="464"/>
        <v>10.3337405954601</v>
      </c>
      <c r="O914" s="14"/>
      <c r="P914" s="14">
        <v>815</v>
      </c>
      <c r="Q914" s="14"/>
      <c r="R914" s="14">
        <v>790</v>
      </c>
      <c r="S914" s="36"/>
      <c r="T914" s="14">
        <v>756</v>
      </c>
      <c r="U914" s="36"/>
      <c r="V914" s="14">
        <v>707</v>
      </c>
      <c r="W914" s="36"/>
      <c r="X914" s="14">
        <v>688.717</v>
      </c>
      <c r="Y914" s="36"/>
      <c r="Z914" s="14">
        <v>711.151</v>
      </c>
      <c r="AA914" s="36"/>
      <c r="AB914" s="11">
        <v>686.558</v>
      </c>
      <c r="AC914" s="36"/>
      <c r="AD914" s="13">
        <v>25870.552010919593</v>
      </c>
      <c r="AE914" s="36"/>
      <c r="AF914" s="13">
        <v>25220.27838079428</v>
      </c>
      <c r="AG914" s="13"/>
      <c r="AH914" s="13">
        <v>24306.337009291707</v>
      </c>
      <c r="AI914" s="13"/>
      <c r="AJ914" s="13">
        <v>22753.604531410918</v>
      </c>
      <c r="AK914" s="13"/>
      <c r="AL914" s="13">
        <v>22022.735266843603</v>
      </c>
      <c r="AM914" s="13"/>
      <c r="AN914" s="13">
        <v>22811.5797914996</v>
      </c>
      <c r="AO914" s="13"/>
      <c r="AP914" s="10">
        <v>22074.40036010546</v>
      </c>
      <c r="AQ914" s="13"/>
      <c r="AR914" s="53">
        <v>18.708106234287563</v>
      </c>
      <c r="AS914" s="21"/>
    </row>
    <row r="915" spans="1:45" ht="15">
      <c r="A915" s="14" t="s">
        <v>1079</v>
      </c>
      <c r="B915" s="35">
        <f aca="true" t="shared" si="471" ref="B915:J915">SUM(B916)</f>
        <v>49255</v>
      </c>
      <c r="C915" s="35">
        <f t="shared" si="471"/>
        <v>49110</v>
      </c>
      <c r="D915" s="35">
        <f t="shared" si="471"/>
        <v>49153</v>
      </c>
      <c r="E915" s="35">
        <f t="shared" si="471"/>
        <v>49119</v>
      </c>
      <c r="F915" s="35">
        <f t="shared" si="471"/>
        <v>49108</v>
      </c>
      <c r="G915" s="35">
        <f t="shared" si="471"/>
        <v>48848</v>
      </c>
      <c r="H915" s="35">
        <f t="shared" si="471"/>
        <v>48580</v>
      </c>
      <c r="I915" s="35">
        <f t="shared" si="471"/>
        <v>48499</v>
      </c>
      <c r="J915" s="41">
        <f t="shared" si="471"/>
        <v>43949</v>
      </c>
      <c r="K915" s="13">
        <f t="shared" si="462"/>
        <v>756</v>
      </c>
      <c r="L915" s="10">
        <f t="shared" si="463"/>
        <v>4550</v>
      </c>
      <c r="M915" s="21">
        <f t="shared" si="466"/>
        <v>1.5587950267015815</v>
      </c>
      <c r="N915" s="45">
        <f t="shared" si="464"/>
        <v>9.381636734778038</v>
      </c>
      <c r="O915" s="14"/>
      <c r="P915" s="9">
        <v>1277</v>
      </c>
      <c r="Q915" s="14"/>
      <c r="R915" s="9">
        <v>1197</v>
      </c>
      <c r="S915" s="36"/>
      <c r="T915" s="9">
        <v>1168</v>
      </c>
      <c r="U915" s="36"/>
      <c r="V915" s="9">
        <v>1130</v>
      </c>
      <c r="W915" s="36"/>
      <c r="X915" s="9">
        <v>1083.295</v>
      </c>
      <c r="Y915" s="36"/>
      <c r="Z915" s="9">
        <v>1082.75</v>
      </c>
      <c r="AA915" s="36"/>
      <c r="AB915" s="38">
        <v>1079.738</v>
      </c>
      <c r="AC915" s="35"/>
      <c r="AD915" s="13">
        <v>26002.850743229486</v>
      </c>
      <c r="AE915" s="35"/>
      <c r="AF915" s="13">
        <v>24352.531890220333</v>
      </c>
      <c r="AG915" s="13"/>
      <c r="AH915" s="13">
        <v>23778.98572853682</v>
      </c>
      <c r="AI915" s="13"/>
      <c r="AJ915" s="13">
        <v>23010.50745296082</v>
      </c>
      <c r="AK915" s="13"/>
      <c r="AL915" s="13">
        <v>22176.85473304946</v>
      </c>
      <c r="AM915" s="13"/>
      <c r="AN915" s="13">
        <v>22287.978592013173</v>
      </c>
      <c r="AO915" s="13"/>
      <c r="AP915" s="10">
        <v>22263.09820821048</v>
      </c>
      <c r="AQ915" s="13"/>
      <c r="AR915" s="53">
        <v>18.269432028881074</v>
      </c>
      <c r="AS915" s="21"/>
    </row>
    <row r="916" spans="1:45" ht="15">
      <c r="A916" s="14" t="s">
        <v>1080</v>
      </c>
      <c r="B916" s="36">
        <v>49255</v>
      </c>
      <c r="C916" s="36">
        <v>49110</v>
      </c>
      <c r="D916" s="36">
        <v>49153</v>
      </c>
      <c r="E916" s="36">
        <v>49119</v>
      </c>
      <c r="F916" s="36">
        <v>49108</v>
      </c>
      <c r="G916" s="36">
        <v>48848</v>
      </c>
      <c r="H916" s="36">
        <v>48580</v>
      </c>
      <c r="I916" s="36">
        <v>48499</v>
      </c>
      <c r="J916" s="10">
        <v>43949</v>
      </c>
      <c r="K916" s="13">
        <f t="shared" si="462"/>
        <v>756</v>
      </c>
      <c r="L916" s="10">
        <f t="shared" si="463"/>
        <v>4550</v>
      </c>
      <c r="M916" s="21">
        <f t="shared" si="466"/>
        <v>1.5587950267015815</v>
      </c>
      <c r="N916" s="45">
        <f t="shared" si="464"/>
        <v>9.381636734778038</v>
      </c>
      <c r="O916" s="14"/>
      <c r="P916" s="14">
        <v>1277</v>
      </c>
      <c r="Q916" s="14"/>
      <c r="R916" s="14">
        <v>1197</v>
      </c>
      <c r="S916" s="36"/>
      <c r="T916" s="14">
        <v>1168</v>
      </c>
      <c r="U916" s="36"/>
      <c r="V916" s="14">
        <v>1130</v>
      </c>
      <c r="W916" s="36"/>
      <c r="X916" s="14">
        <v>1083.295</v>
      </c>
      <c r="Y916" s="36"/>
      <c r="Z916" s="14">
        <v>1082.75</v>
      </c>
      <c r="AA916" s="36"/>
      <c r="AB916" s="11">
        <v>1079.738</v>
      </c>
      <c r="AC916" s="36"/>
      <c r="AD916" s="13">
        <v>26002.850743229486</v>
      </c>
      <c r="AE916" s="36"/>
      <c r="AF916" s="13">
        <v>24352.531890220333</v>
      </c>
      <c r="AG916" s="13"/>
      <c r="AH916" s="13">
        <v>23778.98572853682</v>
      </c>
      <c r="AI916" s="13"/>
      <c r="AJ916" s="13">
        <v>23010.50745296082</v>
      </c>
      <c r="AK916" s="13"/>
      <c r="AL916" s="13">
        <v>22176.85473304946</v>
      </c>
      <c r="AM916" s="13"/>
      <c r="AN916" s="13">
        <v>22287.978592013173</v>
      </c>
      <c r="AO916" s="13"/>
      <c r="AP916" s="10">
        <v>22263.09820821048</v>
      </c>
      <c r="AQ916" s="13"/>
      <c r="AR916" s="53">
        <v>18.269432028881074</v>
      </c>
      <c r="AS916" s="21"/>
    </row>
    <row r="917" spans="1:45" ht="15">
      <c r="A917" s="14" t="s">
        <v>1081</v>
      </c>
      <c r="B917" s="35">
        <f aca="true" t="shared" si="472" ref="B917:J917">SUM(B918)</f>
        <v>21973</v>
      </c>
      <c r="C917" s="35">
        <f t="shared" si="472"/>
        <v>21984</v>
      </c>
      <c r="D917" s="35">
        <f t="shared" si="472"/>
        <v>21957</v>
      </c>
      <c r="E917" s="35">
        <f t="shared" si="472"/>
        <v>21960</v>
      </c>
      <c r="F917" s="35">
        <f t="shared" si="472"/>
        <v>22145</v>
      </c>
      <c r="G917" s="35">
        <f t="shared" si="472"/>
        <v>22261</v>
      </c>
      <c r="H917" s="35">
        <f t="shared" si="472"/>
        <v>22466</v>
      </c>
      <c r="I917" s="35">
        <f t="shared" si="472"/>
        <v>22832</v>
      </c>
      <c r="J917" s="41">
        <f t="shared" si="472"/>
        <v>23693</v>
      </c>
      <c r="K917" s="13">
        <f t="shared" si="462"/>
        <v>-859</v>
      </c>
      <c r="L917" s="10">
        <f t="shared" si="463"/>
        <v>-861</v>
      </c>
      <c r="M917" s="21">
        <f t="shared" si="466"/>
        <v>-3.7622634898388227</v>
      </c>
      <c r="N917" s="45">
        <f t="shared" si="464"/>
        <v>-3.771023125437982</v>
      </c>
      <c r="O917" s="14"/>
      <c r="P917" s="9">
        <v>609</v>
      </c>
      <c r="Q917" s="14"/>
      <c r="R917" s="9">
        <v>578</v>
      </c>
      <c r="S917" s="36"/>
      <c r="T917" s="9">
        <v>548</v>
      </c>
      <c r="U917" s="36"/>
      <c r="V917" s="9">
        <v>521</v>
      </c>
      <c r="W917" s="36"/>
      <c r="X917" s="9">
        <v>519.768</v>
      </c>
      <c r="Y917" s="36"/>
      <c r="Z917" s="9">
        <v>511.387</v>
      </c>
      <c r="AA917" s="36"/>
      <c r="AB917" s="38">
        <v>478.963</v>
      </c>
      <c r="AC917" s="35"/>
      <c r="AD917" s="13">
        <v>27701.965065502183</v>
      </c>
      <c r="AE917" s="35"/>
      <c r="AF917" s="13">
        <v>26324.179077287426</v>
      </c>
      <c r="AG917" s="13"/>
      <c r="AH917" s="13">
        <v>24954.462659380693</v>
      </c>
      <c r="AI917" s="13"/>
      <c r="AJ917" s="13">
        <v>23526.755475276586</v>
      </c>
      <c r="AK917" s="13"/>
      <c r="AL917" s="13">
        <v>23348.816315529402</v>
      </c>
      <c r="AM917" s="13"/>
      <c r="AN917" s="13">
        <v>22762.708092228255</v>
      </c>
      <c r="AO917" s="13"/>
      <c r="AP917" s="10">
        <v>20977.706727400142</v>
      </c>
      <c r="AQ917" s="13"/>
      <c r="AR917" s="53">
        <v>27.14969632309802</v>
      </c>
      <c r="AS917" s="21"/>
    </row>
    <row r="918" spans="1:45" ht="15">
      <c r="A918" s="14" t="s">
        <v>1082</v>
      </c>
      <c r="B918" s="36">
        <v>21973</v>
      </c>
      <c r="C918" s="36">
        <v>21984</v>
      </c>
      <c r="D918" s="36">
        <v>21957</v>
      </c>
      <c r="E918" s="36">
        <v>21960</v>
      </c>
      <c r="F918" s="36">
        <v>22145</v>
      </c>
      <c r="G918" s="36">
        <v>22261</v>
      </c>
      <c r="H918" s="36">
        <v>22466</v>
      </c>
      <c r="I918" s="36">
        <v>22832</v>
      </c>
      <c r="J918" s="10">
        <v>23693</v>
      </c>
      <c r="K918" s="13">
        <f t="shared" si="462"/>
        <v>-859</v>
      </c>
      <c r="L918" s="10">
        <f t="shared" si="463"/>
        <v>-861</v>
      </c>
      <c r="M918" s="21">
        <f t="shared" si="466"/>
        <v>-3.7622634898388227</v>
      </c>
      <c r="N918" s="45">
        <f t="shared" si="464"/>
        <v>-3.771023125437982</v>
      </c>
      <c r="O918" s="14"/>
      <c r="P918" s="14">
        <v>609</v>
      </c>
      <c r="Q918" s="14"/>
      <c r="R918" s="14">
        <v>578</v>
      </c>
      <c r="S918" s="36"/>
      <c r="T918" s="14">
        <v>548</v>
      </c>
      <c r="U918" s="36"/>
      <c r="V918" s="14">
        <v>521</v>
      </c>
      <c r="W918" s="36"/>
      <c r="X918" s="14">
        <v>519.768</v>
      </c>
      <c r="Y918" s="36"/>
      <c r="Z918" s="14">
        <v>511.387</v>
      </c>
      <c r="AA918" s="36"/>
      <c r="AB918" s="11">
        <v>478.963</v>
      </c>
      <c r="AC918" s="36"/>
      <c r="AD918" s="13">
        <v>27701.965065502183</v>
      </c>
      <c r="AE918" s="36"/>
      <c r="AF918" s="13">
        <v>26324.179077287426</v>
      </c>
      <c r="AG918" s="13"/>
      <c r="AH918" s="13">
        <v>24954.462659380693</v>
      </c>
      <c r="AI918" s="13"/>
      <c r="AJ918" s="13">
        <v>23526.755475276586</v>
      </c>
      <c r="AK918" s="13"/>
      <c r="AL918" s="13">
        <v>23348.816315529402</v>
      </c>
      <c r="AM918" s="13"/>
      <c r="AN918" s="13">
        <v>22762.708092228255</v>
      </c>
      <c r="AO918" s="13"/>
      <c r="AP918" s="10">
        <v>20977.706727400142</v>
      </c>
      <c r="AQ918" s="13"/>
      <c r="AR918" s="53">
        <v>27.14969632309802</v>
      </c>
      <c r="AS918" s="21"/>
    </row>
    <row r="919" spans="1:45" ht="15">
      <c r="A919" s="14" t="s">
        <v>1083</v>
      </c>
      <c r="B919" s="35">
        <f aca="true" t="shared" si="473" ref="B919:J919">SUM(B920)</f>
        <v>51994</v>
      </c>
      <c r="C919" s="35">
        <f t="shared" si="473"/>
        <v>51451</v>
      </c>
      <c r="D919" s="35">
        <f t="shared" si="473"/>
        <v>50879</v>
      </c>
      <c r="E919" s="35">
        <f t="shared" si="473"/>
        <v>50828</v>
      </c>
      <c r="F919" s="35">
        <f t="shared" si="473"/>
        <v>50867</v>
      </c>
      <c r="G919" s="35">
        <f t="shared" si="473"/>
        <v>51189</v>
      </c>
      <c r="H919" s="35">
        <f t="shared" si="473"/>
        <v>51119</v>
      </c>
      <c r="I919" s="35">
        <f t="shared" si="473"/>
        <v>51335</v>
      </c>
      <c r="J919" s="41">
        <f t="shared" si="473"/>
        <v>40216</v>
      </c>
      <c r="K919" s="13">
        <f t="shared" si="462"/>
        <v>659</v>
      </c>
      <c r="L919" s="10">
        <f t="shared" si="463"/>
        <v>11119</v>
      </c>
      <c r="M919" s="21">
        <f t="shared" si="466"/>
        <v>1.2837245543975844</v>
      </c>
      <c r="N919" s="45">
        <f t="shared" si="464"/>
        <v>21.65968637381903</v>
      </c>
      <c r="O919" s="14"/>
      <c r="P919" s="9">
        <v>1349</v>
      </c>
      <c r="Q919" s="14"/>
      <c r="R919" s="9">
        <v>1240</v>
      </c>
      <c r="S919" s="36"/>
      <c r="T919" s="9">
        <v>1168</v>
      </c>
      <c r="U919" s="36"/>
      <c r="V919" s="9">
        <v>1097</v>
      </c>
      <c r="W919" s="36"/>
      <c r="X919" s="9">
        <v>1050.137</v>
      </c>
      <c r="Y919" s="36"/>
      <c r="Z919" s="9">
        <v>1018.53</v>
      </c>
      <c r="AA919" s="36"/>
      <c r="AB919" s="38">
        <v>973.399</v>
      </c>
      <c r="AC919" s="35"/>
      <c r="AD919" s="13">
        <v>26219.121105517872</v>
      </c>
      <c r="AE919" s="35"/>
      <c r="AF919" s="13">
        <v>24371.548182943847</v>
      </c>
      <c r="AG919" s="13"/>
      <c r="AH919" s="13">
        <v>22979.46014008027</v>
      </c>
      <c r="AI919" s="13"/>
      <c r="AJ919" s="13">
        <v>21566.04478345489</v>
      </c>
      <c r="AK919" s="13"/>
      <c r="AL919" s="13">
        <v>20514.895778389888</v>
      </c>
      <c r="AM919" s="13"/>
      <c r="AN919" s="13">
        <v>19924.685537667014</v>
      </c>
      <c r="AO919" s="13"/>
      <c r="AP919" s="10">
        <v>18961.702542125255</v>
      </c>
      <c r="AQ919" s="13"/>
      <c r="AR919" s="53">
        <v>38.58654056558513</v>
      </c>
      <c r="AS919" s="21"/>
    </row>
    <row r="920" spans="1:45" ht="15">
      <c r="A920" s="14" t="s">
        <v>1084</v>
      </c>
      <c r="B920" s="36">
        <v>51994</v>
      </c>
      <c r="C920" s="36">
        <v>51451</v>
      </c>
      <c r="D920" s="36">
        <v>50879</v>
      </c>
      <c r="E920" s="36">
        <v>50828</v>
      </c>
      <c r="F920" s="36">
        <v>50867</v>
      </c>
      <c r="G920" s="36">
        <v>51189</v>
      </c>
      <c r="H920" s="36">
        <v>51119</v>
      </c>
      <c r="I920" s="36">
        <v>51335</v>
      </c>
      <c r="J920" s="10">
        <v>40216</v>
      </c>
      <c r="K920" s="13">
        <f t="shared" si="462"/>
        <v>659</v>
      </c>
      <c r="L920" s="10">
        <f t="shared" si="463"/>
        <v>11119</v>
      </c>
      <c r="M920" s="21">
        <f t="shared" si="466"/>
        <v>1.2837245543975844</v>
      </c>
      <c r="N920" s="45">
        <f t="shared" si="464"/>
        <v>21.65968637381903</v>
      </c>
      <c r="O920" s="14"/>
      <c r="P920" s="14">
        <v>1349</v>
      </c>
      <c r="Q920" s="14"/>
      <c r="R920" s="14">
        <v>1240</v>
      </c>
      <c r="S920" s="36"/>
      <c r="T920" s="14">
        <v>1168</v>
      </c>
      <c r="U920" s="36"/>
      <c r="V920" s="14">
        <v>1097</v>
      </c>
      <c r="W920" s="36"/>
      <c r="X920" s="14">
        <v>1050.137</v>
      </c>
      <c r="Y920" s="36"/>
      <c r="Z920" s="14">
        <v>1018.53</v>
      </c>
      <c r="AA920" s="36"/>
      <c r="AB920" s="11">
        <v>973.399</v>
      </c>
      <c r="AC920" s="36"/>
      <c r="AD920" s="13">
        <v>26219.121105517872</v>
      </c>
      <c r="AE920" s="36"/>
      <c r="AF920" s="13">
        <v>24371.548182943847</v>
      </c>
      <c r="AG920" s="13"/>
      <c r="AH920" s="13">
        <v>22979.46014008027</v>
      </c>
      <c r="AI920" s="13"/>
      <c r="AJ920" s="13">
        <v>21566.04478345489</v>
      </c>
      <c r="AK920" s="13"/>
      <c r="AL920" s="13">
        <v>20514.895778389888</v>
      </c>
      <c r="AM920" s="13"/>
      <c r="AN920" s="13">
        <v>19924.685537667014</v>
      </c>
      <c r="AO920" s="13"/>
      <c r="AP920" s="10">
        <v>18961.702542125255</v>
      </c>
      <c r="AQ920" s="13"/>
      <c r="AR920" s="53">
        <v>38.58654056558513</v>
      </c>
      <c r="AS920" s="21"/>
    </row>
    <row r="921" spans="1:45" ht="15">
      <c r="A921" s="14" t="s">
        <v>1085</v>
      </c>
      <c r="B921" s="35">
        <f aca="true" t="shared" si="474" ref="B921:J921">SUM(B922)</f>
        <v>11183</v>
      </c>
      <c r="C921" s="35">
        <f t="shared" si="474"/>
        <v>11151</v>
      </c>
      <c r="D921" s="35">
        <f t="shared" si="474"/>
        <v>11258</v>
      </c>
      <c r="E921" s="35">
        <f t="shared" si="474"/>
        <v>11568</v>
      </c>
      <c r="F921" s="35">
        <f t="shared" si="474"/>
        <v>12026</v>
      </c>
      <c r="G921" s="35">
        <f t="shared" si="474"/>
        <v>12412</v>
      </c>
      <c r="H921" s="35">
        <f t="shared" si="474"/>
        <v>12682</v>
      </c>
      <c r="I921" s="35">
        <f t="shared" si="474"/>
        <v>13137</v>
      </c>
      <c r="J921" s="41">
        <f t="shared" si="474"/>
        <v>15852</v>
      </c>
      <c r="K921" s="13">
        <f t="shared" si="462"/>
        <v>-1954</v>
      </c>
      <c r="L921" s="10">
        <f t="shared" si="463"/>
        <v>-2715</v>
      </c>
      <c r="M921" s="21">
        <f t="shared" si="466"/>
        <v>-14.87401994367055</v>
      </c>
      <c r="N921" s="45">
        <f t="shared" si="464"/>
        <v>-20.66681890842658</v>
      </c>
      <c r="O921" s="14"/>
      <c r="P921" s="9">
        <v>223</v>
      </c>
      <c r="Q921" s="14"/>
      <c r="R921" s="9">
        <v>213</v>
      </c>
      <c r="S921" s="36"/>
      <c r="T921" s="9">
        <v>203</v>
      </c>
      <c r="U921" s="36"/>
      <c r="V921" s="9">
        <v>200</v>
      </c>
      <c r="W921" s="36"/>
      <c r="X921" s="9">
        <v>203.138</v>
      </c>
      <c r="Y921" s="36"/>
      <c r="Z921" s="9">
        <v>209.378</v>
      </c>
      <c r="AA921" s="36"/>
      <c r="AB921" s="38">
        <v>206.796</v>
      </c>
      <c r="AC921" s="35"/>
      <c r="AD921" s="13">
        <v>19998.206438884405</v>
      </c>
      <c r="AE921" s="35"/>
      <c r="AF921" s="13">
        <v>18919.879197015456</v>
      </c>
      <c r="AG921" s="13"/>
      <c r="AH921" s="13">
        <v>17548.40940525588</v>
      </c>
      <c r="AI921" s="13"/>
      <c r="AJ921" s="13">
        <v>16630.633627141193</v>
      </c>
      <c r="AK921" s="13"/>
      <c r="AL921" s="13">
        <v>16366.258459555269</v>
      </c>
      <c r="AM921" s="13"/>
      <c r="AN921" s="13">
        <v>16509.856489512695</v>
      </c>
      <c r="AO921" s="13"/>
      <c r="AP921" s="10">
        <v>15741.493491664763</v>
      </c>
      <c r="AQ921" s="13"/>
      <c r="AR921" s="53">
        <v>7.835741503704137</v>
      </c>
      <c r="AS921" s="22"/>
    </row>
    <row r="922" spans="1:45" ht="15">
      <c r="A922" s="14" t="s">
        <v>1086</v>
      </c>
      <c r="B922" s="36">
        <v>11183</v>
      </c>
      <c r="C922" s="36">
        <v>11151</v>
      </c>
      <c r="D922" s="36">
        <v>11258</v>
      </c>
      <c r="E922" s="36">
        <v>11568</v>
      </c>
      <c r="F922" s="36">
        <v>12026</v>
      </c>
      <c r="G922" s="36">
        <v>12412</v>
      </c>
      <c r="H922" s="36">
        <v>12682</v>
      </c>
      <c r="I922" s="36">
        <v>13137</v>
      </c>
      <c r="J922" s="10">
        <v>15852</v>
      </c>
      <c r="K922" s="13">
        <f t="shared" si="462"/>
        <v>-1954</v>
      </c>
      <c r="L922" s="10">
        <f t="shared" si="463"/>
        <v>-2715</v>
      </c>
      <c r="M922" s="21">
        <f t="shared" si="466"/>
        <v>-14.87401994367055</v>
      </c>
      <c r="N922" s="45">
        <f t="shared" si="464"/>
        <v>-20.66681890842658</v>
      </c>
      <c r="O922" s="14"/>
      <c r="P922" s="14">
        <v>223</v>
      </c>
      <c r="Q922" s="14"/>
      <c r="R922" s="14">
        <v>213</v>
      </c>
      <c r="S922" s="36"/>
      <c r="T922" s="14">
        <v>203</v>
      </c>
      <c r="U922" s="36"/>
      <c r="V922" s="14">
        <v>200</v>
      </c>
      <c r="W922" s="36"/>
      <c r="X922" s="14">
        <v>203.138</v>
      </c>
      <c r="Y922" s="36"/>
      <c r="Z922" s="14">
        <v>209.378</v>
      </c>
      <c r="AA922" s="36"/>
      <c r="AB922" s="11">
        <v>206.796</v>
      </c>
      <c r="AC922" s="36"/>
      <c r="AD922" s="13">
        <v>19998.206438884405</v>
      </c>
      <c r="AE922" s="36"/>
      <c r="AF922" s="13">
        <v>18919.879197015456</v>
      </c>
      <c r="AG922" s="13"/>
      <c r="AH922" s="13">
        <v>17548.40940525588</v>
      </c>
      <c r="AI922" s="13"/>
      <c r="AJ922" s="13">
        <v>16630.633627141193</v>
      </c>
      <c r="AK922" s="13"/>
      <c r="AL922" s="13">
        <v>16366.258459555269</v>
      </c>
      <c r="AM922" s="13"/>
      <c r="AN922" s="13">
        <v>16509.856489512695</v>
      </c>
      <c r="AO922" s="13"/>
      <c r="AP922" s="10">
        <v>15741.493491664763</v>
      </c>
      <c r="AQ922" s="13"/>
      <c r="AR922" s="53">
        <v>7.835741503704137</v>
      </c>
      <c r="AS922" s="22"/>
    </row>
    <row r="923" spans="1:45" ht="15">
      <c r="A923" s="14" t="s">
        <v>1087</v>
      </c>
      <c r="B923" s="35">
        <f aca="true" t="shared" si="475" ref="B923:J923">SUM(B924)</f>
        <v>32775</v>
      </c>
      <c r="C923" s="35">
        <f t="shared" si="475"/>
        <v>32767</v>
      </c>
      <c r="D923" s="35">
        <f t="shared" si="475"/>
        <v>32339</v>
      </c>
      <c r="E923" s="35">
        <f t="shared" si="475"/>
        <v>32277</v>
      </c>
      <c r="F923" s="35">
        <f t="shared" si="475"/>
        <v>32287</v>
      </c>
      <c r="G923" s="35">
        <f t="shared" si="475"/>
        <v>32418</v>
      </c>
      <c r="H923" s="35">
        <f t="shared" si="475"/>
        <v>32507</v>
      </c>
      <c r="I923" s="35">
        <f t="shared" si="475"/>
        <v>32054</v>
      </c>
      <c r="J923" s="41">
        <f t="shared" si="475"/>
        <v>30001</v>
      </c>
      <c r="K923" s="13">
        <f t="shared" si="462"/>
        <v>721</v>
      </c>
      <c r="L923" s="10">
        <f t="shared" si="463"/>
        <v>2053</v>
      </c>
      <c r="M923" s="21">
        <f t="shared" si="466"/>
        <v>2.2493292568790166</v>
      </c>
      <c r="N923" s="45">
        <f t="shared" si="464"/>
        <v>6.4048168715292935</v>
      </c>
      <c r="O923" s="14"/>
      <c r="P923" s="9">
        <v>1001</v>
      </c>
      <c r="Q923" s="14"/>
      <c r="R923" s="9">
        <v>954</v>
      </c>
      <c r="S923" s="36"/>
      <c r="T923" s="9">
        <v>903</v>
      </c>
      <c r="U923" s="36"/>
      <c r="V923" s="9">
        <v>846</v>
      </c>
      <c r="W923" s="36"/>
      <c r="X923" s="9">
        <v>839.927</v>
      </c>
      <c r="Y923" s="36"/>
      <c r="Z923" s="9">
        <v>838.411</v>
      </c>
      <c r="AA923" s="36"/>
      <c r="AB923" s="38">
        <v>849.217</v>
      </c>
      <c r="AC923" s="35"/>
      <c r="AD923" s="13">
        <v>30549.02798547319</v>
      </c>
      <c r="AE923" s="35"/>
      <c r="AF923" s="13">
        <v>29499.98453879217</v>
      </c>
      <c r="AG923" s="13"/>
      <c r="AH923" s="13">
        <v>27976.57774886142</v>
      </c>
      <c r="AI923" s="13"/>
      <c r="AJ923" s="13">
        <v>26202.496360764395</v>
      </c>
      <c r="AK923" s="13"/>
      <c r="AL923" s="13">
        <v>25909.278795730766</v>
      </c>
      <c r="AM923" s="13"/>
      <c r="AN923" s="13">
        <v>25791.706401698095</v>
      </c>
      <c r="AO923" s="13"/>
      <c r="AP923" s="10">
        <v>26493.32376614463</v>
      </c>
      <c r="AQ923" s="13"/>
      <c r="AR923" s="53">
        <v>17.873287981752604</v>
      </c>
      <c r="AS923" s="21"/>
    </row>
    <row r="924" spans="1:45" ht="15">
      <c r="A924" s="14" t="s">
        <v>1088</v>
      </c>
      <c r="B924" s="36">
        <v>32775</v>
      </c>
      <c r="C924" s="36">
        <v>32767</v>
      </c>
      <c r="D924" s="36">
        <v>32339</v>
      </c>
      <c r="E924" s="36">
        <v>32277</v>
      </c>
      <c r="F924" s="36">
        <v>32287</v>
      </c>
      <c r="G924" s="36">
        <v>32418</v>
      </c>
      <c r="H924" s="36">
        <v>32507</v>
      </c>
      <c r="I924" s="36">
        <v>32054</v>
      </c>
      <c r="J924" s="10">
        <v>30001</v>
      </c>
      <c r="K924" s="13">
        <f t="shared" si="462"/>
        <v>721</v>
      </c>
      <c r="L924" s="10">
        <f t="shared" si="463"/>
        <v>2053</v>
      </c>
      <c r="M924" s="21">
        <f t="shared" si="466"/>
        <v>2.2493292568790166</v>
      </c>
      <c r="N924" s="45">
        <f t="shared" si="464"/>
        <v>6.4048168715292935</v>
      </c>
      <c r="O924" s="14"/>
      <c r="P924" s="14">
        <v>1001</v>
      </c>
      <c r="Q924" s="14"/>
      <c r="R924" s="14">
        <v>954</v>
      </c>
      <c r="S924" s="36"/>
      <c r="T924" s="14">
        <v>903</v>
      </c>
      <c r="U924" s="36"/>
      <c r="V924" s="14">
        <v>846</v>
      </c>
      <c r="W924" s="36"/>
      <c r="X924" s="14">
        <v>839.927</v>
      </c>
      <c r="Y924" s="36"/>
      <c r="Z924" s="14">
        <v>838.411</v>
      </c>
      <c r="AA924" s="36"/>
      <c r="AB924" s="11">
        <v>849.217</v>
      </c>
      <c r="AC924" s="36"/>
      <c r="AD924" s="13">
        <v>30549.02798547319</v>
      </c>
      <c r="AE924" s="36"/>
      <c r="AF924" s="13">
        <v>29499.98453879217</v>
      </c>
      <c r="AG924" s="13"/>
      <c r="AH924" s="13">
        <v>27976.57774886142</v>
      </c>
      <c r="AI924" s="13"/>
      <c r="AJ924" s="13">
        <v>26202.496360764395</v>
      </c>
      <c r="AK924" s="13"/>
      <c r="AL924" s="13">
        <v>25909.278795730766</v>
      </c>
      <c r="AM924" s="13"/>
      <c r="AN924" s="13">
        <v>25791.706401698095</v>
      </c>
      <c r="AO924" s="13"/>
      <c r="AP924" s="10">
        <v>26493.32376614463</v>
      </c>
      <c r="AQ924" s="13"/>
      <c r="AR924" s="53">
        <v>17.873287981752604</v>
      </c>
      <c r="AS924" s="21"/>
    </row>
    <row r="925" spans="1:45" ht="15">
      <c r="A925" s="14" t="s">
        <v>1089</v>
      </c>
      <c r="B925" s="35">
        <f aca="true" t="shared" si="476" ref="B925:J925">SUM(B926:B927)</f>
        <v>84690</v>
      </c>
      <c r="C925" s="35">
        <f t="shared" si="476"/>
        <v>84546</v>
      </c>
      <c r="D925" s="35">
        <f t="shared" si="476"/>
        <v>84376</v>
      </c>
      <c r="E925" s="35">
        <f t="shared" si="476"/>
        <v>84299</v>
      </c>
      <c r="F925" s="35">
        <f t="shared" si="476"/>
        <v>83808</v>
      </c>
      <c r="G925" s="35">
        <f t="shared" si="476"/>
        <v>83268</v>
      </c>
      <c r="H925" s="35">
        <f t="shared" si="476"/>
        <v>81616</v>
      </c>
      <c r="I925" s="35">
        <f t="shared" si="476"/>
        <v>81543</v>
      </c>
      <c r="J925" s="41">
        <f t="shared" si="476"/>
        <v>66874</v>
      </c>
      <c r="K925" s="13">
        <f t="shared" si="462"/>
        <v>3147</v>
      </c>
      <c r="L925" s="10">
        <f t="shared" si="463"/>
        <v>14669</v>
      </c>
      <c r="M925" s="21">
        <f t="shared" si="466"/>
        <v>3.859313491041536</v>
      </c>
      <c r="N925" s="45">
        <f t="shared" si="464"/>
        <v>17.989281728658497</v>
      </c>
      <c r="O925" s="14"/>
      <c r="P925" s="9">
        <v>2135</v>
      </c>
      <c r="Q925" s="14"/>
      <c r="R925" s="9">
        <v>2036</v>
      </c>
      <c r="S925" s="36"/>
      <c r="T925" s="9">
        <v>2061</v>
      </c>
      <c r="U925" s="36"/>
      <c r="V925" s="9">
        <v>2027</v>
      </c>
      <c r="W925" s="36"/>
      <c r="X925" s="9">
        <v>1913.972</v>
      </c>
      <c r="Y925" s="36"/>
      <c r="Z925" s="9">
        <v>1792.782</v>
      </c>
      <c r="AA925" s="36"/>
      <c r="AB925" s="38">
        <v>1740.3319999999999</v>
      </c>
      <c r="AC925" s="35"/>
      <c r="AD925" s="13">
        <v>25252.52525252525</v>
      </c>
      <c r="AE925" s="35"/>
      <c r="AF925" s="13">
        <v>24130.084384185076</v>
      </c>
      <c r="AG925" s="13"/>
      <c r="AH925" s="13">
        <v>24448.688596543256</v>
      </c>
      <c r="AI925" s="13"/>
      <c r="AJ925" s="13">
        <v>24186.23520427644</v>
      </c>
      <c r="AK925" s="13"/>
      <c r="AL925" s="13">
        <v>22985.684776865062</v>
      </c>
      <c r="AM925" s="13"/>
      <c r="AN925" s="13">
        <v>21966.060576357577</v>
      </c>
      <c r="AO925" s="13"/>
      <c r="AP925" s="10">
        <v>21342.50640766221</v>
      </c>
      <c r="AQ925" s="13"/>
      <c r="AR925" s="53">
        <v>22.677741948088073</v>
      </c>
      <c r="AS925" s="21"/>
    </row>
    <row r="926" spans="1:45" ht="15">
      <c r="A926" s="14" t="s">
        <v>1090</v>
      </c>
      <c r="B926" s="36">
        <v>11199</v>
      </c>
      <c r="C926" s="36">
        <v>11360</v>
      </c>
      <c r="D926" s="36">
        <v>11323</v>
      </c>
      <c r="E926" s="36">
        <v>11416</v>
      </c>
      <c r="F926" s="36">
        <v>11432</v>
      </c>
      <c r="G926" s="36">
        <v>11400</v>
      </c>
      <c r="H926" s="36">
        <v>11096</v>
      </c>
      <c r="I926" s="36">
        <v>10995</v>
      </c>
      <c r="J926" s="10">
        <v>7625</v>
      </c>
      <c r="K926" s="13">
        <f t="shared" si="462"/>
        <v>204</v>
      </c>
      <c r="L926" s="10">
        <f t="shared" si="463"/>
        <v>3370</v>
      </c>
      <c r="M926" s="21">
        <f t="shared" si="466"/>
        <v>1.8553888130968623</v>
      </c>
      <c r="N926" s="45">
        <f t="shared" si="464"/>
        <v>30.650295588904047</v>
      </c>
      <c r="O926" s="14"/>
      <c r="P926" s="14">
        <v>313</v>
      </c>
      <c r="Q926" s="14"/>
      <c r="R926" s="14">
        <v>286</v>
      </c>
      <c r="S926" s="36"/>
      <c r="T926" s="14">
        <v>308</v>
      </c>
      <c r="U926" s="36"/>
      <c r="V926" s="14">
        <v>285</v>
      </c>
      <c r="W926" s="36"/>
      <c r="X926" s="14">
        <v>251.503</v>
      </c>
      <c r="Y926" s="36"/>
      <c r="Z926" s="14">
        <v>217.98</v>
      </c>
      <c r="AA926" s="36"/>
      <c r="AB926" s="11">
        <v>226.168</v>
      </c>
      <c r="AC926" s="36"/>
      <c r="AD926" s="13">
        <v>27552.816901408452</v>
      </c>
      <c r="AE926" s="36"/>
      <c r="AF926" s="13">
        <v>25258.323765786452</v>
      </c>
      <c r="AG926" s="13"/>
      <c r="AH926" s="13">
        <v>26979.677645409953</v>
      </c>
      <c r="AI926" s="13"/>
      <c r="AJ926" s="13">
        <v>24930.020993701888</v>
      </c>
      <c r="AK926" s="13"/>
      <c r="AL926" s="13">
        <v>22061.666666666668</v>
      </c>
      <c r="AM926" s="13"/>
      <c r="AN926" s="13">
        <v>19644.917087238646</v>
      </c>
      <c r="AO926" s="13"/>
      <c r="AP926" s="10">
        <v>20570.077307867214</v>
      </c>
      <c r="AQ926" s="13"/>
      <c r="AR926" s="53">
        <v>38.39269923242899</v>
      </c>
      <c r="AS926" s="21"/>
    </row>
    <row r="927" spans="1:45" ht="15">
      <c r="A927" s="14" t="s">
        <v>1091</v>
      </c>
      <c r="B927" s="36">
        <v>73491</v>
      </c>
      <c r="C927" s="36">
        <v>73186</v>
      </c>
      <c r="D927" s="36">
        <v>73053</v>
      </c>
      <c r="E927" s="36">
        <v>72883</v>
      </c>
      <c r="F927" s="36">
        <v>72376</v>
      </c>
      <c r="G927" s="36">
        <v>71868</v>
      </c>
      <c r="H927" s="36">
        <v>70520</v>
      </c>
      <c r="I927" s="36">
        <v>70548</v>
      </c>
      <c r="J927" s="10">
        <v>59249</v>
      </c>
      <c r="K927" s="13">
        <f t="shared" si="462"/>
        <v>2943</v>
      </c>
      <c r="L927" s="10">
        <f t="shared" si="463"/>
        <v>11299</v>
      </c>
      <c r="M927" s="21">
        <f t="shared" si="466"/>
        <v>4.171627827861881</v>
      </c>
      <c r="N927" s="45">
        <f t="shared" si="464"/>
        <v>16.01604581277995</v>
      </c>
      <c r="O927" s="14"/>
      <c r="P927" s="14">
        <v>1822</v>
      </c>
      <c r="Q927" s="14"/>
      <c r="R927" s="14">
        <v>1750</v>
      </c>
      <c r="S927" s="36"/>
      <c r="T927" s="14">
        <v>1753</v>
      </c>
      <c r="U927" s="36"/>
      <c r="V927" s="14">
        <v>1742</v>
      </c>
      <c r="W927" s="36"/>
      <c r="X927" s="14">
        <v>1662.469</v>
      </c>
      <c r="Y927" s="36"/>
      <c r="Z927" s="14">
        <v>1574.802</v>
      </c>
      <c r="AA927" s="36"/>
      <c r="AB927" s="11">
        <v>1514.164</v>
      </c>
      <c r="AC927" s="36"/>
      <c r="AD927" s="13">
        <v>24895.471811548658</v>
      </c>
      <c r="AE927" s="36"/>
      <c r="AF927" s="13">
        <v>23955.210600522907</v>
      </c>
      <c r="AG927" s="13"/>
      <c r="AH927" s="13">
        <v>24052.248123705118</v>
      </c>
      <c r="AI927" s="13"/>
      <c r="AJ927" s="13">
        <v>24068.752072510226</v>
      </c>
      <c r="AK927" s="13"/>
      <c r="AL927" s="13">
        <v>23132.256358880168</v>
      </c>
      <c r="AM927" s="13"/>
      <c r="AN927" s="13">
        <v>22331.281905842316</v>
      </c>
      <c r="AO927" s="13"/>
      <c r="AP927" s="10">
        <v>21462.890514259794</v>
      </c>
      <c r="AQ927" s="13"/>
      <c r="AR927" s="53">
        <v>20.330426558813976</v>
      </c>
      <c r="AS927" s="21"/>
    </row>
    <row r="928" spans="1:45" ht="15">
      <c r="A928" s="14" t="s">
        <v>1092</v>
      </c>
      <c r="B928" s="35">
        <f aca="true" t="shared" si="477" ref="B928:J928">SUM(B929)</f>
        <v>36641</v>
      </c>
      <c r="C928" s="35">
        <f t="shared" si="477"/>
        <v>36954</v>
      </c>
      <c r="D928" s="35">
        <f t="shared" si="477"/>
        <v>36812</v>
      </c>
      <c r="E928" s="35">
        <f t="shared" si="477"/>
        <v>36603</v>
      </c>
      <c r="F928" s="35">
        <f t="shared" si="477"/>
        <v>36861</v>
      </c>
      <c r="G928" s="35">
        <f t="shared" si="477"/>
        <v>36784</v>
      </c>
      <c r="H928" s="35">
        <f t="shared" si="477"/>
        <v>36347</v>
      </c>
      <c r="I928" s="35">
        <f t="shared" si="477"/>
        <v>36082</v>
      </c>
      <c r="J928" s="41">
        <f t="shared" si="477"/>
        <v>36897</v>
      </c>
      <c r="K928" s="13">
        <f t="shared" si="462"/>
        <v>559</v>
      </c>
      <c r="L928" s="10">
        <f t="shared" si="463"/>
        <v>-815</v>
      </c>
      <c r="M928" s="21">
        <f t="shared" si="466"/>
        <v>1.5492489329859764</v>
      </c>
      <c r="N928" s="45">
        <f t="shared" si="464"/>
        <v>-2.258743972063633</v>
      </c>
      <c r="O928" s="14"/>
      <c r="P928" s="9">
        <v>891</v>
      </c>
      <c r="Q928" s="14"/>
      <c r="R928" s="9">
        <v>862</v>
      </c>
      <c r="S928" s="36"/>
      <c r="T928" s="9">
        <v>850</v>
      </c>
      <c r="U928" s="36"/>
      <c r="V928" s="9">
        <v>830</v>
      </c>
      <c r="W928" s="36"/>
      <c r="X928" s="9">
        <v>793.318</v>
      </c>
      <c r="Y928" s="36"/>
      <c r="Z928" s="9">
        <v>787.608</v>
      </c>
      <c r="AA928" s="36"/>
      <c r="AB928" s="38">
        <v>785.085</v>
      </c>
      <c r="AC928" s="35"/>
      <c r="AD928" s="13">
        <v>24111.056989771067</v>
      </c>
      <c r="AE928" s="35"/>
      <c r="AF928" s="13">
        <v>23416.27730088015</v>
      </c>
      <c r="AG928" s="13"/>
      <c r="AH928" s="13">
        <v>23222.14026172718</v>
      </c>
      <c r="AI928" s="13"/>
      <c r="AJ928" s="13">
        <v>22517.02341227856</v>
      </c>
      <c r="AK928" s="13"/>
      <c r="AL928" s="13">
        <v>21566.93127446716</v>
      </c>
      <c r="AM928" s="13"/>
      <c r="AN928" s="13">
        <v>21669.1336286351</v>
      </c>
      <c r="AO928" s="13"/>
      <c r="AP928" s="10">
        <v>21758.355966964136</v>
      </c>
      <c r="AQ928" s="13"/>
      <c r="AR928" s="53">
        <v>13.490895890253915</v>
      </c>
      <c r="AS928" s="21"/>
    </row>
    <row r="929" spans="1:45" ht="15">
      <c r="A929" s="14" t="s">
        <v>1093</v>
      </c>
      <c r="B929" s="36">
        <v>36641</v>
      </c>
      <c r="C929" s="36">
        <v>36954</v>
      </c>
      <c r="D929" s="36">
        <v>36812</v>
      </c>
      <c r="E929" s="36">
        <v>36603</v>
      </c>
      <c r="F929" s="36">
        <v>36861</v>
      </c>
      <c r="G929" s="36">
        <v>36784</v>
      </c>
      <c r="H929" s="36">
        <v>36347</v>
      </c>
      <c r="I929" s="36">
        <v>36082</v>
      </c>
      <c r="J929" s="10">
        <v>36897</v>
      </c>
      <c r="K929" s="13">
        <f t="shared" si="462"/>
        <v>559</v>
      </c>
      <c r="L929" s="10">
        <f t="shared" si="463"/>
        <v>-815</v>
      </c>
      <c r="M929" s="21">
        <f t="shared" si="466"/>
        <v>1.5492489329859764</v>
      </c>
      <c r="N929" s="45">
        <f t="shared" si="464"/>
        <v>-2.258743972063633</v>
      </c>
      <c r="O929" s="14"/>
      <c r="P929" s="14">
        <v>891</v>
      </c>
      <c r="Q929" s="14"/>
      <c r="R929" s="14">
        <v>862</v>
      </c>
      <c r="S929" s="36"/>
      <c r="T929" s="14">
        <v>850</v>
      </c>
      <c r="U929" s="36"/>
      <c r="V929" s="14">
        <v>830</v>
      </c>
      <c r="W929" s="36"/>
      <c r="X929" s="14">
        <v>793.318</v>
      </c>
      <c r="Y929" s="36"/>
      <c r="Z929" s="14">
        <v>787.608</v>
      </c>
      <c r="AA929" s="36"/>
      <c r="AB929" s="11">
        <v>785.085</v>
      </c>
      <c r="AC929" s="36"/>
      <c r="AD929" s="13">
        <v>24111.056989771067</v>
      </c>
      <c r="AE929" s="36"/>
      <c r="AF929" s="13">
        <v>23416.27730088015</v>
      </c>
      <c r="AG929" s="13"/>
      <c r="AH929" s="13">
        <v>23222.14026172718</v>
      </c>
      <c r="AI929" s="13"/>
      <c r="AJ929" s="13">
        <v>22517.02341227856</v>
      </c>
      <c r="AK929" s="13"/>
      <c r="AL929" s="13">
        <v>21566.93127446716</v>
      </c>
      <c r="AM929" s="13"/>
      <c r="AN929" s="13">
        <v>21669.1336286351</v>
      </c>
      <c r="AO929" s="13"/>
      <c r="AP929" s="10">
        <v>21758.355966964136</v>
      </c>
      <c r="AQ929" s="13"/>
      <c r="AR929" s="53">
        <v>13.490895890253915</v>
      </c>
      <c r="AS929" s="21"/>
    </row>
    <row r="930" spans="1:45" ht="15">
      <c r="A930" s="14" t="s">
        <v>1094</v>
      </c>
      <c r="B930" s="35">
        <f aca="true" t="shared" si="478" ref="B930:J930">SUM(B931)</f>
        <v>55806</v>
      </c>
      <c r="C930" s="35">
        <f t="shared" si="478"/>
        <v>56149</v>
      </c>
      <c r="D930" s="35">
        <f t="shared" si="478"/>
        <v>56295</v>
      </c>
      <c r="E930" s="35">
        <f t="shared" si="478"/>
        <v>56204</v>
      </c>
      <c r="F930" s="35">
        <f t="shared" si="478"/>
        <v>56222</v>
      </c>
      <c r="G930" s="35">
        <f t="shared" si="478"/>
        <v>55684</v>
      </c>
      <c r="H930" s="35">
        <f t="shared" si="478"/>
        <v>55161</v>
      </c>
      <c r="I930" s="35">
        <f t="shared" si="478"/>
        <v>54504</v>
      </c>
      <c r="J930" s="41">
        <f t="shared" si="478"/>
        <v>48456</v>
      </c>
      <c r="K930" s="13">
        <f t="shared" si="462"/>
        <v>1302</v>
      </c>
      <c r="L930" s="10">
        <f t="shared" si="463"/>
        <v>6048</v>
      </c>
      <c r="M930" s="21">
        <f t="shared" si="466"/>
        <v>2.3888154997798328</v>
      </c>
      <c r="N930" s="45">
        <f t="shared" si="464"/>
        <v>11.096433289299867</v>
      </c>
      <c r="O930" s="14"/>
      <c r="P930" s="9">
        <v>1736</v>
      </c>
      <c r="Q930" s="14"/>
      <c r="R930" s="9">
        <v>1639</v>
      </c>
      <c r="S930" s="36"/>
      <c r="T930" s="9">
        <v>1557</v>
      </c>
      <c r="U930" s="36"/>
      <c r="V930" s="9">
        <v>1427</v>
      </c>
      <c r="W930" s="36"/>
      <c r="X930" s="9">
        <v>1356.859</v>
      </c>
      <c r="Y930" s="36"/>
      <c r="Z930" s="9">
        <v>1331.421</v>
      </c>
      <c r="AA930" s="36"/>
      <c r="AB930" s="38">
        <v>1268.76</v>
      </c>
      <c r="AC930" s="35"/>
      <c r="AD930" s="13">
        <v>30917.73673618408</v>
      </c>
      <c r="AE930" s="35"/>
      <c r="AF930" s="13">
        <v>29114.486188826715</v>
      </c>
      <c r="AG930" s="13"/>
      <c r="AH930" s="13">
        <v>27702.65461532987</v>
      </c>
      <c r="AI930" s="13"/>
      <c r="AJ930" s="13">
        <v>25381.523247127458</v>
      </c>
      <c r="AK930" s="13"/>
      <c r="AL930" s="13">
        <v>24367.12520652252</v>
      </c>
      <c r="AM930" s="13"/>
      <c r="AN930" s="13">
        <v>24136.998966661227</v>
      </c>
      <c r="AO930" s="13"/>
      <c r="AP930" s="10">
        <v>23278.29150154117</v>
      </c>
      <c r="AQ930" s="13"/>
      <c r="AR930" s="53">
        <v>36.826507771367325</v>
      </c>
      <c r="AS930" s="21"/>
    </row>
    <row r="931" spans="1:45" ht="15">
      <c r="A931" s="14" t="s">
        <v>1095</v>
      </c>
      <c r="B931" s="36">
        <v>55806</v>
      </c>
      <c r="C931" s="36">
        <v>56149</v>
      </c>
      <c r="D931" s="36">
        <v>56295</v>
      </c>
      <c r="E931" s="36">
        <v>56204</v>
      </c>
      <c r="F931" s="36">
        <v>56222</v>
      </c>
      <c r="G931" s="36">
        <v>55684</v>
      </c>
      <c r="H931" s="36">
        <v>55161</v>
      </c>
      <c r="I931" s="36">
        <v>54504</v>
      </c>
      <c r="J931" s="10">
        <v>48456</v>
      </c>
      <c r="K931" s="13">
        <f t="shared" si="462"/>
        <v>1302</v>
      </c>
      <c r="L931" s="10">
        <f t="shared" si="463"/>
        <v>6048</v>
      </c>
      <c r="M931" s="21">
        <f t="shared" si="466"/>
        <v>2.3888154997798328</v>
      </c>
      <c r="N931" s="45">
        <f t="shared" si="464"/>
        <v>11.096433289299867</v>
      </c>
      <c r="O931" s="14"/>
      <c r="P931" s="14">
        <v>1736</v>
      </c>
      <c r="Q931" s="14"/>
      <c r="R931" s="14">
        <v>1639</v>
      </c>
      <c r="S931" s="36"/>
      <c r="T931" s="14">
        <v>1557</v>
      </c>
      <c r="U931" s="36"/>
      <c r="V931" s="14">
        <v>1427</v>
      </c>
      <c r="W931" s="36"/>
      <c r="X931" s="14">
        <v>1356.859</v>
      </c>
      <c r="Y931" s="36"/>
      <c r="Z931" s="14">
        <v>1331.421</v>
      </c>
      <c r="AA931" s="36"/>
      <c r="AB931" s="11">
        <v>1268.76</v>
      </c>
      <c r="AC931" s="36"/>
      <c r="AD931" s="13">
        <v>30917.73673618408</v>
      </c>
      <c r="AE931" s="36"/>
      <c r="AF931" s="13">
        <v>29114.486188826715</v>
      </c>
      <c r="AG931" s="13"/>
      <c r="AH931" s="13">
        <v>27702.65461532987</v>
      </c>
      <c r="AI931" s="13"/>
      <c r="AJ931" s="13">
        <v>25381.523247127458</v>
      </c>
      <c r="AK931" s="13"/>
      <c r="AL931" s="13">
        <v>24367.12520652252</v>
      </c>
      <c r="AM931" s="13"/>
      <c r="AN931" s="13">
        <v>24136.998966661227</v>
      </c>
      <c r="AO931" s="13"/>
      <c r="AP931" s="10">
        <v>23278.29150154117</v>
      </c>
      <c r="AQ931" s="13"/>
      <c r="AR931" s="53">
        <v>36.826507771367325</v>
      </c>
      <c r="AS931" s="21"/>
    </row>
    <row r="932" spans="1:45" ht="15">
      <c r="A932" s="14" t="s">
        <v>1096</v>
      </c>
      <c r="B932" s="35">
        <f aca="true" t="shared" si="479" ref="B932:J932">SUM(B933)</f>
        <v>57071</v>
      </c>
      <c r="C932" s="35">
        <f t="shared" si="479"/>
        <v>56360</v>
      </c>
      <c r="D932" s="35">
        <f t="shared" si="479"/>
        <v>51820</v>
      </c>
      <c r="E932" s="35">
        <f t="shared" si="479"/>
        <v>51302</v>
      </c>
      <c r="F932" s="35">
        <f t="shared" si="479"/>
        <v>50504</v>
      </c>
      <c r="G932" s="35">
        <f t="shared" si="479"/>
        <v>50076</v>
      </c>
      <c r="H932" s="35">
        <f t="shared" si="479"/>
        <v>49363</v>
      </c>
      <c r="I932" s="35">
        <f t="shared" si="479"/>
        <v>48621</v>
      </c>
      <c r="J932" s="41">
        <f t="shared" si="479"/>
        <v>38714</v>
      </c>
      <c r="K932" s="13">
        <f t="shared" si="462"/>
        <v>8450</v>
      </c>
      <c r="L932" s="10">
        <f t="shared" si="463"/>
        <v>9907</v>
      </c>
      <c r="M932" s="21">
        <f t="shared" si="466"/>
        <v>17.379321692272885</v>
      </c>
      <c r="N932" s="45">
        <f t="shared" si="464"/>
        <v>20.37596923140207</v>
      </c>
      <c r="O932" s="14"/>
      <c r="P932" s="9">
        <v>1241</v>
      </c>
      <c r="Q932" s="14"/>
      <c r="R932" s="9">
        <v>1109</v>
      </c>
      <c r="S932" s="36"/>
      <c r="T932" s="9">
        <v>1027</v>
      </c>
      <c r="U932" s="36"/>
      <c r="V932" s="9">
        <v>969</v>
      </c>
      <c r="W932" s="36"/>
      <c r="X932" s="9">
        <v>932.794</v>
      </c>
      <c r="Y932" s="36"/>
      <c r="Z932" s="9">
        <v>912.918</v>
      </c>
      <c r="AA932" s="36"/>
      <c r="AB932" s="38">
        <v>871.06</v>
      </c>
      <c r="AC932" s="35"/>
      <c r="AD932" s="13">
        <v>22019.162526614622</v>
      </c>
      <c r="AE932" s="35"/>
      <c r="AF932" s="13">
        <v>21401.00347356233</v>
      </c>
      <c r="AG932" s="13"/>
      <c r="AH932" s="13">
        <v>20018.712720751628</v>
      </c>
      <c r="AI932" s="13"/>
      <c r="AJ932" s="13">
        <v>19186.59908126089</v>
      </c>
      <c r="AK932" s="13"/>
      <c r="AL932" s="13">
        <v>18627.566099528718</v>
      </c>
      <c r="AM932" s="13"/>
      <c r="AN932" s="13">
        <v>18493.97321880761</v>
      </c>
      <c r="AO932" s="13"/>
      <c r="AP932" s="10">
        <v>17915.304086711505</v>
      </c>
      <c r="AQ932" s="13"/>
      <c r="AR932" s="53">
        <v>42.47009390857118</v>
      </c>
      <c r="AS932" s="21"/>
    </row>
    <row r="933" spans="1:45" ht="15">
      <c r="A933" s="14" t="s">
        <v>1097</v>
      </c>
      <c r="B933" s="36">
        <v>57071</v>
      </c>
      <c r="C933" s="36">
        <v>56360</v>
      </c>
      <c r="D933" s="36">
        <v>51820</v>
      </c>
      <c r="E933" s="36">
        <v>51302</v>
      </c>
      <c r="F933" s="36">
        <v>50504</v>
      </c>
      <c r="G933" s="36">
        <v>50076</v>
      </c>
      <c r="H933" s="36">
        <v>49363</v>
      </c>
      <c r="I933" s="36">
        <v>48621</v>
      </c>
      <c r="J933" s="10">
        <v>38714</v>
      </c>
      <c r="K933" s="13">
        <f t="shared" si="462"/>
        <v>8450</v>
      </c>
      <c r="L933" s="10">
        <f t="shared" si="463"/>
        <v>9907</v>
      </c>
      <c r="M933" s="21">
        <f t="shared" si="466"/>
        <v>17.379321692272885</v>
      </c>
      <c r="N933" s="45">
        <f t="shared" si="464"/>
        <v>20.37596923140207</v>
      </c>
      <c r="O933" s="14"/>
      <c r="P933" s="14">
        <v>1241</v>
      </c>
      <c r="Q933" s="14"/>
      <c r="R933" s="14">
        <v>1109</v>
      </c>
      <c r="S933" s="36"/>
      <c r="T933" s="14">
        <v>1027</v>
      </c>
      <c r="U933" s="36"/>
      <c r="V933" s="14">
        <v>969</v>
      </c>
      <c r="W933" s="36"/>
      <c r="X933" s="14">
        <v>932.794</v>
      </c>
      <c r="Y933" s="36"/>
      <c r="Z933" s="14">
        <v>912.918</v>
      </c>
      <c r="AA933" s="36"/>
      <c r="AB933" s="11">
        <v>871.06</v>
      </c>
      <c r="AC933" s="36"/>
      <c r="AD933" s="13">
        <v>22019.162526614622</v>
      </c>
      <c r="AE933" s="36"/>
      <c r="AF933" s="13">
        <v>21401.00347356233</v>
      </c>
      <c r="AG933" s="13"/>
      <c r="AH933" s="13">
        <v>20018.712720751628</v>
      </c>
      <c r="AI933" s="13"/>
      <c r="AJ933" s="13">
        <v>19186.59908126089</v>
      </c>
      <c r="AK933" s="13"/>
      <c r="AL933" s="13">
        <v>18627.566099528718</v>
      </c>
      <c r="AM933" s="13"/>
      <c r="AN933" s="13">
        <v>18493.97321880761</v>
      </c>
      <c r="AO933" s="13"/>
      <c r="AP933" s="10">
        <v>17915.304086711505</v>
      </c>
      <c r="AQ933" s="13"/>
      <c r="AR933" s="53">
        <v>42.47009390857118</v>
      </c>
      <c r="AS933" s="21"/>
    </row>
    <row r="934" spans="1:45" ht="15">
      <c r="A934" s="14" t="s">
        <v>1098</v>
      </c>
      <c r="B934" s="35">
        <f aca="true" t="shared" si="480" ref="B934:J934">SUM(B935:B936)</f>
        <v>19667</v>
      </c>
      <c r="C934" s="35">
        <f t="shared" si="480"/>
        <v>19545</v>
      </c>
      <c r="D934" s="35">
        <f t="shared" si="480"/>
        <v>19501</v>
      </c>
      <c r="E934" s="35">
        <f t="shared" si="480"/>
        <v>19441</v>
      </c>
      <c r="F934" s="35">
        <f t="shared" si="480"/>
        <v>19281</v>
      </c>
      <c r="G934" s="35">
        <f t="shared" si="480"/>
        <v>19247</v>
      </c>
      <c r="H934" s="35">
        <f t="shared" si="480"/>
        <v>19121</v>
      </c>
      <c r="I934" s="35">
        <f t="shared" si="480"/>
        <v>19253</v>
      </c>
      <c r="J934" s="41">
        <f t="shared" si="480"/>
        <v>17270</v>
      </c>
      <c r="K934" s="13">
        <f t="shared" si="462"/>
        <v>414</v>
      </c>
      <c r="L934" s="10">
        <f t="shared" si="463"/>
        <v>1983</v>
      </c>
      <c r="M934" s="21">
        <f t="shared" si="466"/>
        <v>2.1503142367423256</v>
      </c>
      <c r="N934" s="45">
        <f t="shared" si="464"/>
        <v>10.299693554251284</v>
      </c>
      <c r="O934" s="14"/>
      <c r="P934" s="9">
        <v>668</v>
      </c>
      <c r="Q934" s="14"/>
      <c r="R934" s="9">
        <v>652</v>
      </c>
      <c r="S934" s="36"/>
      <c r="T934" s="9">
        <v>618</v>
      </c>
      <c r="U934" s="36"/>
      <c r="V934" s="9">
        <v>596</v>
      </c>
      <c r="W934" s="36"/>
      <c r="X934" s="9">
        <v>549.518</v>
      </c>
      <c r="Y934" s="36"/>
      <c r="Z934" s="9">
        <v>544.334</v>
      </c>
      <c r="AA934" s="36"/>
      <c r="AB934" s="38">
        <v>516.492</v>
      </c>
      <c r="AC934" s="35"/>
      <c r="AD934" s="13">
        <v>34177.53901253518</v>
      </c>
      <c r="AE934" s="35"/>
      <c r="AF934" s="13">
        <v>33434.182862417314</v>
      </c>
      <c r="AG934" s="13"/>
      <c r="AH934" s="13">
        <v>31788.488246489378</v>
      </c>
      <c r="AI934" s="13"/>
      <c r="AJ934" s="13">
        <v>30911.25978943001</v>
      </c>
      <c r="AK934" s="13"/>
      <c r="AL934" s="13">
        <v>28550.839091806516</v>
      </c>
      <c r="AM934" s="13"/>
      <c r="AN934" s="13">
        <v>28467.862559489568</v>
      </c>
      <c r="AO934" s="13"/>
      <c r="AP934" s="10">
        <v>26826.572482210562</v>
      </c>
      <c r="AQ934" s="13"/>
      <c r="AR934" s="53">
        <v>29.33404583226847</v>
      </c>
      <c r="AS934" s="21"/>
    </row>
    <row r="935" spans="1:45" ht="15">
      <c r="A935" s="14" t="s">
        <v>1099</v>
      </c>
      <c r="B935" s="36">
        <v>16880</v>
      </c>
      <c r="C935" s="36">
        <v>16786</v>
      </c>
      <c r="D935" s="36">
        <v>16739</v>
      </c>
      <c r="E935" s="36">
        <v>16646</v>
      </c>
      <c r="F935" s="36">
        <v>16553</v>
      </c>
      <c r="G935" s="36">
        <v>16545</v>
      </c>
      <c r="H935" s="36">
        <v>16389</v>
      </c>
      <c r="I935" s="36">
        <v>16481</v>
      </c>
      <c r="J935" s="10">
        <v>14817</v>
      </c>
      <c r="K935" s="13">
        <f t="shared" si="462"/>
        <v>399</v>
      </c>
      <c r="L935" s="10">
        <f t="shared" si="463"/>
        <v>1664</v>
      </c>
      <c r="M935" s="21">
        <f t="shared" si="466"/>
        <v>2.4209696013591406</v>
      </c>
      <c r="N935" s="45">
        <f t="shared" si="464"/>
        <v>10.096474728475213</v>
      </c>
      <c r="O935" s="14"/>
      <c r="P935" s="14">
        <v>574</v>
      </c>
      <c r="Q935" s="14"/>
      <c r="R935" s="14">
        <v>555</v>
      </c>
      <c r="S935" s="36"/>
      <c r="T935" s="14">
        <v>525</v>
      </c>
      <c r="U935" s="36"/>
      <c r="V935" s="14">
        <v>500</v>
      </c>
      <c r="W935" s="36"/>
      <c r="X935" s="14">
        <v>475.073</v>
      </c>
      <c r="Y935" s="36"/>
      <c r="Z935" s="14">
        <v>465.743</v>
      </c>
      <c r="AA935" s="36"/>
      <c r="AB935" s="11">
        <v>441.167</v>
      </c>
      <c r="AC935" s="36"/>
      <c r="AD935" s="13">
        <v>34195.16263552961</v>
      </c>
      <c r="AE935" s="36"/>
      <c r="AF935" s="13">
        <v>33156.10251508453</v>
      </c>
      <c r="AG935" s="13"/>
      <c r="AH935" s="13">
        <v>31539.108494533222</v>
      </c>
      <c r="AI935" s="13"/>
      <c r="AJ935" s="13">
        <v>30206.004953784814</v>
      </c>
      <c r="AK935" s="13"/>
      <c r="AL935" s="13">
        <v>28713.99214264128</v>
      </c>
      <c r="AM935" s="13"/>
      <c r="AN935" s="13">
        <v>28418.024284581123</v>
      </c>
      <c r="AO935" s="13"/>
      <c r="AP935" s="10">
        <v>26768.21794794005</v>
      </c>
      <c r="AQ935" s="13"/>
      <c r="AR935" s="53">
        <v>30.10945968306787</v>
      </c>
      <c r="AS935" s="21"/>
    </row>
    <row r="936" spans="1:45" ht="15">
      <c r="A936" s="14" t="s">
        <v>1100</v>
      </c>
      <c r="B936" s="36">
        <v>2787</v>
      </c>
      <c r="C936" s="36">
        <v>2759</v>
      </c>
      <c r="D936" s="36">
        <v>2762</v>
      </c>
      <c r="E936" s="36">
        <v>2795</v>
      </c>
      <c r="F936" s="36">
        <v>2728</v>
      </c>
      <c r="G936" s="36">
        <v>2702</v>
      </c>
      <c r="H936" s="36">
        <v>2732</v>
      </c>
      <c r="I936" s="36">
        <v>2772</v>
      </c>
      <c r="J936" s="10">
        <v>2453</v>
      </c>
      <c r="K936" s="13">
        <f t="shared" si="462"/>
        <v>15</v>
      </c>
      <c r="L936" s="10">
        <f t="shared" si="463"/>
        <v>319</v>
      </c>
      <c r="M936" s="21">
        <f t="shared" si="466"/>
        <v>0.5411255411255411</v>
      </c>
      <c r="N936" s="45">
        <f t="shared" si="464"/>
        <v>11.507936507936508</v>
      </c>
      <c r="O936" s="14"/>
      <c r="P936" s="14">
        <v>94</v>
      </c>
      <c r="Q936" s="14"/>
      <c r="R936" s="14">
        <v>97</v>
      </c>
      <c r="S936" s="36"/>
      <c r="T936" s="14">
        <v>93</v>
      </c>
      <c r="U936" s="36"/>
      <c r="V936" s="14">
        <v>96</v>
      </c>
      <c r="W936" s="36"/>
      <c r="X936" s="14">
        <v>74.445</v>
      </c>
      <c r="Y936" s="36"/>
      <c r="Z936" s="14">
        <v>78.591</v>
      </c>
      <c r="AA936" s="36"/>
      <c r="AB936" s="11">
        <v>75.325</v>
      </c>
      <c r="AC936" s="36"/>
      <c r="AD936" s="13">
        <v>34070.3153316419</v>
      </c>
      <c r="AE936" s="36"/>
      <c r="AF936" s="13">
        <v>35119.478638667635</v>
      </c>
      <c r="AG936" s="13"/>
      <c r="AH936" s="13">
        <v>33273.7030411449</v>
      </c>
      <c r="AI936" s="13"/>
      <c r="AJ936" s="13">
        <v>35190.61583577713</v>
      </c>
      <c r="AK936" s="13"/>
      <c r="AL936" s="13">
        <v>27551.81347150259</v>
      </c>
      <c r="AM936" s="13"/>
      <c r="AN936" s="13">
        <v>28766.83748169839</v>
      </c>
      <c r="AO936" s="13"/>
      <c r="AP936" s="10">
        <v>27173.520923520922</v>
      </c>
      <c r="AQ936" s="13"/>
      <c r="AR936" s="53">
        <v>24.792565549286422</v>
      </c>
      <c r="AS936" s="21"/>
    </row>
    <row r="937" spans="1:45" ht="15">
      <c r="A937" s="14" t="s">
        <v>1101</v>
      </c>
      <c r="B937" s="35">
        <f aca="true" t="shared" si="481" ref="B937:J937">SUM(B938)</f>
        <v>22991</v>
      </c>
      <c r="C937" s="35">
        <f t="shared" si="481"/>
        <v>23065</v>
      </c>
      <c r="D937" s="35">
        <f t="shared" si="481"/>
        <v>22859</v>
      </c>
      <c r="E937" s="35">
        <f t="shared" si="481"/>
        <v>23060</v>
      </c>
      <c r="F937" s="35">
        <f t="shared" si="481"/>
        <v>23080</v>
      </c>
      <c r="G937" s="35">
        <f t="shared" si="481"/>
        <v>23119</v>
      </c>
      <c r="H937" s="35">
        <f t="shared" si="481"/>
        <v>23179</v>
      </c>
      <c r="I937" s="35">
        <f t="shared" si="481"/>
        <v>23388</v>
      </c>
      <c r="J937" s="41">
        <f t="shared" si="481"/>
        <v>22753</v>
      </c>
      <c r="K937" s="13">
        <f t="shared" si="462"/>
        <v>-397</v>
      </c>
      <c r="L937" s="10">
        <f t="shared" si="463"/>
        <v>635</v>
      </c>
      <c r="M937" s="21">
        <f t="shared" si="466"/>
        <v>-1.6974516846245937</v>
      </c>
      <c r="N937" s="45">
        <f t="shared" si="464"/>
        <v>2.71506755601163</v>
      </c>
      <c r="O937" s="14"/>
      <c r="P937" s="9">
        <v>676</v>
      </c>
      <c r="Q937" s="14"/>
      <c r="R937" s="9">
        <v>589</v>
      </c>
      <c r="S937" s="36"/>
      <c r="T937" s="9">
        <v>604</v>
      </c>
      <c r="U937" s="36"/>
      <c r="V937" s="9">
        <v>579</v>
      </c>
      <c r="W937" s="36"/>
      <c r="X937" s="9">
        <v>574.699</v>
      </c>
      <c r="Y937" s="36"/>
      <c r="Z937" s="9">
        <v>537.059</v>
      </c>
      <c r="AA937" s="36"/>
      <c r="AB937" s="38">
        <v>448.25</v>
      </c>
      <c r="AC937" s="35"/>
      <c r="AD937" s="13">
        <v>29308.47604595708</v>
      </c>
      <c r="AE937" s="35"/>
      <c r="AF937" s="13">
        <v>25766.656459162692</v>
      </c>
      <c r="AG937" s="13"/>
      <c r="AH937" s="13">
        <v>26192.54119687771</v>
      </c>
      <c r="AI937" s="13"/>
      <c r="AJ937" s="13">
        <v>25086.655112651646</v>
      </c>
      <c r="AK937" s="13"/>
      <c r="AL937" s="13">
        <v>24858.29836930663</v>
      </c>
      <c r="AM937" s="13"/>
      <c r="AN937" s="13">
        <v>23170.067733724492</v>
      </c>
      <c r="AO937" s="13"/>
      <c r="AP937" s="10">
        <v>19165.811527278947</v>
      </c>
      <c r="AQ937" s="13"/>
      <c r="AR937" s="53">
        <v>50.80870050195203</v>
      </c>
      <c r="AS937" s="21"/>
    </row>
    <row r="938" spans="1:45" ht="15">
      <c r="A938" s="14" t="s">
        <v>1102</v>
      </c>
      <c r="B938" s="36">
        <v>22991</v>
      </c>
      <c r="C938" s="36">
        <v>23065</v>
      </c>
      <c r="D938" s="36">
        <v>22859</v>
      </c>
      <c r="E938" s="36">
        <v>23060</v>
      </c>
      <c r="F938" s="36">
        <v>23080</v>
      </c>
      <c r="G938" s="36">
        <v>23119</v>
      </c>
      <c r="H938" s="36">
        <v>23179</v>
      </c>
      <c r="I938" s="36">
        <v>23388</v>
      </c>
      <c r="J938" s="10">
        <v>22753</v>
      </c>
      <c r="K938" s="13">
        <f t="shared" si="462"/>
        <v>-397</v>
      </c>
      <c r="L938" s="10">
        <f t="shared" si="463"/>
        <v>635</v>
      </c>
      <c r="M938" s="21">
        <f t="shared" si="466"/>
        <v>-1.6974516846245937</v>
      </c>
      <c r="N938" s="45">
        <f t="shared" si="464"/>
        <v>2.71506755601163</v>
      </c>
      <c r="O938" s="14"/>
      <c r="P938" s="14">
        <v>676</v>
      </c>
      <c r="Q938" s="14"/>
      <c r="R938" s="14">
        <v>589</v>
      </c>
      <c r="S938" s="36"/>
      <c r="T938" s="14">
        <v>604</v>
      </c>
      <c r="U938" s="36"/>
      <c r="V938" s="14">
        <v>579</v>
      </c>
      <c r="W938" s="36"/>
      <c r="X938" s="14">
        <v>574.699</v>
      </c>
      <c r="Y938" s="36"/>
      <c r="Z938" s="14">
        <v>537.059</v>
      </c>
      <c r="AA938" s="36"/>
      <c r="AB938" s="11">
        <v>448.25</v>
      </c>
      <c r="AC938" s="36"/>
      <c r="AD938" s="13">
        <v>29308.47604595708</v>
      </c>
      <c r="AE938" s="36"/>
      <c r="AF938" s="13">
        <v>25766.656459162692</v>
      </c>
      <c r="AG938" s="13"/>
      <c r="AH938" s="13">
        <v>26192.54119687771</v>
      </c>
      <c r="AI938" s="13"/>
      <c r="AJ938" s="13">
        <v>25086.655112651646</v>
      </c>
      <c r="AK938" s="13"/>
      <c r="AL938" s="13">
        <v>24858.29836930663</v>
      </c>
      <c r="AM938" s="13"/>
      <c r="AN938" s="13">
        <v>23170.067733724492</v>
      </c>
      <c r="AO938" s="13"/>
      <c r="AP938" s="10">
        <v>19165.811527278947</v>
      </c>
      <c r="AQ938" s="13"/>
      <c r="AR938" s="53">
        <v>50.80870050195203</v>
      </c>
      <c r="AS938" s="21"/>
    </row>
    <row r="939" spans="1:45" ht="15">
      <c r="A939" s="14" t="s">
        <v>1103</v>
      </c>
      <c r="B939" s="35">
        <f aca="true" t="shared" si="482" ref="B939:J939">SUM(B940)</f>
        <v>38860</v>
      </c>
      <c r="C939" s="35">
        <f t="shared" si="482"/>
        <v>38713</v>
      </c>
      <c r="D939" s="35">
        <f t="shared" si="482"/>
        <v>38568</v>
      </c>
      <c r="E939" s="35">
        <f t="shared" si="482"/>
        <v>38595</v>
      </c>
      <c r="F939" s="35">
        <f t="shared" si="482"/>
        <v>38577</v>
      </c>
      <c r="G939" s="35">
        <f t="shared" si="482"/>
        <v>38298</v>
      </c>
      <c r="H939" s="35">
        <f t="shared" si="482"/>
        <v>38401</v>
      </c>
      <c r="I939" s="35">
        <f t="shared" si="482"/>
        <v>38245</v>
      </c>
      <c r="J939" s="41">
        <f t="shared" si="482"/>
        <v>35582</v>
      </c>
      <c r="K939" s="13">
        <f t="shared" si="462"/>
        <v>615</v>
      </c>
      <c r="L939" s="10">
        <f t="shared" si="463"/>
        <v>2663</v>
      </c>
      <c r="M939" s="22" t="s">
        <v>992</v>
      </c>
      <c r="N939" s="45">
        <f t="shared" si="464"/>
        <v>6.963001699568572</v>
      </c>
      <c r="O939" s="14"/>
      <c r="P939" s="9">
        <v>1006</v>
      </c>
      <c r="Q939" s="14"/>
      <c r="R939" s="9">
        <v>944</v>
      </c>
      <c r="S939" s="36"/>
      <c r="T939" s="9">
        <v>894</v>
      </c>
      <c r="U939" s="36"/>
      <c r="V939" s="9">
        <v>902</v>
      </c>
      <c r="W939" s="36"/>
      <c r="X939" s="9">
        <v>863.881</v>
      </c>
      <c r="Y939" s="36"/>
      <c r="Z939" s="9">
        <v>838.505</v>
      </c>
      <c r="AA939" s="36"/>
      <c r="AB939" s="38">
        <v>807.121</v>
      </c>
      <c r="AC939" s="35"/>
      <c r="AD939" s="13">
        <v>25986.10285950456</v>
      </c>
      <c r="AE939" s="35"/>
      <c r="AF939" s="13">
        <v>24476.249740717692</v>
      </c>
      <c r="AG939" s="13"/>
      <c r="AH939" s="13">
        <v>23163.62223085892</v>
      </c>
      <c r="AI939" s="13"/>
      <c r="AJ939" s="13">
        <v>23381.80781294554</v>
      </c>
      <c r="AK939" s="13"/>
      <c r="AL939" s="13">
        <v>22556.817588385817</v>
      </c>
      <c r="AM939" s="13"/>
      <c r="AN939" s="13">
        <v>21835.499075544907</v>
      </c>
      <c r="AO939" s="13"/>
      <c r="AP939" s="10">
        <v>21103.961302130996</v>
      </c>
      <c r="AQ939" s="13"/>
      <c r="AR939" s="53">
        <v>24.64054336338666</v>
      </c>
      <c r="AS939" s="21"/>
    </row>
    <row r="940" spans="1:45" ht="15">
      <c r="A940" s="14" t="s">
        <v>1104</v>
      </c>
      <c r="B940" s="36">
        <v>38860</v>
      </c>
      <c r="C940" s="36">
        <v>38713</v>
      </c>
      <c r="D940" s="36">
        <v>38568</v>
      </c>
      <c r="E940" s="36">
        <v>38595</v>
      </c>
      <c r="F940" s="36">
        <v>38577</v>
      </c>
      <c r="G940" s="36">
        <v>38298</v>
      </c>
      <c r="H940" s="36">
        <v>38401</v>
      </c>
      <c r="I940" s="36">
        <v>38245</v>
      </c>
      <c r="J940" s="10">
        <v>35582</v>
      </c>
      <c r="K940" s="13">
        <f t="shared" si="462"/>
        <v>615</v>
      </c>
      <c r="L940" s="10">
        <f t="shared" si="463"/>
        <v>2663</v>
      </c>
      <c r="M940" s="21">
        <f>(B940-I940)/I940*100</f>
        <v>1.6080533403059223</v>
      </c>
      <c r="N940" s="45">
        <f t="shared" si="464"/>
        <v>6.963001699568572</v>
      </c>
      <c r="O940" s="14"/>
      <c r="P940" s="14">
        <v>1006</v>
      </c>
      <c r="Q940" s="14"/>
      <c r="R940" s="14">
        <v>944</v>
      </c>
      <c r="S940" s="36"/>
      <c r="T940" s="14">
        <v>894</v>
      </c>
      <c r="U940" s="36"/>
      <c r="V940" s="14">
        <v>902</v>
      </c>
      <c r="W940" s="36"/>
      <c r="X940" s="14">
        <v>863.881</v>
      </c>
      <c r="Y940" s="36"/>
      <c r="Z940" s="14">
        <v>838.505</v>
      </c>
      <c r="AA940" s="36"/>
      <c r="AB940" s="11">
        <v>807.121</v>
      </c>
      <c r="AC940" s="36"/>
      <c r="AD940" s="13">
        <v>25986.10285950456</v>
      </c>
      <c r="AE940" s="36"/>
      <c r="AF940" s="13">
        <v>24476.249740717692</v>
      </c>
      <c r="AG940" s="13"/>
      <c r="AH940" s="13">
        <v>23163.62223085892</v>
      </c>
      <c r="AI940" s="13"/>
      <c r="AJ940" s="13">
        <v>23381.80781294554</v>
      </c>
      <c r="AK940" s="13"/>
      <c r="AL940" s="13">
        <v>22556.817588385817</v>
      </c>
      <c r="AM940" s="13"/>
      <c r="AN940" s="13">
        <v>21835.499075544907</v>
      </c>
      <c r="AO940" s="13"/>
      <c r="AP940" s="10">
        <v>21103.961302130996</v>
      </c>
      <c r="AQ940" s="13"/>
      <c r="AR940" s="53">
        <v>24.64054336338666</v>
      </c>
      <c r="AS940" s="21"/>
    </row>
    <row r="941" spans="1:45" ht="15">
      <c r="A941" s="14" t="s">
        <v>1105</v>
      </c>
      <c r="B941" s="35">
        <f aca="true" t="shared" si="483" ref="B941:J941">SUM(B942)</f>
        <v>35731</v>
      </c>
      <c r="C941" s="35">
        <f t="shared" si="483"/>
        <v>35862</v>
      </c>
      <c r="D941" s="35">
        <f t="shared" si="483"/>
        <v>35757</v>
      </c>
      <c r="E941" s="35">
        <f t="shared" si="483"/>
        <v>36011</v>
      </c>
      <c r="F941" s="35">
        <f t="shared" si="483"/>
        <v>35368</v>
      </c>
      <c r="G941" s="35">
        <f t="shared" si="483"/>
        <v>35474</v>
      </c>
      <c r="H941" s="35">
        <f t="shared" si="483"/>
        <v>35804</v>
      </c>
      <c r="I941" s="35">
        <f t="shared" si="483"/>
        <v>36602</v>
      </c>
      <c r="J941" s="41">
        <f t="shared" si="483"/>
        <v>34671</v>
      </c>
      <c r="K941" s="13">
        <f t="shared" si="462"/>
        <v>-871</v>
      </c>
      <c r="L941" s="10">
        <f t="shared" si="463"/>
        <v>1931</v>
      </c>
      <c r="M941" s="22" t="s">
        <v>992</v>
      </c>
      <c r="N941" s="45">
        <f t="shared" si="464"/>
        <v>5.275667996284357</v>
      </c>
      <c r="O941" s="14"/>
      <c r="P941" s="9">
        <v>847</v>
      </c>
      <c r="Q941" s="14"/>
      <c r="R941" s="9">
        <v>834</v>
      </c>
      <c r="S941" s="36"/>
      <c r="T941" s="9">
        <v>792</v>
      </c>
      <c r="U941" s="36"/>
      <c r="V941" s="9">
        <v>795</v>
      </c>
      <c r="W941" s="36"/>
      <c r="X941" s="9">
        <v>774.876</v>
      </c>
      <c r="Y941" s="36"/>
      <c r="Z941" s="9">
        <v>776.68</v>
      </c>
      <c r="AA941" s="36"/>
      <c r="AB941" s="38">
        <v>756.827</v>
      </c>
      <c r="AC941" s="35"/>
      <c r="AD941" s="13">
        <v>23618.314650605098</v>
      </c>
      <c r="AE941" s="35"/>
      <c r="AF941" s="13">
        <v>23324.104371172078</v>
      </c>
      <c r="AG941" s="13"/>
      <c r="AH941" s="13">
        <v>21993.2798311627</v>
      </c>
      <c r="AI941" s="13"/>
      <c r="AJ941" s="13">
        <v>22477.946166025788</v>
      </c>
      <c r="AK941" s="13"/>
      <c r="AL941" s="13">
        <v>21843.49100749845</v>
      </c>
      <c r="AM941" s="13"/>
      <c r="AN941" s="13">
        <v>21692.548318623616</v>
      </c>
      <c r="AO941" s="13"/>
      <c r="AP941" s="10">
        <v>20677.203431506474</v>
      </c>
      <c r="AQ941" s="13"/>
      <c r="AR941" s="53">
        <v>11.914611925843026</v>
      </c>
      <c r="AS941" s="21"/>
    </row>
    <row r="942" spans="1:45" ht="15">
      <c r="A942" s="14" t="s">
        <v>1106</v>
      </c>
      <c r="B942" s="36">
        <v>35731</v>
      </c>
      <c r="C942" s="36">
        <v>35862</v>
      </c>
      <c r="D942" s="36">
        <v>35757</v>
      </c>
      <c r="E942" s="36">
        <v>36011</v>
      </c>
      <c r="F942" s="36">
        <v>35368</v>
      </c>
      <c r="G942" s="36">
        <v>35474</v>
      </c>
      <c r="H942" s="36">
        <v>35804</v>
      </c>
      <c r="I942" s="36">
        <v>36602</v>
      </c>
      <c r="J942" s="10">
        <v>34671</v>
      </c>
      <c r="K942" s="13">
        <f t="shared" si="462"/>
        <v>-871</v>
      </c>
      <c r="L942" s="10">
        <f t="shared" si="463"/>
        <v>1931</v>
      </c>
      <c r="M942" s="21">
        <f aca="true" t="shared" si="484" ref="M942:M973">(B942-I942)/I942*100</f>
        <v>-2.3796513851702095</v>
      </c>
      <c r="N942" s="45">
        <f t="shared" si="464"/>
        <v>5.275667996284357</v>
      </c>
      <c r="O942" s="14"/>
      <c r="P942" s="14">
        <v>847</v>
      </c>
      <c r="Q942" s="14"/>
      <c r="R942" s="14">
        <v>834</v>
      </c>
      <c r="S942" s="36"/>
      <c r="T942" s="14">
        <v>792</v>
      </c>
      <c r="U942" s="36"/>
      <c r="V942" s="14">
        <v>795</v>
      </c>
      <c r="W942" s="36"/>
      <c r="X942" s="14">
        <v>774.876</v>
      </c>
      <c r="Y942" s="36"/>
      <c r="Z942" s="14">
        <v>776.68</v>
      </c>
      <c r="AA942" s="36"/>
      <c r="AB942" s="11">
        <v>756.827</v>
      </c>
      <c r="AC942" s="36"/>
      <c r="AD942" s="13">
        <v>23618.314650605098</v>
      </c>
      <c r="AE942" s="36"/>
      <c r="AF942" s="13">
        <v>23324.104371172078</v>
      </c>
      <c r="AG942" s="13"/>
      <c r="AH942" s="13">
        <v>21993.2798311627</v>
      </c>
      <c r="AI942" s="13"/>
      <c r="AJ942" s="13">
        <v>22477.946166025788</v>
      </c>
      <c r="AK942" s="13"/>
      <c r="AL942" s="13">
        <v>21843.49100749845</v>
      </c>
      <c r="AM942" s="13"/>
      <c r="AN942" s="13">
        <v>21692.548318623616</v>
      </c>
      <c r="AO942" s="13"/>
      <c r="AP942" s="10">
        <v>20677.203431506474</v>
      </c>
      <c r="AQ942" s="13"/>
      <c r="AR942" s="53">
        <v>11.914611925843026</v>
      </c>
      <c r="AS942" s="21"/>
    </row>
    <row r="943" spans="1:45" ht="15">
      <c r="A943" s="14" t="s">
        <v>1107</v>
      </c>
      <c r="B943" s="35">
        <f aca="true" t="shared" si="485" ref="B943:J943">SUM(B944)</f>
        <v>48792</v>
      </c>
      <c r="C943" s="35">
        <f t="shared" si="485"/>
        <v>48815</v>
      </c>
      <c r="D943" s="35">
        <f t="shared" si="485"/>
        <v>49063</v>
      </c>
      <c r="E943" s="35">
        <f t="shared" si="485"/>
        <v>49181</v>
      </c>
      <c r="F943" s="35">
        <f t="shared" si="485"/>
        <v>49198</v>
      </c>
      <c r="G943" s="35">
        <f t="shared" si="485"/>
        <v>49260</v>
      </c>
      <c r="H943" s="35">
        <f t="shared" si="485"/>
        <v>49528</v>
      </c>
      <c r="I943" s="35">
        <f t="shared" si="485"/>
        <v>49597</v>
      </c>
      <c r="J943" s="41">
        <f t="shared" si="485"/>
        <v>49266</v>
      </c>
      <c r="K943" s="13">
        <f t="shared" si="462"/>
        <v>-805</v>
      </c>
      <c r="L943" s="10">
        <f t="shared" si="463"/>
        <v>331</v>
      </c>
      <c r="M943" s="21">
        <f t="shared" si="484"/>
        <v>-1.6230820412524951</v>
      </c>
      <c r="N943" s="45">
        <f t="shared" si="464"/>
        <v>0.6673790753472992</v>
      </c>
      <c r="O943" s="14"/>
      <c r="P943" s="9">
        <v>1314</v>
      </c>
      <c r="Q943" s="14"/>
      <c r="R943" s="9">
        <v>1266</v>
      </c>
      <c r="S943" s="36"/>
      <c r="T943" s="9">
        <v>1230</v>
      </c>
      <c r="U943" s="36"/>
      <c r="V943" s="9">
        <v>1209</v>
      </c>
      <c r="W943" s="36"/>
      <c r="X943" s="9">
        <v>1178.408</v>
      </c>
      <c r="Y943" s="36"/>
      <c r="Z943" s="9">
        <v>1151.46</v>
      </c>
      <c r="AA943" s="36"/>
      <c r="AB943" s="38">
        <v>1104.141</v>
      </c>
      <c r="AC943" s="35"/>
      <c r="AD943" s="13">
        <v>26917.955546450885</v>
      </c>
      <c r="AE943" s="35"/>
      <c r="AF943" s="13">
        <v>25803.558689847745</v>
      </c>
      <c r="AG943" s="13"/>
      <c r="AH943" s="13">
        <v>25009.658201337916</v>
      </c>
      <c r="AI943" s="13"/>
      <c r="AJ943" s="13">
        <v>24574.169681694377</v>
      </c>
      <c r="AK943" s="13"/>
      <c r="AL943" s="13">
        <v>23922.20868859115</v>
      </c>
      <c r="AM943" s="13"/>
      <c r="AN943" s="13">
        <v>23248.667420449037</v>
      </c>
      <c r="AO943" s="13"/>
      <c r="AP943" s="10">
        <v>22262.25376534871</v>
      </c>
      <c r="AQ943" s="13"/>
      <c r="AR943" s="53">
        <v>19.006539925607317</v>
      </c>
      <c r="AS943" s="21"/>
    </row>
    <row r="944" spans="1:45" ht="15">
      <c r="A944" s="14" t="s">
        <v>1110</v>
      </c>
      <c r="B944" s="36">
        <v>48792</v>
      </c>
      <c r="C944" s="36">
        <v>48815</v>
      </c>
      <c r="D944" s="36">
        <v>49063</v>
      </c>
      <c r="E944" s="36">
        <v>49181</v>
      </c>
      <c r="F944" s="36">
        <v>49198</v>
      </c>
      <c r="G944" s="36">
        <v>49260</v>
      </c>
      <c r="H944" s="36">
        <v>49528</v>
      </c>
      <c r="I944" s="36">
        <v>49597</v>
      </c>
      <c r="J944" s="10">
        <v>49266</v>
      </c>
      <c r="K944" s="13">
        <f t="shared" si="462"/>
        <v>-805</v>
      </c>
      <c r="L944" s="10">
        <f t="shared" si="463"/>
        <v>331</v>
      </c>
      <c r="M944" s="21">
        <f t="shared" si="484"/>
        <v>-1.6230820412524951</v>
      </c>
      <c r="N944" s="45">
        <f t="shared" si="464"/>
        <v>0.6673790753472992</v>
      </c>
      <c r="O944" s="14"/>
      <c r="P944" s="14">
        <v>1314</v>
      </c>
      <c r="Q944" s="14"/>
      <c r="R944" s="14">
        <v>1266</v>
      </c>
      <c r="S944" s="36"/>
      <c r="T944" s="14">
        <v>1230</v>
      </c>
      <c r="U944" s="36"/>
      <c r="V944" s="14">
        <v>1209</v>
      </c>
      <c r="W944" s="36"/>
      <c r="X944" s="14">
        <v>1178.408</v>
      </c>
      <c r="Y944" s="36"/>
      <c r="Z944" s="14">
        <v>1151.46</v>
      </c>
      <c r="AA944" s="36"/>
      <c r="AB944" s="11">
        <v>1104.141</v>
      </c>
      <c r="AC944" s="36"/>
      <c r="AD944" s="13">
        <v>26917.955546450885</v>
      </c>
      <c r="AE944" s="36"/>
      <c r="AF944" s="13">
        <v>25803.558689847745</v>
      </c>
      <c r="AG944" s="13"/>
      <c r="AH944" s="13">
        <v>25009.658201337916</v>
      </c>
      <c r="AI944" s="13"/>
      <c r="AJ944" s="13">
        <v>24574.169681694377</v>
      </c>
      <c r="AK944" s="13"/>
      <c r="AL944" s="13">
        <v>23922.20868859115</v>
      </c>
      <c r="AM944" s="13"/>
      <c r="AN944" s="13">
        <v>23248.667420449037</v>
      </c>
      <c r="AO944" s="13"/>
      <c r="AP944" s="10">
        <v>22262.25376534871</v>
      </c>
      <c r="AQ944" s="13"/>
      <c r="AR944" s="53">
        <v>19.006539925607317</v>
      </c>
      <c r="AS944" s="21"/>
    </row>
    <row r="945" spans="1:45" ht="15">
      <c r="A945" s="14" t="s">
        <v>1111</v>
      </c>
      <c r="B945" s="35">
        <f aca="true" t="shared" si="486" ref="B945:J945">SUM(B946)</f>
        <v>82215</v>
      </c>
      <c r="C945" s="35">
        <f t="shared" si="486"/>
        <v>82101</v>
      </c>
      <c r="D945" s="35">
        <f t="shared" si="486"/>
        <v>81827</v>
      </c>
      <c r="E945" s="35">
        <f t="shared" si="486"/>
        <v>81498</v>
      </c>
      <c r="F945" s="35">
        <f t="shared" si="486"/>
        <v>81166</v>
      </c>
      <c r="G945" s="35">
        <f t="shared" si="486"/>
        <v>80615</v>
      </c>
      <c r="H945" s="35">
        <f t="shared" si="486"/>
        <v>80316</v>
      </c>
      <c r="I945" s="35">
        <f t="shared" si="486"/>
        <v>79894</v>
      </c>
      <c r="J945" s="41">
        <f t="shared" si="486"/>
        <v>85969</v>
      </c>
      <c r="K945" s="13">
        <f t="shared" si="462"/>
        <v>2321</v>
      </c>
      <c r="L945" s="10">
        <f t="shared" si="463"/>
        <v>-6075</v>
      </c>
      <c r="M945" s="21">
        <f t="shared" si="484"/>
        <v>2.905099256514882</v>
      </c>
      <c r="N945" s="45">
        <f t="shared" si="464"/>
        <v>-7.603825068215385</v>
      </c>
      <c r="O945" s="14"/>
      <c r="P945" s="9">
        <v>2320</v>
      </c>
      <c r="Q945" s="14"/>
      <c r="R945" s="9">
        <v>2191</v>
      </c>
      <c r="S945" s="36"/>
      <c r="T945" s="9">
        <v>2116</v>
      </c>
      <c r="U945" s="36"/>
      <c r="V945" s="9">
        <v>2006</v>
      </c>
      <c r="W945" s="36"/>
      <c r="X945" s="9">
        <v>1922.409</v>
      </c>
      <c r="Y945" s="36"/>
      <c r="Z945" s="9">
        <v>1877.81</v>
      </c>
      <c r="AA945" s="36"/>
      <c r="AB945" s="38">
        <v>1801.337</v>
      </c>
      <c r="AC945" s="35"/>
      <c r="AD945" s="13">
        <v>28257.877492356976</v>
      </c>
      <c r="AE945" s="35"/>
      <c r="AF945" s="13">
        <v>26776.00303078446</v>
      </c>
      <c r="AG945" s="13"/>
      <c r="AH945" s="13">
        <v>25963.82733318609</v>
      </c>
      <c r="AI945" s="13"/>
      <c r="AJ945" s="13">
        <v>24714.78205159796</v>
      </c>
      <c r="AK945" s="13"/>
      <c r="AL945" s="13">
        <v>23846.79029957204</v>
      </c>
      <c r="AM945" s="13"/>
      <c r="AN945" s="13">
        <v>23380.272921958265</v>
      </c>
      <c r="AO945" s="13"/>
      <c r="AP945" s="10">
        <v>22546.58672741382</v>
      </c>
      <c r="AQ945" s="13"/>
      <c r="AR945" s="53">
        <v>28.793224144066325</v>
      </c>
      <c r="AS945" s="21"/>
    </row>
    <row r="946" spans="1:45" ht="15">
      <c r="A946" s="14" t="s">
        <v>1112</v>
      </c>
      <c r="B946" s="36">
        <v>82215</v>
      </c>
      <c r="C946" s="36">
        <v>82101</v>
      </c>
      <c r="D946" s="36">
        <v>81827</v>
      </c>
      <c r="E946" s="36">
        <v>81498</v>
      </c>
      <c r="F946" s="36">
        <v>81166</v>
      </c>
      <c r="G946" s="36">
        <v>80615</v>
      </c>
      <c r="H946" s="36">
        <v>80316</v>
      </c>
      <c r="I946" s="36">
        <v>79894</v>
      </c>
      <c r="J946" s="10">
        <v>85969</v>
      </c>
      <c r="K946" s="13">
        <f t="shared" si="462"/>
        <v>2321</v>
      </c>
      <c r="L946" s="10">
        <f t="shared" si="463"/>
        <v>-6075</v>
      </c>
      <c r="M946" s="21">
        <f t="shared" si="484"/>
        <v>2.905099256514882</v>
      </c>
      <c r="N946" s="45">
        <f t="shared" si="464"/>
        <v>-7.603825068215385</v>
      </c>
      <c r="O946" s="14"/>
      <c r="P946" s="14">
        <v>2320</v>
      </c>
      <c r="Q946" s="14"/>
      <c r="R946" s="14">
        <v>2191</v>
      </c>
      <c r="S946" s="36"/>
      <c r="T946" s="14">
        <v>2116</v>
      </c>
      <c r="U946" s="36"/>
      <c r="V946" s="14">
        <v>2006</v>
      </c>
      <c r="W946" s="36"/>
      <c r="X946" s="14">
        <v>1922.409</v>
      </c>
      <c r="Y946" s="36"/>
      <c r="Z946" s="14">
        <v>1877.81</v>
      </c>
      <c r="AA946" s="36"/>
      <c r="AB946" s="11">
        <v>1801.337</v>
      </c>
      <c r="AC946" s="36"/>
      <c r="AD946" s="13">
        <v>28257.877492356976</v>
      </c>
      <c r="AE946" s="36"/>
      <c r="AF946" s="13">
        <v>26776.00303078446</v>
      </c>
      <c r="AG946" s="13"/>
      <c r="AH946" s="13">
        <v>25963.82733318609</v>
      </c>
      <c r="AI946" s="13"/>
      <c r="AJ946" s="13">
        <v>24714.78205159796</v>
      </c>
      <c r="AK946" s="13"/>
      <c r="AL946" s="13">
        <v>23846.79029957204</v>
      </c>
      <c r="AM946" s="13"/>
      <c r="AN946" s="13">
        <v>23380.272921958265</v>
      </c>
      <c r="AO946" s="13"/>
      <c r="AP946" s="10">
        <v>22546.58672741382</v>
      </c>
      <c r="AQ946" s="13"/>
      <c r="AR946" s="53">
        <v>28.793224144066325</v>
      </c>
      <c r="AS946" s="21"/>
    </row>
    <row r="947" spans="1:45" ht="15">
      <c r="A947" s="14" t="s">
        <v>1113</v>
      </c>
      <c r="B947" s="35">
        <f aca="true" t="shared" si="487" ref="B947:J947">SUM(B948)</f>
        <v>46698</v>
      </c>
      <c r="C947" s="35">
        <f t="shared" si="487"/>
        <v>46648</v>
      </c>
      <c r="D947" s="35">
        <f t="shared" si="487"/>
        <v>46384</v>
      </c>
      <c r="E947" s="35">
        <f t="shared" si="487"/>
        <v>46165</v>
      </c>
      <c r="F947" s="35">
        <f t="shared" si="487"/>
        <v>45823</v>
      </c>
      <c r="G947" s="35">
        <f t="shared" si="487"/>
        <v>45464</v>
      </c>
      <c r="H947" s="35">
        <f t="shared" si="487"/>
        <v>45501</v>
      </c>
      <c r="I947" s="35">
        <f t="shared" si="487"/>
        <v>45128</v>
      </c>
      <c r="J947" s="41">
        <f t="shared" si="487"/>
        <v>42182</v>
      </c>
      <c r="K947" s="13">
        <f t="shared" si="462"/>
        <v>1570</v>
      </c>
      <c r="L947" s="10">
        <f t="shared" si="463"/>
        <v>2946</v>
      </c>
      <c r="M947" s="21">
        <f t="shared" si="484"/>
        <v>3.4789930863322107</v>
      </c>
      <c r="N947" s="45">
        <f t="shared" si="464"/>
        <v>6.52809785499025</v>
      </c>
      <c r="O947" s="14"/>
      <c r="P947" s="9">
        <v>1281</v>
      </c>
      <c r="Q947" s="14"/>
      <c r="R947" s="9">
        <v>1225</v>
      </c>
      <c r="S947" s="36"/>
      <c r="T947" s="9">
        <v>1206</v>
      </c>
      <c r="U947" s="36"/>
      <c r="V947" s="9">
        <v>1164</v>
      </c>
      <c r="W947" s="36"/>
      <c r="X947" s="9">
        <v>1116.084</v>
      </c>
      <c r="Y947" s="36"/>
      <c r="Z947" s="9">
        <v>1098.594</v>
      </c>
      <c r="AA947" s="36"/>
      <c r="AB947" s="38">
        <v>1085.141</v>
      </c>
      <c r="AC947" s="35"/>
      <c r="AD947" s="13">
        <v>27460.984393757502</v>
      </c>
      <c r="AE947" s="35"/>
      <c r="AF947" s="13">
        <v>26409.968954812004</v>
      </c>
      <c r="AG947" s="13"/>
      <c r="AH947" s="13">
        <v>26123.686775695875</v>
      </c>
      <c r="AI947" s="13"/>
      <c r="AJ947" s="13">
        <v>25402.09065316544</v>
      </c>
      <c r="AK947" s="13"/>
      <c r="AL947" s="13">
        <v>24548.741861692768</v>
      </c>
      <c r="AM947" s="13"/>
      <c r="AN947" s="13">
        <v>24144.392430935583</v>
      </c>
      <c r="AO947" s="13"/>
      <c r="AP947" s="10">
        <v>24045.847367488033</v>
      </c>
      <c r="AQ947" s="13"/>
      <c r="AR947" s="53">
        <v>18.049175176313483</v>
      </c>
      <c r="AS947" s="21"/>
    </row>
    <row r="948" spans="1:45" ht="15">
      <c r="A948" s="14" t="s">
        <v>1114</v>
      </c>
      <c r="B948" s="36">
        <v>46698</v>
      </c>
      <c r="C948" s="36">
        <v>46648</v>
      </c>
      <c r="D948" s="36">
        <v>46384</v>
      </c>
      <c r="E948" s="36">
        <v>46165</v>
      </c>
      <c r="F948" s="36">
        <v>45823</v>
      </c>
      <c r="G948" s="36">
        <v>45464</v>
      </c>
      <c r="H948" s="36">
        <v>45501</v>
      </c>
      <c r="I948" s="36">
        <v>45128</v>
      </c>
      <c r="J948" s="10">
        <v>42182</v>
      </c>
      <c r="K948" s="13">
        <f t="shared" si="462"/>
        <v>1570</v>
      </c>
      <c r="L948" s="10">
        <f t="shared" si="463"/>
        <v>2946</v>
      </c>
      <c r="M948" s="21">
        <f t="shared" si="484"/>
        <v>3.4789930863322107</v>
      </c>
      <c r="N948" s="45">
        <f t="shared" si="464"/>
        <v>6.52809785499025</v>
      </c>
      <c r="O948" s="14"/>
      <c r="P948" s="14">
        <v>1281</v>
      </c>
      <c r="Q948" s="14"/>
      <c r="R948" s="14">
        <v>1225</v>
      </c>
      <c r="S948" s="36"/>
      <c r="T948" s="14">
        <v>1206</v>
      </c>
      <c r="U948" s="36"/>
      <c r="V948" s="14">
        <v>1164</v>
      </c>
      <c r="W948" s="36"/>
      <c r="X948" s="14">
        <v>1116.084</v>
      </c>
      <c r="Y948" s="36"/>
      <c r="Z948" s="14">
        <v>1098.594</v>
      </c>
      <c r="AA948" s="36"/>
      <c r="AB948" s="11">
        <v>1085.141</v>
      </c>
      <c r="AC948" s="36"/>
      <c r="AD948" s="13">
        <v>27460.984393757502</v>
      </c>
      <c r="AE948" s="36"/>
      <c r="AF948" s="13">
        <v>26409.968954812004</v>
      </c>
      <c r="AG948" s="13"/>
      <c r="AH948" s="13">
        <v>26123.686775695875</v>
      </c>
      <c r="AI948" s="13"/>
      <c r="AJ948" s="13">
        <v>25402.09065316544</v>
      </c>
      <c r="AK948" s="13"/>
      <c r="AL948" s="13">
        <v>24548.741861692768</v>
      </c>
      <c r="AM948" s="13"/>
      <c r="AN948" s="13">
        <v>24144.392430935583</v>
      </c>
      <c r="AO948" s="13"/>
      <c r="AP948" s="10">
        <v>24045.847367488033</v>
      </c>
      <c r="AQ948" s="13"/>
      <c r="AR948" s="53">
        <v>18.049175176313483</v>
      </c>
      <c r="AS948" s="21"/>
    </row>
    <row r="949" spans="1:45" ht="15">
      <c r="A949" s="14" t="s">
        <v>1115</v>
      </c>
      <c r="B949" s="35">
        <f aca="true" t="shared" si="488" ref="B949:J949">SUM(B950:B951)</f>
        <v>56387</v>
      </c>
      <c r="C949" s="35">
        <f t="shared" si="488"/>
        <v>56405</v>
      </c>
      <c r="D949" s="35">
        <f t="shared" si="488"/>
        <v>56500</v>
      </c>
      <c r="E949" s="35">
        <f t="shared" si="488"/>
        <v>56690</v>
      </c>
      <c r="F949" s="35">
        <f t="shared" si="488"/>
        <v>56931</v>
      </c>
      <c r="G949" s="35">
        <f t="shared" si="488"/>
        <v>57032</v>
      </c>
      <c r="H949" s="35">
        <f t="shared" si="488"/>
        <v>57058</v>
      </c>
      <c r="I949" s="35">
        <f t="shared" si="488"/>
        <v>57028</v>
      </c>
      <c r="J949" s="41">
        <f t="shared" si="488"/>
        <v>56132</v>
      </c>
      <c r="K949" s="13">
        <f t="shared" si="462"/>
        <v>-641</v>
      </c>
      <c r="L949" s="10">
        <f t="shared" si="463"/>
        <v>896</v>
      </c>
      <c r="M949" s="21">
        <f t="shared" si="484"/>
        <v>-1.1240092586098058</v>
      </c>
      <c r="N949" s="45">
        <f t="shared" si="464"/>
        <v>1.5711580276355477</v>
      </c>
      <c r="O949" s="14"/>
      <c r="P949" s="9">
        <v>1475</v>
      </c>
      <c r="Q949" s="14"/>
      <c r="R949" s="9">
        <v>1362</v>
      </c>
      <c r="S949" s="36"/>
      <c r="T949" s="9">
        <v>1335</v>
      </c>
      <c r="U949" s="36"/>
      <c r="V949" s="9">
        <v>1275</v>
      </c>
      <c r="W949" s="36"/>
      <c r="X949" s="9">
        <v>1252.412</v>
      </c>
      <c r="Y949" s="36"/>
      <c r="Z949" s="9">
        <v>1240.798</v>
      </c>
      <c r="AA949" s="36"/>
      <c r="AB949" s="38">
        <v>1174.1589999999999</v>
      </c>
      <c r="AC949" s="35"/>
      <c r="AD949" s="13">
        <v>26150.16399255385</v>
      </c>
      <c r="AE949" s="35"/>
      <c r="AF949" s="13">
        <v>24106.194690265485</v>
      </c>
      <c r="AG949" s="13"/>
      <c r="AH949" s="13">
        <v>23549.12683012877</v>
      </c>
      <c r="AI949" s="13"/>
      <c r="AJ949" s="13">
        <v>22395.53143278706</v>
      </c>
      <c r="AK949" s="13"/>
      <c r="AL949" s="13">
        <v>21959.812035348576</v>
      </c>
      <c r="AM949" s="13"/>
      <c r="AN949" s="13">
        <v>21746.258193417223</v>
      </c>
      <c r="AO949" s="13"/>
      <c r="AP949" s="10">
        <v>20589.16672511748</v>
      </c>
      <c r="AQ949" s="13"/>
      <c r="AR949" s="53">
        <v>25.621828048841778</v>
      </c>
      <c r="AS949" s="21"/>
    </row>
    <row r="950" spans="1:45" ht="15">
      <c r="A950" s="14" t="s">
        <v>1116</v>
      </c>
      <c r="B950" s="36">
        <v>30841</v>
      </c>
      <c r="C950" s="36">
        <v>30857</v>
      </c>
      <c r="D950" s="36">
        <v>30923</v>
      </c>
      <c r="E950" s="36">
        <v>30960</v>
      </c>
      <c r="F950" s="36">
        <v>31030</v>
      </c>
      <c r="G950" s="36">
        <v>31094</v>
      </c>
      <c r="H950" s="36">
        <v>31021</v>
      </c>
      <c r="I950" s="36">
        <v>31069</v>
      </c>
      <c r="J950" s="10">
        <v>30954</v>
      </c>
      <c r="K950" s="13">
        <f t="shared" si="462"/>
        <v>-228</v>
      </c>
      <c r="L950" s="10">
        <f t="shared" si="463"/>
        <v>115</v>
      </c>
      <c r="M950" s="21">
        <f t="shared" si="484"/>
        <v>-0.733850461875181</v>
      </c>
      <c r="N950" s="45">
        <f t="shared" si="464"/>
        <v>0.37014387331423604</v>
      </c>
      <c r="O950" s="14"/>
      <c r="P950" s="14">
        <v>866</v>
      </c>
      <c r="Q950" s="14"/>
      <c r="R950" s="14">
        <v>809</v>
      </c>
      <c r="S950" s="36"/>
      <c r="T950" s="14">
        <v>800</v>
      </c>
      <c r="U950" s="36"/>
      <c r="V950" s="14">
        <v>759</v>
      </c>
      <c r="W950" s="36"/>
      <c r="X950" s="14">
        <v>736.032</v>
      </c>
      <c r="Y950" s="36"/>
      <c r="Z950" s="14">
        <v>734.717</v>
      </c>
      <c r="AA950" s="36"/>
      <c r="AB950" s="11">
        <v>687.194</v>
      </c>
      <c r="AC950" s="36"/>
      <c r="AD950" s="13">
        <v>28064.94474511456</v>
      </c>
      <c r="AE950" s="36"/>
      <c r="AF950" s="13">
        <v>26161.756621285127</v>
      </c>
      <c r="AG950" s="13"/>
      <c r="AH950" s="13">
        <v>25839.793281653747</v>
      </c>
      <c r="AI950" s="13"/>
      <c r="AJ950" s="13">
        <v>24460.199806638735</v>
      </c>
      <c r="AK950" s="13"/>
      <c r="AL950" s="13">
        <v>23671.190583392294</v>
      </c>
      <c r="AM950" s="13"/>
      <c r="AN950" s="13">
        <v>23684.504045646496</v>
      </c>
      <c r="AO950" s="13"/>
      <c r="AP950" s="10">
        <v>22118.31729376549</v>
      </c>
      <c r="AQ950" s="13"/>
      <c r="AR950" s="53">
        <v>26.0197265983114</v>
      </c>
      <c r="AS950" s="21"/>
    </row>
    <row r="951" spans="1:45" ht="15">
      <c r="A951" s="14" t="s">
        <v>1117</v>
      </c>
      <c r="B951" s="36">
        <v>25546</v>
      </c>
      <c r="C951" s="36">
        <v>25548</v>
      </c>
      <c r="D951" s="36">
        <v>25577</v>
      </c>
      <c r="E951" s="36">
        <v>25730</v>
      </c>
      <c r="F951" s="36">
        <v>25901</v>
      </c>
      <c r="G951" s="36">
        <v>25938</v>
      </c>
      <c r="H951" s="36">
        <v>26037</v>
      </c>
      <c r="I951" s="36">
        <v>25959</v>
      </c>
      <c r="J951" s="10">
        <v>25178</v>
      </c>
      <c r="K951" s="13">
        <f t="shared" si="462"/>
        <v>-413</v>
      </c>
      <c r="L951" s="10">
        <f t="shared" si="463"/>
        <v>781</v>
      </c>
      <c r="M951" s="21">
        <f t="shared" si="484"/>
        <v>-1.5909703763627259</v>
      </c>
      <c r="N951" s="45">
        <f t="shared" si="464"/>
        <v>3.008590469586656</v>
      </c>
      <c r="O951" s="14"/>
      <c r="P951" s="14">
        <v>609</v>
      </c>
      <c r="Q951" s="14"/>
      <c r="R951" s="14">
        <v>553</v>
      </c>
      <c r="S951" s="36"/>
      <c r="T951" s="14">
        <v>535</v>
      </c>
      <c r="U951" s="36"/>
      <c r="V951" s="14">
        <v>516</v>
      </c>
      <c r="W951" s="36"/>
      <c r="X951" s="14">
        <v>516.38</v>
      </c>
      <c r="Y951" s="36"/>
      <c r="Z951" s="14">
        <v>506.081</v>
      </c>
      <c r="AA951" s="36"/>
      <c r="AB951" s="11">
        <v>486.965</v>
      </c>
      <c r="AC951" s="36"/>
      <c r="AD951" s="13">
        <v>23837.48238609676</v>
      </c>
      <c r="AE951" s="36"/>
      <c r="AF951" s="13">
        <v>21620.987606052313</v>
      </c>
      <c r="AG951" s="13"/>
      <c r="AH951" s="13">
        <v>20792.84881461329</v>
      </c>
      <c r="AI951" s="13"/>
      <c r="AJ951" s="13">
        <v>19922.010733176325</v>
      </c>
      <c r="AK951" s="13"/>
      <c r="AL951" s="13">
        <v>19908.242732670213</v>
      </c>
      <c r="AM951" s="13"/>
      <c r="AN951" s="13">
        <v>19436.993509236854</v>
      </c>
      <c r="AO951" s="13"/>
      <c r="AP951" s="10">
        <v>18759.00458415193</v>
      </c>
      <c r="AQ951" s="13"/>
      <c r="AR951" s="53">
        <v>25.060322610454556</v>
      </c>
      <c r="AS951" s="21"/>
    </row>
    <row r="952" spans="1:45" ht="15">
      <c r="A952" s="14" t="s">
        <v>1118</v>
      </c>
      <c r="B952" s="35">
        <f aca="true" t="shared" si="489" ref="B952:J952">SUM(B953)</f>
        <v>45638</v>
      </c>
      <c r="C952" s="35">
        <f t="shared" si="489"/>
        <v>45661</v>
      </c>
      <c r="D952" s="35">
        <f t="shared" si="489"/>
        <v>46088</v>
      </c>
      <c r="E952" s="35">
        <f t="shared" si="489"/>
        <v>46598</v>
      </c>
      <c r="F952" s="35">
        <f t="shared" si="489"/>
        <v>47110</v>
      </c>
      <c r="G952" s="35">
        <f t="shared" si="489"/>
        <v>47530</v>
      </c>
      <c r="H952" s="35">
        <f t="shared" si="489"/>
        <v>47434</v>
      </c>
      <c r="I952" s="35">
        <f t="shared" si="489"/>
        <v>48080</v>
      </c>
      <c r="J952" s="41">
        <f t="shared" si="489"/>
        <v>48056</v>
      </c>
      <c r="K952" s="13">
        <f t="shared" si="462"/>
        <v>-2442</v>
      </c>
      <c r="L952" s="10">
        <f t="shared" si="463"/>
        <v>24</v>
      </c>
      <c r="M952" s="21">
        <f t="shared" si="484"/>
        <v>-5.079034941763727</v>
      </c>
      <c r="N952" s="45">
        <f t="shared" si="464"/>
        <v>0.04991680532445924</v>
      </c>
      <c r="O952" s="14"/>
      <c r="P952" s="9">
        <v>1417</v>
      </c>
      <c r="Q952" s="14"/>
      <c r="R952" s="9">
        <v>1276</v>
      </c>
      <c r="S952" s="36"/>
      <c r="T952" s="9">
        <v>1283</v>
      </c>
      <c r="U952" s="36"/>
      <c r="V952" s="9">
        <v>1179</v>
      </c>
      <c r="W952" s="36"/>
      <c r="X952" s="9">
        <v>1170.455</v>
      </c>
      <c r="Y952" s="36"/>
      <c r="Z952" s="9">
        <v>1157.211</v>
      </c>
      <c r="AA952" s="36"/>
      <c r="AB952" s="38">
        <v>1095.2</v>
      </c>
      <c r="AC952" s="35"/>
      <c r="AD952" s="13">
        <v>31033.047896454304</v>
      </c>
      <c r="AE952" s="35"/>
      <c r="AF952" s="13">
        <v>27686.165596250652</v>
      </c>
      <c r="AG952" s="13"/>
      <c r="AH952" s="13">
        <v>27533.370530924072</v>
      </c>
      <c r="AI952" s="13"/>
      <c r="AJ952" s="13">
        <v>25026.53364466143</v>
      </c>
      <c r="AK952" s="13"/>
      <c r="AL952" s="13">
        <v>24625.60488112771</v>
      </c>
      <c r="AM952" s="13"/>
      <c r="AN952" s="13">
        <v>24396.234768309652</v>
      </c>
      <c r="AO952" s="13"/>
      <c r="AP952" s="10">
        <v>22778.702163061564</v>
      </c>
      <c r="AQ952" s="13"/>
      <c r="AR952" s="53">
        <v>29.382761139517893</v>
      </c>
      <c r="AS952" s="21"/>
    </row>
    <row r="953" spans="1:45" ht="15">
      <c r="A953" s="14" t="s">
        <v>1119</v>
      </c>
      <c r="B953" s="36">
        <v>45638</v>
      </c>
      <c r="C953" s="36">
        <v>45661</v>
      </c>
      <c r="D953" s="36">
        <v>46088</v>
      </c>
      <c r="E953" s="36">
        <v>46598</v>
      </c>
      <c r="F953" s="36">
        <v>47110</v>
      </c>
      <c r="G953" s="36">
        <v>47530</v>
      </c>
      <c r="H953" s="36">
        <v>47434</v>
      </c>
      <c r="I953" s="36">
        <v>48080</v>
      </c>
      <c r="J953" s="10">
        <v>48056</v>
      </c>
      <c r="K953" s="13">
        <f t="shared" si="462"/>
        <v>-2442</v>
      </c>
      <c r="L953" s="10">
        <f t="shared" si="463"/>
        <v>24</v>
      </c>
      <c r="M953" s="21">
        <f t="shared" si="484"/>
        <v>-5.079034941763727</v>
      </c>
      <c r="N953" s="45">
        <f t="shared" si="464"/>
        <v>0.04991680532445924</v>
      </c>
      <c r="O953" s="14"/>
      <c r="P953" s="14">
        <v>1417</v>
      </c>
      <c r="Q953" s="14"/>
      <c r="R953" s="14">
        <v>1276</v>
      </c>
      <c r="S953" s="36"/>
      <c r="T953" s="14">
        <v>1283</v>
      </c>
      <c r="U953" s="36"/>
      <c r="V953" s="14">
        <v>1179</v>
      </c>
      <c r="W953" s="36"/>
      <c r="X953" s="14">
        <v>1170.455</v>
      </c>
      <c r="Y953" s="36"/>
      <c r="Z953" s="14">
        <v>1157.211</v>
      </c>
      <c r="AA953" s="36"/>
      <c r="AB953" s="11">
        <v>1095.2</v>
      </c>
      <c r="AC953" s="36"/>
      <c r="AD953" s="13">
        <v>31033.047896454304</v>
      </c>
      <c r="AE953" s="36"/>
      <c r="AF953" s="13">
        <v>27686.165596250652</v>
      </c>
      <c r="AG953" s="13"/>
      <c r="AH953" s="13">
        <v>27533.370530924072</v>
      </c>
      <c r="AI953" s="13"/>
      <c r="AJ953" s="13">
        <v>25026.53364466143</v>
      </c>
      <c r="AK953" s="13"/>
      <c r="AL953" s="13">
        <v>24625.60488112771</v>
      </c>
      <c r="AM953" s="13"/>
      <c r="AN953" s="13">
        <v>24396.234768309652</v>
      </c>
      <c r="AO953" s="13"/>
      <c r="AP953" s="10">
        <v>22778.702163061564</v>
      </c>
      <c r="AQ953" s="13"/>
      <c r="AR953" s="53">
        <v>29.382761139517893</v>
      </c>
      <c r="AS953" s="21"/>
    </row>
    <row r="954" spans="1:45" ht="15">
      <c r="A954" s="14" t="s">
        <v>1120</v>
      </c>
      <c r="B954" s="35">
        <f aca="true" t="shared" si="490" ref="B954:J954">SUM(B955)</f>
        <v>38258</v>
      </c>
      <c r="C954" s="35">
        <f t="shared" si="490"/>
        <v>38347</v>
      </c>
      <c r="D954" s="35">
        <f t="shared" si="490"/>
        <v>38678</v>
      </c>
      <c r="E954" s="35">
        <f t="shared" si="490"/>
        <v>38824</v>
      </c>
      <c r="F954" s="35">
        <f t="shared" si="490"/>
        <v>38964</v>
      </c>
      <c r="G954" s="35">
        <f t="shared" si="490"/>
        <v>39177</v>
      </c>
      <c r="H954" s="35">
        <f t="shared" si="490"/>
        <v>39640</v>
      </c>
      <c r="I954" s="35">
        <f t="shared" si="490"/>
        <v>39678</v>
      </c>
      <c r="J954" s="41">
        <f t="shared" si="490"/>
        <v>39301</v>
      </c>
      <c r="K954" s="13">
        <f t="shared" si="462"/>
        <v>-1420</v>
      </c>
      <c r="L954" s="10">
        <f t="shared" si="463"/>
        <v>377</v>
      </c>
      <c r="M954" s="21">
        <f t="shared" si="484"/>
        <v>-3.578809415797167</v>
      </c>
      <c r="N954" s="45">
        <f t="shared" si="464"/>
        <v>0.950148697010938</v>
      </c>
      <c r="O954" s="14"/>
      <c r="P954" s="9">
        <v>1168</v>
      </c>
      <c r="Q954" s="14"/>
      <c r="R954" s="9">
        <v>1122</v>
      </c>
      <c r="S954" s="36"/>
      <c r="T954" s="9">
        <v>1161</v>
      </c>
      <c r="U954" s="36"/>
      <c r="V954" s="9">
        <v>1150</v>
      </c>
      <c r="W954" s="36"/>
      <c r="X954" s="9">
        <v>1057.418</v>
      </c>
      <c r="Y954" s="36"/>
      <c r="Z954" s="9">
        <v>1064.196</v>
      </c>
      <c r="AA954" s="36"/>
      <c r="AB954" s="38">
        <v>1007.267</v>
      </c>
      <c r="AC954" s="35"/>
      <c r="AD954" s="13">
        <v>30458.706026547057</v>
      </c>
      <c r="AE954" s="35"/>
      <c r="AF954" s="13">
        <v>29008.738817932674</v>
      </c>
      <c r="AG954" s="13"/>
      <c r="AH954" s="13">
        <v>29904.182979600246</v>
      </c>
      <c r="AI954" s="13"/>
      <c r="AJ954" s="13">
        <v>29514.423570475312</v>
      </c>
      <c r="AK954" s="13"/>
      <c r="AL954" s="13">
        <v>26990.785409806773</v>
      </c>
      <c r="AM954" s="13"/>
      <c r="AN954" s="13">
        <v>26846.518668012104</v>
      </c>
      <c r="AO954" s="13"/>
      <c r="AP954" s="10">
        <v>25386.032562125107</v>
      </c>
      <c r="AQ954" s="13"/>
      <c r="AR954" s="53">
        <v>15.957338024575405</v>
      </c>
      <c r="AS954" s="21"/>
    </row>
    <row r="955" spans="1:45" ht="15">
      <c r="A955" s="14" t="s">
        <v>1121</v>
      </c>
      <c r="B955" s="36">
        <v>38258</v>
      </c>
      <c r="C955" s="36">
        <v>38347</v>
      </c>
      <c r="D955" s="36">
        <v>38678</v>
      </c>
      <c r="E955" s="36">
        <v>38824</v>
      </c>
      <c r="F955" s="36">
        <v>38964</v>
      </c>
      <c r="G955" s="36">
        <v>39177</v>
      </c>
      <c r="H955" s="36">
        <v>39640</v>
      </c>
      <c r="I955" s="36">
        <v>39678</v>
      </c>
      <c r="J955" s="10">
        <v>39301</v>
      </c>
      <c r="K955" s="13">
        <f t="shared" si="462"/>
        <v>-1420</v>
      </c>
      <c r="L955" s="10">
        <f t="shared" si="463"/>
        <v>377</v>
      </c>
      <c r="M955" s="21">
        <f t="shared" si="484"/>
        <v>-3.578809415797167</v>
      </c>
      <c r="N955" s="45">
        <f t="shared" si="464"/>
        <v>0.950148697010938</v>
      </c>
      <c r="O955" s="14"/>
      <c r="P955" s="14">
        <v>1168</v>
      </c>
      <c r="Q955" s="14"/>
      <c r="R955" s="14">
        <v>1122</v>
      </c>
      <c r="S955" s="36"/>
      <c r="T955" s="14">
        <v>1161</v>
      </c>
      <c r="U955" s="36"/>
      <c r="V955" s="14">
        <v>1150</v>
      </c>
      <c r="W955" s="36"/>
      <c r="X955" s="14">
        <v>1057.418</v>
      </c>
      <c r="Y955" s="36"/>
      <c r="Z955" s="14">
        <v>1064.196</v>
      </c>
      <c r="AA955" s="36"/>
      <c r="AB955" s="11">
        <v>1007.267</v>
      </c>
      <c r="AC955" s="36"/>
      <c r="AD955" s="13">
        <v>30458.706026547057</v>
      </c>
      <c r="AE955" s="36"/>
      <c r="AF955" s="13">
        <v>29008.738817932674</v>
      </c>
      <c r="AG955" s="13"/>
      <c r="AH955" s="13">
        <v>29904.182979600246</v>
      </c>
      <c r="AI955" s="13"/>
      <c r="AJ955" s="13">
        <v>29514.423570475312</v>
      </c>
      <c r="AK955" s="13"/>
      <c r="AL955" s="13">
        <v>26990.785409806773</v>
      </c>
      <c r="AM955" s="13"/>
      <c r="AN955" s="13">
        <v>26846.518668012104</v>
      </c>
      <c r="AO955" s="13"/>
      <c r="AP955" s="10">
        <v>25386.032562125107</v>
      </c>
      <c r="AQ955" s="13"/>
      <c r="AR955" s="53">
        <v>15.957338024575405</v>
      </c>
      <c r="AS955" s="21"/>
    </row>
    <row r="956" spans="1:45" ht="15">
      <c r="A956" s="14" t="s">
        <v>1122</v>
      </c>
      <c r="B956" s="35">
        <f aca="true" t="shared" si="491" ref="B956:J956">SUM(B957)</f>
        <v>41326</v>
      </c>
      <c r="C956" s="35">
        <f t="shared" si="491"/>
        <v>41444</v>
      </c>
      <c r="D956" s="35">
        <f t="shared" si="491"/>
        <v>41273</v>
      </c>
      <c r="E956" s="35">
        <f t="shared" si="491"/>
        <v>40890</v>
      </c>
      <c r="F956" s="35">
        <f t="shared" si="491"/>
        <v>40670</v>
      </c>
      <c r="G956" s="35">
        <f t="shared" si="491"/>
        <v>40758</v>
      </c>
      <c r="H956" s="35">
        <f t="shared" si="491"/>
        <v>40651</v>
      </c>
      <c r="I956" s="35">
        <f t="shared" si="491"/>
        <v>40867</v>
      </c>
      <c r="J956" s="41">
        <f t="shared" si="491"/>
        <v>38765</v>
      </c>
      <c r="K956" s="13">
        <f t="shared" si="462"/>
        <v>459</v>
      </c>
      <c r="L956" s="10">
        <f t="shared" si="463"/>
        <v>2102</v>
      </c>
      <c r="M956" s="21">
        <f t="shared" si="484"/>
        <v>1.1231556023197202</v>
      </c>
      <c r="N956" s="45">
        <f t="shared" si="464"/>
        <v>5.143514326963075</v>
      </c>
      <c r="O956" s="14"/>
      <c r="P956" s="9">
        <v>1118</v>
      </c>
      <c r="Q956" s="14"/>
      <c r="R956" s="9">
        <v>1089</v>
      </c>
      <c r="S956" s="36"/>
      <c r="T956" s="9">
        <v>1059</v>
      </c>
      <c r="U956" s="36"/>
      <c r="V956" s="9">
        <v>1003</v>
      </c>
      <c r="W956" s="36"/>
      <c r="X956" s="9">
        <v>930.588</v>
      </c>
      <c r="Y956" s="36"/>
      <c r="Z956" s="9">
        <v>932.3</v>
      </c>
      <c r="AA956" s="36"/>
      <c r="AB956" s="38">
        <v>891.372</v>
      </c>
      <c r="AC956" s="35"/>
      <c r="AD956" s="13">
        <v>26976.16060225847</v>
      </c>
      <c r="AE956" s="35"/>
      <c r="AF956" s="13">
        <v>26385.28820294139</v>
      </c>
      <c r="AG956" s="13"/>
      <c r="AH956" s="13">
        <v>25898.752751283933</v>
      </c>
      <c r="AI956" s="13"/>
      <c r="AJ956" s="13">
        <v>24661.912957954268</v>
      </c>
      <c r="AK956" s="13"/>
      <c r="AL956" s="13">
        <v>22832.03297512145</v>
      </c>
      <c r="AM956" s="13"/>
      <c r="AN956" s="13">
        <v>22934.245160020662</v>
      </c>
      <c r="AO956" s="13"/>
      <c r="AP956" s="10">
        <v>21811.53497932317</v>
      </c>
      <c r="AQ956" s="13"/>
      <c r="AR956" s="53">
        <v>25.42462630641304</v>
      </c>
      <c r="AS956" s="21"/>
    </row>
    <row r="957" spans="1:45" ht="15">
      <c r="A957" s="14" t="s">
        <v>1123</v>
      </c>
      <c r="B957" s="36">
        <v>41326</v>
      </c>
      <c r="C957" s="36">
        <v>41444</v>
      </c>
      <c r="D957" s="36">
        <v>41273</v>
      </c>
      <c r="E957" s="36">
        <v>40890</v>
      </c>
      <c r="F957" s="36">
        <v>40670</v>
      </c>
      <c r="G957" s="36">
        <v>40758</v>
      </c>
      <c r="H957" s="36">
        <v>40651</v>
      </c>
      <c r="I957" s="36">
        <v>40867</v>
      </c>
      <c r="J957" s="10">
        <v>38765</v>
      </c>
      <c r="K957" s="13">
        <f t="shared" si="462"/>
        <v>459</v>
      </c>
      <c r="L957" s="10">
        <f t="shared" si="463"/>
        <v>2102</v>
      </c>
      <c r="M957" s="21">
        <f t="shared" si="484"/>
        <v>1.1231556023197202</v>
      </c>
      <c r="N957" s="45">
        <f t="shared" si="464"/>
        <v>5.143514326963075</v>
      </c>
      <c r="O957" s="14"/>
      <c r="P957" s="14">
        <v>1118</v>
      </c>
      <c r="Q957" s="14"/>
      <c r="R957" s="14">
        <v>1089</v>
      </c>
      <c r="S957" s="36"/>
      <c r="T957" s="14">
        <v>1059</v>
      </c>
      <c r="U957" s="36"/>
      <c r="V957" s="14">
        <v>1003</v>
      </c>
      <c r="W957" s="36"/>
      <c r="X957" s="14">
        <v>930.588</v>
      </c>
      <c r="Y957" s="36"/>
      <c r="Z957" s="14">
        <v>932.3</v>
      </c>
      <c r="AA957" s="36"/>
      <c r="AB957" s="11">
        <v>891.372</v>
      </c>
      <c r="AC957" s="36"/>
      <c r="AD957" s="13">
        <v>26976.16060225847</v>
      </c>
      <c r="AE957" s="36"/>
      <c r="AF957" s="13">
        <v>26385.28820294139</v>
      </c>
      <c r="AG957" s="13"/>
      <c r="AH957" s="13">
        <v>25898.752751283933</v>
      </c>
      <c r="AI957" s="13"/>
      <c r="AJ957" s="13">
        <v>24661.912957954268</v>
      </c>
      <c r="AK957" s="13"/>
      <c r="AL957" s="13">
        <v>22832.03297512145</v>
      </c>
      <c r="AM957" s="13"/>
      <c r="AN957" s="13">
        <v>22934.245160020662</v>
      </c>
      <c r="AO957" s="13"/>
      <c r="AP957" s="10">
        <v>21811.53497932317</v>
      </c>
      <c r="AQ957" s="13"/>
      <c r="AR957" s="53">
        <v>25.42462630641304</v>
      </c>
      <c r="AS957" s="21"/>
    </row>
    <row r="958" spans="1:45" ht="15">
      <c r="A958" s="14" t="s">
        <v>1124</v>
      </c>
      <c r="B958" s="35">
        <f aca="true" t="shared" si="492" ref="B958:J958">SUM(B959)</f>
        <v>19142</v>
      </c>
      <c r="C958" s="35">
        <f t="shared" si="492"/>
        <v>18915</v>
      </c>
      <c r="D958" s="35">
        <f t="shared" si="492"/>
        <v>18798</v>
      </c>
      <c r="E958" s="35">
        <f t="shared" si="492"/>
        <v>18636</v>
      </c>
      <c r="F958" s="35">
        <f t="shared" si="492"/>
        <v>18576</v>
      </c>
      <c r="G958" s="35">
        <f t="shared" si="492"/>
        <v>18529</v>
      </c>
      <c r="H958" s="35">
        <f t="shared" si="492"/>
        <v>18296</v>
      </c>
      <c r="I958" s="35">
        <f t="shared" si="492"/>
        <v>18018</v>
      </c>
      <c r="J958" s="41">
        <f t="shared" si="492"/>
        <v>16702</v>
      </c>
      <c r="K958" s="13">
        <f t="shared" si="462"/>
        <v>1124</v>
      </c>
      <c r="L958" s="10">
        <f t="shared" si="463"/>
        <v>1316</v>
      </c>
      <c r="M958" s="21">
        <f t="shared" si="484"/>
        <v>6.238206238206239</v>
      </c>
      <c r="N958" s="45">
        <f t="shared" si="464"/>
        <v>7.303807303807304</v>
      </c>
      <c r="O958" s="14"/>
      <c r="P958" s="9">
        <v>492</v>
      </c>
      <c r="Q958" s="14"/>
      <c r="R958" s="9">
        <v>479</v>
      </c>
      <c r="S958" s="36"/>
      <c r="T958" s="9">
        <v>468</v>
      </c>
      <c r="U958" s="36"/>
      <c r="V958" s="9">
        <v>426</v>
      </c>
      <c r="W958" s="36"/>
      <c r="X958" s="9">
        <v>414.558</v>
      </c>
      <c r="Y958" s="36"/>
      <c r="Z958" s="9">
        <v>405.466</v>
      </c>
      <c r="AA958" s="36"/>
      <c r="AB958" s="38">
        <v>344.051</v>
      </c>
      <c r="AC958" s="35"/>
      <c r="AD958" s="13">
        <v>26011.102299762093</v>
      </c>
      <c r="AE958" s="35"/>
      <c r="AF958" s="13">
        <v>25481.43419512714</v>
      </c>
      <c r="AG958" s="13"/>
      <c r="AH958" s="13">
        <v>25112.685125563425</v>
      </c>
      <c r="AI958" s="13"/>
      <c r="AJ958" s="13">
        <v>22932.8165374677</v>
      </c>
      <c r="AK958" s="13"/>
      <c r="AL958" s="13">
        <v>22373.46861676291</v>
      </c>
      <c r="AM958" s="13"/>
      <c r="AN958" s="13">
        <v>22161.456055968516</v>
      </c>
      <c r="AO958" s="13"/>
      <c r="AP958" s="10">
        <v>19094.849594849595</v>
      </c>
      <c r="AQ958" s="13"/>
      <c r="AR958" s="53">
        <v>43.00205492790314</v>
      </c>
      <c r="AS958" s="21"/>
    </row>
    <row r="959" spans="1:45" ht="15">
      <c r="A959" s="14" t="s">
        <v>1125</v>
      </c>
      <c r="B959" s="36">
        <v>19142</v>
      </c>
      <c r="C959" s="36">
        <v>18915</v>
      </c>
      <c r="D959" s="36">
        <v>18798</v>
      </c>
      <c r="E959" s="36">
        <v>18636</v>
      </c>
      <c r="F959" s="36">
        <v>18576</v>
      </c>
      <c r="G959" s="36">
        <v>18529</v>
      </c>
      <c r="H959" s="36">
        <v>18296</v>
      </c>
      <c r="I959" s="36">
        <v>18018</v>
      </c>
      <c r="J959" s="10">
        <v>16702</v>
      </c>
      <c r="K959" s="13">
        <f t="shared" si="462"/>
        <v>1124</v>
      </c>
      <c r="L959" s="10">
        <f t="shared" si="463"/>
        <v>1316</v>
      </c>
      <c r="M959" s="21">
        <f t="shared" si="484"/>
        <v>6.238206238206239</v>
      </c>
      <c r="N959" s="45">
        <f t="shared" si="464"/>
        <v>7.303807303807304</v>
      </c>
      <c r="O959" s="14"/>
      <c r="P959" s="14">
        <v>492</v>
      </c>
      <c r="Q959" s="14"/>
      <c r="R959" s="14">
        <v>479</v>
      </c>
      <c r="S959" s="36"/>
      <c r="T959" s="14">
        <v>468</v>
      </c>
      <c r="U959" s="36"/>
      <c r="V959" s="14">
        <v>426</v>
      </c>
      <c r="W959" s="36"/>
      <c r="X959" s="14">
        <v>414.558</v>
      </c>
      <c r="Y959" s="36"/>
      <c r="Z959" s="14">
        <v>405.466</v>
      </c>
      <c r="AA959" s="36"/>
      <c r="AB959" s="11">
        <v>344.051</v>
      </c>
      <c r="AC959" s="36"/>
      <c r="AD959" s="13">
        <v>26011.102299762093</v>
      </c>
      <c r="AE959" s="36"/>
      <c r="AF959" s="13">
        <v>25481.43419512714</v>
      </c>
      <c r="AG959" s="13"/>
      <c r="AH959" s="13">
        <v>25112.685125563425</v>
      </c>
      <c r="AI959" s="13"/>
      <c r="AJ959" s="13">
        <v>22932.8165374677</v>
      </c>
      <c r="AK959" s="13"/>
      <c r="AL959" s="13">
        <v>22373.46861676291</v>
      </c>
      <c r="AM959" s="13"/>
      <c r="AN959" s="13">
        <v>22161.456055968516</v>
      </c>
      <c r="AO959" s="13"/>
      <c r="AP959" s="10">
        <v>19094.849594849595</v>
      </c>
      <c r="AQ959" s="13"/>
      <c r="AR959" s="53">
        <v>43.00205492790314</v>
      </c>
      <c r="AS959" s="21"/>
    </row>
    <row r="960" spans="1:45" ht="15">
      <c r="A960" s="14" t="s">
        <v>1126</v>
      </c>
      <c r="B960" s="35">
        <f aca="true" t="shared" si="493" ref="B960:J960">SUM(B961)</f>
        <v>70474</v>
      </c>
      <c r="C960" s="35">
        <f t="shared" si="493"/>
        <v>69716</v>
      </c>
      <c r="D960" s="35">
        <f t="shared" si="493"/>
        <v>68819</v>
      </c>
      <c r="E960" s="35">
        <f t="shared" si="493"/>
        <v>67488</v>
      </c>
      <c r="F960" s="35">
        <f t="shared" si="493"/>
        <v>66392</v>
      </c>
      <c r="G960" s="35">
        <f t="shared" si="493"/>
        <v>65856</v>
      </c>
      <c r="H960" s="35">
        <f t="shared" si="493"/>
        <v>64793</v>
      </c>
      <c r="I960" s="35">
        <f t="shared" si="493"/>
        <v>64180</v>
      </c>
      <c r="J960" s="41">
        <f t="shared" si="493"/>
        <v>56210</v>
      </c>
      <c r="K960" s="13">
        <f t="shared" si="462"/>
        <v>6294</v>
      </c>
      <c r="L960" s="10">
        <f t="shared" si="463"/>
        <v>7970</v>
      </c>
      <c r="M960" s="21">
        <f t="shared" si="484"/>
        <v>9.806793393580554</v>
      </c>
      <c r="N960" s="45">
        <f t="shared" si="464"/>
        <v>12.418198815830477</v>
      </c>
      <c r="O960" s="14"/>
      <c r="P960" s="9">
        <v>2155</v>
      </c>
      <c r="Q960" s="14"/>
      <c r="R960" s="9">
        <v>2000</v>
      </c>
      <c r="S960" s="36"/>
      <c r="T960" s="9">
        <v>1939</v>
      </c>
      <c r="U960" s="36"/>
      <c r="V960" s="9">
        <v>1866</v>
      </c>
      <c r="W960" s="36"/>
      <c r="X960" s="9">
        <v>1754.943</v>
      </c>
      <c r="Y960" s="36"/>
      <c r="Z960" s="9">
        <v>1716.854</v>
      </c>
      <c r="AA960" s="36"/>
      <c r="AB960" s="38">
        <v>1583.346</v>
      </c>
      <c r="AC960" s="35"/>
      <c r="AD960" s="13">
        <v>30911.12513626714</v>
      </c>
      <c r="AE960" s="35"/>
      <c r="AF960" s="13">
        <v>29061.741670178293</v>
      </c>
      <c r="AG960" s="13"/>
      <c r="AH960" s="13">
        <v>28731.03366524419</v>
      </c>
      <c r="AI960" s="13"/>
      <c r="AJ960" s="13">
        <v>28105.795879021567</v>
      </c>
      <c r="AK960" s="13"/>
      <c r="AL960" s="13">
        <v>26648.186953352768</v>
      </c>
      <c r="AM960" s="13"/>
      <c r="AN960" s="13">
        <v>26497.522880558085</v>
      </c>
      <c r="AO960" s="13"/>
      <c r="AP960" s="10">
        <v>24670.3957619196</v>
      </c>
      <c r="AQ960" s="13"/>
      <c r="AR960" s="53">
        <v>36.104174324500136</v>
      </c>
      <c r="AS960" s="21"/>
    </row>
    <row r="961" spans="1:45" ht="15">
      <c r="A961" s="14" t="s">
        <v>1127</v>
      </c>
      <c r="B961" s="36">
        <v>70474</v>
      </c>
      <c r="C961" s="36">
        <v>69716</v>
      </c>
      <c r="D961" s="36">
        <v>68819</v>
      </c>
      <c r="E961" s="36">
        <v>67488</v>
      </c>
      <c r="F961" s="36">
        <v>66392</v>
      </c>
      <c r="G961" s="36">
        <v>65856</v>
      </c>
      <c r="H961" s="36">
        <v>64793</v>
      </c>
      <c r="I961" s="36">
        <v>64180</v>
      </c>
      <c r="J961" s="10">
        <v>56210</v>
      </c>
      <c r="K961" s="13">
        <f t="shared" si="462"/>
        <v>6294</v>
      </c>
      <c r="L961" s="10">
        <f t="shared" si="463"/>
        <v>7970</v>
      </c>
      <c r="M961" s="21">
        <f t="shared" si="484"/>
        <v>9.806793393580554</v>
      </c>
      <c r="N961" s="45">
        <f t="shared" si="464"/>
        <v>12.418198815830477</v>
      </c>
      <c r="O961" s="14"/>
      <c r="P961" s="14">
        <v>2155</v>
      </c>
      <c r="Q961" s="14"/>
      <c r="R961" s="14">
        <v>2000</v>
      </c>
      <c r="S961" s="36"/>
      <c r="T961" s="14">
        <v>1939</v>
      </c>
      <c r="U961" s="36"/>
      <c r="V961" s="14">
        <v>1866</v>
      </c>
      <c r="W961" s="36"/>
      <c r="X961" s="14">
        <v>1754.943</v>
      </c>
      <c r="Y961" s="36"/>
      <c r="Z961" s="14">
        <v>1716.854</v>
      </c>
      <c r="AA961" s="36"/>
      <c r="AB961" s="11">
        <v>1583.346</v>
      </c>
      <c r="AC961" s="36"/>
      <c r="AD961" s="13">
        <v>30911.12513626714</v>
      </c>
      <c r="AE961" s="36"/>
      <c r="AF961" s="13">
        <v>29061.741670178293</v>
      </c>
      <c r="AG961" s="13"/>
      <c r="AH961" s="13">
        <v>28731.03366524419</v>
      </c>
      <c r="AI961" s="13"/>
      <c r="AJ961" s="13">
        <v>28105.795879021567</v>
      </c>
      <c r="AK961" s="13"/>
      <c r="AL961" s="13">
        <v>26648.186953352768</v>
      </c>
      <c r="AM961" s="13"/>
      <c r="AN961" s="13">
        <v>26497.522880558085</v>
      </c>
      <c r="AO961" s="13"/>
      <c r="AP961" s="10">
        <v>24670.3957619196</v>
      </c>
      <c r="AQ961" s="13"/>
      <c r="AR961" s="53">
        <v>36.104174324500136</v>
      </c>
      <c r="AS961" s="21"/>
    </row>
    <row r="962" spans="1:45" ht="15">
      <c r="A962" s="14" t="s">
        <v>1128</v>
      </c>
      <c r="B962" s="35">
        <f aca="true" t="shared" si="494" ref="B962:J962">SUM(B963)</f>
        <v>75958</v>
      </c>
      <c r="C962" s="35">
        <f t="shared" si="494"/>
        <v>76068</v>
      </c>
      <c r="D962" s="35">
        <f t="shared" si="494"/>
        <v>76245</v>
      </c>
      <c r="E962" s="35">
        <f t="shared" si="494"/>
        <v>76416</v>
      </c>
      <c r="F962" s="35">
        <f t="shared" si="494"/>
        <v>77195</v>
      </c>
      <c r="G962" s="35">
        <f t="shared" si="494"/>
        <v>77939</v>
      </c>
      <c r="H962" s="35">
        <f t="shared" si="494"/>
        <v>78399</v>
      </c>
      <c r="I962" s="35">
        <f t="shared" si="494"/>
        <v>79195</v>
      </c>
      <c r="J962" s="41">
        <f t="shared" si="494"/>
        <v>80327</v>
      </c>
      <c r="K962" s="13">
        <f t="shared" si="462"/>
        <v>-3237</v>
      </c>
      <c r="L962" s="10">
        <f t="shared" si="463"/>
        <v>-1132</v>
      </c>
      <c r="M962" s="21">
        <f t="shared" si="484"/>
        <v>-4.0873792537407665</v>
      </c>
      <c r="N962" s="45">
        <f t="shared" si="464"/>
        <v>-1.4293831681293012</v>
      </c>
      <c r="O962" s="14"/>
      <c r="P962" s="9">
        <v>1847</v>
      </c>
      <c r="Q962" s="14"/>
      <c r="R962" s="9">
        <v>1781</v>
      </c>
      <c r="S962" s="36"/>
      <c r="T962" s="9">
        <v>1751</v>
      </c>
      <c r="U962" s="36"/>
      <c r="V962" s="9">
        <v>1690</v>
      </c>
      <c r="W962" s="36"/>
      <c r="X962" s="9">
        <v>1632.229</v>
      </c>
      <c r="Y962" s="36"/>
      <c r="Z962" s="9">
        <v>1588.579</v>
      </c>
      <c r="AA962" s="36"/>
      <c r="AB962" s="38">
        <v>1558.985</v>
      </c>
      <c r="AC962" s="35"/>
      <c r="AD962" s="13">
        <v>24280.906557290844</v>
      </c>
      <c r="AE962" s="35"/>
      <c r="AF962" s="13">
        <v>23358.908780903665</v>
      </c>
      <c r="AG962" s="13"/>
      <c r="AH962" s="13">
        <v>22914.04941373534</v>
      </c>
      <c r="AI962" s="13"/>
      <c r="AJ962" s="13">
        <v>21892.60962497571</v>
      </c>
      <c r="AK962" s="13"/>
      <c r="AL962" s="13">
        <v>20942.390844121684</v>
      </c>
      <c r="AM962" s="13"/>
      <c r="AN962" s="13">
        <v>20262.745698286966</v>
      </c>
      <c r="AO962" s="13"/>
      <c r="AP962" s="10">
        <v>19685.396805353874</v>
      </c>
      <c r="AQ962" s="13"/>
      <c r="AR962" s="53">
        <v>18.474520280823747</v>
      </c>
      <c r="AS962" s="21"/>
    </row>
    <row r="963" spans="1:45" ht="15">
      <c r="A963" s="14" t="s">
        <v>1129</v>
      </c>
      <c r="B963" s="36">
        <v>75958</v>
      </c>
      <c r="C963" s="36">
        <v>76068</v>
      </c>
      <c r="D963" s="36">
        <v>76245</v>
      </c>
      <c r="E963" s="36">
        <v>76416</v>
      </c>
      <c r="F963" s="36">
        <v>77195</v>
      </c>
      <c r="G963" s="36">
        <v>77939</v>
      </c>
      <c r="H963" s="36">
        <v>78399</v>
      </c>
      <c r="I963" s="36">
        <v>79195</v>
      </c>
      <c r="J963" s="10">
        <v>80327</v>
      </c>
      <c r="K963" s="13">
        <f t="shared" si="462"/>
        <v>-3237</v>
      </c>
      <c r="L963" s="10">
        <f t="shared" si="463"/>
        <v>-1132</v>
      </c>
      <c r="M963" s="21">
        <f t="shared" si="484"/>
        <v>-4.0873792537407665</v>
      </c>
      <c r="N963" s="45">
        <f t="shared" si="464"/>
        <v>-1.4293831681293012</v>
      </c>
      <c r="O963" s="14"/>
      <c r="P963" s="14">
        <v>1847</v>
      </c>
      <c r="Q963" s="14"/>
      <c r="R963" s="14">
        <v>1781</v>
      </c>
      <c r="S963" s="36"/>
      <c r="T963" s="14">
        <v>1751</v>
      </c>
      <c r="U963" s="36"/>
      <c r="V963" s="14">
        <v>1690</v>
      </c>
      <c r="W963" s="36"/>
      <c r="X963" s="14">
        <v>1632.229</v>
      </c>
      <c r="Y963" s="36"/>
      <c r="Z963" s="14">
        <v>1588.579</v>
      </c>
      <c r="AA963" s="36"/>
      <c r="AB963" s="11">
        <v>1558.985</v>
      </c>
      <c r="AC963" s="36"/>
      <c r="AD963" s="13">
        <v>24280.906557290844</v>
      </c>
      <c r="AE963" s="36"/>
      <c r="AF963" s="13">
        <v>23358.908780903665</v>
      </c>
      <c r="AG963" s="13"/>
      <c r="AH963" s="13">
        <v>22914.04941373534</v>
      </c>
      <c r="AI963" s="13"/>
      <c r="AJ963" s="13">
        <v>21892.60962497571</v>
      </c>
      <c r="AK963" s="13"/>
      <c r="AL963" s="13">
        <v>20942.390844121684</v>
      </c>
      <c r="AM963" s="13"/>
      <c r="AN963" s="13">
        <v>20262.745698286966</v>
      </c>
      <c r="AO963" s="13"/>
      <c r="AP963" s="10">
        <v>19685.396805353874</v>
      </c>
      <c r="AQ963" s="13"/>
      <c r="AR963" s="53">
        <v>18.474520280823747</v>
      </c>
      <c r="AS963" s="21"/>
    </row>
    <row r="964" spans="1:45" ht="15">
      <c r="A964" s="14" t="s">
        <v>1130</v>
      </c>
      <c r="B964" s="35">
        <f aca="true" t="shared" si="495" ref="B964:J964">SUM(B965)</f>
        <v>147269</v>
      </c>
      <c r="C964" s="35">
        <f t="shared" si="495"/>
        <v>147037</v>
      </c>
      <c r="D964" s="35">
        <f t="shared" si="495"/>
        <v>146209</v>
      </c>
      <c r="E964" s="35">
        <f t="shared" si="495"/>
        <v>146504</v>
      </c>
      <c r="F964" s="35">
        <f t="shared" si="495"/>
        <v>147359</v>
      </c>
      <c r="G964" s="35">
        <f t="shared" si="495"/>
        <v>148515</v>
      </c>
      <c r="H964" s="35">
        <f t="shared" si="495"/>
        <v>149130</v>
      </c>
      <c r="I964" s="35">
        <f t="shared" si="495"/>
        <v>150334</v>
      </c>
      <c r="J964" s="41">
        <f t="shared" si="495"/>
        <v>152585</v>
      </c>
      <c r="K964" s="13">
        <f t="shared" si="462"/>
        <v>-3065</v>
      </c>
      <c r="L964" s="10">
        <f t="shared" si="463"/>
        <v>-2251</v>
      </c>
      <c r="M964" s="21">
        <f t="shared" si="484"/>
        <v>-2.03879361954049</v>
      </c>
      <c r="N964" s="45">
        <f t="shared" si="464"/>
        <v>-1.4973326060638312</v>
      </c>
      <c r="O964" s="14"/>
      <c r="P964" s="9">
        <v>4023</v>
      </c>
      <c r="Q964" s="14"/>
      <c r="R964" s="9">
        <v>3819</v>
      </c>
      <c r="S964" s="36"/>
      <c r="T964" s="9">
        <v>3718</v>
      </c>
      <c r="U964" s="36"/>
      <c r="V964" s="9">
        <v>3656</v>
      </c>
      <c r="W964" s="36"/>
      <c r="X964" s="9">
        <v>3573.781</v>
      </c>
      <c r="Y964" s="36"/>
      <c r="Z964" s="9">
        <v>3471.567</v>
      </c>
      <c r="AA964" s="36"/>
      <c r="AB964" s="38">
        <v>3435.121</v>
      </c>
      <c r="AC964" s="35"/>
      <c r="AD964" s="13">
        <v>27360.46029230738</v>
      </c>
      <c r="AE964" s="35"/>
      <c r="AF964" s="13">
        <v>26120.143082847157</v>
      </c>
      <c r="AG964" s="13"/>
      <c r="AH964" s="13">
        <v>25378.14667176323</v>
      </c>
      <c r="AI964" s="13"/>
      <c r="AJ964" s="13">
        <v>24810.157506497737</v>
      </c>
      <c r="AK964" s="13"/>
      <c r="AL964" s="13">
        <v>24063.434669898663</v>
      </c>
      <c r="AM964" s="13"/>
      <c r="AN964" s="13">
        <v>23278.797022731844</v>
      </c>
      <c r="AO964" s="13"/>
      <c r="AP964" s="10">
        <v>22849.927494778294</v>
      </c>
      <c r="AQ964" s="13"/>
      <c r="AR964" s="53">
        <v>17.113778524832167</v>
      </c>
      <c r="AS964" s="21"/>
    </row>
    <row r="965" spans="1:45" ht="15">
      <c r="A965" s="14" t="s">
        <v>1131</v>
      </c>
      <c r="B965" s="36">
        <v>147269</v>
      </c>
      <c r="C965" s="36">
        <v>147037</v>
      </c>
      <c r="D965" s="36">
        <v>146209</v>
      </c>
      <c r="E965" s="36">
        <v>146504</v>
      </c>
      <c r="F965" s="36">
        <v>147359</v>
      </c>
      <c r="G965" s="36">
        <v>148515</v>
      </c>
      <c r="H965" s="36">
        <v>149130</v>
      </c>
      <c r="I965" s="36">
        <v>150334</v>
      </c>
      <c r="J965" s="10">
        <v>152585</v>
      </c>
      <c r="K965" s="13">
        <f t="shared" si="462"/>
        <v>-3065</v>
      </c>
      <c r="L965" s="10">
        <f t="shared" si="463"/>
        <v>-2251</v>
      </c>
      <c r="M965" s="21">
        <f t="shared" si="484"/>
        <v>-2.03879361954049</v>
      </c>
      <c r="N965" s="45">
        <f t="shared" si="464"/>
        <v>-1.4973326060638312</v>
      </c>
      <c r="O965" s="14"/>
      <c r="P965" s="14">
        <v>4023</v>
      </c>
      <c r="Q965" s="14"/>
      <c r="R965" s="14">
        <v>3819</v>
      </c>
      <c r="S965" s="36"/>
      <c r="T965" s="14">
        <v>3718</v>
      </c>
      <c r="U965" s="36"/>
      <c r="V965" s="14">
        <v>3656</v>
      </c>
      <c r="W965" s="36"/>
      <c r="X965" s="14">
        <v>3573.781</v>
      </c>
      <c r="Y965" s="36"/>
      <c r="Z965" s="14">
        <v>3471.567</v>
      </c>
      <c r="AA965" s="36"/>
      <c r="AB965" s="11">
        <v>3435.121</v>
      </c>
      <c r="AC965" s="36"/>
      <c r="AD965" s="13">
        <v>27360.46029230738</v>
      </c>
      <c r="AE965" s="36"/>
      <c r="AF965" s="13">
        <v>26120.143082847157</v>
      </c>
      <c r="AG965" s="13"/>
      <c r="AH965" s="13">
        <v>25378.14667176323</v>
      </c>
      <c r="AI965" s="13"/>
      <c r="AJ965" s="13">
        <v>24810.157506497737</v>
      </c>
      <c r="AK965" s="13"/>
      <c r="AL965" s="13">
        <v>24063.434669898663</v>
      </c>
      <c r="AM965" s="13"/>
      <c r="AN965" s="13">
        <v>23278.797022731844</v>
      </c>
      <c r="AO965" s="13"/>
      <c r="AP965" s="10">
        <v>22849.927494778294</v>
      </c>
      <c r="AQ965" s="13"/>
      <c r="AR965" s="53">
        <v>17.113778524832167</v>
      </c>
      <c r="AS965" s="21"/>
    </row>
    <row r="966" spans="1:45" ht="15">
      <c r="A966" s="14" t="s">
        <v>1132</v>
      </c>
      <c r="B966" s="35">
        <f aca="true" t="shared" si="496" ref="B966:J966">SUM(B967)</f>
        <v>19634</v>
      </c>
      <c r="C966" s="35">
        <f t="shared" si="496"/>
        <v>19230</v>
      </c>
      <c r="D966" s="35">
        <f t="shared" si="496"/>
        <v>19205</v>
      </c>
      <c r="E966" s="35">
        <f t="shared" si="496"/>
        <v>19462</v>
      </c>
      <c r="F966" s="35">
        <f t="shared" si="496"/>
        <v>19679</v>
      </c>
      <c r="G966" s="35">
        <f t="shared" si="496"/>
        <v>19753</v>
      </c>
      <c r="H966" s="35">
        <f t="shared" si="496"/>
        <v>19693</v>
      </c>
      <c r="I966" s="35">
        <f t="shared" si="496"/>
        <v>20425</v>
      </c>
      <c r="J966" s="41">
        <f t="shared" si="496"/>
        <v>20228</v>
      </c>
      <c r="K966" s="13">
        <f t="shared" si="462"/>
        <v>-791</v>
      </c>
      <c r="L966" s="10">
        <f t="shared" si="463"/>
        <v>197</v>
      </c>
      <c r="M966" s="21">
        <f t="shared" si="484"/>
        <v>-3.872705018359853</v>
      </c>
      <c r="N966" s="45">
        <f t="shared" si="464"/>
        <v>0.9645042839657283</v>
      </c>
      <c r="O966" s="14"/>
      <c r="P966" s="9">
        <v>561</v>
      </c>
      <c r="Q966" s="14"/>
      <c r="R966" s="9">
        <v>528</v>
      </c>
      <c r="S966" s="36"/>
      <c r="T966" s="9">
        <v>476</v>
      </c>
      <c r="U966" s="36"/>
      <c r="V966" s="9">
        <v>452</v>
      </c>
      <c r="W966" s="36"/>
      <c r="X966" s="9">
        <v>451.236</v>
      </c>
      <c r="Y966" s="36"/>
      <c r="Z966" s="9">
        <v>447.891</v>
      </c>
      <c r="AA966" s="36"/>
      <c r="AB966" s="38">
        <v>435.094</v>
      </c>
      <c r="AC966" s="35"/>
      <c r="AD966" s="13">
        <v>29173.166926677066</v>
      </c>
      <c r="AE966" s="35"/>
      <c r="AF966" s="13">
        <v>27492.840406144234</v>
      </c>
      <c r="AG966" s="13"/>
      <c r="AH966" s="13">
        <v>24457.917994039668</v>
      </c>
      <c r="AI966" s="13"/>
      <c r="AJ966" s="13">
        <v>22968.646780832358</v>
      </c>
      <c r="AK966" s="13"/>
      <c r="AL966" s="13">
        <v>22843.922442160685</v>
      </c>
      <c r="AM966" s="13"/>
      <c r="AN966" s="13">
        <v>22743.66526176814</v>
      </c>
      <c r="AO966" s="13"/>
      <c r="AP966" s="10">
        <v>21302.03182374541</v>
      </c>
      <c r="AQ966" s="13"/>
      <c r="AR966" s="53">
        <v>28.93765485159529</v>
      </c>
      <c r="AS966" s="21"/>
    </row>
    <row r="967" spans="1:45" ht="15">
      <c r="A967" s="14" t="s">
        <v>1133</v>
      </c>
      <c r="B967" s="36">
        <v>19634</v>
      </c>
      <c r="C967" s="36">
        <v>19230</v>
      </c>
      <c r="D967" s="36">
        <v>19205</v>
      </c>
      <c r="E967" s="36">
        <v>19462</v>
      </c>
      <c r="F967" s="36">
        <v>19679</v>
      </c>
      <c r="G967" s="36">
        <v>19753</v>
      </c>
      <c r="H967" s="36">
        <v>19693</v>
      </c>
      <c r="I967" s="36">
        <v>20425</v>
      </c>
      <c r="J967" s="10">
        <v>20228</v>
      </c>
      <c r="K967" s="13">
        <f aca="true" t="shared" si="497" ref="K967:K1030">B967-I967</f>
        <v>-791</v>
      </c>
      <c r="L967" s="10">
        <f aca="true" t="shared" si="498" ref="L967:L1030">I967-J967</f>
        <v>197</v>
      </c>
      <c r="M967" s="21">
        <f t="shared" si="484"/>
        <v>-3.872705018359853</v>
      </c>
      <c r="N967" s="45">
        <f aca="true" t="shared" si="499" ref="N967:N1030">(I967-J967)/I967*100</f>
        <v>0.9645042839657283</v>
      </c>
      <c r="O967" s="14"/>
      <c r="P967" s="14">
        <v>561</v>
      </c>
      <c r="Q967" s="14"/>
      <c r="R967" s="14">
        <v>528</v>
      </c>
      <c r="S967" s="36"/>
      <c r="T967" s="14">
        <v>476</v>
      </c>
      <c r="U967" s="36"/>
      <c r="V967" s="14">
        <v>452</v>
      </c>
      <c r="W967" s="36"/>
      <c r="X967" s="14">
        <v>451.236</v>
      </c>
      <c r="Y967" s="36"/>
      <c r="Z967" s="14">
        <v>447.891</v>
      </c>
      <c r="AA967" s="36"/>
      <c r="AB967" s="11">
        <v>435.094</v>
      </c>
      <c r="AC967" s="36"/>
      <c r="AD967" s="13">
        <v>29173.166926677066</v>
      </c>
      <c r="AE967" s="36"/>
      <c r="AF967" s="13">
        <v>27492.840406144234</v>
      </c>
      <c r="AG967" s="13"/>
      <c r="AH967" s="13">
        <v>24457.917994039668</v>
      </c>
      <c r="AI967" s="13"/>
      <c r="AJ967" s="13">
        <v>22968.646780832358</v>
      </c>
      <c r="AK967" s="13"/>
      <c r="AL967" s="13">
        <v>22843.922442160685</v>
      </c>
      <c r="AM967" s="13"/>
      <c r="AN967" s="13">
        <v>22743.66526176814</v>
      </c>
      <c r="AO967" s="13"/>
      <c r="AP967" s="10">
        <v>21302.03182374541</v>
      </c>
      <c r="AQ967" s="13"/>
      <c r="AR967" s="53">
        <v>28.93765485159529</v>
      </c>
      <c r="AS967" s="21"/>
    </row>
    <row r="968" spans="1:45" ht="15">
      <c r="A968" s="14" t="s">
        <v>1134</v>
      </c>
      <c r="B968" s="35">
        <f aca="true" t="shared" si="500" ref="B968:J968">SUM(B969)</f>
        <v>22906</v>
      </c>
      <c r="C968" s="35">
        <f t="shared" si="500"/>
        <v>22527</v>
      </c>
      <c r="D968" s="35">
        <f t="shared" si="500"/>
        <v>21716</v>
      </c>
      <c r="E968" s="35">
        <f t="shared" si="500"/>
        <v>21195</v>
      </c>
      <c r="F968" s="35">
        <f t="shared" si="500"/>
        <v>20418</v>
      </c>
      <c r="G968" s="35">
        <f t="shared" si="500"/>
        <v>20077</v>
      </c>
      <c r="H968" s="35">
        <f t="shared" si="500"/>
        <v>19880</v>
      </c>
      <c r="I968" s="35">
        <f t="shared" si="500"/>
        <v>19184</v>
      </c>
      <c r="J968" s="41">
        <f t="shared" si="500"/>
        <v>14111</v>
      </c>
      <c r="K968" s="13">
        <f t="shared" si="497"/>
        <v>3722</v>
      </c>
      <c r="L968" s="10">
        <f t="shared" si="498"/>
        <v>5073</v>
      </c>
      <c r="M968" s="21">
        <f t="shared" si="484"/>
        <v>19.40158465387823</v>
      </c>
      <c r="N968" s="45">
        <f t="shared" si="499"/>
        <v>26.443911592994162</v>
      </c>
      <c r="O968" s="14"/>
      <c r="P968" s="9">
        <v>541</v>
      </c>
      <c r="Q968" s="14"/>
      <c r="R968" s="9">
        <v>506</v>
      </c>
      <c r="S968" s="36"/>
      <c r="T968" s="9">
        <v>479</v>
      </c>
      <c r="U968" s="36"/>
      <c r="V968" s="9">
        <v>458</v>
      </c>
      <c r="W968" s="36"/>
      <c r="X968" s="9">
        <v>434.888</v>
      </c>
      <c r="Y968" s="36"/>
      <c r="Z968" s="9">
        <v>425.79</v>
      </c>
      <c r="AA968" s="36"/>
      <c r="AB968" s="38">
        <v>393.834</v>
      </c>
      <c r="AC968" s="35"/>
      <c r="AD968" s="13">
        <v>24015.62569361211</v>
      </c>
      <c r="AE968" s="35"/>
      <c r="AF968" s="13">
        <v>23300.79204273347</v>
      </c>
      <c r="AG968" s="13"/>
      <c r="AH968" s="13">
        <v>22599.669733427694</v>
      </c>
      <c r="AI968" s="13"/>
      <c r="AJ968" s="13">
        <v>22431.18816730336</v>
      </c>
      <c r="AK968" s="13"/>
      <c r="AL968" s="13">
        <v>21661.005130248544</v>
      </c>
      <c r="AM968" s="13"/>
      <c r="AN968" s="13">
        <v>21418.00804828974</v>
      </c>
      <c r="AO968" s="13"/>
      <c r="AP968" s="10">
        <v>20529.295246038364</v>
      </c>
      <c r="AQ968" s="13"/>
      <c r="AR968" s="53">
        <v>37.367520325822554</v>
      </c>
      <c r="AS968" s="21"/>
    </row>
    <row r="969" spans="1:45" ht="15">
      <c r="A969" s="14" t="s">
        <v>1135</v>
      </c>
      <c r="B969" s="36">
        <v>22906</v>
      </c>
      <c r="C969" s="36">
        <v>22527</v>
      </c>
      <c r="D969" s="36">
        <v>21716</v>
      </c>
      <c r="E969" s="36">
        <v>21195</v>
      </c>
      <c r="F969" s="36">
        <v>20418</v>
      </c>
      <c r="G969" s="36">
        <v>20077</v>
      </c>
      <c r="H969" s="36">
        <v>19880</v>
      </c>
      <c r="I969" s="36">
        <v>19184</v>
      </c>
      <c r="J969" s="10">
        <v>14111</v>
      </c>
      <c r="K969" s="13">
        <f t="shared" si="497"/>
        <v>3722</v>
      </c>
      <c r="L969" s="10">
        <f t="shared" si="498"/>
        <v>5073</v>
      </c>
      <c r="M969" s="21">
        <f t="shared" si="484"/>
        <v>19.40158465387823</v>
      </c>
      <c r="N969" s="45">
        <f t="shared" si="499"/>
        <v>26.443911592994162</v>
      </c>
      <c r="O969" s="14"/>
      <c r="P969" s="14">
        <v>541</v>
      </c>
      <c r="Q969" s="14"/>
      <c r="R969" s="14">
        <v>506</v>
      </c>
      <c r="S969" s="36"/>
      <c r="T969" s="14">
        <v>479</v>
      </c>
      <c r="U969" s="36"/>
      <c r="V969" s="14">
        <v>458</v>
      </c>
      <c r="W969" s="36"/>
      <c r="X969" s="14">
        <v>434.888</v>
      </c>
      <c r="Y969" s="36"/>
      <c r="Z969" s="14">
        <v>425.79</v>
      </c>
      <c r="AA969" s="36"/>
      <c r="AB969" s="11">
        <v>393.834</v>
      </c>
      <c r="AC969" s="36"/>
      <c r="AD969" s="13">
        <v>24015.62569361211</v>
      </c>
      <c r="AE969" s="36"/>
      <c r="AF969" s="13">
        <v>23300.79204273347</v>
      </c>
      <c r="AG969" s="13"/>
      <c r="AH969" s="13">
        <v>22599.669733427694</v>
      </c>
      <c r="AI969" s="13"/>
      <c r="AJ969" s="13">
        <v>22431.18816730336</v>
      </c>
      <c r="AK969" s="13"/>
      <c r="AL969" s="13">
        <v>21661.005130248544</v>
      </c>
      <c r="AM969" s="13"/>
      <c r="AN969" s="13">
        <v>21418.00804828974</v>
      </c>
      <c r="AO969" s="13"/>
      <c r="AP969" s="10">
        <v>20529.295246038364</v>
      </c>
      <c r="AQ969" s="13"/>
      <c r="AR969" s="53">
        <v>37.367520325822554</v>
      </c>
      <c r="AS969" s="21"/>
    </row>
    <row r="970" spans="1:45" ht="15">
      <c r="A970" s="14" t="s">
        <v>1136</v>
      </c>
      <c r="B970" s="35">
        <f aca="true" t="shared" si="501" ref="B970:J970">SUM(B971)</f>
        <v>41229</v>
      </c>
      <c r="C970" s="35">
        <f t="shared" si="501"/>
        <v>41404</v>
      </c>
      <c r="D970" s="35">
        <f t="shared" si="501"/>
        <v>41399</v>
      </c>
      <c r="E970" s="35">
        <f t="shared" si="501"/>
        <v>41162</v>
      </c>
      <c r="F970" s="35">
        <f t="shared" si="501"/>
        <v>40650</v>
      </c>
      <c r="G970" s="35">
        <f t="shared" si="501"/>
        <v>40973</v>
      </c>
      <c r="H970" s="35">
        <f t="shared" si="501"/>
        <v>40499</v>
      </c>
      <c r="I970" s="35">
        <f t="shared" si="501"/>
        <v>40740</v>
      </c>
      <c r="J970" s="41">
        <f t="shared" si="501"/>
        <v>38775</v>
      </c>
      <c r="K970" s="13">
        <f t="shared" si="497"/>
        <v>489</v>
      </c>
      <c r="L970" s="10">
        <f t="shared" si="498"/>
        <v>1965</v>
      </c>
      <c r="M970" s="21">
        <f t="shared" si="484"/>
        <v>1.200294550810015</v>
      </c>
      <c r="N970" s="45">
        <f t="shared" si="499"/>
        <v>4.823269513991164</v>
      </c>
      <c r="O970" s="14"/>
      <c r="P970" s="9">
        <v>960</v>
      </c>
      <c r="Q970" s="14"/>
      <c r="R970" s="9">
        <v>865</v>
      </c>
      <c r="S970" s="36"/>
      <c r="T970" s="9">
        <v>884</v>
      </c>
      <c r="U970" s="36"/>
      <c r="V970" s="9">
        <v>827</v>
      </c>
      <c r="W970" s="36"/>
      <c r="X970" s="9">
        <v>787.186</v>
      </c>
      <c r="Y970" s="36"/>
      <c r="Z970" s="9">
        <v>792.525</v>
      </c>
      <c r="AA970" s="36"/>
      <c r="AB970" s="38">
        <v>805.941</v>
      </c>
      <c r="AC970" s="35"/>
      <c r="AD970" s="13">
        <v>23186.165587865908</v>
      </c>
      <c r="AE970" s="35"/>
      <c r="AF970" s="13">
        <v>20894.224498176285</v>
      </c>
      <c r="AG970" s="13"/>
      <c r="AH970" s="13">
        <v>21476.118750303678</v>
      </c>
      <c r="AI970" s="13"/>
      <c r="AJ970" s="13">
        <v>20344.40344403444</v>
      </c>
      <c r="AK970" s="13"/>
      <c r="AL970" s="13">
        <v>19212.310545969296</v>
      </c>
      <c r="AM970" s="13"/>
      <c r="AN970" s="13">
        <v>19569.001703745773</v>
      </c>
      <c r="AO970" s="13"/>
      <c r="AP970" s="10">
        <v>19782.54786450663</v>
      </c>
      <c r="AQ970" s="13"/>
      <c r="AR970" s="53">
        <v>19.115419118769235</v>
      </c>
      <c r="AS970" s="21"/>
    </row>
    <row r="971" spans="1:45" ht="15">
      <c r="A971" s="14" t="s">
        <v>1137</v>
      </c>
      <c r="B971" s="36">
        <v>41229</v>
      </c>
      <c r="C971" s="36">
        <v>41404</v>
      </c>
      <c r="D971" s="36">
        <v>41399</v>
      </c>
      <c r="E971" s="36">
        <v>41162</v>
      </c>
      <c r="F971" s="36">
        <v>40650</v>
      </c>
      <c r="G971" s="36">
        <v>40973</v>
      </c>
      <c r="H971" s="36">
        <v>40499</v>
      </c>
      <c r="I971" s="36">
        <v>40740</v>
      </c>
      <c r="J971" s="10">
        <v>38775</v>
      </c>
      <c r="K971" s="13">
        <f t="shared" si="497"/>
        <v>489</v>
      </c>
      <c r="L971" s="10">
        <f t="shared" si="498"/>
        <v>1965</v>
      </c>
      <c r="M971" s="21">
        <f t="shared" si="484"/>
        <v>1.200294550810015</v>
      </c>
      <c r="N971" s="45">
        <f t="shared" si="499"/>
        <v>4.823269513991164</v>
      </c>
      <c r="O971" s="14"/>
      <c r="P971" s="14">
        <v>960</v>
      </c>
      <c r="Q971" s="14"/>
      <c r="R971" s="14">
        <v>865</v>
      </c>
      <c r="S971" s="36"/>
      <c r="T971" s="14">
        <v>884</v>
      </c>
      <c r="U971" s="36"/>
      <c r="V971" s="14">
        <v>827</v>
      </c>
      <c r="W971" s="36"/>
      <c r="X971" s="14">
        <v>787.186</v>
      </c>
      <c r="Y971" s="36"/>
      <c r="Z971" s="14">
        <v>792.525</v>
      </c>
      <c r="AA971" s="36"/>
      <c r="AB971" s="11">
        <v>805.941</v>
      </c>
      <c r="AC971" s="36"/>
      <c r="AD971" s="13">
        <v>23186.165587865908</v>
      </c>
      <c r="AE971" s="36"/>
      <c r="AF971" s="13">
        <v>20894.224498176285</v>
      </c>
      <c r="AG971" s="13"/>
      <c r="AH971" s="13">
        <v>21476.118750303678</v>
      </c>
      <c r="AI971" s="13"/>
      <c r="AJ971" s="13">
        <v>20344.40344403444</v>
      </c>
      <c r="AK971" s="13"/>
      <c r="AL971" s="13">
        <v>19212.310545969296</v>
      </c>
      <c r="AM971" s="13"/>
      <c r="AN971" s="13">
        <v>19569.001703745773</v>
      </c>
      <c r="AO971" s="13"/>
      <c r="AP971" s="10">
        <v>19782.54786450663</v>
      </c>
      <c r="AQ971" s="13"/>
      <c r="AR971" s="53">
        <v>19.115419118769235</v>
      </c>
      <c r="AS971" s="21"/>
    </row>
    <row r="972" spans="1:45" ht="15">
      <c r="A972" s="14" t="s">
        <v>1138</v>
      </c>
      <c r="B972" s="35">
        <f aca="true" t="shared" si="502" ref="B972:J972">SUM(B973:B974)</f>
        <v>77086</v>
      </c>
      <c r="C972" s="35">
        <f t="shared" si="502"/>
        <v>77235</v>
      </c>
      <c r="D972" s="35">
        <f t="shared" si="502"/>
        <v>77033</v>
      </c>
      <c r="E972" s="35">
        <f t="shared" si="502"/>
        <v>76975</v>
      </c>
      <c r="F972" s="35">
        <f t="shared" si="502"/>
        <v>77507</v>
      </c>
      <c r="G972" s="35">
        <f t="shared" si="502"/>
        <v>78128</v>
      </c>
      <c r="H972" s="35">
        <f t="shared" si="502"/>
        <v>78435</v>
      </c>
      <c r="I972" s="35">
        <f t="shared" si="502"/>
        <v>78771</v>
      </c>
      <c r="J972" s="41">
        <f t="shared" si="502"/>
        <v>76323</v>
      </c>
      <c r="K972" s="13">
        <f t="shared" si="497"/>
        <v>-1685</v>
      </c>
      <c r="L972" s="10">
        <f t="shared" si="498"/>
        <v>2448</v>
      </c>
      <c r="M972" s="21">
        <f t="shared" si="484"/>
        <v>-2.1391121097865966</v>
      </c>
      <c r="N972" s="45">
        <f t="shared" si="499"/>
        <v>3.1077426971855124</v>
      </c>
      <c r="O972" s="14"/>
      <c r="P972" s="9">
        <v>2246</v>
      </c>
      <c r="Q972" s="14"/>
      <c r="R972" s="9">
        <v>2146</v>
      </c>
      <c r="S972" s="36"/>
      <c r="T972" s="9">
        <v>2155</v>
      </c>
      <c r="U972" s="36"/>
      <c r="V972" s="9">
        <v>2072</v>
      </c>
      <c r="W972" s="36"/>
      <c r="X972" s="9">
        <v>1956.528</v>
      </c>
      <c r="Y972" s="36"/>
      <c r="Z972" s="9">
        <v>1925.245</v>
      </c>
      <c r="AA972" s="36"/>
      <c r="AB972" s="38">
        <v>1880.268</v>
      </c>
      <c r="AC972" s="35"/>
      <c r="AD972" s="13">
        <v>29080.080274486954</v>
      </c>
      <c r="AE972" s="35"/>
      <c r="AF972" s="13">
        <v>27858.190645567483</v>
      </c>
      <c r="AG972" s="13"/>
      <c r="AH972" s="13">
        <v>27996.10263072426</v>
      </c>
      <c r="AI972" s="13"/>
      <c r="AJ972" s="13">
        <v>26733.069271162603</v>
      </c>
      <c r="AK972" s="13"/>
      <c r="AL972" s="13">
        <v>25042.59676428425</v>
      </c>
      <c r="AM972" s="13"/>
      <c r="AN972" s="13">
        <v>24545.73850959393</v>
      </c>
      <c r="AO972" s="13"/>
      <c r="AP972" s="10">
        <v>23870.053699965723</v>
      </c>
      <c r="AQ972" s="13"/>
      <c r="AR972" s="53">
        <v>19.45105697698413</v>
      </c>
      <c r="AS972" s="21"/>
    </row>
    <row r="973" spans="1:45" ht="15">
      <c r="A973" s="14" t="s">
        <v>1139</v>
      </c>
      <c r="B973" s="36">
        <v>67046</v>
      </c>
      <c r="C973" s="36">
        <v>67143</v>
      </c>
      <c r="D973" s="36">
        <v>66969</v>
      </c>
      <c r="E973" s="36">
        <v>66822</v>
      </c>
      <c r="F973" s="36">
        <v>67279</v>
      </c>
      <c r="G973" s="36">
        <v>67798</v>
      </c>
      <c r="H973" s="36">
        <v>68054</v>
      </c>
      <c r="I973" s="36">
        <v>68277</v>
      </c>
      <c r="J973" s="10">
        <v>66090</v>
      </c>
      <c r="K973" s="13">
        <f t="shared" si="497"/>
        <v>-1231</v>
      </c>
      <c r="L973" s="10">
        <f t="shared" si="498"/>
        <v>2187</v>
      </c>
      <c r="M973" s="21">
        <f t="shared" si="484"/>
        <v>-1.8029497488173178</v>
      </c>
      <c r="N973" s="45">
        <f t="shared" si="499"/>
        <v>3.2031284327079397</v>
      </c>
      <c r="O973" s="14"/>
      <c r="P973" s="14">
        <v>2030</v>
      </c>
      <c r="Q973" s="14"/>
      <c r="R973" s="14">
        <v>1940</v>
      </c>
      <c r="S973" s="36"/>
      <c r="T973" s="14">
        <v>1943</v>
      </c>
      <c r="U973" s="36"/>
      <c r="V973" s="14">
        <v>1874</v>
      </c>
      <c r="W973" s="36"/>
      <c r="X973" s="14">
        <v>1765.41</v>
      </c>
      <c r="Y973" s="36"/>
      <c r="Z973" s="14">
        <v>1732.786</v>
      </c>
      <c r="AA973" s="36"/>
      <c r="AB973" s="11">
        <v>1691.251</v>
      </c>
      <c r="AC973" s="36"/>
      <c r="AD973" s="13">
        <v>30233.978225578245</v>
      </c>
      <c r="AE973" s="36"/>
      <c r="AF973" s="13">
        <v>28968.627275306484</v>
      </c>
      <c r="AG973" s="13"/>
      <c r="AH973" s="13">
        <v>29077.250007482566</v>
      </c>
      <c r="AI973" s="13"/>
      <c r="AJ973" s="13">
        <v>27854.159544583006</v>
      </c>
      <c r="AK973" s="13"/>
      <c r="AL973" s="13">
        <v>26039.26369509425</v>
      </c>
      <c r="AM973" s="13"/>
      <c r="AN973" s="13">
        <v>25461.927293032004</v>
      </c>
      <c r="AO973" s="13"/>
      <c r="AP973" s="10">
        <v>24770.435139212328</v>
      </c>
      <c r="AQ973" s="13"/>
      <c r="AR973" s="53">
        <v>20.029492961127595</v>
      </c>
      <c r="AS973" s="21"/>
    </row>
    <row r="974" spans="1:45" ht="15">
      <c r="A974" s="14" t="s">
        <v>1140</v>
      </c>
      <c r="B974" s="36">
        <v>10040</v>
      </c>
      <c r="C974" s="36">
        <v>10092</v>
      </c>
      <c r="D974" s="36">
        <v>10064</v>
      </c>
      <c r="E974" s="36">
        <v>10153</v>
      </c>
      <c r="F974" s="36">
        <v>10228</v>
      </c>
      <c r="G974" s="36">
        <v>10330</v>
      </c>
      <c r="H974" s="36">
        <v>10381</v>
      </c>
      <c r="I974" s="36">
        <v>10494</v>
      </c>
      <c r="J974" s="10">
        <v>10233</v>
      </c>
      <c r="K974" s="13">
        <f t="shared" si="497"/>
        <v>-454</v>
      </c>
      <c r="L974" s="10">
        <f t="shared" si="498"/>
        <v>261</v>
      </c>
      <c r="M974" s="21">
        <f aca="true" t="shared" si="503" ref="M974:M1010">(B974-I974)/I974*100</f>
        <v>-4.32628168477225</v>
      </c>
      <c r="N974" s="45">
        <f t="shared" si="499"/>
        <v>2.4871355060034306</v>
      </c>
      <c r="O974" s="14"/>
      <c r="P974" s="14">
        <v>216</v>
      </c>
      <c r="Q974" s="14"/>
      <c r="R974" s="14">
        <v>206</v>
      </c>
      <c r="S974" s="36"/>
      <c r="T974" s="14">
        <v>212</v>
      </c>
      <c r="U974" s="36"/>
      <c r="V974" s="14">
        <v>198</v>
      </c>
      <c r="W974" s="36"/>
      <c r="X974" s="14">
        <v>191.118</v>
      </c>
      <c r="Y974" s="36"/>
      <c r="Z974" s="14">
        <v>192.459</v>
      </c>
      <c r="AA974" s="36"/>
      <c r="AB974" s="11">
        <v>189.017</v>
      </c>
      <c r="AC974" s="36"/>
      <c r="AD974" s="13">
        <v>21403.091557669442</v>
      </c>
      <c r="AE974" s="36"/>
      <c r="AF974" s="13">
        <v>20468.99841017488</v>
      </c>
      <c r="AG974" s="13"/>
      <c r="AH974" s="13">
        <v>20880.527922781443</v>
      </c>
      <c r="AI974" s="13"/>
      <c r="AJ974" s="13">
        <v>19358.623386781386</v>
      </c>
      <c r="AK974" s="13"/>
      <c r="AL974" s="13">
        <v>18501.258470474346</v>
      </c>
      <c r="AM974" s="13"/>
      <c r="AN974" s="13">
        <v>18539.543396589925</v>
      </c>
      <c r="AO974" s="13"/>
      <c r="AP974" s="10">
        <v>18011.91156851534</v>
      </c>
      <c r="AQ974" s="13"/>
      <c r="AR974" s="53">
        <v>14.275435542834774</v>
      </c>
      <c r="AS974" s="21"/>
    </row>
    <row r="975" spans="1:45" ht="15">
      <c r="A975" s="14" t="s">
        <v>1141</v>
      </c>
      <c r="B975" s="35">
        <f aca="true" t="shared" si="504" ref="B975:J975">SUM(B976)</f>
        <v>20513</v>
      </c>
      <c r="C975" s="35">
        <f t="shared" si="504"/>
        <v>20476</v>
      </c>
      <c r="D975" s="35">
        <f t="shared" si="504"/>
        <v>20328</v>
      </c>
      <c r="E975" s="35">
        <f t="shared" si="504"/>
        <v>20043</v>
      </c>
      <c r="F975" s="35">
        <f t="shared" si="504"/>
        <v>19870</v>
      </c>
      <c r="G975" s="35">
        <f t="shared" si="504"/>
        <v>19831</v>
      </c>
      <c r="H975" s="35">
        <f t="shared" si="504"/>
        <v>19822</v>
      </c>
      <c r="I975" s="35">
        <f t="shared" si="504"/>
        <v>20082</v>
      </c>
      <c r="J975" s="41">
        <f t="shared" si="504"/>
        <v>17705</v>
      </c>
      <c r="K975" s="13">
        <f t="shared" si="497"/>
        <v>431</v>
      </c>
      <c r="L975" s="10">
        <f t="shared" si="498"/>
        <v>2377</v>
      </c>
      <c r="M975" s="21">
        <f t="shared" si="503"/>
        <v>2.14620057763171</v>
      </c>
      <c r="N975" s="45">
        <f t="shared" si="499"/>
        <v>11.836470471068619</v>
      </c>
      <c r="O975" s="14"/>
      <c r="P975" s="9">
        <v>384</v>
      </c>
      <c r="Q975" s="14"/>
      <c r="R975" s="9">
        <v>372</v>
      </c>
      <c r="S975" s="36"/>
      <c r="T975" s="9">
        <v>344</v>
      </c>
      <c r="U975" s="36"/>
      <c r="V975" s="9">
        <v>341</v>
      </c>
      <c r="W975" s="36"/>
      <c r="X975" s="9">
        <v>297.771</v>
      </c>
      <c r="Y975" s="36"/>
      <c r="Z975" s="9">
        <v>293.063</v>
      </c>
      <c r="AA975" s="36"/>
      <c r="AB975" s="38">
        <v>272.036</v>
      </c>
      <c r="AC975" s="35"/>
      <c r="AD975" s="13">
        <v>18753.662824770465</v>
      </c>
      <c r="AE975" s="35"/>
      <c r="AF975" s="13">
        <v>18299.881936245572</v>
      </c>
      <c r="AG975" s="13"/>
      <c r="AH975" s="13">
        <v>17163.099336426683</v>
      </c>
      <c r="AI975" s="13"/>
      <c r="AJ975" s="13">
        <v>17161.55007549069</v>
      </c>
      <c r="AK975" s="13"/>
      <c r="AL975" s="13">
        <v>15015.430386768192</v>
      </c>
      <c r="AM975" s="13"/>
      <c r="AN975" s="13">
        <v>14784.734133790738</v>
      </c>
      <c r="AO975" s="13"/>
      <c r="AP975" s="10">
        <v>13546.260332636191</v>
      </c>
      <c r="AQ975" s="13"/>
      <c r="AR975" s="53">
        <v>41.15778793983149</v>
      </c>
      <c r="AS975" s="21"/>
    </row>
    <row r="976" spans="1:45" ht="15">
      <c r="A976" s="14" t="s">
        <v>1142</v>
      </c>
      <c r="B976" s="36">
        <v>20513</v>
      </c>
      <c r="C976" s="36">
        <v>20476</v>
      </c>
      <c r="D976" s="36">
        <v>20328</v>
      </c>
      <c r="E976" s="36">
        <v>20043</v>
      </c>
      <c r="F976" s="36">
        <v>19870</v>
      </c>
      <c r="G976" s="36">
        <v>19831</v>
      </c>
      <c r="H976" s="36">
        <v>19822</v>
      </c>
      <c r="I976" s="36">
        <v>20082</v>
      </c>
      <c r="J976" s="10">
        <v>17705</v>
      </c>
      <c r="K976" s="13">
        <f t="shared" si="497"/>
        <v>431</v>
      </c>
      <c r="L976" s="10">
        <f t="shared" si="498"/>
        <v>2377</v>
      </c>
      <c r="M976" s="21">
        <f t="shared" si="503"/>
        <v>2.14620057763171</v>
      </c>
      <c r="N976" s="45">
        <f t="shared" si="499"/>
        <v>11.836470471068619</v>
      </c>
      <c r="O976" s="14"/>
      <c r="P976" s="14">
        <v>384</v>
      </c>
      <c r="Q976" s="14"/>
      <c r="R976" s="14">
        <v>372</v>
      </c>
      <c r="S976" s="36"/>
      <c r="T976" s="14">
        <v>344</v>
      </c>
      <c r="U976" s="36"/>
      <c r="V976" s="14">
        <v>341</v>
      </c>
      <c r="W976" s="36"/>
      <c r="X976" s="14">
        <v>297.771</v>
      </c>
      <c r="Y976" s="36"/>
      <c r="Z976" s="14">
        <v>293.063</v>
      </c>
      <c r="AA976" s="36"/>
      <c r="AB976" s="11">
        <v>272.036</v>
      </c>
      <c r="AC976" s="36"/>
      <c r="AD976" s="13">
        <v>18753.662824770465</v>
      </c>
      <c r="AE976" s="36"/>
      <c r="AF976" s="13">
        <v>18299.881936245572</v>
      </c>
      <c r="AG976" s="13"/>
      <c r="AH976" s="13">
        <v>17163.099336426683</v>
      </c>
      <c r="AI976" s="13"/>
      <c r="AJ976" s="13">
        <v>17161.55007549069</v>
      </c>
      <c r="AK976" s="13"/>
      <c r="AL976" s="13">
        <v>15015.430386768192</v>
      </c>
      <c r="AM976" s="13"/>
      <c r="AN976" s="13">
        <v>14784.734133790738</v>
      </c>
      <c r="AO976" s="13"/>
      <c r="AP976" s="10">
        <v>13546.260332636191</v>
      </c>
      <c r="AQ976" s="13"/>
      <c r="AR976" s="53">
        <v>41.15778793983149</v>
      </c>
      <c r="AS976" s="21"/>
    </row>
    <row r="977" spans="1:45" ht="15">
      <c r="A977" s="14" t="s">
        <v>1143</v>
      </c>
      <c r="B977" s="35">
        <f aca="true" t="shared" si="505" ref="B977:J977">SUM(B978)</f>
        <v>61114</v>
      </c>
      <c r="C977" s="35">
        <f t="shared" si="505"/>
        <v>60508</v>
      </c>
      <c r="D977" s="35">
        <f t="shared" si="505"/>
        <v>59702</v>
      </c>
      <c r="E977" s="35">
        <f t="shared" si="505"/>
        <v>58872</v>
      </c>
      <c r="F977" s="35">
        <f t="shared" si="505"/>
        <v>57990</v>
      </c>
      <c r="G977" s="35">
        <f t="shared" si="505"/>
        <v>57032</v>
      </c>
      <c r="H977" s="35">
        <f t="shared" si="505"/>
        <v>56485</v>
      </c>
      <c r="I977" s="35">
        <f t="shared" si="505"/>
        <v>56039</v>
      </c>
      <c r="J977" s="41">
        <f t="shared" si="505"/>
        <v>49625</v>
      </c>
      <c r="K977" s="13">
        <f t="shared" si="497"/>
        <v>5075</v>
      </c>
      <c r="L977" s="10">
        <f t="shared" si="498"/>
        <v>6414</v>
      </c>
      <c r="M977" s="21">
        <f t="shared" si="503"/>
        <v>9.056193008440552</v>
      </c>
      <c r="N977" s="45">
        <f t="shared" si="499"/>
        <v>11.44560038544585</v>
      </c>
      <c r="O977" s="14"/>
      <c r="P977" s="9">
        <v>1441</v>
      </c>
      <c r="Q977" s="14"/>
      <c r="R977" s="9">
        <v>1375</v>
      </c>
      <c r="S977" s="36"/>
      <c r="T977" s="9">
        <v>1301</v>
      </c>
      <c r="U977" s="36"/>
      <c r="V977" s="9">
        <v>1233</v>
      </c>
      <c r="W977" s="36"/>
      <c r="X977" s="9">
        <v>1175.631</v>
      </c>
      <c r="Y977" s="36"/>
      <c r="Z977" s="9">
        <v>1118.516</v>
      </c>
      <c r="AA977" s="36"/>
      <c r="AB977" s="38">
        <v>1068.62</v>
      </c>
      <c r="AC977" s="35"/>
      <c r="AD977" s="13">
        <v>23815.032722945725</v>
      </c>
      <c r="AE977" s="35"/>
      <c r="AF977" s="13">
        <v>23031.054236038995</v>
      </c>
      <c r="AG977" s="13"/>
      <c r="AH977" s="13">
        <v>22098.790596548442</v>
      </c>
      <c r="AI977" s="13"/>
      <c r="AJ977" s="13">
        <v>21262.286601138127</v>
      </c>
      <c r="AK977" s="13"/>
      <c r="AL977" s="13">
        <v>20613.532753541873</v>
      </c>
      <c r="AM977" s="13"/>
      <c r="AN977" s="13">
        <v>19802.000531114456</v>
      </c>
      <c r="AO977" s="13"/>
      <c r="AP977" s="10">
        <v>19069.219650600473</v>
      </c>
      <c r="AQ977" s="13"/>
      <c r="AR977" s="53">
        <v>34.84681177593533</v>
      </c>
      <c r="AS977" s="21"/>
    </row>
    <row r="978" spans="1:45" ht="15">
      <c r="A978" s="14" t="s">
        <v>1144</v>
      </c>
      <c r="B978" s="36">
        <v>61114</v>
      </c>
      <c r="C978" s="36">
        <v>60508</v>
      </c>
      <c r="D978" s="36">
        <v>59702</v>
      </c>
      <c r="E978" s="36">
        <v>58872</v>
      </c>
      <c r="F978" s="36">
        <v>57990</v>
      </c>
      <c r="G978" s="36">
        <v>57032</v>
      </c>
      <c r="H978" s="36">
        <v>56485</v>
      </c>
      <c r="I978" s="36">
        <v>56039</v>
      </c>
      <c r="J978" s="10">
        <v>49625</v>
      </c>
      <c r="K978" s="13">
        <f t="shared" si="497"/>
        <v>5075</v>
      </c>
      <c r="L978" s="10">
        <f t="shared" si="498"/>
        <v>6414</v>
      </c>
      <c r="M978" s="21">
        <f t="shared" si="503"/>
        <v>9.056193008440552</v>
      </c>
      <c r="N978" s="45">
        <f t="shared" si="499"/>
        <v>11.44560038544585</v>
      </c>
      <c r="O978" s="14"/>
      <c r="P978" s="14">
        <v>1441</v>
      </c>
      <c r="Q978" s="14"/>
      <c r="R978" s="14">
        <v>1375</v>
      </c>
      <c r="S978" s="36"/>
      <c r="T978" s="14">
        <v>1301</v>
      </c>
      <c r="U978" s="36"/>
      <c r="V978" s="14">
        <v>1233</v>
      </c>
      <c r="W978" s="36"/>
      <c r="X978" s="14">
        <v>1175.631</v>
      </c>
      <c r="Y978" s="36"/>
      <c r="Z978" s="14">
        <v>1118.516</v>
      </c>
      <c r="AA978" s="36"/>
      <c r="AB978" s="11">
        <v>1068.62</v>
      </c>
      <c r="AC978" s="36"/>
      <c r="AD978" s="13">
        <v>23815.032722945725</v>
      </c>
      <c r="AE978" s="36"/>
      <c r="AF978" s="13">
        <v>23031.054236038995</v>
      </c>
      <c r="AG978" s="13"/>
      <c r="AH978" s="13">
        <v>22098.790596548442</v>
      </c>
      <c r="AI978" s="13"/>
      <c r="AJ978" s="13">
        <v>21262.286601138127</v>
      </c>
      <c r="AK978" s="13"/>
      <c r="AL978" s="13">
        <v>20613.532753541873</v>
      </c>
      <c r="AM978" s="13"/>
      <c r="AN978" s="13">
        <v>19802.000531114456</v>
      </c>
      <c r="AO978" s="13"/>
      <c r="AP978" s="10">
        <v>19069.219650600473</v>
      </c>
      <c r="AQ978" s="13"/>
      <c r="AR978" s="53">
        <v>34.84681177593533</v>
      </c>
      <c r="AS978" s="21"/>
    </row>
    <row r="979" spans="1:45" ht="15">
      <c r="A979" s="14" t="s">
        <v>1145</v>
      </c>
      <c r="B979" s="35">
        <f aca="true" t="shared" si="506" ref="B979:J979">SUM(B980)</f>
        <v>45839</v>
      </c>
      <c r="C979" s="35">
        <f t="shared" si="506"/>
        <v>45481</v>
      </c>
      <c r="D979" s="35">
        <f t="shared" si="506"/>
        <v>45298</v>
      </c>
      <c r="E979" s="35">
        <f t="shared" si="506"/>
        <v>45291</v>
      </c>
      <c r="F979" s="35">
        <f t="shared" si="506"/>
        <v>44981</v>
      </c>
      <c r="G979" s="35">
        <f t="shared" si="506"/>
        <v>44920</v>
      </c>
      <c r="H979" s="35">
        <f t="shared" si="506"/>
        <v>44571</v>
      </c>
      <c r="I979" s="35">
        <f t="shared" si="506"/>
        <v>44127</v>
      </c>
      <c r="J979" s="41">
        <f t="shared" si="506"/>
        <v>40690</v>
      </c>
      <c r="K979" s="13">
        <f t="shared" si="497"/>
        <v>1712</v>
      </c>
      <c r="L979" s="10">
        <f t="shared" si="498"/>
        <v>3437</v>
      </c>
      <c r="M979" s="21">
        <f t="shared" si="503"/>
        <v>3.8797108346363904</v>
      </c>
      <c r="N979" s="45">
        <f t="shared" si="499"/>
        <v>7.788882090330183</v>
      </c>
      <c r="O979" s="14"/>
      <c r="P979" s="9">
        <v>1538</v>
      </c>
      <c r="Q979" s="14"/>
      <c r="R979" s="9">
        <v>1475</v>
      </c>
      <c r="S979" s="36"/>
      <c r="T979" s="9">
        <v>1498</v>
      </c>
      <c r="U979" s="36"/>
      <c r="V979" s="9">
        <v>1382</v>
      </c>
      <c r="W979" s="36"/>
      <c r="X979" s="9">
        <v>1335.758</v>
      </c>
      <c r="Y979" s="36"/>
      <c r="Z979" s="9">
        <v>1286.504</v>
      </c>
      <c r="AA979" s="36"/>
      <c r="AB979" s="38">
        <v>1221.054</v>
      </c>
      <c r="AC979" s="35"/>
      <c r="AD979" s="13">
        <v>33816.3189023988</v>
      </c>
      <c r="AE979" s="35"/>
      <c r="AF979" s="13">
        <v>32562.144024018722</v>
      </c>
      <c r="AG979" s="13"/>
      <c r="AH979" s="13">
        <v>33075.00386390232</v>
      </c>
      <c r="AI979" s="13"/>
      <c r="AJ979" s="13">
        <v>30724.083501923033</v>
      </c>
      <c r="AK979" s="13"/>
      <c r="AL979" s="13">
        <v>29736.375779162958</v>
      </c>
      <c r="AM979" s="13"/>
      <c r="AN979" s="13">
        <v>28864.149334769245</v>
      </c>
      <c r="AO979" s="13"/>
      <c r="AP979" s="10">
        <v>27671.3576721735</v>
      </c>
      <c r="AQ979" s="13"/>
      <c r="AR979" s="53">
        <v>25.95675539329136</v>
      </c>
      <c r="AS979" s="21"/>
    </row>
    <row r="980" spans="1:45" ht="15">
      <c r="A980" s="14" t="s">
        <v>1146</v>
      </c>
      <c r="B980" s="36">
        <v>45839</v>
      </c>
      <c r="C980" s="36">
        <v>45481</v>
      </c>
      <c r="D980" s="36">
        <v>45298</v>
      </c>
      <c r="E980" s="36">
        <v>45291</v>
      </c>
      <c r="F980" s="36">
        <v>44981</v>
      </c>
      <c r="G980" s="36">
        <v>44920</v>
      </c>
      <c r="H980" s="36">
        <v>44571</v>
      </c>
      <c r="I980" s="36">
        <v>44127</v>
      </c>
      <c r="J980" s="10">
        <v>40690</v>
      </c>
      <c r="K980" s="13">
        <f t="shared" si="497"/>
        <v>1712</v>
      </c>
      <c r="L980" s="10">
        <f t="shared" si="498"/>
        <v>3437</v>
      </c>
      <c r="M980" s="21">
        <f t="shared" si="503"/>
        <v>3.8797108346363904</v>
      </c>
      <c r="N980" s="45">
        <f t="shared" si="499"/>
        <v>7.788882090330183</v>
      </c>
      <c r="O980" s="14"/>
      <c r="P980" s="14">
        <v>1538</v>
      </c>
      <c r="Q980" s="14"/>
      <c r="R980" s="14">
        <v>1475</v>
      </c>
      <c r="S980" s="36"/>
      <c r="T980" s="14">
        <v>1498</v>
      </c>
      <c r="U980" s="36"/>
      <c r="V980" s="14">
        <v>1382</v>
      </c>
      <c r="W980" s="36"/>
      <c r="X980" s="14">
        <v>1335.758</v>
      </c>
      <c r="Y980" s="36"/>
      <c r="Z980" s="14">
        <v>1286.504</v>
      </c>
      <c r="AA980" s="36"/>
      <c r="AB980" s="11">
        <v>1221.054</v>
      </c>
      <c r="AC980" s="36"/>
      <c r="AD980" s="13">
        <v>33816.3189023988</v>
      </c>
      <c r="AE980" s="36"/>
      <c r="AF980" s="13">
        <v>32562.144024018722</v>
      </c>
      <c r="AG980" s="13"/>
      <c r="AH980" s="13">
        <v>33075.00386390232</v>
      </c>
      <c r="AI980" s="13"/>
      <c r="AJ980" s="13">
        <v>30724.083501923033</v>
      </c>
      <c r="AK980" s="13"/>
      <c r="AL980" s="13">
        <v>29736.375779162958</v>
      </c>
      <c r="AM980" s="13"/>
      <c r="AN980" s="13">
        <v>28864.149334769245</v>
      </c>
      <c r="AO980" s="13"/>
      <c r="AP980" s="10">
        <v>27671.3576721735</v>
      </c>
      <c r="AQ980" s="13"/>
      <c r="AR980" s="53">
        <v>25.95675539329136</v>
      </c>
      <c r="AS980" s="21"/>
    </row>
    <row r="981" spans="1:45" ht="15">
      <c r="A981" s="14" t="s">
        <v>1147</v>
      </c>
      <c r="B981" s="35">
        <f aca="true" t="shared" si="507" ref="B981:J981">SUM(B982:B983)</f>
        <v>49164</v>
      </c>
      <c r="C981" s="35">
        <f t="shared" si="507"/>
        <v>48607</v>
      </c>
      <c r="D981" s="35">
        <f t="shared" si="507"/>
        <v>47134</v>
      </c>
      <c r="E981" s="35">
        <f t="shared" si="507"/>
        <v>45637</v>
      </c>
      <c r="F981" s="35">
        <f t="shared" si="507"/>
        <v>42961</v>
      </c>
      <c r="G981" s="35">
        <f t="shared" si="507"/>
        <v>41379</v>
      </c>
      <c r="H981" s="35">
        <f t="shared" si="507"/>
        <v>39744</v>
      </c>
      <c r="I981" s="35">
        <f t="shared" si="507"/>
        <v>39286</v>
      </c>
      <c r="J981" s="41">
        <f t="shared" si="507"/>
        <v>34611</v>
      </c>
      <c r="K981" s="13">
        <f t="shared" si="497"/>
        <v>9878</v>
      </c>
      <c r="L981" s="10">
        <f t="shared" si="498"/>
        <v>4675</v>
      </c>
      <c r="M981" s="21">
        <f t="shared" si="503"/>
        <v>25.143817135875373</v>
      </c>
      <c r="N981" s="45">
        <f t="shared" si="499"/>
        <v>11.899913455174872</v>
      </c>
      <c r="O981" s="14"/>
      <c r="P981" s="9">
        <v>821</v>
      </c>
      <c r="Q981" s="14"/>
      <c r="R981" s="9">
        <v>762</v>
      </c>
      <c r="S981" s="36"/>
      <c r="T981" s="9">
        <v>727</v>
      </c>
      <c r="U981" s="36"/>
      <c r="V981" s="9">
        <v>670</v>
      </c>
      <c r="W981" s="36"/>
      <c r="X981" s="9">
        <v>676.101</v>
      </c>
      <c r="Y981" s="36"/>
      <c r="Z981" s="9">
        <v>619.406</v>
      </c>
      <c r="AA981" s="36"/>
      <c r="AB981" s="38">
        <v>593.604</v>
      </c>
      <c r="AC981" s="35"/>
      <c r="AD981" s="13">
        <v>16890.571316888512</v>
      </c>
      <c r="AE981" s="35"/>
      <c r="AF981" s="13">
        <v>16166.673738702422</v>
      </c>
      <c r="AG981" s="13"/>
      <c r="AH981" s="13">
        <v>15930.056752196682</v>
      </c>
      <c r="AI981" s="13"/>
      <c r="AJ981" s="13">
        <v>15595.540141058169</v>
      </c>
      <c r="AK981" s="13"/>
      <c r="AL981" s="13">
        <v>16339.23004422533</v>
      </c>
      <c r="AM981" s="13"/>
      <c r="AN981" s="13">
        <v>15584.893317230273</v>
      </c>
      <c r="AO981" s="13"/>
      <c r="AP981" s="10">
        <v>15109.810110471924</v>
      </c>
      <c r="AQ981" s="13"/>
      <c r="AR981" s="53">
        <v>38.30769334438446</v>
      </c>
      <c r="AS981" s="21"/>
    </row>
    <row r="982" spans="1:45" ht="15">
      <c r="A982" s="14" t="s">
        <v>1148</v>
      </c>
      <c r="B982" s="36">
        <v>12517</v>
      </c>
      <c r="C982" s="36">
        <v>12405</v>
      </c>
      <c r="D982" s="36">
        <v>12292</v>
      </c>
      <c r="E982" s="36">
        <v>12387</v>
      </c>
      <c r="F982" s="36">
        <v>12187</v>
      </c>
      <c r="G982" s="36">
        <v>11921</v>
      </c>
      <c r="H982" s="36">
        <v>11847</v>
      </c>
      <c r="I982" s="36">
        <v>11819</v>
      </c>
      <c r="J982" s="10">
        <v>10937</v>
      </c>
      <c r="K982" s="13">
        <f t="shared" si="497"/>
        <v>698</v>
      </c>
      <c r="L982" s="10">
        <f t="shared" si="498"/>
        <v>882</v>
      </c>
      <c r="M982" s="21">
        <f t="shared" si="503"/>
        <v>5.905744986885524</v>
      </c>
      <c r="N982" s="45">
        <f t="shared" si="499"/>
        <v>7.462560284288012</v>
      </c>
      <c r="O982" s="14"/>
      <c r="P982" s="14">
        <v>272</v>
      </c>
      <c r="Q982" s="14"/>
      <c r="R982" s="14">
        <v>252</v>
      </c>
      <c r="S982" s="36"/>
      <c r="T982" s="14">
        <v>246</v>
      </c>
      <c r="U982" s="36"/>
      <c r="V982" s="14">
        <v>225</v>
      </c>
      <c r="W982" s="36"/>
      <c r="X982" s="14">
        <v>236.515</v>
      </c>
      <c r="Y982" s="36"/>
      <c r="Z982" s="14">
        <v>219.252</v>
      </c>
      <c r="AA982" s="36"/>
      <c r="AB982" s="11">
        <v>213.052</v>
      </c>
      <c r="AC982" s="36"/>
      <c r="AD982" s="13">
        <v>21926.64248286981</v>
      </c>
      <c r="AE982" s="36"/>
      <c r="AF982" s="13">
        <v>20501.13895216401</v>
      </c>
      <c r="AG982" s="13"/>
      <c r="AH982" s="13">
        <v>19859.53015257932</v>
      </c>
      <c r="AI982" s="13"/>
      <c r="AJ982" s="13">
        <v>18462.295889062116</v>
      </c>
      <c r="AK982" s="13"/>
      <c r="AL982" s="13">
        <v>19840.197969968962</v>
      </c>
      <c r="AM982" s="13"/>
      <c r="AN982" s="13">
        <v>18506.963788300836</v>
      </c>
      <c r="AO982" s="13"/>
      <c r="AP982" s="10">
        <v>18026.228953380152</v>
      </c>
      <c r="AQ982" s="13"/>
      <c r="AR982" s="53">
        <v>27.66836265324898</v>
      </c>
      <c r="AS982" s="21"/>
    </row>
    <row r="983" spans="1:45" ht="15">
      <c r="A983" s="14" t="s">
        <v>1149</v>
      </c>
      <c r="B983" s="36">
        <v>36647</v>
      </c>
      <c r="C983" s="36">
        <v>36202</v>
      </c>
      <c r="D983" s="36">
        <v>34842</v>
      </c>
      <c r="E983" s="36">
        <v>33250</v>
      </c>
      <c r="F983" s="36">
        <v>30774</v>
      </c>
      <c r="G983" s="36">
        <v>29458</v>
      </c>
      <c r="H983" s="36">
        <v>27897</v>
      </c>
      <c r="I983" s="36">
        <v>27467</v>
      </c>
      <c r="J983" s="10">
        <v>23674</v>
      </c>
      <c r="K983" s="13">
        <f t="shared" si="497"/>
        <v>9180</v>
      </c>
      <c r="L983" s="10">
        <f t="shared" si="498"/>
        <v>3793</v>
      </c>
      <c r="M983" s="21">
        <f t="shared" si="503"/>
        <v>33.42192449120763</v>
      </c>
      <c r="N983" s="45">
        <f t="shared" si="499"/>
        <v>13.809298430844287</v>
      </c>
      <c r="O983" s="14"/>
      <c r="P983" s="14">
        <v>549</v>
      </c>
      <c r="Q983" s="14"/>
      <c r="R983" s="14">
        <v>510</v>
      </c>
      <c r="S983" s="36"/>
      <c r="T983" s="14">
        <v>481</v>
      </c>
      <c r="U983" s="36"/>
      <c r="V983" s="14">
        <v>445</v>
      </c>
      <c r="W983" s="36"/>
      <c r="X983" s="14">
        <v>439.586</v>
      </c>
      <c r="Y983" s="36"/>
      <c r="Z983" s="14">
        <v>400.154</v>
      </c>
      <c r="AA983" s="36"/>
      <c r="AB983" s="11">
        <v>380.552</v>
      </c>
      <c r="AC983" s="36"/>
      <c r="AD983" s="13">
        <v>15164.908016131705</v>
      </c>
      <c r="AE983" s="36"/>
      <c r="AF983" s="13">
        <v>14637.506457723437</v>
      </c>
      <c r="AG983" s="13"/>
      <c r="AH983" s="13">
        <v>14466.165413533834</v>
      </c>
      <c r="AI983" s="13"/>
      <c r="AJ983" s="13">
        <v>14460.258659907715</v>
      </c>
      <c r="AK983" s="13"/>
      <c r="AL983" s="13">
        <v>14922.465883630932</v>
      </c>
      <c r="AM983" s="13"/>
      <c r="AN983" s="13">
        <v>14343.979639387748</v>
      </c>
      <c r="AO983" s="13"/>
      <c r="AP983" s="10">
        <v>13854.880401936869</v>
      </c>
      <c r="AQ983" s="13"/>
      <c r="AR983" s="53">
        <v>44.264121591792964</v>
      </c>
      <c r="AS983" s="21"/>
    </row>
    <row r="984" spans="1:45" ht="15">
      <c r="A984" s="14" t="s">
        <v>1150</v>
      </c>
      <c r="B984" s="35">
        <f aca="true" t="shared" si="508" ref="B984:J984">SUM(B985)</f>
        <v>68260</v>
      </c>
      <c r="C984" s="35">
        <f t="shared" si="508"/>
        <v>68559</v>
      </c>
      <c r="D984" s="35">
        <f t="shared" si="508"/>
        <v>68894</v>
      </c>
      <c r="E984" s="35">
        <f t="shared" si="508"/>
        <v>69355</v>
      </c>
      <c r="F984" s="35">
        <f t="shared" si="508"/>
        <v>69941</v>
      </c>
      <c r="G984" s="35">
        <f t="shared" si="508"/>
        <v>70233</v>
      </c>
      <c r="H984" s="35">
        <f t="shared" si="508"/>
        <v>70528</v>
      </c>
      <c r="I984" s="35">
        <f t="shared" si="508"/>
        <v>71097</v>
      </c>
      <c r="J984" s="41">
        <f t="shared" si="508"/>
        <v>71951</v>
      </c>
      <c r="K984" s="13">
        <f t="shared" si="497"/>
        <v>-2837</v>
      </c>
      <c r="L984" s="10">
        <f t="shared" si="498"/>
        <v>-854</v>
      </c>
      <c r="M984" s="21">
        <f t="shared" si="503"/>
        <v>-3.9903230797361346</v>
      </c>
      <c r="N984" s="45">
        <f t="shared" si="499"/>
        <v>-1.2011758583343883</v>
      </c>
      <c r="O984" s="14"/>
      <c r="P984" s="9">
        <v>1935</v>
      </c>
      <c r="Q984" s="14"/>
      <c r="R984" s="9">
        <v>1876</v>
      </c>
      <c r="S984" s="36"/>
      <c r="T984" s="9">
        <v>1852</v>
      </c>
      <c r="U984" s="36"/>
      <c r="V984" s="9">
        <v>1763</v>
      </c>
      <c r="W984" s="36"/>
      <c r="X984" s="9">
        <v>1724.405</v>
      </c>
      <c r="Y984" s="36"/>
      <c r="Z984" s="9">
        <v>1712.46</v>
      </c>
      <c r="AA984" s="36"/>
      <c r="AB984" s="38">
        <v>1705.384</v>
      </c>
      <c r="AC984" s="35"/>
      <c r="AD984" s="13">
        <v>28223.865575635584</v>
      </c>
      <c r="AE984" s="35"/>
      <c r="AF984" s="13">
        <v>27230.237756553546</v>
      </c>
      <c r="AG984" s="13"/>
      <c r="AH984" s="13">
        <v>26703.19371350299</v>
      </c>
      <c r="AI984" s="13"/>
      <c r="AJ984" s="13">
        <v>25206.960152128224</v>
      </c>
      <c r="AK984" s="13"/>
      <c r="AL984" s="13">
        <v>24552.631953640026</v>
      </c>
      <c r="AM984" s="13"/>
      <c r="AN984" s="13">
        <v>24280.56941923775</v>
      </c>
      <c r="AO984" s="13"/>
      <c r="AP984" s="10">
        <v>23986.72236521935</v>
      </c>
      <c r="AQ984" s="13"/>
      <c r="AR984" s="53">
        <v>13.464181674039393</v>
      </c>
      <c r="AS984" s="21"/>
    </row>
    <row r="985" spans="1:45" ht="15">
      <c r="A985" s="14" t="s">
        <v>1151</v>
      </c>
      <c r="B985" s="36">
        <v>68260</v>
      </c>
      <c r="C985" s="36">
        <v>68559</v>
      </c>
      <c r="D985" s="36">
        <v>68894</v>
      </c>
      <c r="E985" s="36">
        <v>69355</v>
      </c>
      <c r="F985" s="36">
        <v>69941</v>
      </c>
      <c r="G985" s="36">
        <v>70233</v>
      </c>
      <c r="H985" s="36">
        <v>70528</v>
      </c>
      <c r="I985" s="36">
        <v>71097</v>
      </c>
      <c r="J985" s="10">
        <v>71951</v>
      </c>
      <c r="K985" s="13">
        <f t="shared" si="497"/>
        <v>-2837</v>
      </c>
      <c r="L985" s="10">
        <f t="shared" si="498"/>
        <v>-854</v>
      </c>
      <c r="M985" s="21">
        <f t="shared" si="503"/>
        <v>-3.9903230797361346</v>
      </c>
      <c r="N985" s="45">
        <f t="shared" si="499"/>
        <v>-1.2011758583343883</v>
      </c>
      <c r="O985" s="14"/>
      <c r="P985" s="14">
        <v>1935</v>
      </c>
      <c r="Q985" s="14"/>
      <c r="R985" s="14">
        <v>1876</v>
      </c>
      <c r="S985" s="36"/>
      <c r="T985" s="14">
        <v>1852</v>
      </c>
      <c r="U985" s="36"/>
      <c r="V985" s="14">
        <v>1763</v>
      </c>
      <c r="W985" s="36"/>
      <c r="X985" s="14">
        <v>1724.405</v>
      </c>
      <c r="Y985" s="36"/>
      <c r="Z985" s="14">
        <v>1712.46</v>
      </c>
      <c r="AA985" s="36"/>
      <c r="AB985" s="11">
        <v>1705.384</v>
      </c>
      <c r="AC985" s="36"/>
      <c r="AD985" s="13">
        <v>28223.865575635584</v>
      </c>
      <c r="AE985" s="36"/>
      <c r="AF985" s="13">
        <v>27230.237756553546</v>
      </c>
      <c r="AG985" s="13"/>
      <c r="AH985" s="13">
        <v>26703.19371350299</v>
      </c>
      <c r="AI985" s="13"/>
      <c r="AJ985" s="13">
        <v>25206.960152128224</v>
      </c>
      <c r="AK985" s="13"/>
      <c r="AL985" s="13">
        <v>24552.631953640026</v>
      </c>
      <c r="AM985" s="13"/>
      <c r="AN985" s="13">
        <v>24280.56941923775</v>
      </c>
      <c r="AO985" s="13"/>
      <c r="AP985" s="10">
        <v>23986.72236521935</v>
      </c>
      <c r="AQ985" s="13"/>
      <c r="AR985" s="53">
        <v>13.464181674039393</v>
      </c>
      <c r="AS985" s="21"/>
    </row>
    <row r="986" spans="1:45" ht="15">
      <c r="A986" s="14" t="s">
        <v>1152</v>
      </c>
      <c r="B986" s="35">
        <f aca="true" t="shared" si="509" ref="B986:J986">SUM(B987:B988)</f>
        <v>97790</v>
      </c>
      <c r="C986" s="35">
        <f t="shared" si="509"/>
        <v>96830</v>
      </c>
      <c r="D986" s="35">
        <f t="shared" si="509"/>
        <v>95297</v>
      </c>
      <c r="E986" s="35">
        <f t="shared" si="509"/>
        <v>93519</v>
      </c>
      <c r="F986" s="35">
        <f t="shared" si="509"/>
        <v>91763</v>
      </c>
      <c r="G986" s="35">
        <f t="shared" si="509"/>
        <v>90379</v>
      </c>
      <c r="H986" s="35">
        <f t="shared" si="509"/>
        <v>89180</v>
      </c>
      <c r="I986" s="35">
        <f t="shared" si="509"/>
        <v>87454</v>
      </c>
      <c r="J986" s="41">
        <f t="shared" si="509"/>
        <v>72311</v>
      </c>
      <c r="K986" s="13">
        <f t="shared" si="497"/>
        <v>10336</v>
      </c>
      <c r="L986" s="10">
        <f t="shared" si="498"/>
        <v>15143</v>
      </c>
      <c r="M986" s="21">
        <f t="shared" si="503"/>
        <v>11.81878473254511</v>
      </c>
      <c r="N986" s="45">
        <f t="shared" si="499"/>
        <v>17.315388661467743</v>
      </c>
      <c r="O986" s="14"/>
      <c r="P986" s="9">
        <v>2220</v>
      </c>
      <c r="Q986" s="14"/>
      <c r="R986" s="9">
        <v>2101</v>
      </c>
      <c r="S986" s="36"/>
      <c r="T986" s="9">
        <v>1957</v>
      </c>
      <c r="U986" s="36"/>
      <c r="V986" s="9">
        <v>1882</v>
      </c>
      <c r="W986" s="36"/>
      <c r="X986" s="9">
        <v>1804.914</v>
      </c>
      <c r="Y986" s="36"/>
      <c r="Z986" s="9">
        <v>1738.4569999999999</v>
      </c>
      <c r="AA986" s="36"/>
      <c r="AB986" s="38">
        <v>1698.888</v>
      </c>
      <c r="AC986" s="35"/>
      <c r="AD986" s="13">
        <v>22926.778890839614</v>
      </c>
      <c r="AE986" s="35"/>
      <c r="AF986" s="13">
        <v>22046.864014606967</v>
      </c>
      <c r="AG986" s="13"/>
      <c r="AH986" s="13">
        <v>20926.228894663116</v>
      </c>
      <c r="AI986" s="13"/>
      <c r="AJ986" s="13">
        <v>20509.355622636576</v>
      </c>
      <c r="AK986" s="13"/>
      <c r="AL986" s="13">
        <v>19970.501997145355</v>
      </c>
      <c r="AM986" s="13"/>
      <c r="AN986" s="13">
        <v>19493.79905808477</v>
      </c>
      <c r="AO986" s="13"/>
      <c r="AP986" s="10">
        <v>19426.075422507834</v>
      </c>
      <c r="AQ986" s="13"/>
      <c r="AR986" s="53">
        <v>30.673711274669085</v>
      </c>
      <c r="AS986" s="21"/>
    </row>
    <row r="987" spans="1:45" ht="15">
      <c r="A987" s="14" t="s">
        <v>1153</v>
      </c>
      <c r="B987" s="36">
        <v>81103</v>
      </c>
      <c r="C987" s="36">
        <v>80234</v>
      </c>
      <c r="D987" s="36">
        <v>78728</v>
      </c>
      <c r="E987" s="36">
        <v>76965</v>
      </c>
      <c r="F987" s="36">
        <v>75215</v>
      </c>
      <c r="G987" s="36">
        <v>73812</v>
      </c>
      <c r="H987" s="36">
        <v>72654</v>
      </c>
      <c r="I987" s="36">
        <v>70872</v>
      </c>
      <c r="J987" s="10">
        <v>57508</v>
      </c>
      <c r="K987" s="13">
        <f t="shared" si="497"/>
        <v>10231</v>
      </c>
      <c r="L987" s="10">
        <f t="shared" si="498"/>
        <v>13364</v>
      </c>
      <c r="M987" s="21">
        <f t="shared" si="503"/>
        <v>14.435884411333108</v>
      </c>
      <c r="N987" s="45">
        <f t="shared" si="499"/>
        <v>18.856530082402077</v>
      </c>
      <c r="O987" s="14"/>
      <c r="P987" s="14">
        <v>1897</v>
      </c>
      <c r="Q987" s="14"/>
      <c r="R987" s="14">
        <v>1793</v>
      </c>
      <c r="S987" s="36"/>
      <c r="T987" s="14">
        <v>1662</v>
      </c>
      <c r="U987" s="36"/>
      <c r="V987" s="14">
        <v>1598</v>
      </c>
      <c r="W987" s="36"/>
      <c r="X987" s="14">
        <v>1529.057</v>
      </c>
      <c r="Y987" s="36"/>
      <c r="Z987" s="14">
        <v>1471.731</v>
      </c>
      <c r="AA987" s="36"/>
      <c r="AB987" s="11">
        <v>1437.331</v>
      </c>
      <c r="AC987" s="36"/>
      <c r="AD987" s="13">
        <v>23643.343221078347</v>
      </c>
      <c r="AE987" s="36"/>
      <c r="AF987" s="13">
        <v>22774.61640077228</v>
      </c>
      <c r="AG987" s="13"/>
      <c r="AH987" s="13">
        <v>21594.231144026504</v>
      </c>
      <c r="AI987" s="13"/>
      <c r="AJ987" s="13">
        <v>21245.762148507612</v>
      </c>
      <c r="AK987" s="13"/>
      <c r="AL987" s="13">
        <v>20715.56115536769</v>
      </c>
      <c r="AM987" s="13"/>
      <c r="AN987" s="13">
        <v>20256.709885209348</v>
      </c>
      <c r="AO987" s="13"/>
      <c r="AP987" s="10">
        <v>20280.660909809234</v>
      </c>
      <c r="AQ987" s="13"/>
      <c r="AR987" s="53">
        <v>31.980733734957372</v>
      </c>
      <c r="AS987" s="21"/>
    </row>
    <row r="988" spans="1:45" ht="15">
      <c r="A988" s="14" t="s">
        <v>1154</v>
      </c>
      <c r="B988" s="36">
        <v>16687</v>
      </c>
      <c r="C988" s="36">
        <v>16596</v>
      </c>
      <c r="D988" s="36">
        <v>16569</v>
      </c>
      <c r="E988" s="36">
        <v>16554</v>
      </c>
      <c r="F988" s="36">
        <v>16548</v>
      </c>
      <c r="G988" s="36">
        <v>16567</v>
      </c>
      <c r="H988" s="36">
        <v>16526</v>
      </c>
      <c r="I988" s="36">
        <v>16582</v>
      </c>
      <c r="J988" s="10">
        <v>14803</v>
      </c>
      <c r="K988" s="13">
        <f t="shared" si="497"/>
        <v>105</v>
      </c>
      <c r="L988" s="10">
        <f t="shared" si="498"/>
        <v>1779</v>
      </c>
      <c r="M988" s="21">
        <f t="shared" si="503"/>
        <v>0.6332167410445061</v>
      </c>
      <c r="N988" s="45">
        <f t="shared" si="499"/>
        <v>10.728500783982632</v>
      </c>
      <c r="O988" s="14"/>
      <c r="P988" s="14">
        <v>323</v>
      </c>
      <c r="Q988" s="14"/>
      <c r="R988" s="14">
        <v>308</v>
      </c>
      <c r="S988" s="36"/>
      <c r="T988" s="14">
        <v>295</v>
      </c>
      <c r="U988" s="36"/>
      <c r="V988" s="14">
        <v>284</v>
      </c>
      <c r="W988" s="36"/>
      <c r="X988" s="14">
        <v>275.857</v>
      </c>
      <c r="Y988" s="36"/>
      <c r="Z988" s="14">
        <v>266.726</v>
      </c>
      <c r="AA988" s="36"/>
      <c r="AB988" s="11">
        <v>261.557</v>
      </c>
      <c r="AC988" s="36"/>
      <c r="AD988" s="13">
        <v>19462.521089419137</v>
      </c>
      <c r="AE988" s="36"/>
      <c r="AF988" s="13">
        <v>18588.931136459654</v>
      </c>
      <c r="AG988" s="13"/>
      <c r="AH988" s="13">
        <v>17820.466352543193</v>
      </c>
      <c r="AI988" s="13"/>
      <c r="AJ988" s="13">
        <v>17162.194827169445</v>
      </c>
      <c r="AK988" s="13"/>
      <c r="AL988" s="13">
        <v>16650.992937767853</v>
      </c>
      <c r="AM988" s="13"/>
      <c r="AN988" s="13">
        <v>16139.77974101416</v>
      </c>
      <c r="AO988" s="13"/>
      <c r="AP988" s="10">
        <v>15773.549632131228</v>
      </c>
      <c r="AQ988" s="13"/>
      <c r="AR988" s="53">
        <v>23.491246649869808</v>
      </c>
      <c r="AS988" s="21"/>
    </row>
    <row r="989" spans="1:45" ht="15">
      <c r="A989" s="14" t="s">
        <v>1155</v>
      </c>
      <c r="B989" s="35">
        <f aca="true" t="shared" si="510" ref="B989:J989">SUM(B990)</f>
        <v>61833</v>
      </c>
      <c r="C989" s="35">
        <f t="shared" si="510"/>
        <v>60717</v>
      </c>
      <c r="D989" s="35">
        <f t="shared" si="510"/>
        <v>59703</v>
      </c>
      <c r="E989" s="35">
        <f t="shared" si="510"/>
        <v>59015</v>
      </c>
      <c r="F989" s="35">
        <f t="shared" si="510"/>
        <v>57558</v>
      </c>
      <c r="G989" s="35">
        <f t="shared" si="510"/>
        <v>56013</v>
      </c>
      <c r="H989" s="35">
        <f t="shared" si="510"/>
        <v>54626</v>
      </c>
      <c r="I989" s="35">
        <f t="shared" si="510"/>
        <v>53597</v>
      </c>
      <c r="J989" s="41">
        <f t="shared" si="510"/>
        <v>40518</v>
      </c>
      <c r="K989" s="13">
        <f t="shared" si="497"/>
        <v>8236</v>
      </c>
      <c r="L989" s="10">
        <f t="shared" si="498"/>
        <v>13079</v>
      </c>
      <c r="M989" s="21">
        <f t="shared" si="503"/>
        <v>15.366531708864303</v>
      </c>
      <c r="N989" s="45">
        <f t="shared" si="499"/>
        <v>24.40248521372465</v>
      </c>
      <c r="O989" s="14"/>
      <c r="P989" s="9">
        <v>788</v>
      </c>
      <c r="Q989" s="14"/>
      <c r="R989" s="9">
        <v>738</v>
      </c>
      <c r="S989" s="36"/>
      <c r="T989" s="9">
        <v>671</v>
      </c>
      <c r="U989" s="36"/>
      <c r="V989" s="9">
        <v>638</v>
      </c>
      <c r="W989" s="36"/>
      <c r="X989" s="9">
        <v>582.816</v>
      </c>
      <c r="Y989" s="36"/>
      <c r="Z989" s="9">
        <v>547.079</v>
      </c>
      <c r="AA989" s="36"/>
      <c r="AB989" s="38">
        <v>514.671</v>
      </c>
      <c r="AC989" s="35"/>
      <c r="AD989" s="13">
        <v>12978.243325592503</v>
      </c>
      <c r="AE989" s="35"/>
      <c r="AF989" s="13">
        <v>12361.18788000603</v>
      </c>
      <c r="AG989" s="13"/>
      <c r="AH989" s="13">
        <v>11369.990680335508</v>
      </c>
      <c r="AI989" s="13"/>
      <c r="AJ989" s="13">
        <v>11084.47131589006</v>
      </c>
      <c r="AK989" s="13"/>
      <c r="AL989" s="13">
        <v>10405.013121953833</v>
      </c>
      <c r="AM989" s="13"/>
      <c r="AN989" s="13">
        <v>10014.9928605426</v>
      </c>
      <c r="AO989" s="13"/>
      <c r="AP989" s="10">
        <v>9602.608354945241</v>
      </c>
      <c r="AQ989" s="13"/>
      <c r="AR989" s="53">
        <v>53.10751917244219</v>
      </c>
      <c r="AS989" s="21"/>
    </row>
    <row r="990" spans="1:45" ht="15">
      <c r="A990" s="14" t="s">
        <v>1156</v>
      </c>
      <c r="B990" s="36">
        <v>61833</v>
      </c>
      <c r="C990" s="36">
        <v>60717</v>
      </c>
      <c r="D990" s="36">
        <v>59703</v>
      </c>
      <c r="E990" s="36">
        <v>59015</v>
      </c>
      <c r="F990" s="36">
        <v>57558</v>
      </c>
      <c r="G990" s="36">
        <v>56013</v>
      </c>
      <c r="H990" s="36">
        <v>54626</v>
      </c>
      <c r="I990" s="36">
        <v>53597</v>
      </c>
      <c r="J990" s="10">
        <v>40518</v>
      </c>
      <c r="K990" s="13">
        <f t="shared" si="497"/>
        <v>8236</v>
      </c>
      <c r="L990" s="10">
        <f t="shared" si="498"/>
        <v>13079</v>
      </c>
      <c r="M990" s="21">
        <f t="shared" si="503"/>
        <v>15.366531708864303</v>
      </c>
      <c r="N990" s="45">
        <f t="shared" si="499"/>
        <v>24.40248521372465</v>
      </c>
      <c r="O990" s="14"/>
      <c r="P990" s="14">
        <v>788</v>
      </c>
      <c r="Q990" s="14"/>
      <c r="R990" s="14">
        <v>738</v>
      </c>
      <c r="S990" s="36"/>
      <c r="T990" s="14">
        <v>671</v>
      </c>
      <c r="U990" s="36"/>
      <c r="V990" s="14">
        <v>638</v>
      </c>
      <c r="W990" s="36"/>
      <c r="X990" s="14">
        <v>582.816</v>
      </c>
      <c r="Y990" s="36"/>
      <c r="Z990" s="14">
        <v>547.079</v>
      </c>
      <c r="AA990" s="36"/>
      <c r="AB990" s="11">
        <v>514.671</v>
      </c>
      <c r="AC990" s="36"/>
      <c r="AD990" s="13">
        <v>12978.243325592503</v>
      </c>
      <c r="AE990" s="36"/>
      <c r="AF990" s="13">
        <v>12361.18788000603</v>
      </c>
      <c r="AG990" s="13"/>
      <c r="AH990" s="13">
        <v>11369.990680335508</v>
      </c>
      <c r="AI990" s="13"/>
      <c r="AJ990" s="13">
        <v>11084.47131589006</v>
      </c>
      <c r="AK990" s="13"/>
      <c r="AL990" s="13">
        <v>10405.013121953833</v>
      </c>
      <c r="AM990" s="13"/>
      <c r="AN990" s="13">
        <v>10014.9928605426</v>
      </c>
      <c r="AO990" s="13"/>
      <c r="AP990" s="10">
        <v>9602.608354945241</v>
      </c>
      <c r="AQ990" s="13"/>
      <c r="AR990" s="53">
        <v>53.10751917244219</v>
      </c>
      <c r="AS990" s="21"/>
    </row>
    <row r="991" spans="1:45" ht="15">
      <c r="A991" s="14" t="s">
        <v>1157</v>
      </c>
      <c r="B991" s="35">
        <f aca="true" t="shared" si="511" ref="B991:J991">SUM(B992)</f>
        <v>37479</v>
      </c>
      <c r="C991" s="35">
        <f t="shared" si="511"/>
        <v>36829</v>
      </c>
      <c r="D991" s="35">
        <f t="shared" si="511"/>
        <v>36300</v>
      </c>
      <c r="E991" s="35">
        <f t="shared" si="511"/>
        <v>35962</v>
      </c>
      <c r="F991" s="35">
        <f t="shared" si="511"/>
        <v>35810</v>
      </c>
      <c r="G991" s="35">
        <f t="shared" si="511"/>
        <v>35808</v>
      </c>
      <c r="H991" s="35">
        <f t="shared" si="511"/>
        <v>35609</v>
      </c>
      <c r="I991" s="35">
        <f t="shared" si="511"/>
        <v>35804</v>
      </c>
      <c r="J991" s="41">
        <f t="shared" si="511"/>
        <v>33662</v>
      </c>
      <c r="K991" s="13">
        <f t="shared" si="497"/>
        <v>1675</v>
      </c>
      <c r="L991" s="10">
        <f t="shared" si="498"/>
        <v>2142</v>
      </c>
      <c r="M991" s="21">
        <f t="shared" si="503"/>
        <v>4.678248240420064</v>
      </c>
      <c r="N991" s="45">
        <f t="shared" si="499"/>
        <v>5.982571779689421</v>
      </c>
      <c r="O991" s="14"/>
      <c r="P991" s="9">
        <v>1135</v>
      </c>
      <c r="Q991" s="14"/>
      <c r="R991" s="9">
        <v>1043</v>
      </c>
      <c r="S991" s="36"/>
      <c r="T991" s="9">
        <v>996</v>
      </c>
      <c r="U991" s="36"/>
      <c r="V991" s="9">
        <v>924</v>
      </c>
      <c r="W991" s="36"/>
      <c r="X991" s="9">
        <v>892.614</v>
      </c>
      <c r="Y991" s="36"/>
      <c r="Z991" s="9">
        <v>866.495</v>
      </c>
      <c r="AA991" s="36"/>
      <c r="AB991" s="38">
        <v>828.792</v>
      </c>
      <c r="AC991" s="35"/>
      <c r="AD991" s="13">
        <v>30818.105297455808</v>
      </c>
      <c r="AE991" s="35"/>
      <c r="AF991" s="13">
        <v>28732.782369146007</v>
      </c>
      <c r="AG991" s="13"/>
      <c r="AH991" s="13">
        <v>27695.901229075134</v>
      </c>
      <c r="AI991" s="13"/>
      <c r="AJ991" s="13">
        <v>25802.848366378108</v>
      </c>
      <c r="AK991" s="13"/>
      <c r="AL991" s="13">
        <v>24927.781501340483</v>
      </c>
      <c r="AM991" s="13"/>
      <c r="AN991" s="13">
        <v>24333.59543935522</v>
      </c>
      <c r="AO991" s="13"/>
      <c r="AP991" s="10">
        <v>23148.028153278963</v>
      </c>
      <c r="AQ991" s="13"/>
      <c r="AR991" s="53">
        <v>36.94630257048813</v>
      </c>
      <c r="AS991" s="21"/>
    </row>
    <row r="992" spans="1:45" ht="15">
      <c r="A992" s="14" t="s">
        <v>1158</v>
      </c>
      <c r="B992" s="36">
        <v>37479</v>
      </c>
      <c r="C992" s="36">
        <v>36829</v>
      </c>
      <c r="D992" s="36">
        <v>36300</v>
      </c>
      <c r="E992" s="36">
        <v>35962</v>
      </c>
      <c r="F992" s="36">
        <v>35810</v>
      </c>
      <c r="G992" s="36">
        <v>35808</v>
      </c>
      <c r="H992" s="36">
        <v>35609</v>
      </c>
      <c r="I992" s="36">
        <v>35804</v>
      </c>
      <c r="J992" s="10">
        <v>33662</v>
      </c>
      <c r="K992" s="13">
        <f t="shared" si="497"/>
        <v>1675</v>
      </c>
      <c r="L992" s="10">
        <f t="shared" si="498"/>
        <v>2142</v>
      </c>
      <c r="M992" s="21">
        <f t="shared" si="503"/>
        <v>4.678248240420064</v>
      </c>
      <c r="N992" s="45">
        <f t="shared" si="499"/>
        <v>5.982571779689421</v>
      </c>
      <c r="O992" s="14"/>
      <c r="P992" s="14">
        <v>1135</v>
      </c>
      <c r="Q992" s="14"/>
      <c r="R992" s="14">
        <v>1043</v>
      </c>
      <c r="S992" s="36"/>
      <c r="T992" s="14">
        <v>996</v>
      </c>
      <c r="U992" s="36"/>
      <c r="V992" s="14">
        <v>924</v>
      </c>
      <c r="W992" s="36"/>
      <c r="X992" s="14">
        <v>892.614</v>
      </c>
      <c r="Y992" s="36"/>
      <c r="Z992" s="14">
        <v>866.495</v>
      </c>
      <c r="AA992" s="36"/>
      <c r="AB992" s="11">
        <v>828.792</v>
      </c>
      <c r="AC992" s="36"/>
      <c r="AD992" s="13">
        <v>30818.105297455808</v>
      </c>
      <c r="AE992" s="36"/>
      <c r="AF992" s="13">
        <v>28732.782369146007</v>
      </c>
      <c r="AG992" s="13"/>
      <c r="AH992" s="13">
        <v>27695.901229075134</v>
      </c>
      <c r="AI992" s="13"/>
      <c r="AJ992" s="13">
        <v>25802.848366378108</v>
      </c>
      <c r="AK992" s="13"/>
      <c r="AL992" s="13">
        <v>24927.781501340483</v>
      </c>
      <c r="AM992" s="13"/>
      <c r="AN992" s="13">
        <v>24333.59543935522</v>
      </c>
      <c r="AO992" s="13"/>
      <c r="AP992" s="10">
        <v>23148.028153278963</v>
      </c>
      <c r="AQ992" s="13"/>
      <c r="AR992" s="53">
        <v>36.94630257048813</v>
      </c>
      <c r="AS992" s="21"/>
    </row>
    <row r="993" spans="1:45" ht="15">
      <c r="A993" s="14" t="s">
        <v>1159</v>
      </c>
      <c r="B993" s="35">
        <f aca="true" t="shared" si="512" ref="B993:J993">SUM(B994:B995)</f>
        <v>75890</v>
      </c>
      <c r="C993" s="35">
        <f t="shared" si="512"/>
        <v>76139</v>
      </c>
      <c r="D993" s="35">
        <f t="shared" si="512"/>
        <v>76620</v>
      </c>
      <c r="E993" s="35">
        <f t="shared" si="512"/>
        <v>76872</v>
      </c>
      <c r="F993" s="35">
        <f t="shared" si="512"/>
        <v>77564</v>
      </c>
      <c r="G993" s="35">
        <f t="shared" si="512"/>
        <v>78063</v>
      </c>
      <c r="H993" s="35">
        <f t="shared" si="512"/>
        <v>78614</v>
      </c>
      <c r="I993" s="35">
        <f t="shared" si="512"/>
        <v>79456</v>
      </c>
      <c r="J993" s="41">
        <f t="shared" si="512"/>
        <v>76314</v>
      </c>
      <c r="K993" s="13">
        <f t="shared" si="497"/>
        <v>-3566</v>
      </c>
      <c r="L993" s="10">
        <f t="shared" si="498"/>
        <v>3142</v>
      </c>
      <c r="M993" s="21">
        <f t="shared" si="503"/>
        <v>-4.488018525976641</v>
      </c>
      <c r="N993" s="45">
        <f t="shared" si="499"/>
        <v>3.9543898509867095</v>
      </c>
      <c r="O993" s="14"/>
      <c r="P993" s="9">
        <v>1916</v>
      </c>
      <c r="Q993" s="14"/>
      <c r="R993" s="9">
        <v>1836</v>
      </c>
      <c r="S993" s="36"/>
      <c r="T993" s="9">
        <v>1742</v>
      </c>
      <c r="U993" s="36"/>
      <c r="V993" s="9">
        <v>1665</v>
      </c>
      <c r="W993" s="36"/>
      <c r="X993" s="9">
        <v>1586.219</v>
      </c>
      <c r="Y993" s="36"/>
      <c r="Z993" s="9">
        <v>1627.405</v>
      </c>
      <c r="AA993" s="36"/>
      <c r="AB993" s="38">
        <v>1591.417</v>
      </c>
      <c r="AC993" s="35"/>
      <c r="AD993" s="13">
        <v>25164.501766505997</v>
      </c>
      <c r="AE993" s="35"/>
      <c r="AF993" s="13">
        <v>23962.411902897416</v>
      </c>
      <c r="AG993" s="13"/>
      <c r="AH993" s="13">
        <v>22661.046935164948</v>
      </c>
      <c r="AI993" s="13"/>
      <c r="AJ993" s="13">
        <v>21466.144087463257</v>
      </c>
      <c r="AK993" s="13"/>
      <c r="AL993" s="13">
        <v>20319.728936884312</v>
      </c>
      <c r="AM993" s="13"/>
      <c r="AN993" s="13">
        <v>20701.21098023253</v>
      </c>
      <c r="AO993" s="13"/>
      <c r="AP993" s="10">
        <v>20028.90908175594</v>
      </c>
      <c r="AQ993" s="13"/>
      <c r="AR993" s="53">
        <v>20.395848479688233</v>
      </c>
      <c r="AS993" s="21"/>
    </row>
    <row r="994" spans="1:45" ht="15">
      <c r="A994" s="14" t="s">
        <v>1160</v>
      </c>
      <c r="B994" s="36">
        <v>55060</v>
      </c>
      <c r="C994" s="36">
        <v>55272</v>
      </c>
      <c r="D994" s="36">
        <v>55546</v>
      </c>
      <c r="E994" s="36">
        <v>55763</v>
      </c>
      <c r="F994" s="36">
        <v>56109</v>
      </c>
      <c r="G994" s="36">
        <v>56405</v>
      </c>
      <c r="H994" s="36">
        <v>56747</v>
      </c>
      <c r="I994" s="36">
        <v>57370</v>
      </c>
      <c r="J994" s="10">
        <v>55516</v>
      </c>
      <c r="K994" s="13">
        <f t="shared" si="497"/>
        <v>-2310</v>
      </c>
      <c r="L994" s="10">
        <f t="shared" si="498"/>
        <v>1854</v>
      </c>
      <c r="M994" s="21">
        <f t="shared" si="503"/>
        <v>-4.026494683632561</v>
      </c>
      <c r="N994" s="45">
        <f t="shared" si="499"/>
        <v>3.231654174655743</v>
      </c>
      <c r="O994" s="14"/>
      <c r="P994" s="14">
        <v>1336</v>
      </c>
      <c r="Q994" s="14"/>
      <c r="R994" s="14">
        <v>1274</v>
      </c>
      <c r="S994" s="36"/>
      <c r="T994" s="14">
        <v>1220</v>
      </c>
      <c r="U994" s="36"/>
      <c r="V994" s="14">
        <v>1158</v>
      </c>
      <c r="W994" s="36"/>
      <c r="X994" s="14">
        <v>1116.047</v>
      </c>
      <c r="Y994" s="36"/>
      <c r="Z994" s="14">
        <v>1139.271</v>
      </c>
      <c r="AA994" s="36"/>
      <c r="AB994" s="11">
        <v>1133.071</v>
      </c>
      <c r="AC994" s="36"/>
      <c r="AD994" s="13">
        <v>24171.370675929946</v>
      </c>
      <c r="AE994" s="36"/>
      <c r="AF994" s="13">
        <v>22935.944982536996</v>
      </c>
      <c r="AG994" s="13"/>
      <c r="AH994" s="13">
        <v>21878.306403887884</v>
      </c>
      <c r="AI994" s="13"/>
      <c r="AJ994" s="13">
        <v>20638.40025664332</v>
      </c>
      <c r="AK994" s="13"/>
      <c r="AL994" s="13">
        <v>19786.313270100167</v>
      </c>
      <c r="AM994" s="13"/>
      <c r="AN994" s="13">
        <v>20076.321215218424</v>
      </c>
      <c r="AO994" s="13"/>
      <c r="AP994" s="10">
        <v>19750.23531462437</v>
      </c>
      <c r="AQ994" s="13"/>
      <c r="AR994" s="53">
        <v>17.909645556191986</v>
      </c>
      <c r="AS994" s="21"/>
    </row>
    <row r="995" spans="1:45" ht="15">
      <c r="A995" s="14" t="s">
        <v>1161</v>
      </c>
      <c r="B995" s="36">
        <v>20830</v>
      </c>
      <c r="C995" s="36">
        <v>20867</v>
      </c>
      <c r="D995" s="36">
        <v>21074</v>
      </c>
      <c r="E995" s="36">
        <v>21109</v>
      </c>
      <c r="F995" s="36">
        <v>21455</v>
      </c>
      <c r="G995" s="36">
        <v>21658</v>
      </c>
      <c r="H995" s="36">
        <v>21867</v>
      </c>
      <c r="I995" s="36">
        <v>22086</v>
      </c>
      <c r="J995" s="10">
        <v>20798</v>
      </c>
      <c r="K995" s="13">
        <f t="shared" si="497"/>
        <v>-1256</v>
      </c>
      <c r="L995" s="10">
        <f t="shared" si="498"/>
        <v>1288</v>
      </c>
      <c r="M995" s="21">
        <f t="shared" si="503"/>
        <v>-5.686860454586616</v>
      </c>
      <c r="N995" s="45">
        <f t="shared" si="499"/>
        <v>5.831748619034682</v>
      </c>
      <c r="O995" s="14"/>
      <c r="P995" s="14">
        <v>580</v>
      </c>
      <c r="Q995" s="14"/>
      <c r="R995" s="14">
        <v>562</v>
      </c>
      <c r="S995" s="36"/>
      <c r="T995" s="14">
        <v>522</v>
      </c>
      <c r="U995" s="36"/>
      <c r="V995" s="14">
        <v>507</v>
      </c>
      <c r="W995" s="36"/>
      <c r="X995" s="14">
        <v>470.172</v>
      </c>
      <c r="Y995" s="36"/>
      <c r="Z995" s="14">
        <v>488.134</v>
      </c>
      <c r="AA995" s="36"/>
      <c r="AB995" s="11">
        <v>458.346</v>
      </c>
      <c r="AC995" s="36"/>
      <c r="AD995" s="13">
        <v>27795.08314563665</v>
      </c>
      <c r="AE995" s="36"/>
      <c r="AF995" s="13">
        <v>26667.932048970295</v>
      </c>
      <c r="AG995" s="13"/>
      <c r="AH995" s="13">
        <v>24728.78866834052</v>
      </c>
      <c r="AI995" s="13"/>
      <c r="AJ995" s="13">
        <v>23630.855278489864</v>
      </c>
      <c r="AK995" s="13"/>
      <c r="AL995" s="13">
        <v>21708.92972573645</v>
      </c>
      <c r="AM995" s="13"/>
      <c r="AN995" s="13">
        <v>22322.860931997988</v>
      </c>
      <c r="AO995" s="13"/>
      <c r="AP995" s="10">
        <v>20752.784569410487</v>
      </c>
      <c r="AQ995" s="13"/>
      <c r="AR995" s="53">
        <v>26.54195738590497</v>
      </c>
      <c r="AS995" s="21"/>
    </row>
    <row r="996" spans="1:45" ht="15">
      <c r="A996" s="14" t="s">
        <v>1162</v>
      </c>
      <c r="B996" s="35">
        <f aca="true" t="shared" si="513" ref="B996:J996">SUM(B997)</f>
        <v>55011</v>
      </c>
      <c r="C996" s="35">
        <f t="shared" si="513"/>
        <v>54643</v>
      </c>
      <c r="D996" s="35">
        <f t="shared" si="513"/>
        <v>53975</v>
      </c>
      <c r="E996" s="35">
        <f t="shared" si="513"/>
        <v>53387</v>
      </c>
      <c r="F996" s="35">
        <f t="shared" si="513"/>
        <v>52828</v>
      </c>
      <c r="G996" s="35">
        <f t="shared" si="513"/>
        <v>52144</v>
      </c>
      <c r="H996" s="35">
        <f t="shared" si="513"/>
        <v>51617</v>
      </c>
      <c r="I996" s="35">
        <f t="shared" si="513"/>
        <v>51032</v>
      </c>
      <c r="J996" s="41">
        <f t="shared" si="513"/>
        <v>45957</v>
      </c>
      <c r="K996" s="13">
        <f t="shared" si="497"/>
        <v>3979</v>
      </c>
      <c r="L996" s="10">
        <f t="shared" si="498"/>
        <v>5075</v>
      </c>
      <c r="M996" s="21">
        <f t="shared" si="503"/>
        <v>7.797068506035429</v>
      </c>
      <c r="N996" s="45">
        <f t="shared" si="499"/>
        <v>9.944740554945916</v>
      </c>
      <c r="O996" s="14"/>
      <c r="P996" s="9">
        <v>1530</v>
      </c>
      <c r="Q996" s="14"/>
      <c r="R996" s="9">
        <v>1448</v>
      </c>
      <c r="S996" s="36"/>
      <c r="T996" s="9">
        <v>1438</v>
      </c>
      <c r="U996" s="36"/>
      <c r="V996" s="9">
        <v>1409</v>
      </c>
      <c r="W996" s="36"/>
      <c r="X996" s="9">
        <v>1343.571</v>
      </c>
      <c r="Y996" s="36"/>
      <c r="Z996" s="9">
        <v>1344.083</v>
      </c>
      <c r="AA996" s="36"/>
      <c r="AB996" s="38">
        <v>1329.469</v>
      </c>
      <c r="AC996" s="35"/>
      <c r="AD996" s="13">
        <v>27999.926797576998</v>
      </c>
      <c r="AE996" s="35"/>
      <c r="AF996" s="13">
        <v>26827.23483094025</v>
      </c>
      <c r="AG996" s="13"/>
      <c r="AH996" s="13">
        <v>26935.396257515873</v>
      </c>
      <c r="AI996" s="13"/>
      <c r="AJ996" s="13">
        <v>26671.46210343</v>
      </c>
      <c r="AK996" s="13"/>
      <c r="AL996" s="13">
        <v>25766.550322184718</v>
      </c>
      <c r="AM996" s="13"/>
      <c r="AN996" s="13">
        <v>26039.54123641436</v>
      </c>
      <c r="AO996" s="13"/>
      <c r="AP996" s="10">
        <v>26051.673459789934</v>
      </c>
      <c r="AQ996" s="13"/>
      <c r="AR996" s="53">
        <v>15.083540872333234</v>
      </c>
      <c r="AS996" s="21"/>
    </row>
    <row r="997" spans="1:45" ht="15">
      <c r="A997" s="14" t="s">
        <v>1163</v>
      </c>
      <c r="B997" s="36">
        <v>55011</v>
      </c>
      <c r="C997" s="36">
        <v>54643</v>
      </c>
      <c r="D997" s="36">
        <v>53975</v>
      </c>
      <c r="E997" s="36">
        <v>53387</v>
      </c>
      <c r="F997" s="36">
        <v>52828</v>
      </c>
      <c r="G997" s="36">
        <v>52144</v>
      </c>
      <c r="H997" s="36">
        <v>51617</v>
      </c>
      <c r="I997" s="36">
        <v>51032</v>
      </c>
      <c r="J997" s="10">
        <v>45957</v>
      </c>
      <c r="K997" s="13">
        <f t="shared" si="497"/>
        <v>3979</v>
      </c>
      <c r="L997" s="10">
        <f t="shared" si="498"/>
        <v>5075</v>
      </c>
      <c r="M997" s="21">
        <f t="shared" si="503"/>
        <v>7.797068506035429</v>
      </c>
      <c r="N997" s="45">
        <f t="shared" si="499"/>
        <v>9.944740554945916</v>
      </c>
      <c r="O997" s="14"/>
      <c r="P997" s="14">
        <v>1530</v>
      </c>
      <c r="Q997" s="14"/>
      <c r="R997" s="14">
        <v>1448</v>
      </c>
      <c r="S997" s="36"/>
      <c r="T997" s="14">
        <v>1438</v>
      </c>
      <c r="U997" s="36"/>
      <c r="V997" s="14">
        <v>1409</v>
      </c>
      <c r="W997" s="36"/>
      <c r="X997" s="14">
        <v>1343.571</v>
      </c>
      <c r="Y997" s="36"/>
      <c r="Z997" s="14">
        <v>1344.083</v>
      </c>
      <c r="AA997" s="36"/>
      <c r="AB997" s="11">
        <v>1329.469</v>
      </c>
      <c r="AC997" s="36"/>
      <c r="AD997" s="13">
        <v>27999.926797576998</v>
      </c>
      <c r="AE997" s="36"/>
      <c r="AF997" s="13">
        <v>26827.23483094025</v>
      </c>
      <c r="AG997" s="13"/>
      <c r="AH997" s="13">
        <v>26935.396257515873</v>
      </c>
      <c r="AI997" s="13"/>
      <c r="AJ997" s="13">
        <v>26671.46210343</v>
      </c>
      <c r="AK997" s="13"/>
      <c r="AL997" s="13">
        <v>25766.550322184718</v>
      </c>
      <c r="AM997" s="13"/>
      <c r="AN997" s="13">
        <v>26039.54123641436</v>
      </c>
      <c r="AO997" s="13"/>
      <c r="AP997" s="10">
        <v>26051.673459789934</v>
      </c>
      <c r="AQ997" s="13"/>
      <c r="AR997" s="53">
        <v>15.083540872333234</v>
      </c>
      <c r="AS997" s="21"/>
    </row>
    <row r="998" spans="1:45" ht="15">
      <c r="A998" s="14" t="s">
        <v>1164</v>
      </c>
      <c r="B998" s="35">
        <f aca="true" t="shared" si="514" ref="B998:J998">SUM(B999)</f>
        <v>45985</v>
      </c>
      <c r="C998" s="35">
        <f t="shared" si="514"/>
        <v>45919</v>
      </c>
      <c r="D998" s="35">
        <f t="shared" si="514"/>
        <v>46066</v>
      </c>
      <c r="E998" s="35">
        <f t="shared" si="514"/>
        <v>46037</v>
      </c>
      <c r="F998" s="35">
        <f t="shared" si="514"/>
        <v>46178</v>
      </c>
      <c r="G998" s="35">
        <f t="shared" si="514"/>
        <v>46547</v>
      </c>
      <c r="H998" s="35">
        <f t="shared" si="514"/>
        <v>46359</v>
      </c>
      <c r="I998" s="35">
        <f t="shared" si="514"/>
        <v>46557</v>
      </c>
      <c r="J998" s="41">
        <f t="shared" si="514"/>
        <v>44518</v>
      </c>
      <c r="K998" s="13">
        <f t="shared" si="497"/>
        <v>-572</v>
      </c>
      <c r="L998" s="10">
        <f t="shared" si="498"/>
        <v>2039</v>
      </c>
      <c r="M998" s="21">
        <f t="shared" si="503"/>
        <v>-1.2286014992374938</v>
      </c>
      <c r="N998" s="45">
        <f t="shared" si="499"/>
        <v>4.379577721932256</v>
      </c>
      <c r="O998" s="14"/>
      <c r="P998" s="9">
        <v>1103</v>
      </c>
      <c r="Q998" s="14"/>
      <c r="R998" s="9">
        <v>1057</v>
      </c>
      <c r="S998" s="36"/>
      <c r="T998" s="9">
        <v>1018</v>
      </c>
      <c r="U998" s="36"/>
      <c r="V998" s="9">
        <v>966</v>
      </c>
      <c r="W998" s="36"/>
      <c r="X998" s="9">
        <v>971.097</v>
      </c>
      <c r="Y998" s="36"/>
      <c r="Z998" s="9">
        <v>989.919</v>
      </c>
      <c r="AA998" s="36"/>
      <c r="AB998" s="38">
        <v>941.984</v>
      </c>
      <c r="AC998" s="35"/>
      <c r="AD998" s="13">
        <v>24020.557938979506</v>
      </c>
      <c r="AE998" s="35"/>
      <c r="AF998" s="13">
        <v>22945.339295792994</v>
      </c>
      <c r="AG998" s="13"/>
      <c r="AH998" s="13">
        <v>22112.64852184113</v>
      </c>
      <c r="AI998" s="13"/>
      <c r="AJ998" s="13">
        <v>20919.052362596907</v>
      </c>
      <c r="AK998" s="13"/>
      <c r="AL998" s="13">
        <v>20862.719401894858</v>
      </c>
      <c r="AM998" s="13"/>
      <c r="AN998" s="13">
        <v>21353.32945059212</v>
      </c>
      <c r="AO998" s="13"/>
      <c r="AP998" s="10">
        <v>20232.918787722578</v>
      </c>
      <c r="AQ998" s="13"/>
      <c r="AR998" s="53">
        <v>17.09328396236029</v>
      </c>
      <c r="AS998" s="21"/>
    </row>
    <row r="999" spans="1:45" ht="15">
      <c r="A999" s="14" t="s">
        <v>1165</v>
      </c>
      <c r="B999" s="36">
        <v>45985</v>
      </c>
      <c r="C999" s="36">
        <v>45919</v>
      </c>
      <c r="D999" s="36">
        <v>46066</v>
      </c>
      <c r="E999" s="36">
        <v>46037</v>
      </c>
      <c r="F999" s="36">
        <v>46178</v>
      </c>
      <c r="G999" s="36">
        <v>46547</v>
      </c>
      <c r="H999" s="36">
        <v>46359</v>
      </c>
      <c r="I999" s="36">
        <v>46557</v>
      </c>
      <c r="J999" s="10">
        <v>44518</v>
      </c>
      <c r="K999" s="13">
        <f t="shared" si="497"/>
        <v>-572</v>
      </c>
      <c r="L999" s="10">
        <f t="shared" si="498"/>
        <v>2039</v>
      </c>
      <c r="M999" s="21">
        <f t="shared" si="503"/>
        <v>-1.2286014992374938</v>
      </c>
      <c r="N999" s="45">
        <f t="shared" si="499"/>
        <v>4.379577721932256</v>
      </c>
      <c r="O999" s="14"/>
      <c r="P999" s="14">
        <v>1103</v>
      </c>
      <c r="Q999" s="14"/>
      <c r="R999" s="14">
        <v>1057</v>
      </c>
      <c r="S999" s="36"/>
      <c r="T999" s="14">
        <v>1018</v>
      </c>
      <c r="U999" s="36"/>
      <c r="V999" s="14">
        <v>966</v>
      </c>
      <c r="W999" s="36"/>
      <c r="X999" s="14">
        <v>971.097</v>
      </c>
      <c r="Y999" s="36"/>
      <c r="Z999" s="14">
        <v>989.919</v>
      </c>
      <c r="AA999" s="36"/>
      <c r="AB999" s="11">
        <v>941.984</v>
      </c>
      <c r="AC999" s="36"/>
      <c r="AD999" s="13">
        <v>24020.557938979506</v>
      </c>
      <c r="AE999" s="36"/>
      <c r="AF999" s="13">
        <v>22945.339295792994</v>
      </c>
      <c r="AG999" s="13"/>
      <c r="AH999" s="13">
        <v>22112.64852184113</v>
      </c>
      <c r="AI999" s="13"/>
      <c r="AJ999" s="13">
        <v>20919.052362596907</v>
      </c>
      <c r="AK999" s="13"/>
      <c r="AL999" s="13">
        <v>20862.719401894858</v>
      </c>
      <c r="AM999" s="13"/>
      <c r="AN999" s="13">
        <v>21353.32945059212</v>
      </c>
      <c r="AO999" s="13"/>
      <c r="AP999" s="10">
        <v>20232.918787722578</v>
      </c>
      <c r="AQ999" s="13"/>
      <c r="AR999" s="53">
        <v>17.09328396236029</v>
      </c>
      <c r="AS999" s="21"/>
    </row>
    <row r="1000" spans="1:45" ht="15">
      <c r="A1000" s="14" t="s">
        <v>1166</v>
      </c>
      <c r="B1000" s="35">
        <f aca="true" t="shared" si="515" ref="B1000:J1000">SUM(B1001)</f>
        <v>40781</v>
      </c>
      <c r="C1000" s="35">
        <f t="shared" si="515"/>
        <v>40862</v>
      </c>
      <c r="D1000" s="35">
        <f t="shared" si="515"/>
        <v>40994</v>
      </c>
      <c r="E1000" s="35">
        <f t="shared" si="515"/>
        <v>40865</v>
      </c>
      <c r="F1000" s="35">
        <f t="shared" si="515"/>
        <v>40663</v>
      </c>
      <c r="G1000" s="35">
        <f t="shared" si="515"/>
        <v>40447</v>
      </c>
      <c r="H1000" s="35">
        <f t="shared" si="515"/>
        <v>39970</v>
      </c>
      <c r="I1000" s="35">
        <f t="shared" si="515"/>
        <v>39618</v>
      </c>
      <c r="J1000" s="41">
        <f t="shared" si="515"/>
        <v>36310</v>
      </c>
      <c r="K1000" s="13">
        <f t="shared" si="497"/>
        <v>1163</v>
      </c>
      <c r="L1000" s="10">
        <f t="shared" si="498"/>
        <v>3308</v>
      </c>
      <c r="M1000" s="21">
        <f t="shared" si="503"/>
        <v>2.935534353071836</v>
      </c>
      <c r="N1000" s="45">
        <f t="shared" si="499"/>
        <v>8.349740017163915</v>
      </c>
      <c r="O1000" s="14"/>
      <c r="P1000" s="9">
        <v>1388</v>
      </c>
      <c r="Q1000" s="14"/>
      <c r="R1000" s="9">
        <v>1335</v>
      </c>
      <c r="S1000" s="36"/>
      <c r="T1000" s="9">
        <v>1302</v>
      </c>
      <c r="U1000" s="36"/>
      <c r="V1000" s="9">
        <v>1232</v>
      </c>
      <c r="W1000" s="36"/>
      <c r="X1000" s="9">
        <v>1190.596</v>
      </c>
      <c r="Y1000" s="36"/>
      <c r="Z1000" s="9">
        <v>1126.949</v>
      </c>
      <c r="AA1000" s="36"/>
      <c r="AB1000" s="38">
        <v>1042.612</v>
      </c>
      <c r="AC1000" s="35"/>
      <c r="AD1000" s="13">
        <v>33967.9898193921</v>
      </c>
      <c r="AE1000" s="35"/>
      <c r="AF1000" s="13">
        <v>32565.741327999218</v>
      </c>
      <c r="AG1000" s="13"/>
      <c r="AH1000" s="13">
        <v>31861.005750642358</v>
      </c>
      <c r="AI1000" s="13"/>
      <c r="AJ1000" s="13">
        <v>30297.813737304183</v>
      </c>
      <c r="AK1000" s="13"/>
      <c r="AL1000" s="13">
        <v>29435.953222735927</v>
      </c>
      <c r="AM1000" s="13"/>
      <c r="AN1000" s="13">
        <v>28194.871153365024</v>
      </c>
      <c r="AO1000" s="13"/>
      <c r="AP1000" s="10">
        <v>26316.62375687819</v>
      </c>
      <c r="AQ1000" s="13"/>
      <c r="AR1000" s="53">
        <v>33.127184417597334</v>
      </c>
      <c r="AS1000" s="21"/>
    </row>
    <row r="1001" spans="1:45" ht="15">
      <c r="A1001" s="14" t="s">
        <v>1167</v>
      </c>
      <c r="B1001" s="36">
        <v>40781</v>
      </c>
      <c r="C1001" s="36">
        <v>40862</v>
      </c>
      <c r="D1001" s="36">
        <v>40994</v>
      </c>
      <c r="E1001" s="36">
        <v>40865</v>
      </c>
      <c r="F1001" s="36">
        <v>40663</v>
      </c>
      <c r="G1001" s="36">
        <v>40447</v>
      </c>
      <c r="H1001" s="36">
        <v>39970</v>
      </c>
      <c r="I1001" s="36">
        <v>39618</v>
      </c>
      <c r="J1001" s="10">
        <v>36310</v>
      </c>
      <c r="K1001" s="13">
        <f t="shared" si="497"/>
        <v>1163</v>
      </c>
      <c r="L1001" s="10">
        <f t="shared" si="498"/>
        <v>3308</v>
      </c>
      <c r="M1001" s="21">
        <f t="shared" si="503"/>
        <v>2.935534353071836</v>
      </c>
      <c r="N1001" s="45">
        <f t="shared" si="499"/>
        <v>8.349740017163915</v>
      </c>
      <c r="O1001" s="14"/>
      <c r="P1001" s="14">
        <v>1388</v>
      </c>
      <c r="Q1001" s="14"/>
      <c r="R1001" s="14">
        <v>1335</v>
      </c>
      <c r="S1001" s="36"/>
      <c r="T1001" s="14">
        <v>1302</v>
      </c>
      <c r="U1001" s="36"/>
      <c r="V1001" s="14">
        <v>1232</v>
      </c>
      <c r="W1001" s="36"/>
      <c r="X1001" s="14">
        <v>1190.596</v>
      </c>
      <c r="Y1001" s="36"/>
      <c r="Z1001" s="14">
        <v>1126.949</v>
      </c>
      <c r="AA1001" s="36"/>
      <c r="AB1001" s="11">
        <v>1042.612</v>
      </c>
      <c r="AC1001" s="36"/>
      <c r="AD1001" s="13">
        <v>33967.9898193921</v>
      </c>
      <c r="AE1001" s="36"/>
      <c r="AF1001" s="13">
        <v>32565.741327999218</v>
      </c>
      <c r="AG1001" s="13"/>
      <c r="AH1001" s="13">
        <v>31861.005750642358</v>
      </c>
      <c r="AI1001" s="13"/>
      <c r="AJ1001" s="13">
        <v>30297.813737304183</v>
      </c>
      <c r="AK1001" s="13"/>
      <c r="AL1001" s="13">
        <v>29435.953222735927</v>
      </c>
      <c r="AM1001" s="13"/>
      <c r="AN1001" s="13">
        <v>28194.871153365024</v>
      </c>
      <c r="AO1001" s="13"/>
      <c r="AP1001" s="10">
        <v>26316.62375687819</v>
      </c>
      <c r="AQ1001" s="13"/>
      <c r="AR1001" s="53">
        <v>33.127184417597334</v>
      </c>
      <c r="AS1001" s="21"/>
    </row>
    <row r="1002" spans="1:45" ht="15">
      <c r="A1002" s="14" t="s">
        <v>1168</v>
      </c>
      <c r="B1002" s="35">
        <f aca="true" t="shared" si="516" ref="B1002:J1002">SUM(B1003)</f>
        <v>39305</v>
      </c>
      <c r="C1002" s="35">
        <f t="shared" si="516"/>
        <v>38017</v>
      </c>
      <c r="D1002" s="35">
        <f t="shared" si="516"/>
        <v>37331</v>
      </c>
      <c r="E1002" s="35">
        <f t="shared" si="516"/>
        <v>36900</v>
      </c>
      <c r="F1002" s="35">
        <f t="shared" si="516"/>
        <v>36586</v>
      </c>
      <c r="G1002" s="35">
        <f t="shared" si="516"/>
        <v>36847</v>
      </c>
      <c r="H1002" s="35">
        <f t="shared" si="516"/>
        <v>36568</v>
      </c>
      <c r="I1002" s="35">
        <f t="shared" si="516"/>
        <v>37613</v>
      </c>
      <c r="J1002" s="41">
        <f t="shared" si="516"/>
        <v>38823</v>
      </c>
      <c r="K1002" s="13">
        <f t="shared" si="497"/>
        <v>1692</v>
      </c>
      <c r="L1002" s="10">
        <f t="shared" si="498"/>
        <v>-1210</v>
      </c>
      <c r="M1002" s="21">
        <f t="shared" si="503"/>
        <v>4.4984446866774785</v>
      </c>
      <c r="N1002" s="45">
        <f t="shared" si="499"/>
        <v>-3.216972855129875</v>
      </c>
      <c r="O1002" s="14"/>
      <c r="P1002" s="9">
        <v>1652</v>
      </c>
      <c r="Q1002" s="14"/>
      <c r="R1002" s="9">
        <v>1431</v>
      </c>
      <c r="S1002" s="36"/>
      <c r="T1002" s="9">
        <v>1302</v>
      </c>
      <c r="U1002" s="36"/>
      <c r="V1002" s="9">
        <v>1229</v>
      </c>
      <c r="W1002" s="36"/>
      <c r="X1002" s="9">
        <v>1149.241</v>
      </c>
      <c r="Y1002" s="36"/>
      <c r="Z1002" s="9">
        <v>1114.377</v>
      </c>
      <c r="AA1002" s="36"/>
      <c r="AB1002" s="38">
        <v>1106.281</v>
      </c>
      <c r="AC1002" s="35"/>
      <c r="AD1002" s="13">
        <v>43454.24415393113</v>
      </c>
      <c r="AE1002" s="35"/>
      <c r="AF1002" s="13">
        <v>38332.75293991589</v>
      </c>
      <c r="AG1002" s="13"/>
      <c r="AH1002" s="13">
        <v>35284.55284552846</v>
      </c>
      <c r="AI1002" s="13"/>
      <c r="AJ1002" s="13">
        <v>33592.084403870336</v>
      </c>
      <c r="AK1002" s="13"/>
      <c r="AL1002" s="13">
        <v>31189.540532472114</v>
      </c>
      <c r="AM1002" s="13"/>
      <c r="AN1002" s="13">
        <v>30474.103040910086</v>
      </c>
      <c r="AO1002" s="13"/>
      <c r="AP1002" s="10">
        <v>29412.19791029697</v>
      </c>
      <c r="AQ1002" s="13"/>
      <c r="AR1002" s="53">
        <v>49.329148742498525</v>
      </c>
      <c r="AS1002" s="21"/>
    </row>
    <row r="1003" spans="1:45" ht="15">
      <c r="A1003" s="14" t="s">
        <v>1169</v>
      </c>
      <c r="B1003" s="36">
        <v>39305</v>
      </c>
      <c r="C1003" s="36">
        <v>38017</v>
      </c>
      <c r="D1003" s="36">
        <v>37331</v>
      </c>
      <c r="E1003" s="36">
        <v>36900</v>
      </c>
      <c r="F1003" s="36">
        <v>36586</v>
      </c>
      <c r="G1003" s="36">
        <v>36847</v>
      </c>
      <c r="H1003" s="36">
        <v>36568</v>
      </c>
      <c r="I1003" s="36">
        <v>37613</v>
      </c>
      <c r="J1003" s="10">
        <v>38823</v>
      </c>
      <c r="K1003" s="13">
        <f t="shared" si="497"/>
        <v>1692</v>
      </c>
      <c r="L1003" s="10">
        <f t="shared" si="498"/>
        <v>-1210</v>
      </c>
      <c r="M1003" s="21">
        <f t="shared" si="503"/>
        <v>4.4984446866774785</v>
      </c>
      <c r="N1003" s="45">
        <f t="shared" si="499"/>
        <v>-3.216972855129875</v>
      </c>
      <c r="O1003" s="14"/>
      <c r="P1003" s="14">
        <v>1652</v>
      </c>
      <c r="Q1003" s="14"/>
      <c r="R1003" s="14">
        <v>1431</v>
      </c>
      <c r="S1003" s="36"/>
      <c r="T1003" s="14">
        <v>1302</v>
      </c>
      <c r="U1003" s="36"/>
      <c r="V1003" s="14">
        <v>1229</v>
      </c>
      <c r="W1003" s="36"/>
      <c r="X1003" s="14">
        <v>1149.241</v>
      </c>
      <c r="Y1003" s="36"/>
      <c r="Z1003" s="14">
        <v>1114.377</v>
      </c>
      <c r="AA1003" s="36"/>
      <c r="AB1003" s="11">
        <v>1106.281</v>
      </c>
      <c r="AC1003" s="36"/>
      <c r="AD1003" s="13">
        <v>43454.24415393113</v>
      </c>
      <c r="AE1003" s="36"/>
      <c r="AF1003" s="13">
        <v>38332.75293991589</v>
      </c>
      <c r="AG1003" s="13"/>
      <c r="AH1003" s="13">
        <v>35284.55284552846</v>
      </c>
      <c r="AI1003" s="13"/>
      <c r="AJ1003" s="13">
        <v>33592.084403870336</v>
      </c>
      <c r="AK1003" s="13"/>
      <c r="AL1003" s="13">
        <v>31189.540532472114</v>
      </c>
      <c r="AM1003" s="13"/>
      <c r="AN1003" s="13">
        <v>30474.103040910086</v>
      </c>
      <c r="AO1003" s="13"/>
      <c r="AP1003" s="10">
        <v>29412.19791029697</v>
      </c>
      <c r="AQ1003" s="13"/>
      <c r="AR1003" s="53">
        <v>49.329148742498525</v>
      </c>
      <c r="AS1003" s="21"/>
    </row>
    <row r="1004" spans="1:45" ht="15">
      <c r="A1004" s="14" t="s">
        <v>1170</v>
      </c>
      <c r="B1004" s="35">
        <f aca="true" t="shared" si="517" ref="B1004:J1004">SUM(B1005)</f>
        <v>42550</v>
      </c>
      <c r="C1004" s="35">
        <f t="shared" si="517"/>
        <v>42466</v>
      </c>
      <c r="D1004" s="35">
        <f t="shared" si="517"/>
        <v>42040</v>
      </c>
      <c r="E1004" s="35">
        <f t="shared" si="517"/>
        <v>41586</v>
      </c>
      <c r="F1004" s="35">
        <f t="shared" si="517"/>
        <v>41109</v>
      </c>
      <c r="G1004" s="35">
        <f t="shared" si="517"/>
        <v>40668</v>
      </c>
      <c r="H1004" s="35">
        <f t="shared" si="517"/>
        <v>39936</v>
      </c>
      <c r="I1004" s="35">
        <f t="shared" si="517"/>
        <v>39825</v>
      </c>
      <c r="J1004" s="41">
        <f t="shared" si="517"/>
        <v>35248</v>
      </c>
      <c r="K1004" s="13">
        <f t="shared" si="497"/>
        <v>2725</v>
      </c>
      <c r="L1004" s="10">
        <f t="shared" si="498"/>
        <v>4577</v>
      </c>
      <c r="M1004" s="21">
        <f t="shared" si="503"/>
        <v>6.842435655994978</v>
      </c>
      <c r="N1004" s="45">
        <f t="shared" si="499"/>
        <v>11.49278091650973</v>
      </c>
      <c r="O1004" s="14"/>
      <c r="P1004" s="9">
        <v>1139</v>
      </c>
      <c r="Q1004" s="14"/>
      <c r="R1004" s="9">
        <v>1091</v>
      </c>
      <c r="S1004" s="36"/>
      <c r="T1004" s="9">
        <v>1045</v>
      </c>
      <c r="U1004" s="36"/>
      <c r="V1004" s="9">
        <v>968</v>
      </c>
      <c r="W1004" s="36"/>
      <c r="X1004" s="9">
        <v>933.003</v>
      </c>
      <c r="Y1004" s="36"/>
      <c r="Z1004" s="9">
        <v>899.273</v>
      </c>
      <c r="AA1004" s="36"/>
      <c r="AB1004" s="38">
        <v>851.384</v>
      </c>
      <c r="AC1004" s="35"/>
      <c r="AD1004" s="13">
        <v>26821.457165732587</v>
      </c>
      <c r="AE1004" s="35"/>
      <c r="AF1004" s="13">
        <v>25951.474785918173</v>
      </c>
      <c r="AG1004" s="13"/>
      <c r="AH1004" s="13">
        <v>25128.649064589044</v>
      </c>
      <c r="AI1004" s="13"/>
      <c r="AJ1004" s="13">
        <v>23547.155124182053</v>
      </c>
      <c r="AK1004" s="13"/>
      <c r="AL1004" s="13">
        <v>22941.94452640897</v>
      </c>
      <c r="AM1004" s="13"/>
      <c r="AN1004" s="13">
        <v>22517.85356570513</v>
      </c>
      <c r="AO1004" s="13"/>
      <c r="AP1004" s="10">
        <v>21378.129315756436</v>
      </c>
      <c r="AQ1004" s="13"/>
      <c r="AR1004" s="53">
        <v>33.78217114721442</v>
      </c>
      <c r="AS1004" s="21"/>
    </row>
    <row r="1005" spans="1:45" ht="15">
      <c r="A1005" s="14" t="s">
        <v>1171</v>
      </c>
      <c r="B1005" s="36">
        <v>42550</v>
      </c>
      <c r="C1005" s="36">
        <v>42466</v>
      </c>
      <c r="D1005" s="36">
        <v>42040</v>
      </c>
      <c r="E1005" s="36">
        <v>41586</v>
      </c>
      <c r="F1005" s="36">
        <v>41109</v>
      </c>
      <c r="G1005" s="36">
        <v>40668</v>
      </c>
      <c r="H1005" s="36">
        <v>39936</v>
      </c>
      <c r="I1005" s="36">
        <v>39825</v>
      </c>
      <c r="J1005" s="10">
        <v>35248</v>
      </c>
      <c r="K1005" s="13">
        <f t="shared" si="497"/>
        <v>2725</v>
      </c>
      <c r="L1005" s="10">
        <f t="shared" si="498"/>
        <v>4577</v>
      </c>
      <c r="M1005" s="21">
        <f t="shared" si="503"/>
        <v>6.842435655994978</v>
      </c>
      <c r="N1005" s="45">
        <f t="shared" si="499"/>
        <v>11.49278091650973</v>
      </c>
      <c r="O1005" s="14"/>
      <c r="P1005" s="14">
        <v>1139</v>
      </c>
      <c r="Q1005" s="14"/>
      <c r="R1005" s="14">
        <v>1091</v>
      </c>
      <c r="S1005" s="36"/>
      <c r="T1005" s="14">
        <v>1045</v>
      </c>
      <c r="U1005" s="36"/>
      <c r="V1005" s="14">
        <v>968</v>
      </c>
      <c r="W1005" s="36"/>
      <c r="X1005" s="14">
        <v>933.003</v>
      </c>
      <c r="Y1005" s="36"/>
      <c r="Z1005" s="14">
        <v>899.273</v>
      </c>
      <c r="AA1005" s="36"/>
      <c r="AB1005" s="11">
        <v>851.384</v>
      </c>
      <c r="AC1005" s="36"/>
      <c r="AD1005" s="13">
        <v>26821.457165732587</v>
      </c>
      <c r="AE1005" s="36"/>
      <c r="AF1005" s="13">
        <v>25951.474785918173</v>
      </c>
      <c r="AG1005" s="13"/>
      <c r="AH1005" s="13">
        <v>25128.649064589044</v>
      </c>
      <c r="AI1005" s="13"/>
      <c r="AJ1005" s="13">
        <v>23547.155124182053</v>
      </c>
      <c r="AK1005" s="13"/>
      <c r="AL1005" s="13">
        <v>22941.94452640897</v>
      </c>
      <c r="AM1005" s="13"/>
      <c r="AN1005" s="13">
        <v>22517.85356570513</v>
      </c>
      <c r="AO1005" s="13"/>
      <c r="AP1005" s="10">
        <v>21378.129315756436</v>
      </c>
      <c r="AQ1005" s="13"/>
      <c r="AR1005" s="53">
        <v>33.78217114721442</v>
      </c>
      <c r="AS1005" s="21"/>
    </row>
    <row r="1006" spans="1:45" ht="15">
      <c r="A1006" s="14" t="s">
        <v>1172</v>
      </c>
      <c r="B1006" s="35">
        <f aca="true" t="shared" si="518" ref="B1006:J1006">SUM(B1007)</f>
        <v>104119</v>
      </c>
      <c r="C1006" s="35">
        <f t="shared" si="518"/>
        <v>103889</v>
      </c>
      <c r="D1006" s="35">
        <f t="shared" si="518"/>
        <v>102960</v>
      </c>
      <c r="E1006" s="35">
        <f t="shared" si="518"/>
        <v>102119</v>
      </c>
      <c r="F1006" s="35">
        <f t="shared" si="518"/>
        <v>101378</v>
      </c>
      <c r="G1006" s="35">
        <f t="shared" si="518"/>
        <v>100628</v>
      </c>
      <c r="H1006" s="35">
        <f t="shared" si="518"/>
        <v>100092</v>
      </c>
      <c r="I1006" s="35">
        <f t="shared" si="518"/>
        <v>100399</v>
      </c>
      <c r="J1006" s="41">
        <f t="shared" si="518"/>
        <v>94649</v>
      </c>
      <c r="K1006" s="13">
        <f t="shared" si="497"/>
        <v>3720</v>
      </c>
      <c r="L1006" s="10">
        <f t="shared" si="498"/>
        <v>5750</v>
      </c>
      <c r="M1006" s="21">
        <f t="shared" si="503"/>
        <v>3.7052161874122254</v>
      </c>
      <c r="N1006" s="45">
        <f t="shared" si="499"/>
        <v>5.727148676779649</v>
      </c>
      <c r="O1006" s="14"/>
      <c r="P1006" s="9">
        <v>2929</v>
      </c>
      <c r="Q1006" s="14"/>
      <c r="R1006" s="9">
        <v>2762</v>
      </c>
      <c r="S1006" s="36"/>
      <c r="T1006" s="9">
        <v>2658</v>
      </c>
      <c r="U1006" s="36"/>
      <c r="V1006" s="9">
        <v>2538</v>
      </c>
      <c r="W1006" s="36"/>
      <c r="X1006" s="9">
        <v>2490.619</v>
      </c>
      <c r="Y1006" s="36"/>
      <c r="Z1006" s="9">
        <v>2360.613</v>
      </c>
      <c r="AA1006" s="36"/>
      <c r="AB1006" s="38">
        <v>2275.902</v>
      </c>
      <c r="AC1006" s="35"/>
      <c r="AD1006" s="13">
        <v>28193.5527341682</v>
      </c>
      <c r="AE1006" s="35"/>
      <c r="AF1006" s="13">
        <v>26825.951825951826</v>
      </c>
      <c r="AG1006" s="13"/>
      <c r="AH1006" s="13">
        <v>26028.456996249475</v>
      </c>
      <c r="AI1006" s="13"/>
      <c r="AJ1006" s="13">
        <v>25035.01745940934</v>
      </c>
      <c r="AK1006" s="13"/>
      <c r="AL1006" s="13">
        <v>24750.755256986125</v>
      </c>
      <c r="AM1006" s="13"/>
      <c r="AN1006" s="13">
        <v>23584.432322263518</v>
      </c>
      <c r="AO1006" s="13"/>
      <c r="AP1006" s="10">
        <v>22668.572396139403</v>
      </c>
      <c r="AQ1006" s="13"/>
      <c r="AR1006" s="53">
        <v>28.696226814687098</v>
      </c>
      <c r="AS1006" s="21"/>
    </row>
    <row r="1007" spans="1:45" ht="15">
      <c r="A1007" s="14" t="s">
        <v>1173</v>
      </c>
      <c r="B1007" s="36">
        <v>104119</v>
      </c>
      <c r="C1007" s="36">
        <v>103889</v>
      </c>
      <c r="D1007" s="36">
        <v>102960</v>
      </c>
      <c r="E1007" s="36">
        <v>102119</v>
      </c>
      <c r="F1007" s="36">
        <v>101378</v>
      </c>
      <c r="G1007" s="36">
        <v>100628</v>
      </c>
      <c r="H1007" s="36">
        <v>100092</v>
      </c>
      <c r="I1007" s="36">
        <v>100399</v>
      </c>
      <c r="J1007" s="10">
        <v>94649</v>
      </c>
      <c r="K1007" s="13">
        <f t="shared" si="497"/>
        <v>3720</v>
      </c>
      <c r="L1007" s="10">
        <f t="shared" si="498"/>
        <v>5750</v>
      </c>
      <c r="M1007" s="21">
        <f t="shared" si="503"/>
        <v>3.7052161874122254</v>
      </c>
      <c r="N1007" s="45">
        <f t="shared" si="499"/>
        <v>5.727148676779649</v>
      </c>
      <c r="O1007" s="14"/>
      <c r="P1007" s="14">
        <v>2929</v>
      </c>
      <c r="Q1007" s="14"/>
      <c r="R1007" s="14">
        <v>2762</v>
      </c>
      <c r="S1007" s="36"/>
      <c r="T1007" s="14">
        <v>2658</v>
      </c>
      <c r="U1007" s="36"/>
      <c r="V1007" s="14">
        <v>2538</v>
      </c>
      <c r="W1007" s="36"/>
      <c r="X1007" s="14">
        <v>2490.619</v>
      </c>
      <c r="Y1007" s="36"/>
      <c r="Z1007" s="14">
        <v>2360.613</v>
      </c>
      <c r="AA1007" s="36"/>
      <c r="AB1007" s="11">
        <v>2275.902</v>
      </c>
      <c r="AC1007" s="36"/>
      <c r="AD1007" s="13">
        <v>28193.5527341682</v>
      </c>
      <c r="AE1007" s="36"/>
      <c r="AF1007" s="13">
        <v>26825.951825951826</v>
      </c>
      <c r="AG1007" s="13"/>
      <c r="AH1007" s="13">
        <v>26028.456996249475</v>
      </c>
      <c r="AI1007" s="13"/>
      <c r="AJ1007" s="13">
        <v>25035.01745940934</v>
      </c>
      <c r="AK1007" s="13"/>
      <c r="AL1007" s="13">
        <v>24750.755256986125</v>
      </c>
      <c r="AM1007" s="13"/>
      <c r="AN1007" s="13">
        <v>23584.432322263518</v>
      </c>
      <c r="AO1007" s="13"/>
      <c r="AP1007" s="10">
        <v>22668.572396139403</v>
      </c>
      <c r="AQ1007" s="13"/>
      <c r="AR1007" s="53">
        <v>28.696226814687098</v>
      </c>
      <c r="AS1007" s="21"/>
    </row>
    <row r="1008" spans="1:45" ht="15">
      <c r="A1008" s="14" t="s">
        <v>1174</v>
      </c>
      <c r="B1008" s="35">
        <f aca="true" t="shared" si="519" ref="B1008:J1008">SUM(B1009)</f>
        <v>62595</v>
      </c>
      <c r="C1008" s="35">
        <f t="shared" si="519"/>
        <v>61607</v>
      </c>
      <c r="D1008" s="35">
        <f t="shared" si="519"/>
        <v>61293</v>
      </c>
      <c r="E1008" s="35">
        <f t="shared" si="519"/>
        <v>60813</v>
      </c>
      <c r="F1008" s="35">
        <f t="shared" si="519"/>
        <v>60753</v>
      </c>
      <c r="G1008" s="35">
        <f t="shared" si="519"/>
        <v>60486</v>
      </c>
      <c r="H1008" s="35">
        <f t="shared" si="519"/>
        <v>60819</v>
      </c>
      <c r="I1008" s="35">
        <f t="shared" si="519"/>
        <v>61382</v>
      </c>
      <c r="J1008" s="41">
        <f t="shared" si="519"/>
        <v>57849</v>
      </c>
      <c r="K1008" s="13">
        <f t="shared" si="497"/>
        <v>1213</v>
      </c>
      <c r="L1008" s="10">
        <f t="shared" si="498"/>
        <v>3533</v>
      </c>
      <c r="M1008" s="21">
        <f t="shared" si="503"/>
        <v>1.976149359747157</v>
      </c>
      <c r="N1008" s="45">
        <f t="shared" si="499"/>
        <v>5.755759017301489</v>
      </c>
      <c r="O1008" s="14"/>
      <c r="P1008" s="9">
        <v>1625</v>
      </c>
      <c r="Q1008" s="14"/>
      <c r="R1008" s="9">
        <v>1510</v>
      </c>
      <c r="S1008" s="36"/>
      <c r="T1008" s="9">
        <v>1419</v>
      </c>
      <c r="U1008" s="36"/>
      <c r="V1008" s="9">
        <v>1351</v>
      </c>
      <c r="W1008" s="36"/>
      <c r="X1008" s="9">
        <v>1336.449</v>
      </c>
      <c r="Y1008" s="36"/>
      <c r="Z1008" s="9">
        <v>1336.309</v>
      </c>
      <c r="AA1008" s="36"/>
      <c r="AB1008" s="38">
        <v>1165.508</v>
      </c>
      <c r="AC1008" s="35"/>
      <c r="AD1008" s="13">
        <v>26376.872757965815</v>
      </c>
      <c r="AE1008" s="35"/>
      <c r="AF1008" s="13">
        <v>24635.765911278613</v>
      </c>
      <c r="AG1008" s="13"/>
      <c r="AH1008" s="13">
        <v>23333.826648907307</v>
      </c>
      <c r="AI1008" s="13"/>
      <c r="AJ1008" s="13">
        <v>22237.58497522756</v>
      </c>
      <c r="AK1008" s="13"/>
      <c r="AL1008" s="13">
        <v>22095.17904969745</v>
      </c>
      <c r="AM1008" s="13"/>
      <c r="AN1008" s="13">
        <v>21971.900228547</v>
      </c>
      <c r="AO1008" s="13"/>
      <c r="AP1008" s="10">
        <v>18987.7814342967</v>
      </c>
      <c r="AQ1008" s="13"/>
      <c r="AR1008" s="53">
        <v>39.424182416594306</v>
      </c>
      <c r="AS1008" s="21"/>
    </row>
    <row r="1009" spans="1:45" ht="15">
      <c r="A1009" s="14" t="s">
        <v>1175</v>
      </c>
      <c r="B1009" s="36">
        <v>62595</v>
      </c>
      <c r="C1009" s="36">
        <v>61607</v>
      </c>
      <c r="D1009" s="36">
        <v>61293</v>
      </c>
      <c r="E1009" s="36">
        <v>60813</v>
      </c>
      <c r="F1009" s="36">
        <v>60753</v>
      </c>
      <c r="G1009" s="36">
        <v>60486</v>
      </c>
      <c r="H1009" s="36">
        <v>60819</v>
      </c>
      <c r="I1009" s="36">
        <v>61382</v>
      </c>
      <c r="J1009" s="10">
        <v>57849</v>
      </c>
      <c r="K1009" s="13">
        <f t="shared" si="497"/>
        <v>1213</v>
      </c>
      <c r="L1009" s="10">
        <f t="shared" si="498"/>
        <v>3533</v>
      </c>
      <c r="M1009" s="21">
        <f t="shared" si="503"/>
        <v>1.976149359747157</v>
      </c>
      <c r="N1009" s="45">
        <f t="shared" si="499"/>
        <v>5.755759017301489</v>
      </c>
      <c r="O1009" s="14"/>
      <c r="P1009" s="14">
        <v>1625</v>
      </c>
      <c r="Q1009" s="14"/>
      <c r="R1009" s="14">
        <v>1510</v>
      </c>
      <c r="S1009" s="36"/>
      <c r="T1009" s="14">
        <v>1419</v>
      </c>
      <c r="U1009" s="36"/>
      <c r="V1009" s="14">
        <v>1351</v>
      </c>
      <c r="W1009" s="36"/>
      <c r="X1009" s="14">
        <v>1336.449</v>
      </c>
      <c r="Y1009" s="36"/>
      <c r="Z1009" s="14">
        <v>1336.309</v>
      </c>
      <c r="AA1009" s="36"/>
      <c r="AB1009" s="11">
        <v>1165.508</v>
      </c>
      <c r="AC1009" s="36"/>
      <c r="AD1009" s="13">
        <v>26376.872757965815</v>
      </c>
      <c r="AE1009" s="36"/>
      <c r="AF1009" s="13">
        <v>24635.765911278613</v>
      </c>
      <c r="AG1009" s="13"/>
      <c r="AH1009" s="13">
        <v>23333.826648907307</v>
      </c>
      <c r="AI1009" s="13"/>
      <c r="AJ1009" s="13">
        <v>22237.58497522756</v>
      </c>
      <c r="AK1009" s="13"/>
      <c r="AL1009" s="13">
        <v>22095.17904969745</v>
      </c>
      <c r="AM1009" s="13"/>
      <c r="AN1009" s="13">
        <v>21971.900228547</v>
      </c>
      <c r="AO1009" s="13"/>
      <c r="AP1009" s="10">
        <v>18987.7814342967</v>
      </c>
      <c r="AQ1009" s="13"/>
      <c r="AR1009" s="53">
        <v>39.424182416594306</v>
      </c>
      <c r="AS1009" s="21"/>
    </row>
    <row r="1010" spans="1:45" ht="15">
      <c r="A1010" s="14" t="s">
        <v>1176</v>
      </c>
      <c r="B1010" s="35">
        <f aca="true" t="shared" si="520" ref="B1010:J1010">SUM(B1011)</f>
        <v>20783</v>
      </c>
      <c r="C1010" s="35">
        <f t="shared" si="520"/>
        <v>20858</v>
      </c>
      <c r="D1010" s="35">
        <f t="shared" si="520"/>
        <v>20662</v>
      </c>
      <c r="E1010" s="35">
        <f t="shared" si="520"/>
        <v>20423</v>
      </c>
      <c r="F1010" s="35">
        <f t="shared" si="520"/>
        <v>20086</v>
      </c>
      <c r="G1010" s="35">
        <f t="shared" si="520"/>
        <v>19601</v>
      </c>
      <c r="H1010" s="35">
        <f t="shared" si="520"/>
        <v>19430</v>
      </c>
      <c r="I1010" s="35">
        <f t="shared" si="520"/>
        <v>19411</v>
      </c>
      <c r="J1010" s="41">
        <f t="shared" si="520"/>
        <v>12219</v>
      </c>
      <c r="K1010" s="13">
        <f t="shared" si="497"/>
        <v>1372</v>
      </c>
      <c r="L1010" s="10">
        <f t="shared" si="498"/>
        <v>7192</v>
      </c>
      <c r="M1010" s="21">
        <f t="shared" si="503"/>
        <v>7.06815723043635</v>
      </c>
      <c r="N1010" s="45">
        <f t="shared" si="499"/>
        <v>37.051156560713</v>
      </c>
      <c r="O1010" s="14"/>
      <c r="P1010" s="9">
        <v>506</v>
      </c>
      <c r="Q1010" s="14"/>
      <c r="R1010" s="9">
        <v>474</v>
      </c>
      <c r="S1010" s="36"/>
      <c r="T1010" s="9">
        <v>440</v>
      </c>
      <c r="U1010" s="36"/>
      <c r="V1010" s="9">
        <v>413</v>
      </c>
      <c r="W1010" s="36"/>
      <c r="X1010" s="9">
        <v>400.471</v>
      </c>
      <c r="Y1010" s="36"/>
      <c r="Z1010" s="9">
        <v>389.956</v>
      </c>
      <c r="AA1010" s="36"/>
      <c r="AB1010" s="38">
        <v>371.24</v>
      </c>
      <c r="AC1010" s="35"/>
      <c r="AD1010" s="13">
        <v>24259.277016013042</v>
      </c>
      <c r="AE1010" s="35"/>
      <c r="AF1010" s="13">
        <v>22940.66402090795</v>
      </c>
      <c r="AG1010" s="13"/>
      <c r="AH1010" s="13">
        <v>21544.33726680703</v>
      </c>
      <c r="AI1010" s="13"/>
      <c r="AJ1010" s="13">
        <v>20561.585183710045</v>
      </c>
      <c r="AK1010" s="13"/>
      <c r="AL1010" s="13">
        <v>20431.15147186368</v>
      </c>
      <c r="AM1010" s="13"/>
      <c r="AN1010" s="13">
        <v>20069.788986103962</v>
      </c>
      <c r="AO1010" s="13"/>
      <c r="AP1010" s="10">
        <v>19125.23826696203</v>
      </c>
      <c r="AQ1010" s="13"/>
      <c r="AR1010" s="53">
        <v>36.29996767589699</v>
      </c>
      <c r="AS1010" s="21"/>
    </row>
    <row r="1011" spans="1:45" ht="15">
      <c r="A1011" s="14" t="s">
        <v>1177</v>
      </c>
      <c r="B1011" s="36">
        <v>20783</v>
      </c>
      <c r="C1011" s="36">
        <v>20858</v>
      </c>
      <c r="D1011" s="36">
        <v>20662</v>
      </c>
      <c r="E1011" s="36">
        <v>20423</v>
      </c>
      <c r="F1011" s="36">
        <v>20086</v>
      </c>
      <c r="G1011" s="36">
        <v>19601</v>
      </c>
      <c r="H1011" s="36">
        <v>19430</v>
      </c>
      <c r="I1011" s="36">
        <v>19411</v>
      </c>
      <c r="J1011" s="10">
        <v>12219</v>
      </c>
      <c r="K1011" s="13">
        <f t="shared" si="497"/>
        <v>1372</v>
      </c>
      <c r="L1011" s="10">
        <f t="shared" si="498"/>
        <v>7192</v>
      </c>
      <c r="M1011" s="22" t="s">
        <v>992</v>
      </c>
      <c r="N1011" s="45">
        <f t="shared" si="499"/>
        <v>37.051156560713</v>
      </c>
      <c r="O1011" s="14"/>
      <c r="P1011" s="14">
        <v>506</v>
      </c>
      <c r="Q1011" s="14"/>
      <c r="R1011" s="14">
        <v>474</v>
      </c>
      <c r="S1011" s="36"/>
      <c r="T1011" s="14">
        <v>440</v>
      </c>
      <c r="U1011" s="36"/>
      <c r="V1011" s="14">
        <v>413</v>
      </c>
      <c r="W1011" s="36"/>
      <c r="X1011" s="14">
        <v>400.471</v>
      </c>
      <c r="Y1011" s="36"/>
      <c r="Z1011" s="14">
        <v>389.956</v>
      </c>
      <c r="AA1011" s="36"/>
      <c r="AB1011" s="11">
        <v>371.24</v>
      </c>
      <c r="AC1011" s="36"/>
      <c r="AD1011" s="13">
        <v>24259.277016013042</v>
      </c>
      <c r="AE1011" s="36"/>
      <c r="AF1011" s="13">
        <v>22940.66402090795</v>
      </c>
      <c r="AG1011" s="13"/>
      <c r="AH1011" s="13">
        <v>21544.33726680703</v>
      </c>
      <c r="AI1011" s="13"/>
      <c r="AJ1011" s="13">
        <v>20561.585183710045</v>
      </c>
      <c r="AK1011" s="13"/>
      <c r="AL1011" s="13">
        <v>20431.15147186368</v>
      </c>
      <c r="AM1011" s="13"/>
      <c r="AN1011" s="13">
        <v>20069.788986103962</v>
      </c>
      <c r="AO1011" s="13"/>
      <c r="AP1011" s="10">
        <v>19125.23826696203</v>
      </c>
      <c r="AQ1011" s="13"/>
      <c r="AR1011" s="53">
        <v>36.29996767589699</v>
      </c>
      <c r="AS1011" s="21"/>
    </row>
    <row r="1012" spans="1:45" ht="15">
      <c r="A1012" s="14" t="s">
        <v>1178</v>
      </c>
      <c r="B1012" s="35">
        <f aca="true" t="shared" si="521" ref="B1012:J1012">SUM(B1013:B1014)</f>
        <v>80747</v>
      </c>
      <c r="C1012" s="35">
        <f t="shared" si="521"/>
        <v>80106</v>
      </c>
      <c r="D1012" s="35">
        <f t="shared" si="521"/>
        <v>78475</v>
      </c>
      <c r="E1012" s="35">
        <f t="shared" si="521"/>
        <v>77538</v>
      </c>
      <c r="F1012" s="35">
        <f t="shared" si="521"/>
        <v>76723</v>
      </c>
      <c r="G1012" s="35">
        <f t="shared" si="521"/>
        <v>76531</v>
      </c>
      <c r="H1012" s="35">
        <f t="shared" si="521"/>
        <v>76128</v>
      </c>
      <c r="I1012" s="35">
        <f t="shared" si="521"/>
        <v>75608</v>
      </c>
      <c r="J1012" s="41">
        <f t="shared" si="521"/>
        <v>63642</v>
      </c>
      <c r="K1012" s="13">
        <f t="shared" si="497"/>
        <v>5139</v>
      </c>
      <c r="L1012" s="10">
        <f t="shared" si="498"/>
        <v>11966</v>
      </c>
      <c r="M1012" s="21">
        <f aca="true" t="shared" si="522" ref="M1012:M1075">(B1012-I1012)/I1012*100</f>
        <v>6.796899798963072</v>
      </c>
      <c r="N1012" s="45">
        <f t="shared" si="499"/>
        <v>15.826367580150249</v>
      </c>
      <c r="O1012" s="14"/>
      <c r="P1012" s="9">
        <v>2001</v>
      </c>
      <c r="Q1012" s="14"/>
      <c r="R1012" s="9">
        <v>1928</v>
      </c>
      <c r="S1012" s="36"/>
      <c r="T1012" s="9">
        <v>1783</v>
      </c>
      <c r="U1012" s="36"/>
      <c r="V1012" s="9">
        <v>1671</v>
      </c>
      <c r="W1012" s="36"/>
      <c r="X1012" s="9">
        <v>1629.0120000000002</v>
      </c>
      <c r="Y1012" s="36"/>
      <c r="Z1012" s="9">
        <v>1623.3</v>
      </c>
      <c r="AA1012" s="36"/>
      <c r="AB1012" s="38">
        <v>1536.545</v>
      </c>
      <c r="AC1012" s="35"/>
      <c r="AD1012" s="13">
        <v>24979.40229196315</v>
      </c>
      <c r="AE1012" s="35"/>
      <c r="AF1012" s="13">
        <v>24568.33386428799</v>
      </c>
      <c r="AG1012" s="13"/>
      <c r="AH1012" s="13">
        <v>22995.176558590625</v>
      </c>
      <c r="AI1012" s="13"/>
      <c r="AJ1012" s="13">
        <v>21779.648866702293</v>
      </c>
      <c r="AK1012" s="13"/>
      <c r="AL1012" s="13">
        <v>21285.648952711977</v>
      </c>
      <c r="AM1012" s="13"/>
      <c r="AN1012" s="13">
        <v>21323.29760403531</v>
      </c>
      <c r="AO1012" s="13"/>
      <c r="AP1012" s="10">
        <v>20322.518781081362</v>
      </c>
      <c r="AQ1012" s="13"/>
      <c r="AR1012" s="53">
        <v>30.227230572485688</v>
      </c>
      <c r="AS1012" s="21"/>
    </row>
    <row r="1013" spans="1:45" ht="15">
      <c r="A1013" s="14" t="s">
        <v>1179</v>
      </c>
      <c r="B1013" s="36">
        <v>58961</v>
      </c>
      <c r="C1013" s="36">
        <v>58429</v>
      </c>
      <c r="D1013" s="36">
        <v>57258</v>
      </c>
      <c r="E1013" s="36">
        <v>56381</v>
      </c>
      <c r="F1013" s="36">
        <v>55451</v>
      </c>
      <c r="G1013" s="36">
        <v>55314</v>
      </c>
      <c r="H1013" s="36">
        <v>54943</v>
      </c>
      <c r="I1013" s="36">
        <v>54469</v>
      </c>
      <c r="J1013" s="10">
        <v>45883</v>
      </c>
      <c r="K1013" s="13">
        <f t="shared" si="497"/>
        <v>4492</v>
      </c>
      <c r="L1013" s="10">
        <f t="shared" si="498"/>
        <v>8586</v>
      </c>
      <c r="M1013" s="21">
        <f t="shared" si="522"/>
        <v>8.246892727973709</v>
      </c>
      <c r="N1013" s="45">
        <f t="shared" si="499"/>
        <v>15.76309460427032</v>
      </c>
      <c r="O1013" s="14"/>
      <c r="P1013" s="14">
        <v>1504</v>
      </c>
      <c r="Q1013" s="14"/>
      <c r="R1013" s="14">
        <v>1441</v>
      </c>
      <c r="S1013" s="36"/>
      <c r="T1013" s="14">
        <v>1319</v>
      </c>
      <c r="U1013" s="36"/>
      <c r="V1013" s="14">
        <v>1228</v>
      </c>
      <c r="W1013" s="36"/>
      <c r="X1013" s="14">
        <v>1203.229</v>
      </c>
      <c r="Y1013" s="36"/>
      <c r="Z1013" s="14">
        <v>1186.667</v>
      </c>
      <c r="AA1013" s="36"/>
      <c r="AB1013" s="11">
        <v>1138.716</v>
      </c>
      <c r="AC1013" s="36"/>
      <c r="AD1013" s="13">
        <v>25740.642489174897</v>
      </c>
      <c r="AE1013" s="36"/>
      <c r="AF1013" s="13">
        <v>25166.788920325544</v>
      </c>
      <c r="AG1013" s="13"/>
      <c r="AH1013" s="13">
        <v>23394.405916886895</v>
      </c>
      <c r="AI1013" s="13"/>
      <c r="AJ1013" s="13">
        <v>22145.678166308993</v>
      </c>
      <c r="AK1013" s="13"/>
      <c r="AL1013" s="13">
        <v>21752.7027515638</v>
      </c>
      <c r="AM1013" s="13"/>
      <c r="AN1013" s="13">
        <v>21598.147170704186</v>
      </c>
      <c r="AO1013" s="13"/>
      <c r="AP1013" s="10">
        <v>20905.762911013604</v>
      </c>
      <c r="AQ1013" s="13"/>
      <c r="AR1013" s="53">
        <v>32.07858675912169</v>
      </c>
      <c r="AS1013" s="21"/>
    </row>
    <row r="1014" spans="1:45" ht="15">
      <c r="A1014" s="14" t="s">
        <v>1180</v>
      </c>
      <c r="B1014" s="36">
        <v>21786</v>
      </c>
      <c r="C1014" s="36">
        <v>21677</v>
      </c>
      <c r="D1014" s="36">
        <v>21217</v>
      </c>
      <c r="E1014" s="36">
        <v>21157</v>
      </c>
      <c r="F1014" s="36">
        <v>21272</v>
      </c>
      <c r="G1014" s="36">
        <v>21217</v>
      </c>
      <c r="H1014" s="36">
        <v>21185</v>
      </c>
      <c r="I1014" s="36">
        <v>21139</v>
      </c>
      <c r="J1014" s="10">
        <v>17759</v>
      </c>
      <c r="K1014" s="13">
        <f t="shared" si="497"/>
        <v>647</v>
      </c>
      <c r="L1014" s="10">
        <f t="shared" si="498"/>
        <v>3380</v>
      </c>
      <c r="M1014" s="21">
        <f t="shared" si="522"/>
        <v>3.0606935048961637</v>
      </c>
      <c r="N1014" s="45">
        <f t="shared" si="499"/>
        <v>15.989403472255074</v>
      </c>
      <c r="O1014" s="14"/>
      <c r="P1014" s="14">
        <v>497</v>
      </c>
      <c r="Q1014" s="14"/>
      <c r="R1014" s="14">
        <v>487</v>
      </c>
      <c r="S1014" s="36"/>
      <c r="T1014" s="14">
        <v>464</v>
      </c>
      <c r="U1014" s="36"/>
      <c r="V1014" s="14">
        <v>443</v>
      </c>
      <c r="W1014" s="36"/>
      <c r="X1014" s="14">
        <v>425.783</v>
      </c>
      <c r="Y1014" s="36"/>
      <c r="Z1014" s="14">
        <v>436.633</v>
      </c>
      <c r="AA1014" s="36"/>
      <c r="AB1014" s="11">
        <v>397.829</v>
      </c>
      <c r="AC1014" s="36"/>
      <c r="AD1014" s="13">
        <v>22927.526871799604</v>
      </c>
      <c r="AE1014" s="36"/>
      <c r="AF1014" s="13">
        <v>22953.292171372013</v>
      </c>
      <c r="AG1014" s="13"/>
      <c r="AH1014" s="13">
        <v>21931.27570071371</v>
      </c>
      <c r="AI1014" s="13"/>
      <c r="AJ1014" s="13">
        <v>20825.49830763445</v>
      </c>
      <c r="AK1014" s="13"/>
      <c r="AL1014" s="13">
        <v>20068.011500212095</v>
      </c>
      <c r="AM1014" s="13"/>
      <c r="AN1014" s="13">
        <v>20610.479112579655</v>
      </c>
      <c r="AO1014" s="13"/>
      <c r="AP1014" s="10">
        <v>18819.66980462652</v>
      </c>
      <c r="AQ1014" s="13"/>
      <c r="AR1014" s="53">
        <v>24.928046974956576</v>
      </c>
      <c r="AS1014" s="21"/>
    </row>
    <row r="1015" spans="1:45" ht="15">
      <c r="A1015" s="14" t="s">
        <v>1181</v>
      </c>
      <c r="B1015" s="35">
        <f aca="true" t="shared" si="523" ref="B1015:J1015">SUM(B1016:B1017)</f>
        <v>57701</v>
      </c>
      <c r="C1015" s="35">
        <f t="shared" si="523"/>
        <v>57845</v>
      </c>
      <c r="D1015" s="35">
        <f t="shared" si="523"/>
        <v>57783</v>
      </c>
      <c r="E1015" s="35">
        <f t="shared" si="523"/>
        <v>57937</v>
      </c>
      <c r="F1015" s="35">
        <f t="shared" si="523"/>
        <v>57581</v>
      </c>
      <c r="G1015" s="35">
        <f t="shared" si="523"/>
        <v>57217</v>
      </c>
      <c r="H1015" s="35">
        <f t="shared" si="523"/>
        <v>57561</v>
      </c>
      <c r="I1015" s="35">
        <f t="shared" si="523"/>
        <v>57906</v>
      </c>
      <c r="J1015" s="41">
        <f t="shared" si="523"/>
        <v>57450</v>
      </c>
      <c r="K1015" s="13">
        <f t="shared" si="497"/>
        <v>-205</v>
      </c>
      <c r="L1015" s="10">
        <f t="shared" si="498"/>
        <v>456</v>
      </c>
      <c r="M1015" s="21">
        <f t="shared" si="522"/>
        <v>-0.3540220357130522</v>
      </c>
      <c r="N1015" s="45">
        <f t="shared" si="499"/>
        <v>0.7874831623665941</v>
      </c>
      <c r="O1015" s="14"/>
      <c r="P1015" s="9">
        <v>1494</v>
      </c>
      <c r="Q1015" s="14"/>
      <c r="R1015" s="9">
        <v>1425</v>
      </c>
      <c r="S1015" s="36"/>
      <c r="T1015" s="9">
        <v>1354</v>
      </c>
      <c r="U1015" s="36"/>
      <c r="V1015" s="9">
        <v>1270</v>
      </c>
      <c r="W1015" s="36"/>
      <c r="X1015" s="9">
        <v>1265.394</v>
      </c>
      <c r="Y1015" s="36"/>
      <c r="Z1015" s="9">
        <v>1241.258</v>
      </c>
      <c r="AA1015" s="36"/>
      <c r="AB1015" s="38">
        <v>1179.317</v>
      </c>
      <c r="AC1015" s="35"/>
      <c r="AD1015" s="13">
        <v>25827.64283862045</v>
      </c>
      <c r="AE1015" s="35"/>
      <c r="AF1015" s="13">
        <v>24661.23254244328</v>
      </c>
      <c r="AG1015" s="13"/>
      <c r="AH1015" s="13">
        <v>23370.212472168045</v>
      </c>
      <c r="AI1015" s="13"/>
      <c r="AJ1015" s="13">
        <v>22055.886490335353</v>
      </c>
      <c r="AK1015" s="13"/>
      <c r="AL1015" s="13">
        <v>22115.69987940647</v>
      </c>
      <c r="AM1015" s="13"/>
      <c r="AN1015" s="13">
        <v>21564.218828720834</v>
      </c>
      <c r="AO1015" s="13"/>
      <c r="AP1015" s="10">
        <v>20366.058784927296</v>
      </c>
      <c r="AQ1015" s="13"/>
      <c r="AR1015" s="53">
        <v>26.683495616530585</v>
      </c>
      <c r="AS1015" s="21"/>
    </row>
    <row r="1016" spans="1:45" ht="15">
      <c r="A1016" s="14" t="s">
        <v>1182</v>
      </c>
      <c r="B1016" s="36">
        <v>15139</v>
      </c>
      <c r="C1016" s="36">
        <v>15265</v>
      </c>
      <c r="D1016" s="36">
        <v>15068</v>
      </c>
      <c r="E1016" s="36">
        <v>15156</v>
      </c>
      <c r="F1016" s="36">
        <v>15192</v>
      </c>
      <c r="G1016" s="36">
        <v>15209</v>
      </c>
      <c r="H1016" s="36">
        <v>15368</v>
      </c>
      <c r="I1016" s="36">
        <v>15397</v>
      </c>
      <c r="J1016" s="10">
        <v>15705</v>
      </c>
      <c r="K1016" s="13">
        <f t="shared" si="497"/>
        <v>-258</v>
      </c>
      <c r="L1016" s="10">
        <f t="shared" si="498"/>
        <v>-308</v>
      </c>
      <c r="M1016" s="21">
        <f t="shared" si="522"/>
        <v>-1.6756511008638046</v>
      </c>
      <c r="N1016" s="45">
        <f t="shared" si="499"/>
        <v>-2.0003896863025266</v>
      </c>
      <c r="O1016" s="14"/>
      <c r="P1016" s="14">
        <v>383</v>
      </c>
      <c r="Q1016" s="14"/>
      <c r="R1016" s="14">
        <v>373</v>
      </c>
      <c r="S1016" s="36"/>
      <c r="T1016" s="14">
        <v>367</v>
      </c>
      <c r="U1016" s="36"/>
      <c r="V1016" s="14">
        <v>365</v>
      </c>
      <c r="W1016" s="36"/>
      <c r="X1016" s="14">
        <v>361.817</v>
      </c>
      <c r="Y1016" s="36"/>
      <c r="Z1016" s="14">
        <v>352.068</v>
      </c>
      <c r="AA1016" s="36"/>
      <c r="AB1016" s="11">
        <v>344.781</v>
      </c>
      <c r="AC1016" s="36"/>
      <c r="AD1016" s="13">
        <v>25090.075335735342</v>
      </c>
      <c r="AE1016" s="36"/>
      <c r="AF1016" s="13">
        <v>24754.446509158483</v>
      </c>
      <c r="AG1016" s="13"/>
      <c r="AH1016" s="13">
        <v>24214.832409606755</v>
      </c>
      <c r="AI1016" s="13"/>
      <c r="AJ1016" s="13">
        <v>24025.803054239073</v>
      </c>
      <c r="AK1016" s="13"/>
      <c r="AL1016" s="13">
        <v>23789.66401472812</v>
      </c>
      <c r="AM1016" s="13"/>
      <c r="AN1016" s="13">
        <v>22909.161894846435</v>
      </c>
      <c r="AO1016" s="13"/>
      <c r="AP1016" s="10">
        <v>22392.73884522959</v>
      </c>
      <c r="AQ1016" s="13"/>
      <c r="AR1016" s="53">
        <v>11.085007584524668</v>
      </c>
      <c r="AS1016" s="21"/>
    </row>
    <row r="1017" spans="1:45" ht="15">
      <c r="A1017" s="14" t="s">
        <v>1183</v>
      </c>
      <c r="B1017" s="36">
        <v>42562</v>
      </c>
      <c r="C1017" s="36">
        <v>42580</v>
      </c>
      <c r="D1017" s="36">
        <v>42715</v>
      </c>
      <c r="E1017" s="36">
        <v>42781</v>
      </c>
      <c r="F1017" s="36">
        <v>42389</v>
      </c>
      <c r="G1017" s="36">
        <v>42008</v>
      </c>
      <c r="H1017" s="36">
        <v>42193</v>
      </c>
      <c r="I1017" s="36">
        <v>42509</v>
      </c>
      <c r="J1017" s="10">
        <v>41745</v>
      </c>
      <c r="K1017" s="13">
        <f t="shared" si="497"/>
        <v>53</v>
      </c>
      <c r="L1017" s="10">
        <f t="shared" si="498"/>
        <v>764</v>
      </c>
      <c r="M1017" s="21">
        <f t="shared" si="522"/>
        <v>0.12467947963960573</v>
      </c>
      <c r="N1017" s="45">
        <f t="shared" si="499"/>
        <v>1.797266461219977</v>
      </c>
      <c r="O1017" s="14"/>
      <c r="P1017" s="14">
        <v>1111</v>
      </c>
      <c r="Q1017" s="14"/>
      <c r="R1017" s="14">
        <v>1052</v>
      </c>
      <c r="S1017" s="36"/>
      <c r="T1017" s="14">
        <v>987</v>
      </c>
      <c r="U1017" s="36"/>
      <c r="V1017" s="14">
        <v>905</v>
      </c>
      <c r="W1017" s="36"/>
      <c r="X1017" s="14">
        <v>903.577</v>
      </c>
      <c r="Y1017" s="36"/>
      <c r="Z1017" s="14">
        <v>889.19</v>
      </c>
      <c r="AA1017" s="36"/>
      <c r="AB1017" s="11">
        <v>834.536</v>
      </c>
      <c r="AC1017" s="36"/>
      <c r="AD1017" s="13">
        <v>26092.062000939408</v>
      </c>
      <c r="AE1017" s="36"/>
      <c r="AF1017" s="13">
        <v>24628.35069647665</v>
      </c>
      <c r="AG1017" s="13"/>
      <c r="AH1017" s="13">
        <v>23070.989457936936</v>
      </c>
      <c r="AI1017" s="13"/>
      <c r="AJ1017" s="13">
        <v>21349.878506216235</v>
      </c>
      <c r="AK1017" s="13"/>
      <c r="AL1017" s="13">
        <v>21509.64102075795</v>
      </c>
      <c r="AM1017" s="13"/>
      <c r="AN1017" s="13">
        <v>21074.348825634585</v>
      </c>
      <c r="AO1017" s="13"/>
      <c r="AP1017" s="10">
        <v>19631.983815192078</v>
      </c>
      <c r="AQ1017" s="13"/>
      <c r="AR1017" s="53">
        <v>33.12786985822063</v>
      </c>
      <c r="AS1017" s="21"/>
    </row>
    <row r="1018" spans="1:45" ht="15">
      <c r="A1018" s="14" t="s">
        <v>1184</v>
      </c>
      <c r="B1018" s="35">
        <f aca="true" t="shared" si="524" ref="B1018:J1018">SUM(B1019)</f>
        <v>63270</v>
      </c>
      <c r="C1018" s="35">
        <f t="shared" si="524"/>
        <v>63350</v>
      </c>
      <c r="D1018" s="35">
        <f t="shared" si="524"/>
        <v>63377</v>
      </c>
      <c r="E1018" s="35">
        <f t="shared" si="524"/>
        <v>63285</v>
      </c>
      <c r="F1018" s="35">
        <f t="shared" si="524"/>
        <v>63454</v>
      </c>
      <c r="G1018" s="35">
        <f t="shared" si="524"/>
        <v>63257</v>
      </c>
      <c r="H1018" s="35">
        <f t="shared" si="524"/>
        <v>63295</v>
      </c>
      <c r="I1018" s="35">
        <f t="shared" si="524"/>
        <v>63400</v>
      </c>
      <c r="J1018" s="41">
        <f t="shared" si="524"/>
        <v>62142</v>
      </c>
      <c r="K1018" s="13">
        <f t="shared" si="497"/>
        <v>-130</v>
      </c>
      <c r="L1018" s="10">
        <f t="shared" si="498"/>
        <v>1258</v>
      </c>
      <c r="M1018" s="21">
        <f t="shared" si="522"/>
        <v>-0.2050473186119874</v>
      </c>
      <c r="N1018" s="45">
        <f t="shared" si="499"/>
        <v>1.9842271293375395</v>
      </c>
      <c r="O1018" s="14"/>
      <c r="P1018" s="9">
        <v>2137</v>
      </c>
      <c r="Q1018" s="14"/>
      <c r="R1018" s="9">
        <v>2025</v>
      </c>
      <c r="S1018" s="36"/>
      <c r="T1018" s="9">
        <v>1954</v>
      </c>
      <c r="U1018" s="36"/>
      <c r="V1018" s="9">
        <v>1821</v>
      </c>
      <c r="W1018" s="36"/>
      <c r="X1018" s="9">
        <v>1763.013</v>
      </c>
      <c r="Y1018" s="36"/>
      <c r="Z1018" s="9">
        <v>1733.381</v>
      </c>
      <c r="AA1018" s="36"/>
      <c r="AB1018" s="38">
        <v>1648.078</v>
      </c>
      <c r="AC1018" s="35"/>
      <c r="AD1018" s="13">
        <v>33733.22809786898</v>
      </c>
      <c r="AE1018" s="35"/>
      <c r="AF1018" s="13">
        <v>31951.654385660415</v>
      </c>
      <c r="AG1018" s="13"/>
      <c r="AH1018" s="13">
        <v>30876.19499091412</v>
      </c>
      <c r="AI1018" s="13"/>
      <c r="AJ1018" s="13">
        <v>28697.954423676994</v>
      </c>
      <c r="AK1018" s="13"/>
      <c r="AL1018" s="13">
        <v>27870.6388225809</v>
      </c>
      <c r="AM1018" s="13"/>
      <c r="AN1018" s="13">
        <v>27385.749269294574</v>
      </c>
      <c r="AO1018" s="13"/>
      <c r="AP1018" s="10">
        <v>25994.921135646688</v>
      </c>
      <c r="AQ1018" s="13"/>
      <c r="AR1018" s="53">
        <v>29.666192983584516</v>
      </c>
      <c r="AS1018" s="21"/>
    </row>
    <row r="1019" spans="1:45" ht="15">
      <c r="A1019" s="14" t="s">
        <v>1185</v>
      </c>
      <c r="B1019" s="36">
        <v>63270</v>
      </c>
      <c r="C1019" s="36">
        <v>63350</v>
      </c>
      <c r="D1019" s="36">
        <v>63377</v>
      </c>
      <c r="E1019" s="36">
        <v>63285</v>
      </c>
      <c r="F1019" s="36">
        <v>63454</v>
      </c>
      <c r="G1019" s="36">
        <v>63257</v>
      </c>
      <c r="H1019" s="36">
        <v>63295</v>
      </c>
      <c r="I1019" s="36">
        <v>63400</v>
      </c>
      <c r="J1019" s="10">
        <v>62142</v>
      </c>
      <c r="K1019" s="13">
        <f t="shared" si="497"/>
        <v>-130</v>
      </c>
      <c r="L1019" s="10">
        <f t="shared" si="498"/>
        <v>1258</v>
      </c>
      <c r="M1019" s="21">
        <f t="shared" si="522"/>
        <v>-0.2050473186119874</v>
      </c>
      <c r="N1019" s="45">
        <f t="shared" si="499"/>
        <v>1.9842271293375395</v>
      </c>
      <c r="O1019" s="14"/>
      <c r="P1019" s="14">
        <v>2137</v>
      </c>
      <c r="Q1019" s="14"/>
      <c r="R1019" s="14">
        <v>2025</v>
      </c>
      <c r="S1019" s="36"/>
      <c r="T1019" s="14">
        <v>1954</v>
      </c>
      <c r="U1019" s="36"/>
      <c r="V1019" s="14">
        <v>1821</v>
      </c>
      <c r="W1019" s="36"/>
      <c r="X1019" s="14">
        <v>1763.013</v>
      </c>
      <c r="Y1019" s="36"/>
      <c r="Z1019" s="14">
        <v>1733.381</v>
      </c>
      <c r="AA1019" s="36"/>
      <c r="AB1019" s="11">
        <v>1648.078</v>
      </c>
      <c r="AC1019" s="36"/>
      <c r="AD1019" s="13">
        <v>33733.22809786898</v>
      </c>
      <c r="AE1019" s="36"/>
      <c r="AF1019" s="13">
        <v>31951.654385660415</v>
      </c>
      <c r="AG1019" s="13"/>
      <c r="AH1019" s="13">
        <v>30876.19499091412</v>
      </c>
      <c r="AI1019" s="13"/>
      <c r="AJ1019" s="13">
        <v>28697.954423676994</v>
      </c>
      <c r="AK1019" s="13"/>
      <c r="AL1019" s="13">
        <v>27870.6388225809</v>
      </c>
      <c r="AM1019" s="13"/>
      <c r="AN1019" s="13">
        <v>27385.749269294574</v>
      </c>
      <c r="AO1019" s="13"/>
      <c r="AP1019" s="10">
        <v>25994.921135646688</v>
      </c>
      <c r="AQ1019" s="13"/>
      <c r="AR1019" s="53">
        <v>29.666192983584516</v>
      </c>
      <c r="AS1019" s="21"/>
    </row>
    <row r="1020" spans="1:45" ht="15">
      <c r="A1020" s="14" t="s">
        <v>1186</v>
      </c>
      <c r="B1020" s="35">
        <f aca="true" t="shared" si="525" ref="B1020:J1020">SUM(B1021:B1022)</f>
        <v>42523</v>
      </c>
      <c r="C1020" s="35">
        <f t="shared" si="525"/>
        <v>40821</v>
      </c>
      <c r="D1020" s="35">
        <f t="shared" si="525"/>
        <v>40105</v>
      </c>
      <c r="E1020" s="35">
        <f t="shared" si="525"/>
        <v>39882</v>
      </c>
      <c r="F1020" s="35">
        <f t="shared" si="525"/>
        <v>40171</v>
      </c>
      <c r="G1020" s="35">
        <f t="shared" si="525"/>
        <v>40809</v>
      </c>
      <c r="H1020" s="35">
        <f t="shared" si="525"/>
        <v>41731</v>
      </c>
      <c r="I1020" s="35">
        <f t="shared" si="525"/>
        <v>42036</v>
      </c>
      <c r="J1020" s="41">
        <f t="shared" si="525"/>
        <v>34562</v>
      </c>
      <c r="K1020" s="13">
        <f t="shared" si="497"/>
        <v>487</v>
      </c>
      <c r="L1020" s="10">
        <f t="shared" si="498"/>
        <v>7474</v>
      </c>
      <c r="M1020" s="21">
        <f t="shared" si="522"/>
        <v>1.1585307831382623</v>
      </c>
      <c r="N1020" s="45">
        <f t="shared" si="499"/>
        <v>17.779998096869353</v>
      </c>
      <c r="O1020" s="14"/>
      <c r="P1020" s="9">
        <v>931</v>
      </c>
      <c r="Q1020" s="14"/>
      <c r="R1020" s="9">
        <v>834</v>
      </c>
      <c r="S1020" s="36"/>
      <c r="T1020" s="9">
        <v>765</v>
      </c>
      <c r="U1020" s="36"/>
      <c r="V1020" s="9">
        <v>711</v>
      </c>
      <c r="W1020" s="36"/>
      <c r="X1020" s="9">
        <v>684.543</v>
      </c>
      <c r="Y1020" s="36"/>
      <c r="Z1020" s="9">
        <v>669.424</v>
      </c>
      <c r="AA1020" s="36"/>
      <c r="AB1020" s="38">
        <v>646.842</v>
      </c>
      <c r="AC1020" s="35"/>
      <c r="AD1020" s="13">
        <v>22806.888611254013</v>
      </c>
      <c r="AE1020" s="35"/>
      <c r="AF1020" s="13">
        <v>20795.41204338611</v>
      </c>
      <c r="AG1020" s="13"/>
      <c r="AH1020" s="13">
        <v>19181.58567774936</v>
      </c>
      <c r="AI1020" s="13"/>
      <c r="AJ1020" s="13">
        <v>17699.335341415448</v>
      </c>
      <c r="AK1020" s="13"/>
      <c r="AL1020" s="13">
        <v>16774.314489450855</v>
      </c>
      <c r="AM1020" s="13"/>
      <c r="AN1020" s="13">
        <v>16041.40806594618</v>
      </c>
      <c r="AO1020" s="13"/>
      <c r="AP1020" s="10">
        <v>15387.810448187269</v>
      </c>
      <c r="AQ1020" s="13"/>
      <c r="AR1020" s="53">
        <v>43.930047832391836</v>
      </c>
      <c r="AS1020" s="21"/>
    </row>
    <row r="1021" spans="1:45" ht="15">
      <c r="A1021" s="14" t="s">
        <v>1187</v>
      </c>
      <c r="B1021" s="36">
        <v>34769</v>
      </c>
      <c r="C1021" s="36">
        <v>33352</v>
      </c>
      <c r="D1021" s="36">
        <v>32800</v>
      </c>
      <c r="E1021" s="36">
        <v>32562</v>
      </c>
      <c r="F1021" s="36">
        <v>32779</v>
      </c>
      <c r="G1021" s="36">
        <v>33097</v>
      </c>
      <c r="H1021" s="36">
        <v>33446</v>
      </c>
      <c r="I1021" s="36">
        <v>33489</v>
      </c>
      <c r="J1021" s="10">
        <v>26554</v>
      </c>
      <c r="K1021" s="13">
        <f t="shared" si="497"/>
        <v>1280</v>
      </c>
      <c r="L1021" s="10">
        <f t="shared" si="498"/>
        <v>6935</v>
      </c>
      <c r="M1021" s="21">
        <f t="shared" si="522"/>
        <v>3.82215055689928</v>
      </c>
      <c r="N1021" s="45">
        <f t="shared" si="499"/>
        <v>20.708292275075397</v>
      </c>
      <c r="O1021" s="14"/>
      <c r="P1021" s="14">
        <v>712</v>
      </c>
      <c r="Q1021" s="14"/>
      <c r="R1021" s="14">
        <v>642</v>
      </c>
      <c r="S1021" s="36"/>
      <c r="T1021" s="14">
        <v>589</v>
      </c>
      <c r="U1021" s="36"/>
      <c r="V1021" s="14">
        <v>550</v>
      </c>
      <c r="W1021" s="36"/>
      <c r="X1021" s="14">
        <v>528.309</v>
      </c>
      <c r="Y1021" s="36"/>
      <c r="Z1021" s="14">
        <v>505.476</v>
      </c>
      <c r="AA1021" s="36"/>
      <c r="AB1021" s="11">
        <v>474.192</v>
      </c>
      <c r="AC1021" s="36"/>
      <c r="AD1021" s="13">
        <v>21348.045094746944</v>
      </c>
      <c r="AE1021" s="36"/>
      <c r="AF1021" s="13">
        <v>19573.170731707316</v>
      </c>
      <c r="AG1021" s="13"/>
      <c r="AH1021" s="13">
        <v>18088.569498188073</v>
      </c>
      <c r="AI1021" s="13"/>
      <c r="AJ1021" s="13">
        <v>16779.0353580036</v>
      </c>
      <c r="AK1021" s="13"/>
      <c r="AL1021" s="13">
        <v>15962.443726017462</v>
      </c>
      <c r="AM1021" s="13"/>
      <c r="AN1021" s="13">
        <v>15113.197392812295</v>
      </c>
      <c r="AO1021" s="13"/>
      <c r="AP1021" s="10">
        <v>14159.634506852997</v>
      </c>
      <c r="AQ1021" s="13"/>
      <c r="AR1021" s="53">
        <v>50.150150150150154</v>
      </c>
      <c r="AS1021" s="21"/>
    </row>
    <row r="1022" spans="1:45" ht="15">
      <c r="A1022" s="14" t="s">
        <v>1188</v>
      </c>
      <c r="B1022" s="36">
        <v>7754</v>
      </c>
      <c r="C1022" s="36">
        <v>7469</v>
      </c>
      <c r="D1022" s="36">
        <v>7305</v>
      </c>
      <c r="E1022" s="36">
        <v>7320</v>
      </c>
      <c r="F1022" s="36">
        <v>7392</v>
      </c>
      <c r="G1022" s="36">
        <v>7712</v>
      </c>
      <c r="H1022" s="36">
        <v>8285</v>
      </c>
      <c r="I1022" s="36">
        <v>8547</v>
      </c>
      <c r="J1022" s="10">
        <v>8008</v>
      </c>
      <c r="K1022" s="13">
        <f t="shared" si="497"/>
        <v>-793</v>
      </c>
      <c r="L1022" s="10">
        <f t="shared" si="498"/>
        <v>539</v>
      </c>
      <c r="M1022" s="21">
        <f t="shared" si="522"/>
        <v>-9.278109278109278</v>
      </c>
      <c r="N1022" s="45">
        <f t="shared" si="499"/>
        <v>6.306306306306306</v>
      </c>
      <c r="O1022" s="14"/>
      <c r="P1022" s="14">
        <v>219</v>
      </c>
      <c r="Q1022" s="14"/>
      <c r="R1022" s="14">
        <v>192</v>
      </c>
      <c r="S1022" s="36"/>
      <c r="T1022" s="14">
        <v>176</v>
      </c>
      <c r="U1022" s="36"/>
      <c r="V1022" s="14">
        <v>161</v>
      </c>
      <c r="W1022" s="36"/>
      <c r="X1022" s="14">
        <v>156.234</v>
      </c>
      <c r="Y1022" s="36"/>
      <c r="Z1022" s="14">
        <v>163.948</v>
      </c>
      <c r="AA1022" s="36"/>
      <c r="AB1022" s="11">
        <v>172.65</v>
      </c>
      <c r="AC1022" s="36"/>
      <c r="AD1022" s="13">
        <v>29321.194269647876</v>
      </c>
      <c r="AE1022" s="36"/>
      <c r="AF1022" s="13">
        <v>26283.367556468173</v>
      </c>
      <c r="AG1022" s="13"/>
      <c r="AH1022" s="13">
        <v>24043.715846994535</v>
      </c>
      <c r="AI1022" s="13"/>
      <c r="AJ1022" s="13">
        <v>21780.303030303032</v>
      </c>
      <c r="AK1022" s="13"/>
      <c r="AL1022" s="13">
        <v>20258.558091286308</v>
      </c>
      <c r="AM1022" s="13"/>
      <c r="AN1022" s="13">
        <v>19788.533494266747</v>
      </c>
      <c r="AO1022" s="13"/>
      <c r="AP1022" s="10">
        <v>20200.0702000702</v>
      </c>
      <c r="AQ1022" s="13"/>
      <c r="AR1022" s="53">
        <v>26.846220677671585</v>
      </c>
      <c r="AS1022" s="21"/>
    </row>
    <row r="1023" spans="1:45" ht="15">
      <c r="A1023" s="14" t="s">
        <v>1189</v>
      </c>
      <c r="B1023" s="35">
        <f aca="true" t="shared" si="526" ref="B1023:J1023">SUM(B1024)</f>
        <v>48689</v>
      </c>
      <c r="C1023" s="35">
        <f t="shared" si="526"/>
        <v>47005</v>
      </c>
      <c r="D1023" s="35">
        <f t="shared" si="526"/>
        <v>46039</v>
      </c>
      <c r="E1023" s="35">
        <f t="shared" si="526"/>
        <v>45277</v>
      </c>
      <c r="F1023" s="35">
        <f t="shared" si="526"/>
        <v>44549</v>
      </c>
      <c r="G1023" s="35">
        <f t="shared" si="526"/>
        <v>45355</v>
      </c>
      <c r="H1023" s="35">
        <f t="shared" si="526"/>
        <v>44536</v>
      </c>
      <c r="I1023" s="35">
        <f t="shared" si="526"/>
        <v>43664</v>
      </c>
      <c r="J1023" s="41">
        <f t="shared" si="526"/>
        <v>30167</v>
      </c>
      <c r="K1023" s="13">
        <f t="shared" si="497"/>
        <v>5025</v>
      </c>
      <c r="L1023" s="10">
        <f t="shared" si="498"/>
        <v>13497</v>
      </c>
      <c r="M1023" s="21">
        <f t="shared" si="522"/>
        <v>11.508336386954928</v>
      </c>
      <c r="N1023" s="45">
        <f t="shared" si="499"/>
        <v>30.91104800293148</v>
      </c>
      <c r="O1023" s="14"/>
      <c r="P1023" s="9">
        <v>1270</v>
      </c>
      <c r="Q1023" s="14"/>
      <c r="R1023" s="9">
        <v>1181</v>
      </c>
      <c r="S1023" s="36"/>
      <c r="T1023" s="9">
        <v>1090</v>
      </c>
      <c r="U1023" s="36"/>
      <c r="V1023" s="9">
        <v>1044</v>
      </c>
      <c r="W1023" s="36"/>
      <c r="X1023" s="9">
        <v>1020.958</v>
      </c>
      <c r="Y1023" s="36"/>
      <c r="Z1023" s="9">
        <v>964.646</v>
      </c>
      <c r="AA1023" s="36"/>
      <c r="AB1023" s="38">
        <v>915.744</v>
      </c>
      <c r="AC1023" s="35"/>
      <c r="AD1023" s="13">
        <v>27018.402297627912</v>
      </c>
      <c r="AE1023" s="35"/>
      <c r="AF1023" s="13">
        <v>25652.164469254327</v>
      </c>
      <c r="AG1023" s="13"/>
      <c r="AH1023" s="13">
        <v>24074.033173575986</v>
      </c>
      <c r="AI1023" s="13"/>
      <c r="AJ1023" s="13">
        <v>23434.86946957283</v>
      </c>
      <c r="AK1023" s="13"/>
      <c r="AL1023" s="13">
        <v>22510.373718443392</v>
      </c>
      <c r="AM1023" s="13"/>
      <c r="AN1023" s="13">
        <v>21659.91557391773</v>
      </c>
      <c r="AO1023" s="13"/>
      <c r="AP1023" s="10">
        <v>20972.51740564309</v>
      </c>
      <c r="AQ1023" s="13"/>
      <c r="AR1023" s="53">
        <v>38.68504734947758</v>
      </c>
      <c r="AS1023" s="21"/>
    </row>
    <row r="1024" spans="1:45" ht="15">
      <c r="A1024" s="14" t="s">
        <v>1190</v>
      </c>
      <c r="B1024" s="36">
        <v>48689</v>
      </c>
      <c r="C1024" s="36">
        <v>47005</v>
      </c>
      <c r="D1024" s="36">
        <v>46039</v>
      </c>
      <c r="E1024" s="36">
        <v>45277</v>
      </c>
      <c r="F1024" s="36">
        <v>44549</v>
      </c>
      <c r="G1024" s="36">
        <v>45355</v>
      </c>
      <c r="H1024" s="36">
        <v>44536</v>
      </c>
      <c r="I1024" s="36">
        <v>43664</v>
      </c>
      <c r="J1024" s="10">
        <v>30167</v>
      </c>
      <c r="K1024" s="13">
        <f t="shared" si="497"/>
        <v>5025</v>
      </c>
      <c r="L1024" s="10">
        <f t="shared" si="498"/>
        <v>13497</v>
      </c>
      <c r="M1024" s="21">
        <f t="shared" si="522"/>
        <v>11.508336386954928</v>
      </c>
      <c r="N1024" s="45">
        <f t="shared" si="499"/>
        <v>30.91104800293148</v>
      </c>
      <c r="O1024" s="14"/>
      <c r="P1024" s="14">
        <v>1270</v>
      </c>
      <c r="Q1024" s="14"/>
      <c r="R1024" s="14">
        <v>1181</v>
      </c>
      <c r="S1024" s="36"/>
      <c r="T1024" s="14">
        <v>1090</v>
      </c>
      <c r="U1024" s="36"/>
      <c r="V1024" s="14">
        <v>1044</v>
      </c>
      <c r="W1024" s="36"/>
      <c r="X1024" s="14">
        <v>1020.958</v>
      </c>
      <c r="Y1024" s="36"/>
      <c r="Z1024" s="14">
        <v>964.646</v>
      </c>
      <c r="AA1024" s="36"/>
      <c r="AB1024" s="11">
        <v>915.744</v>
      </c>
      <c r="AC1024" s="36"/>
      <c r="AD1024" s="13">
        <v>27018.402297627912</v>
      </c>
      <c r="AE1024" s="36"/>
      <c r="AF1024" s="13">
        <v>25652.164469254327</v>
      </c>
      <c r="AG1024" s="13"/>
      <c r="AH1024" s="13">
        <v>24074.033173575986</v>
      </c>
      <c r="AI1024" s="13"/>
      <c r="AJ1024" s="13">
        <v>23434.86946957283</v>
      </c>
      <c r="AK1024" s="13"/>
      <c r="AL1024" s="13">
        <v>22510.373718443392</v>
      </c>
      <c r="AM1024" s="13"/>
      <c r="AN1024" s="13">
        <v>21659.91557391773</v>
      </c>
      <c r="AO1024" s="13"/>
      <c r="AP1024" s="10">
        <v>20972.51740564309</v>
      </c>
      <c r="AQ1024" s="13"/>
      <c r="AR1024" s="53">
        <v>38.68504734947758</v>
      </c>
      <c r="AS1024" s="21"/>
    </row>
    <row r="1025" spans="1:45" ht="15">
      <c r="A1025" s="14" t="s">
        <v>1191</v>
      </c>
      <c r="B1025" s="35">
        <f aca="true" t="shared" si="527" ref="B1025:J1025">SUM(B1026)</f>
        <v>32610</v>
      </c>
      <c r="C1025" s="35">
        <f t="shared" si="527"/>
        <v>32869</v>
      </c>
      <c r="D1025" s="35">
        <f t="shared" si="527"/>
        <v>33264</v>
      </c>
      <c r="E1025" s="35">
        <f t="shared" si="527"/>
        <v>33740</v>
      </c>
      <c r="F1025" s="35">
        <f t="shared" si="527"/>
        <v>34069</v>
      </c>
      <c r="G1025" s="35">
        <f t="shared" si="527"/>
        <v>34379</v>
      </c>
      <c r="H1025" s="35">
        <f t="shared" si="527"/>
        <v>34765</v>
      </c>
      <c r="I1025" s="35">
        <f t="shared" si="527"/>
        <v>35112</v>
      </c>
      <c r="J1025" s="41">
        <f t="shared" si="527"/>
        <v>34878</v>
      </c>
      <c r="K1025" s="13">
        <f t="shared" si="497"/>
        <v>-2502</v>
      </c>
      <c r="L1025" s="10">
        <f t="shared" si="498"/>
        <v>234</v>
      </c>
      <c r="M1025" s="21">
        <f t="shared" si="522"/>
        <v>-7.125768967874231</v>
      </c>
      <c r="N1025" s="45">
        <f t="shared" si="499"/>
        <v>0.6664388243335612</v>
      </c>
      <c r="O1025" s="14"/>
      <c r="P1025" s="9">
        <v>1002</v>
      </c>
      <c r="Q1025" s="14"/>
      <c r="R1025" s="9">
        <v>963</v>
      </c>
      <c r="S1025" s="36"/>
      <c r="T1025" s="9">
        <v>959</v>
      </c>
      <c r="U1025" s="36"/>
      <c r="V1025" s="9">
        <v>921</v>
      </c>
      <c r="W1025" s="36"/>
      <c r="X1025" s="9">
        <v>907.89</v>
      </c>
      <c r="Y1025" s="36"/>
      <c r="Z1025" s="9">
        <v>903.339</v>
      </c>
      <c r="AA1025" s="36"/>
      <c r="AB1025" s="38">
        <v>900.704</v>
      </c>
      <c r="AC1025" s="35"/>
      <c r="AD1025" s="13">
        <v>30484.65119109191</v>
      </c>
      <c r="AE1025" s="35"/>
      <c r="AF1025" s="13">
        <v>28950.21645021645</v>
      </c>
      <c r="AG1025" s="13"/>
      <c r="AH1025" s="13">
        <v>28423.23651452282</v>
      </c>
      <c r="AI1025" s="13"/>
      <c r="AJ1025" s="13">
        <v>27033.37344800258</v>
      </c>
      <c r="AK1025" s="13"/>
      <c r="AL1025" s="13">
        <v>26408.272491928212</v>
      </c>
      <c r="AM1025" s="13"/>
      <c r="AN1025" s="13">
        <v>25984.150726305194</v>
      </c>
      <c r="AO1025" s="13"/>
      <c r="AP1025" s="10">
        <v>25652.31259968102</v>
      </c>
      <c r="AQ1025" s="13"/>
      <c r="AR1025" s="53">
        <v>11.24631399438662</v>
      </c>
      <c r="AS1025" s="21"/>
    </row>
    <row r="1026" spans="1:45" ht="15">
      <c r="A1026" s="14" t="s">
        <v>1192</v>
      </c>
      <c r="B1026" s="36">
        <v>32610</v>
      </c>
      <c r="C1026" s="36">
        <v>32869</v>
      </c>
      <c r="D1026" s="36">
        <v>33264</v>
      </c>
      <c r="E1026" s="36">
        <v>33740</v>
      </c>
      <c r="F1026" s="36">
        <v>34069</v>
      </c>
      <c r="G1026" s="36">
        <v>34379</v>
      </c>
      <c r="H1026" s="36">
        <v>34765</v>
      </c>
      <c r="I1026" s="36">
        <v>35112</v>
      </c>
      <c r="J1026" s="10">
        <v>34878</v>
      </c>
      <c r="K1026" s="13">
        <f t="shared" si="497"/>
        <v>-2502</v>
      </c>
      <c r="L1026" s="10">
        <f t="shared" si="498"/>
        <v>234</v>
      </c>
      <c r="M1026" s="21">
        <f t="shared" si="522"/>
        <v>-7.125768967874231</v>
      </c>
      <c r="N1026" s="45">
        <f t="shared" si="499"/>
        <v>0.6664388243335612</v>
      </c>
      <c r="O1026" s="14"/>
      <c r="P1026" s="14">
        <v>1002</v>
      </c>
      <c r="Q1026" s="14"/>
      <c r="R1026" s="14">
        <v>963</v>
      </c>
      <c r="S1026" s="36"/>
      <c r="T1026" s="14">
        <v>959</v>
      </c>
      <c r="U1026" s="36"/>
      <c r="V1026" s="14">
        <v>921</v>
      </c>
      <c r="W1026" s="36"/>
      <c r="X1026" s="14">
        <v>907.89</v>
      </c>
      <c r="Y1026" s="36"/>
      <c r="Z1026" s="14">
        <v>903.339</v>
      </c>
      <c r="AA1026" s="36"/>
      <c r="AB1026" s="11">
        <v>900.704</v>
      </c>
      <c r="AC1026" s="36"/>
      <c r="AD1026" s="13">
        <v>30484.65119109191</v>
      </c>
      <c r="AE1026" s="36"/>
      <c r="AF1026" s="13">
        <v>28950.21645021645</v>
      </c>
      <c r="AG1026" s="13"/>
      <c r="AH1026" s="13">
        <v>28423.23651452282</v>
      </c>
      <c r="AI1026" s="13"/>
      <c r="AJ1026" s="13">
        <v>27033.37344800258</v>
      </c>
      <c r="AK1026" s="13"/>
      <c r="AL1026" s="13">
        <v>26408.272491928212</v>
      </c>
      <c r="AM1026" s="13"/>
      <c r="AN1026" s="13">
        <v>25984.150726305194</v>
      </c>
      <c r="AO1026" s="13"/>
      <c r="AP1026" s="10">
        <v>25652.31259968102</v>
      </c>
      <c r="AQ1026" s="13"/>
      <c r="AR1026" s="53">
        <v>11.24631399438662</v>
      </c>
      <c r="AS1026" s="21"/>
    </row>
    <row r="1027" spans="1:45" ht="15">
      <c r="A1027" s="14" t="s">
        <v>1193</v>
      </c>
      <c r="B1027" s="35">
        <f aca="true" t="shared" si="528" ref="B1027:J1027">SUM(B1028:B1029)</f>
        <v>60589</v>
      </c>
      <c r="C1027" s="35">
        <f t="shared" si="528"/>
        <v>60191</v>
      </c>
      <c r="D1027" s="35">
        <f t="shared" si="528"/>
        <v>60002</v>
      </c>
      <c r="E1027" s="35">
        <f t="shared" si="528"/>
        <v>59926</v>
      </c>
      <c r="F1027" s="35">
        <f t="shared" si="528"/>
        <v>59885</v>
      </c>
      <c r="G1027" s="35">
        <f t="shared" si="528"/>
        <v>60170</v>
      </c>
      <c r="H1027" s="35">
        <f t="shared" si="528"/>
        <v>60000</v>
      </c>
      <c r="I1027" s="35">
        <f t="shared" si="528"/>
        <v>59760</v>
      </c>
      <c r="J1027" s="41">
        <f t="shared" si="528"/>
        <v>54935</v>
      </c>
      <c r="K1027" s="13">
        <f t="shared" si="497"/>
        <v>829</v>
      </c>
      <c r="L1027" s="10">
        <f t="shared" si="498"/>
        <v>4825</v>
      </c>
      <c r="M1027" s="21">
        <f t="shared" si="522"/>
        <v>1.3872155287817938</v>
      </c>
      <c r="N1027" s="45">
        <f t="shared" si="499"/>
        <v>8.073962516733602</v>
      </c>
      <c r="O1027" s="14"/>
      <c r="P1027" s="9">
        <v>1901</v>
      </c>
      <c r="Q1027" s="14"/>
      <c r="R1027" s="9">
        <v>1792</v>
      </c>
      <c r="S1027" s="36"/>
      <c r="T1027" s="9">
        <v>1712</v>
      </c>
      <c r="U1027" s="36"/>
      <c r="V1027" s="9">
        <v>1653</v>
      </c>
      <c r="W1027" s="36"/>
      <c r="X1027" s="9">
        <v>1611.316</v>
      </c>
      <c r="Y1027" s="36"/>
      <c r="Z1027" s="9">
        <v>1602.643</v>
      </c>
      <c r="AA1027" s="36"/>
      <c r="AB1027" s="38">
        <v>1626.682</v>
      </c>
      <c r="AC1027" s="35"/>
      <c r="AD1027" s="13">
        <v>31582.79476998222</v>
      </c>
      <c r="AE1027" s="35"/>
      <c r="AF1027" s="13">
        <v>29865.67114429519</v>
      </c>
      <c r="AG1027" s="13"/>
      <c r="AH1027" s="13">
        <v>28568.567900410508</v>
      </c>
      <c r="AI1027" s="13"/>
      <c r="AJ1027" s="13">
        <v>27602.905569007264</v>
      </c>
      <c r="AK1027" s="13"/>
      <c r="AL1027" s="13">
        <v>26779.391723450226</v>
      </c>
      <c r="AM1027" s="13"/>
      <c r="AN1027" s="13">
        <v>26710.716666666667</v>
      </c>
      <c r="AO1027" s="13"/>
      <c r="AP1027" s="10">
        <v>27220.24765729585</v>
      </c>
      <c r="AQ1027" s="13"/>
      <c r="AR1027" s="53">
        <v>16.863652514750886</v>
      </c>
      <c r="AS1027" s="21"/>
    </row>
    <row r="1028" spans="1:45" ht="15">
      <c r="A1028" s="14" t="s">
        <v>1194</v>
      </c>
      <c r="B1028" s="36">
        <v>6006</v>
      </c>
      <c r="C1028" s="36">
        <v>5990</v>
      </c>
      <c r="D1028" s="36">
        <v>6011</v>
      </c>
      <c r="E1028" s="36">
        <v>6045</v>
      </c>
      <c r="F1028" s="36">
        <v>6103</v>
      </c>
      <c r="G1028" s="36">
        <v>6156</v>
      </c>
      <c r="H1028" s="36">
        <v>6124</v>
      </c>
      <c r="I1028" s="36">
        <v>6163</v>
      </c>
      <c r="J1028" s="10">
        <v>5634</v>
      </c>
      <c r="K1028" s="13">
        <f t="shared" si="497"/>
        <v>-157</v>
      </c>
      <c r="L1028" s="10">
        <f t="shared" si="498"/>
        <v>529</v>
      </c>
      <c r="M1028" s="21">
        <f t="shared" si="522"/>
        <v>-2.547460652279734</v>
      </c>
      <c r="N1028" s="45">
        <f t="shared" si="499"/>
        <v>8.58348207042025</v>
      </c>
      <c r="O1028" s="14"/>
      <c r="P1028" s="14">
        <v>149</v>
      </c>
      <c r="Q1028" s="14"/>
      <c r="R1028" s="14">
        <v>141</v>
      </c>
      <c r="S1028" s="36"/>
      <c r="T1028" s="14">
        <v>139</v>
      </c>
      <c r="U1028" s="36"/>
      <c r="V1028" s="14">
        <v>149</v>
      </c>
      <c r="W1028" s="36"/>
      <c r="X1028" s="14">
        <v>140.222</v>
      </c>
      <c r="Y1028" s="36"/>
      <c r="Z1028" s="14">
        <v>141.606</v>
      </c>
      <c r="AA1028" s="36"/>
      <c r="AB1028" s="11">
        <v>137.217</v>
      </c>
      <c r="AC1028" s="36"/>
      <c r="AD1028" s="13">
        <v>24874.791318864776</v>
      </c>
      <c r="AE1028" s="36"/>
      <c r="AF1028" s="13">
        <v>23456.995508234904</v>
      </c>
      <c r="AG1028" s="13"/>
      <c r="AH1028" s="13">
        <v>22994.210090984285</v>
      </c>
      <c r="AI1028" s="13"/>
      <c r="AJ1028" s="13">
        <v>24414.222513517943</v>
      </c>
      <c r="AK1028" s="13"/>
      <c r="AL1028" s="13">
        <v>22778.102664067577</v>
      </c>
      <c r="AM1028" s="13"/>
      <c r="AN1028" s="13">
        <v>23123.122142390595</v>
      </c>
      <c r="AO1028" s="13"/>
      <c r="AP1028" s="10">
        <v>22264.6438422846</v>
      </c>
      <c r="AQ1028" s="13"/>
      <c r="AR1028" s="53">
        <v>8.587128417032865</v>
      </c>
      <c r="AS1028" s="21"/>
    </row>
    <row r="1029" spans="1:45" ht="15">
      <c r="A1029" s="14" t="s">
        <v>1195</v>
      </c>
      <c r="B1029" s="36">
        <v>54583</v>
      </c>
      <c r="C1029" s="36">
        <v>54201</v>
      </c>
      <c r="D1029" s="36">
        <v>53991</v>
      </c>
      <c r="E1029" s="36">
        <v>53881</v>
      </c>
      <c r="F1029" s="36">
        <v>53782</v>
      </c>
      <c r="G1029" s="36">
        <v>54014</v>
      </c>
      <c r="H1029" s="36">
        <v>53876</v>
      </c>
      <c r="I1029" s="36">
        <v>53597</v>
      </c>
      <c r="J1029" s="10">
        <v>49301</v>
      </c>
      <c r="K1029" s="13">
        <f t="shared" si="497"/>
        <v>986</v>
      </c>
      <c r="L1029" s="10">
        <f t="shared" si="498"/>
        <v>4296</v>
      </c>
      <c r="M1029" s="21">
        <f t="shared" si="522"/>
        <v>1.839655204582346</v>
      </c>
      <c r="N1029" s="45">
        <f t="shared" si="499"/>
        <v>8.015373994813142</v>
      </c>
      <c r="O1029" s="14"/>
      <c r="P1029" s="14">
        <v>1752</v>
      </c>
      <c r="Q1029" s="14"/>
      <c r="R1029" s="14">
        <v>1651</v>
      </c>
      <c r="S1029" s="36"/>
      <c r="T1029" s="14">
        <v>1573</v>
      </c>
      <c r="U1029" s="36"/>
      <c r="V1029" s="14">
        <v>1504</v>
      </c>
      <c r="W1029" s="36"/>
      <c r="X1029" s="14">
        <v>1471.094</v>
      </c>
      <c r="Y1029" s="36"/>
      <c r="Z1029" s="14">
        <v>1461.037</v>
      </c>
      <c r="AA1029" s="36"/>
      <c r="AB1029" s="11">
        <v>1489.465</v>
      </c>
      <c r="AC1029" s="36"/>
      <c r="AD1029" s="13">
        <v>32324.126861128025</v>
      </c>
      <c r="AE1029" s="36"/>
      <c r="AF1029" s="13">
        <v>30579.170602507824</v>
      </c>
      <c r="AG1029" s="13"/>
      <c r="AH1029" s="13">
        <v>29193.964477273992</v>
      </c>
      <c r="AI1029" s="13"/>
      <c r="AJ1029" s="13">
        <v>27964.746569484214</v>
      </c>
      <c r="AK1029" s="13"/>
      <c r="AL1029" s="13">
        <v>27235.420446550896</v>
      </c>
      <c r="AM1029" s="13"/>
      <c r="AN1029" s="13">
        <v>27118.512881431434</v>
      </c>
      <c r="AO1029" s="13"/>
      <c r="AP1029" s="10">
        <v>27790.08153441424</v>
      </c>
      <c r="AQ1029" s="13"/>
      <c r="AR1029" s="53">
        <v>17.626127502156823</v>
      </c>
      <c r="AS1029" s="21"/>
    </row>
    <row r="1030" spans="1:45" ht="15">
      <c r="A1030" s="14" t="s">
        <v>1196</v>
      </c>
      <c r="B1030" s="35">
        <f aca="true" t="shared" si="529" ref="B1030:J1030">SUM(B1031)</f>
        <v>137383</v>
      </c>
      <c r="C1030" s="35">
        <f t="shared" si="529"/>
        <v>135487</v>
      </c>
      <c r="D1030" s="35">
        <f t="shared" si="529"/>
        <v>133917</v>
      </c>
      <c r="E1030" s="35">
        <f t="shared" si="529"/>
        <v>133322</v>
      </c>
      <c r="F1030" s="35">
        <f t="shared" si="529"/>
        <v>133393</v>
      </c>
      <c r="G1030" s="35">
        <f t="shared" si="529"/>
        <v>133422</v>
      </c>
      <c r="H1030" s="35">
        <f t="shared" si="529"/>
        <v>132196</v>
      </c>
      <c r="I1030" s="35">
        <f t="shared" si="529"/>
        <v>130340</v>
      </c>
      <c r="J1030" s="41">
        <f t="shared" si="529"/>
        <v>110605</v>
      </c>
      <c r="K1030" s="13">
        <f t="shared" si="497"/>
        <v>7043</v>
      </c>
      <c r="L1030" s="10">
        <f t="shared" si="498"/>
        <v>19735</v>
      </c>
      <c r="M1030" s="21">
        <f t="shared" si="522"/>
        <v>5.403559920208685</v>
      </c>
      <c r="N1030" s="45">
        <f t="shared" si="499"/>
        <v>15.141169249654748</v>
      </c>
      <c r="O1030" s="14"/>
      <c r="P1030" s="9">
        <v>3929</v>
      </c>
      <c r="Q1030" s="14"/>
      <c r="R1030" s="9">
        <v>3703</v>
      </c>
      <c r="S1030" s="36"/>
      <c r="T1030" s="9">
        <v>3536</v>
      </c>
      <c r="U1030" s="36"/>
      <c r="V1030" s="9">
        <v>3365</v>
      </c>
      <c r="W1030" s="36"/>
      <c r="X1030" s="9">
        <v>3312.212</v>
      </c>
      <c r="Y1030" s="36"/>
      <c r="Z1030" s="9">
        <v>3206.384</v>
      </c>
      <c r="AA1030" s="36"/>
      <c r="AB1030" s="38">
        <v>3156.074</v>
      </c>
      <c r="AC1030" s="35"/>
      <c r="AD1030" s="13">
        <v>28999.092163823836</v>
      </c>
      <c r="AE1030" s="35"/>
      <c r="AF1030" s="13">
        <v>27651.45575244368</v>
      </c>
      <c r="AG1030" s="13"/>
      <c r="AH1030" s="13">
        <v>26522.254391623286</v>
      </c>
      <c r="AI1030" s="13"/>
      <c r="AJ1030" s="13">
        <v>25226.21127045647</v>
      </c>
      <c r="AK1030" s="13"/>
      <c r="AL1030" s="13">
        <v>24825.08132092159</v>
      </c>
      <c r="AM1030" s="13"/>
      <c r="AN1030" s="13">
        <v>24254.773215528458</v>
      </c>
      <c r="AO1030" s="13"/>
      <c r="AP1030" s="10">
        <v>24214.162958416448</v>
      </c>
      <c r="AQ1030" s="13"/>
      <c r="AR1030" s="53">
        <v>24.490110181193465</v>
      </c>
      <c r="AS1030" s="21"/>
    </row>
    <row r="1031" spans="1:45" ht="15">
      <c r="A1031" s="14" t="s">
        <v>1197</v>
      </c>
      <c r="B1031" s="36">
        <v>137383</v>
      </c>
      <c r="C1031" s="36">
        <v>135487</v>
      </c>
      <c r="D1031" s="36">
        <v>133917</v>
      </c>
      <c r="E1031" s="36">
        <v>133322</v>
      </c>
      <c r="F1031" s="36">
        <v>133393</v>
      </c>
      <c r="G1031" s="36">
        <v>133422</v>
      </c>
      <c r="H1031" s="36">
        <v>132196</v>
      </c>
      <c r="I1031" s="36">
        <v>130340</v>
      </c>
      <c r="J1031" s="10">
        <v>110605</v>
      </c>
      <c r="K1031" s="13">
        <f aca="true" t="shared" si="530" ref="K1031:K1094">B1031-I1031</f>
        <v>7043</v>
      </c>
      <c r="L1031" s="10">
        <f aca="true" t="shared" si="531" ref="L1031:L1094">I1031-J1031</f>
        <v>19735</v>
      </c>
      <c r="M1031" s="21">
        <f t="shared" si="522"/>
        <v>5.403559920208685</v>
      </c>
      <c r="N1031" s="45">
        <f aca="true" t="shared" si="532" ref="N1031:N1094">(I1031-J1031)/I1031*100</f>
        <v>15.141169249654748</v>
      </c>
      <c r="O1031" s="14"/>
      <c r="P1031" s="14">
        <v>3929</v>
      </c>
      <c r="Q1031" s="14"/>
      <c r="R1031" s="14">
        <v>3703</v>
      </c>
      <c r="S1031" s="36"/>
      <c r="T1031" s="14">
        <v>3536</v>
      </c>
      <c r="U1031" s="36"/>
      <c r="V1031" s="14">
        <v>3365</v>
      </c>
      <c r="W1031" s="36"/>
      <c r="X1031" s="14">
        <v>3312.212</v>
      </c>
      <c r="Y1031" s="36"/>
      <c r="Z1031" s="14">
        <v>3206.384</v>
      </c>
      <c r="AA1031" s="36"/>
      <c r="AB1031" s="11">
        <v>3156.074</v>
      </c>
      <c r="AC1031" s="36"/>
      <c r="AD1031" s="13">
        <v>28999.092163823836</v>
      </c>
      <c r="AE1031" s="36"/>
      <c r="AF1031" s="13">
        <v>27651.45575244368</v>
      </c>
      <c r="AG1031" s="13"/>
      <c r="AH1031" s="13">
        <v>26522.254391623286</v>
      </c>
      <c r="AI1031" s="13"/>
      <c r="AJ1031" s="13">
        <v>25226.21127045647</v>
      </c>
      <c r="AK1031" s="13"/>
      <c r="AL1031" s="13">
        <v>24825.08132092159</v>
      </c>
      <c r="AM1031" s="13"/>
      <c r="AN1031" s="13">
        <v>24254.773215528458</v>
      </c>
      <c r="AO1031" s="13"/>
      <c r="AP1031" s="10">
        <v>24214.162958416448</v>
      </c>
      <c r="AQ1031" s="13"/>
      <c r="AR1031" s="53">
        <v>24.490110181193465</v>
      </c>
      <c r="AS1031" s="21"/>
    </row>
    <row r="1032" spans="1:45" ht="15">
      <c r="A1032" s="14" t="s">
        <v>1198</v>
      </c>
      <c r="B1032" s="35">
        <f aca="true" t="shared" si="533" ref="B1032:J1032">SUM(B1033)</f>
        <v>57973</v>
      </c>
      <c r="C1032" s="35">
        <f t="shared" si="533"/>
        <v>56832</v>
      </c>
      <c r="D1032" s="35">
        <f t="shared" si="533"/>
        <v>55498</v>
      </c>
      <c r="E1032" s="35">
        <f t="shared" si="533"/>
        <v>54417</v>
      </c>
      <c r="F1032" s="35">
        <f t="shared" si="533"/>
        <v>52873</v>
      </c>
      <c r="G1032" s="35">
        <f t="shared" si="533"/>
        <v>51690</v>
      </c>
      <c r="H1032" s="35">
        <f t="shared" si="533"/>
        <v>51156</v>
      </c>
      <c r="I1032" s="35">
        <f t="shared" si="533"/>
        <v>49170</v>
      </c>
      <c r="J1032" s="41">
        <f t="shared" si="533"/>
        <v>41370</v>
      </c>
      <c r="K1032" s="13">
        <f t="shared" si="530"/>
        <v>8803</v>
      </c>
      <c r="L1032" s="10">
        <f t="shared" si="531"/>
        <v>7800</v>
      </c>
      <c r="M1032" s="21">
        <f t="shared" si="522"/>
        <v>17.903193003864146</v>
      </c>
      <c r="N1032" s="45">
        <f t="shared" si="532"/>
        <v>15.863331299572911</v>
      </c>
      <c r="O1032" s="14"/>
      <c r="P1032" s="9">
        <v>1647</v>
      </c>
      <c r="Q1032" s="14"/>
      <c r="R1032" s="9">
        <v>1550</v>
      </c>
      <c r="S1032" s="36"/>
      <c r="T1032" s="9">
        <v>1461</v>
      </c>
      <c r="U1032" s="36"/>
      <c r="V1032" s="9">
        <v>1340</v>
      </c>
      <c r="W1032" s="36"/>
      <c r="X1032" s="9">
        <v>1320.754</v>
      </c>
      <c r="Y1032" s="36"/>
      <c r="Z1032" s="9">
        <v>1269.704</v>
      </c>
      <c r="AA1032" s="36"/>
      <c r="AB1032" s="38">
        <v>1243.247</v>
      </c>
      <c r="AC1032" s="35"/>
      <c r="AD1032" s="13">
        <v>28980.152027027027</v>
      </c>
      <c r="AE1032" s="35"/>
      <c r="AF1032" s="13">
        <v>27928.93437601355</v>
      </c>
      <c r="AG1032" s="13"/>
      <c r="AH1032" s="13">
        <v>26848.227575941342</v>
      </c>
      <c r="AI1032" s="13"/>
      <c r="AJ1032" s="13">
        <v>25343.748226883286</v>
      </c>
      <c r="AK1032" s="13"/>
      <c r="AL1032" s="13">
        <v>25551.441284581157</v>
      </c>
      <c r="AM1032" s="13"/>
      <c r="AN1032" s="13">
        <v>24820.236140433186</v>
      </c>
      <c r="AO1032" s="13"/>
      <c r="AP1032" s="10">
        <v>25284.665446410414</v>
      </c>
      <c r="AQ1032" s="13"/>
      <c r="AR1032" s="53">
        <v>32.47568664955555</v>
      </c>
      <c r="AS1032" s="21"/>
    </row>
    <row r="1033" spans="1:45" ht="15">
      <c r="A1033" s="14" t="s">
        <v>1199</v>
      </c>
      <c r="B1033" s="36">
        <v>57973</v>
      </c>
      <c r="C1033" s="36">
        <v>56832</v>
      </c>
      <c r="D1033" s="36">
        <v>55498</v>
      </c>
      <c r="E1033" s="36">
        <v>54417</v>
      </c>
      <c r="F1033" s="36">
        <v>52873</v>
      </c>
      <c r="G1033" s="36">
        <v>51690</v>
      </c>
      <c r="H1033" s="36">
        <v>51156</v>
      </c>
      <c r="I1033" s="36">
        <v>49170</v>
      </c>
      <c r="J1033" s="10">
        <v>41370</v>
      </c>
      <c r="K1033" s="13">
        <f t="shared" si="530"/>
        <v>8803</v>
      </c>
      <c r="L1033" s="10">
        <f t="shared" si="531"/>
        <v>7800</v>
      </c>
      <c r="M1033" s="21">
        <f t="shared" si="522"/>
        <v>17.903193003864146</v>
      </c>
      <c r="N1033" s="45">
        <f t="shared" si="532"/>
        <v>15.863331299572911</v>
      </c>
      <c r="O1033" s="14"/>
      <c r="P1033" s="14">
        <v>1647</v>
      </c>
      <c r="Q1033" s="14"/>
      <c r="R1033" s="14">
        <v>1550</v>
      </c>
      <c r="S1033" s="36"/>
      <c r="T1033" s="14">
        <v>1461</v>
      </c>
      <c r="U1033" s="36"/>
      <c r="V1033" s="14">
        <v>1340</v>
      </c>
      <c r="W1033" s="36"/>
      <c r="X1033" s="14">
        <v>1320.754</v>
      </c>
      <c r="Y1033" s="36"/>
      <c r="Z1033" s="14">
        <v>1269.704</v>
      </c>
      <c r="AA1033" s="36"/>
      <c r="AB1033" s="11">
        <v>1243.247</v>
      </c>
      <c r="AC1033" s="36"/>
      <c r="AD1033" s="13">
        <v>28980.152027027027</v>
      </c>
      <c r="AE1033" s="36"/>
      <c r="AF1033" s="13">
        <v>27928.93437601355</v>
      </c>
      <c r="AG1033" s="13"/>
      <c r="AH1033" s="13">
        <v>26848.227575941342</v>
      </c>
      <c r="AI1033" s="13"/>
      <c r="AJ1033" s="13">
        <v>25343.748226883286</v>
      </c>
      <c r="AK1033" s="13"/>
      <c r="AL1033" s="13">
        <v>25551.441284581157</v>
      </c>
      <c r="AM1033" s="13"/>
      <c r="AN1033" s="13">
        <v>24820.236140433186</v>
      </c>
      <c r="AO1033" s="13"/>
      <c r="AP1033" s="10">
        <v>25284.665446410414</v>
      </c>
      <c r="AQ1033" s="13"/>
      <c r="AR1033" s="53">
        <v>32.47568664955555</v>
      </c>
      <c r="AS1033" s="21"/>
    </row>
    <row r="1034" spans="1:45" ht="15">
      <c r="A1034" s="14" t="s">
        <v>1200</v>
      </c>
      <c r="B1034" s="35">
        <f aca="true" t="shared" si="534" ref="B1034:J1034">SUM(B1035)</f>
        <v>38922</v>
      </c>
      <c r="C1034" s="35">
        <f t="shared" si="534"/>
        <v>38648</v>
      </c>
      <c r="D1034" s="35">
        <f t="shared" si="534"/>
        <v>38602</v>
      </c>
      <c r="E1034" s="35">
        <f t="shared" si="534"/>
        <v>38493</v>
      </c>
      <c r="F1034" s="35">
        <f t="shared" si="534"/>
        <v>38562</v>
      </c>
      <c r="G1034" s="35">
        <f t="shared" si="534"/>
        <v>38587</v>
      </c>
      <c r="H1034" s="35">
        <f t="shared" si="534"/>
        <v>38420</v>
      </c>
      <c r="I1034" s="35">
        <f t="shared" si="534"/>
        <v>38543</v>
      </c>
      <c r="J1034" s="41">
        <f t="shared" si="534"/>
        <v>34604</v>
      </c>
      <c r="K1034" s="13">
        <f t="shared" si="530"/>
        <v>379</v>
      </c>
      <c r="L1034" s="10">
        <f t="shared" si="531"/>
        <v>3939</v>
      </c>
      <c r="M1034" s="21">
        <f t="shared" si="522"/>
        <v>0.9833173338868277</v>
      </c>
      <c r="N1034" s="45">
        <f t="shared" si="532"/>
        <v>10.219754559842254</v>
      </c>
      <c r="O1034" s="14"/>
      <c r="P1034" s="9">
        <v>882</v>
      </c>
      <c r="Q1034" s="14"/>
      <c r="R1034" s="9">
        <v>843</v>
      </c>
      <c r="S1034" s="36"/>
      <c r="T1034" s="9">
        <v>808</v>
      </c>
      <c r="U1034" s="36"/>
      <c r="V1034" s="9">
        <v>766</v>
      </c>
      <c r="W1034" s="36"/>
      <c r="X1034" s="9">
        <v>741.611</v>
      </c>
      <c r="Y1034" s="36"/>
      <c r="Z1034" s="9">
        <v>733.165</v>
      </c>
      <c r="AA1034" s="36"/>
      <c r="AB1034" s="38">
        <v>718.15</v>
      </c>
      <c r="AC1034" s="35"/>
      <c r="AD1034" s="13">
        <v>22821.362036845374</v>
      </c>
      <c r="AE1034" s="35"/>
      <c r="AF1034" s="13">
        <v>21838.24672296772</v>
      </c>
      <c r="AG1034" s="13"/>
      <c r="AH1034" s="13">
        <v>20990.8295014678</v>
      </c>
      <c r="AI1034" s="13"/>
      <c r="AJ1034" s="13">
        <v>19864.114931798144</v>
      </c>
      <c r="AK1034" s="13"/>
      <c r="AL1034" s="13">
        <v>19219.1929924586</v>
      </c>
      <c r="AM1034" s="13"/>
      <c r="AN1034" s="13">
        <v>19082.899531494015</v>
      </c>
      <c r="AO1034" s="13"/>
      <c r="AP1034" s="10">
        <v>18632.436499494073</v>
      </c>
      <c r="AQ1034" s="13"/>
      <c r="AR1034" s="53">
        <v>22.815567778319295</v>
      </c>
      <c r="AS1034" s="21"/>
    </row>
    <row r="1035" spans="1:45" ht="15">
      <c r="A1035" s="14" t="s">
        <v>1201</v>
      </c>
      <c r="B1035" s="36">
        <v>38922</v>
      </c>
      <c r="C1035" s="36">
        <v>38648</v>
      </c>
      <c r="D1035" s="36">
        <v>38602</v>
      </c>
      <c r="E1035" s="36">
        <v>38493</v>
      </c>
      <c r="F1035" s="36">
        <v>38562</v>
      </c>
      <c r="G1035" s="36">
        <v>38587</v>
      </c>
      <c r="H1035" s="36">
        <v>38420</v>
      </c>
      <c r="I1035" s="36">
        <v>38543</v>
      </c>
      <c r="J1035" s="10">
        <v>34604</v>
      </c>
      <c r="K1035" s="13">
        <f t="shared" si="530"/>
        <v>379</v>
      </c>
      <c r="L1035" s="10">
        <f t="shared" si="531"/>
        <v>3939</v>
      </c>
      <c r="M1035" s="21">
        <f t="shared" si="522"/>
        <v>0.9833173338868277</v>
      </c>
      <c r="N1035" s="45">
        <f t="shared" si="532"/>
        <v>10.219754559842254</v>
      </c>
      <c r="O1035" s="14"/>
      <c r="P1035" s="14">
        <v>882</v>
      </c>
      <c r="Q1035" s="14"/>
      <c r="R1035" s="14">
        <v>843</v>
      </c>
      <c r="S1035" s="36"/>
      <c r="T1035" s="14">
        <v>808</v>
      </c>
      <c r="U1035" s="36"/>
      <c r="V1035" s="14">
        <v>766</v>
      </c>
      <c r="W1035" s="36"/>
      <c r="X1035" s="14">
        <v>741.611</v>
      </c>
      <c r="Y1035" s="36"/>
      <c r="Z1035" s="14">
        <v>733.165</v>
      </c>
      <c r="AA1035" s="36"/>
      <c r="AB1035" s="11">
        <v>718.15</v>
      </c>
      <c r="AC1035" s="36"/>
      <c r="AD1035" s="13">
        <v>22821.362036845374</v>
      </c>
      <c r="AE1035" s="36"/>
      <c r="AF1035" s="13">
        <v>21838.24672296772</v>
      </c>
      <c r="AG1035" s="13"/>
      <c r="AH1035" s="13">
        <v>20990.8295014678</v>
      </c>
      <c r="AI1035" s="13"/>
      <c r="AJ1035" s="13">
        <v>19864.114931798144</v>
      </c>
      <c r="AK1035" s="13"/>
      <c r="AL1035" s="13">
        <v>19219.1929924586</v>
      </c>
      <c r="AM1035" s="13"/>
      <c r="AN1035" s="13">
        <v>19082.899531494015</v>
      </c>
      <c r="AO1035" s="13"/>
      <c r="AP1035" s="10">
        <v>18632.436499494073</v>
      </c>
      <c r="AQ1035" s="13"/>
      <c r="AR1035" s="53">
        <v>22.815567778319295</v>
      </c>
      <c r="AS1035" s="21"/>
    </row>
    <row r="1036" spans="1:45" ht="15">
      <c r="A1036" s="14" t="s">
        <v>1202</v>
      </c>
      <c r="B1036" s="35">
        <f aca="true" t="shared" si="535" ref="B1036:J1036">SUM(B1037)</f>
        <v>61471</v>
      </c>
      <c r="C1036" s="35">
        <f t="shared" si="535"/>
        <v>61594</v>
      </c>
      <c r="D1036" s="35">
        <f t="shared" si="535"/>
        <v>61814</v>
      </c>
      <c r="E1036" s="35">
        <f t="shared" si="535"/>
        <v>61858</v>
      </c>
      <c r="F1036" s="35">
        <f t="shared" si="535"/>
        <v>61991</v>
      </c>
      <c r="G1036" s="35">
        <f t="shared" si="535"/>
        <v>62352</v>
      </c>
      <c r="H1036" s="35">
        <f t="shared" si="535"/>
        <v>62506</v>
      </c>
      <c r="I1036" s="35">
        <f t="shared" si="535"/>
        <v>62761</v>
      </c>
      <c r="J1036" s="41">
        <f t="shared" si="535"/>
        <v>60967</v>
      </c>
      <c r="K1036" s="13">
        <f t="shared" si="530"/>
        <v>-1290</v>
      </c>
      <c r="L1036" s="10">
        <f t="shared" si="531"/>
        <v>1794</v>
      </c>
      <c r="M1036" s="21">
        <f t="shared" si="522"/>
        <v>-2.055416580360415</v>
      </c>
      <c r="N1036" s="45">
        <f t="shared" si="532"/>
        <v>2.85846305826867</v>
      </c>
      <c r="O1036" s="14"/>
      <c r="P1036" s="9">
        <v>1632</v>
      </c>
      <c r="Q1036" s="14"/>
      <c r="R1036" s="9">
        <v>1559</v>
      </c>
      <c r="S1036" s="36"/>
      <c r="T1036" s="9">
        <v>1518</v>
      </c>
      <c r="U1036" s="36"/>
      <c r="V1036" s="9">
        <v>1478</v>
      </c>
      <c r="W1036" s="36"/>
      <c r="X1036" s="9">
        <v>1442.582</v>
      </c>
      <c r="Y1036" s="36"/>
      <c r="Z1036" s="9">
        <v>1419.205</v>
      </c>
      <c r="AA1036" s="36"/>
      <c r="AB1036" s="38">
        <v>1365.865</v>
      </c>
      <c r="AC1036" s="35"/>
      <c r="AD1036" s="13">
        <v>26496.08728122869</v>
      </c>
      <c r="AE1036" s="35"/>
      <c r="AF1036" s="13">
        <v>25220.823761607404</v>
      </c>
      <c r="AG1036" s="13"/>
      <c r="AH1036" s="13">
        <v>24540.075657150246</v>
      </c>
      <c r="AI1036" s="13"/>
      <c r="AJ1036" s="13">
        <v>23842.17063767321</v>
      </c>
      <c r="AK1036" s="13"/>
      <c r="AL1036" s="13">
        <v>23136.098280728766</v>
      </c>
      <c r="AM1036" s="13"/>
      <c r="AN1036" s="13">
        <v>22705.100310370206</v>
      </c>
      <c r="AO1036" s="13"/>
      <c r="AP1036" s="10">
        <v>21762.957887860295</v>
      </c>
      <c r="AQ1036" s="13"/>
      <c r="AR1036" s="53">
        <v>19.484722135789408</v>
      </c>
      <c r="AS1036" s="21"/>
    </row>
    <row r="1037" spans="1:45" ht="15">
      <c r="A1037" s="14" t="s">
        <v>1203</v>
      </c>
      <c r="B1037" s="36">
        <v>61471</v>
      </c>
      <c r="C1037" s="36">
        <v>61594</v>
      </c>
      <c r="D1037" s="36">
        <v>61814</v>
      </c>
      <c r="E1037" s="36">
        <v>61858</v>
      </c>
      <c r="F1037" s="36">
        <v>61991</v>
      </c>
      <c r="G1037" s="36">
        <v>62352</v>
      </c>
      <c r="H1037" s="36">
        <v>62506</v>
      </c>
      <c r="I1037" s="36">
        <v>62761</v>
      </c>
      <c r="J1037" s="10">
        <v>60967</v>
      </c>
      <c r="K1037" s="13">
        <f t="shared" si="530"/>
        <v>-1290</v>
      </c>
      <c r="L1037" s="10">
        <f t="shared" si="531"/>
        <v>1794</v>
      </c>
      <c r="M1037" s="21">
        <f t="shared" si="522"/>
        <v>-2.055416580360415</v>
      </c>
      <c r="N1037" s="45">
        <f t="shared" si="532"/>
        <v>2.85846305826867</v>
      </c>
      <c r="O1037" s="14"/>
      <c r="P1037" s="14">
        <v>1632</v>
      </c>
      <c r="Q1037" s="14"/>
      <c r="R1037" s="14">
        <v>1559</v>
      </c>
      <c r="S1037" s="36"/>
      <c r="T1037" s="14">
        <v>1518</v>
      </c>
      <c r="U1037" s="36"/>
      <c r="V1037" s="14">
        <v>1478</v>
      </c>
      <c r="W1037" s="36"/>
      <c r="X1037" s="14">
        <v>1442.582</v>
      </c>
      <c r="Y1037" s="36"/>
      <c r="Z1037" s="14">
        <v>1419.205</v>
      </c>
      <c r="AA1037" s="36"/>
      <c r="AB1037" s="11">
        <v>1365.865</v>
      </c>
      <c r="AC1037" s="36"/>
      <c r="AD1037" s="13">
        <v>26496.08728122869</v>
      </c>
      <c r="AE1037" s="36"/>
      <c r="AF1037" s="13">
        <v>25220.823761607404</v>
      </c>
      <c r="AG1037" s="13"/>
      <c r="AH1037" s="13">
        <v>24540.075657150246</v>
      </c>
      <c r="AI1037" s="13"/>
      <c r="AJ1037" s="13">
        <v>23842.17063767321</v>
      </c>
      <c r="AK1037" s="13"/>
      <c r="AL1037" s="13">
        <v>23136.098280728766</v>
      </c>
      <c r="AM1037" s="13"/>
      <c r="AN1037" s="13">
        <v>22705.100310370206</v>
      </c>
      <c r="AO1037" s="13"/>
      <c r="AP1037" s="10">
        <v>21762.957887860295</v>
      </c>
      <c r="AQ1037" s="13"/>
      <c r="AR1037" s="53">
        <v>19.484722135789408</v>
      </c>
      <c r="AS1037" s="21"/>
    </row>
    <row r="1038" spans="1:45" ht="15">
      <c r="A1038" s="14" t="s">
        <v>1204</v>
      </c>
      <c r="B1038" s="35">
        <f aca="true" t="shared" si="536" ref="B1038:J1038">SUM(B1039:B1040)</f>
        <v>37104</v>
      </c>
      <c r="C1038" s="35">
        <f t="shared" si="536"/>
        <v>36945</v>
      </c>
      <c r="D1038" s="35">
        <f t="shared" si="536"/>
        <v>37017</v>
      </c>
      <c r="E1038" s="35">
        <f t="shared" si="536"/>
        <v>37039</v>
      </c>
      <c r="F1038" s="35">
        <f t="shared" si="536"/>
        <v>37240</v>
      </c>
      <c r="G1038" s="35">
        <f t="shared" si="536"/>
        <v>37359</v>
      </c>
      <c r="H1038" s="35">
        <f t="shared" si="536"/>
        <v>37350</v>
      </c>
      <c r="I1038" s="35">
        <f t="shared" si="536"/>
        <v>37770</v>
      </c>
      <c r="J1038" s="41">
        <f t="shared" si="536"/>
        <v>36877</v>
      </c>
      <c r="K1038" s="13">
        <f t="shared" si="530"/>
        <v>-666</v>
      </c>
      <c r="L1038" s="10">
        <f t="shared" si="531"/>
        <v>893</v>
      </c>
      <c r="M1038" s="21">
        <f t="shared" si="522"/>
        <v>-1.7633042096902303</v>
      </c>
      <c r="N1038" s="45">
        <f t="shared" si="532"/>
        <v>2.364310299179243</v>
      </c>
      <c r="O1038" s="14"/>
      <c r="P1038" s="9">
        <v>1045</v>
      </c>
      <c r="Q1038" s="14"/>
      <c r="R1038" s="9">
        <v>996</v>
      </c>
      <c r="S1038" s="36"/>
      <c r="T1038" s="9">
        <v>975</v>
      </c>
      <c r="U1038" s="36"/>
      <c r="V1038" s="9">
        <v>974</v>
      </c>
      <c r="W1038" s="36"/>
      <c r="X1038" s="9">
        <v>943.21</v>
      </c>
      <c r="Y1038" s="36"/>
      <c r="Z1038" s="9">
        <v>891.077</v>
      </c>
      <c r="AA1038" s="36"/>
      <c r="AB1038" s="38">
        <v>894.175</v>
      </c>
      <c r="AC1038" s="35"/>
      <c r="AD1038" s="13">
        <v>28285.288943023414</v>
      </c>
      <c r="AE1038" s="35"/>
      <c r="AF1038" s="13">
        <v>26906.55644703785</v>
      </c>
      <c r="AG1038" s="13"/>
      <c r="AH1038" s="13">
        <v>26323.604848943007</v>
      </c>
      <c r="AI1038" s="13"/>
      <c r="AJ1038" s="13">
        <v>26154.672395273898</v>
      </c>
      <c r="AK1038" s="13"/>
      <c r="AL1038" s="13">
        <v>25247.196124093258</v>
      </c>
      <c r="AM1038" s="13"/>
      <c r="AN1038" s="13">
        <v>23857.48326639893</v>
      </c>
      <c r="AO1038" s="13"/>
      <c r="AP1038" s="10">
        <v>23674.212337834262</v>
      </c>
      <c r="AQ1038" s="13"/>
      <c r="AR1038" s="53">
        <v>16.86750356473844</v>
      </c>
      <c r="AS1038" s="21"/>
    </row>
    <row r="1039" spans="1:45" ht="15">
      <c r="A1039" s="14" t="s">
        <v>1205</v>
      </c>
      <c r="B1039" s="36">
        <v>734</v>
      </c>
      <c r="C1039" s="36">
        <v>744</v>
      </c>
      <c r="D1039" s="36">
        <v>731</v>
      </c>
      <c r="E1039" s="36">
        <v>749</v>
      </c>
      <c r="F1039" s="36">
        <v>764</v>
      </c>
      <c r="G1039" s="36">
        <v>772</v>
      </c>
      <c r="H1039" s="36">
        <v>811</v>
      </c>
      <c r="I1039" s="36">
        <v>819</v>
      </c>
      <c r="J1039" s="10">
        <v>852</v>
      </c>
      <c r="K1039" s="13">
        <f t="shared" si="530"/>
        <v>-85</v>
      </c>
      <c r="L1039" s="10">
        <f t="shared" si="531"/>
        <v>-33</v>
      </c>
      <c r="M1039" s="21">
        <f t="shared" si="522"/>
        <v>-10.378510378510379</v>
      </c>
      <c r="N1039" s="45">
        <f t="shared" si="532"/>
        <v>-4.029304029304029</v>
      </c>
      <c r="O1039" s="14"/>
      <c r="P1039" s="14">
        <v>17</v>
      </c>
      <c r="Q1039" s="14"/>
      <c r="R1039" s="14">
        <v>19</v>
      </c>
      <c r="S1039" s="36"/>
      <c r="T1039" s="14">
        <v>18</v>
      </c>
      <c r="U1039" s="36"/>
      <c r="V1039" s="14">
        <v>20</v>
      </c>
      <c r="W1039" s="36"/>
      <c r="X1039" s="14">
        <v>14.427</v>
      </c>
      <c r="Y1039" s="36"/>
      <c r="Z1039" s="14">
        <v>16.345</v>
      </c>
      <c r="AA1039" s="36"/>
      <c r="AB1039" s="11">
        <v>14.306</v>
      </c>
      <c r="AC1039" s="36"/>
      <c r="AD1039" s="13">
        <v>22849.462365591397</v>
      </c>
      <c r="AE1039" s="36"/>
      <c r="AF1039" s="13">
        <v>25991.792065663474</v>
      </c>
      <c r="AG1039" s="13"/>
      <c r="AH1039" s="13">
        <v>24032.042723631508</v>
      </c>
      <c r="AI1039" s="13"/>
      <c r="AJ1039" s="13">
        <v>26178.01047120419</v>
      </c>
      <c r="AK1039" s="13"/>
      <c r="AL1039" s="13">
        <v>18687.82383419689</v>
      </c>
      <c r="AM1039" s="13"/>
      <c r="AN1039" s="13">
        <v>20154.130702836002</v>
      </c>
      <c r="AO1039" s="13"/>
      <c r="AP1039" s="10">
        <v>17467.64346764347</v>
      </c>
      <c r="AQ1039" s="13"/>
      <c r="AR1039" s="53">
        <v>18.831259611351886</v>
      </c>
      <c r="AS1039" s="21"/>
    </row>
    <row r="1040" spans="1:45" ht="15">
      <c r="A1040" s="14" t="s">
        <v>1206</v>
      </c>
      <c r="B1040" s="36">
        <v>36370</v>
      </c>
      <c r="C1040" s="36">
        <v>36201</v>
      </c>
      <c r="D1040" s="36">
        <v>36286</v>
      </c>
      <c r="E1040" s="36">
        <v>36290</v>
      </c>
      <c r="F1040" s="36">
        <v>36476</v>
      </c>
      <c r="G1040" s="36">
        <v>36587</v>
      </c>
      <c r="H1040" s="36">
        <v>36539</v>
      </c>
      <c r="I1040" s="36">
        <v>36951</v>
      </c>
      <c r="J1040" s="10">
        <v>36025</v>
      </c>
      <c r="K1040" s="13">
        <f t="shared" si="530"/>
        <v>-581</v>
      </c>
      <c r="L1040" s="10">
        <f t="shared" si="531"/>
        <v>926</v>
      </c>
      <c r="M1040" s="21">
        <f t="shared" si="522"/>
        <v>-1.572352575031799</v>
      </c>
      <c r="N1040" s="45">
        <f t="shared" si="532"/>
        <v>2.50602148791643</v>
      </c>
      <c r="O1040" s="14"/>
      <c r="P1040" s="14">
        <v>1028</v>
      </c>
      <c r="Q1040" s="14"/>
      <c r="R1040" s="14">
        <v>977</v>
      </c>
      <c r="S1040" s="36"/>
      <c r="T1040" s="14">
        <v>957</v>
      </c>
      <c r="U1040" s="36"/>
      <c r="V1040" s="14">
        <v>954</v>
      </c>
      <c r="W1040" s="36"/>
      <c r="X1040" s="14">
        <v>928.783</v>
      </c>
      <c r="Y1040" s="36"/>
      <c r="Z1040" s="14">
        <v>874.732</v>
      </c>
      <c r="AA1040" s="36"/>
      <c r="AB1040" s="11">
        <v>879.869</v>
      </c>
      <c r="AC1040" s="36"/>
      <c r="AD1040" s="13">
        <v>28397.0056075799</v>
      </c>
      <c r="AE1040" s="36"/>
      <c r="AF1040" s="13">
        <v>26924.984842639034</v>
      </c>
      <c r="AG1040" s="13"/>
      <c r="AH1040" s="13">
        <v>26370.901074676218</v>
      </c>
      <c r="AI1040" s="13"/>
      <c r="AJ1040" s="13">
        <v>26154.183572760172</v>
      </c>
      <c r="AK1040" s="13"/>
      <c r="AL1040" s="13">
        <v>25385.60144313554</v>
      </c>
      <c r="AM1040" s="13"/>
      <c r="AN1040" s="13">
        <v>23939.680888913215</v>
      </c>
      <c r="AO1040" s="13"/>
      <c r="AP1040" s="10">
        <v>23811.777759735865</v>
      </c>
      <c r="AQ1040" s="13"/>
      <c r="AR1040" s="53">
        <v>16.835574386641643</v>
      </c>
      <c r="AS1040" s="21"/>
    </row>
    <row r="1041" spans="1:45" ht="15">
      <c r="A1041" s="14" t="s">
        <v>1207</v>
      </c>
      <c r="B1041" s="35">
        <f aca="true" t="shared" si="537" ref="B1041:J1041">SUM(B1042)</f>
        <v>53030</v>
      </c>
      <c r="C1041" s="35">
        <f t="shared" si="537"/>
        <v>53052</v>
      </c>
      <c r="D1041" s="35">
        <f t="shared" si="537"/>
        <v>52977</v>
      </c>
      <c r="E1041" s="35">
        <f t="shared" si="537"/>
        <v>53263</v>
      </c>
      <c r="F1041" s="35">
        <f t="shared" si="537"/>
        <v>53517</v>
      </c>
      <c r="G1041" s="35">
        <f t="shared" si="537"/>
        <v>53671</v>
      </c>
      <c r="H1041" s="35">
        <f t="shared" si="537"/>
        <v>53982</v>
      </c>
      <c r="I1041" s="35">
        <f t="shared" si="537"/>
        <v>53926</v>
      </c>
      <c r="J1041" s="41">
        <f t="shared" si="537"/>
        <v>47796</v>
      </c>
      <c r="K1041" s="13">
        <f t="shared" si="530"/>
        <v>-896</v>
      </c>
      <c r="L1041" s="10">
        <f t="shared" si="531"/>
        <v>6130</v>
      </c>
      <c r="M1041" s="21">
        <f t="shared" si="522"/>
        <v>-1.6615361792085452</v>
      </c>
      <c r="N1041" s="45">
        <f t="shared" si="532"/>
        <v>11.367429440344175</v>
      </c>
      <c r="O1041" s="14"/>
      <c r="P1041" s="9">
        <v>1381</v>
      </c>
      <c r="Q1041" s="14"/>
      <c r="R1041" s="9">
        <v>1315</v>
      </c>
      <c r="S1041" s="36"/>
      <c r="T1041" s="9">
        <v>1255</v>
      </c>
      <c r="U1041" s="36"/>
      <c r="V1041" s="9">
        <v>1190</v>
      </c>
      <c r="W1041" s="36"/>
      <c r="X1041" s="9">
        <v>1142.468</v>
      </c>
      <c r="Y1041" s="36"/>
      <c r="Z1041" s="9">
        <v>1156.345</v>
      </c>
      <c r="AA1041" s="36"/>
      <c r="AB1041" s="38">
        <v>1154.661</v>
      </c>
      <c r="AC1041" s="35"/>
      <c r="AD1041" s="13">
        <v>26031.06386187137</v>
      </c>
      <c r="AE1041" s="35"/>
      <c r="AF1041" s="13">
        <v>24822.092606225342</v>
      </c>
      <c r="AG1041" s="13"/>
      <c r="AH1041" s="13">
        <v>23562.32281320992</v>
      </c>
      <c r="AI1041" s="13"/>
      <c r="AJ1041" s="13">
        <v>22235.92503316703</v>
      </c>
      <c r="AK1041" s="13"/>
      <c r="AL1041" s="13">
        <v>21286.504816381286</v>
      </c>
      <c r="AM1041" s="13"/>
      <c r="AN1041" s="13">
        <v>21420.93660849913</v>
      </c>
      <c r="AO1041" s="13"/>
      <c r="AP1041" s="10">
        <v>21411.953417646404</v>
      </c>
      <c r="AQ1041" s="13"/>
      <c r="AR1041" s="53">
        <v>19.602203590491055</v>
      </c>
      <c r="AS1041" s="21"/>
    </row>
    <row r="1042" spans="1:45" ht="15">
      <c r="A1042" s="14" t="s">
        <v>1208</v>
      </c>
      <c r="B1042" s="36">
        <v>53030</v>
      </c>
      <c r="C1042" s="36">
        <v>53052</v>
      </c>
      <c r="D1042" s="36">
        <v>52977</v>
      </c>
      <c r="E1042" s="36">
        <v>53263</v>
      </c>
      <c r="F1042" s="36">
        <v>53517</v>
      </c>
      <c r="G1042" s="36">
        <v>53671</v>
      </c>
      <c r="H1042" s="36">
        <v>53982</v>
      </c>
      <c r="I1042" s="36">
        <v>53926</v>
      </c>
      <c r="J1042" s="10">
        <v>47796</v>
      </c>
      <c r="K1042" s="13">
        <f t="shared" si="530"/>
        <v>-896</v>
      </c>
      <c r="L1042" s="10">
        <f t="shared" si="531"/>
        <v>6130</v>
      </c>
      <c r="M1042" s="21">
        <f t="shared" si="522"/>
        <v>-1.6615361792085452</v>
      </c>
      <c r="N1042" s="45">
        <f t="shared" si="532"/>
        <v>11.367429440344175</v>
      </c>
      <c r="O1042" s="14"/>
      <c r="P1042" s="14">
        <v>1381</v>
      </c>
      <c r="Q1042" s="14"/>
      <c r="R1042" s="14">
        <v>1315</v>
      </c>
      <c r="S1042" s="36"/>
      <c r="T1042" s="14">
        <v>1255</v>
      </c>
      <c r="U1042" s="36"/>
      <c r="V1042" s="14">
        <v>1190</v>
      </c>
      <c r="W1042" s="36"/>
      <c r="X1042" s="14">
        <v>1142.468</v>
      </c>
      <c r="Y1042" s="36"/>
      <c r="Z1042" s="14">
        <v>1156.345</v>
      </c>
      <c r="AA1042" s="36"/>
      <c r="AB1042" s="11">
        <v>1154.661</v>
      </c>
      <c r="AC1042" s="36"/>
      <c r="AD1042" s="13">
        <v>26031.06386187137</v>
      </c>
      <c r="AE1042" s="36"/>
      <c r="AF1042" s="13">
        <v>24822.092606225342</v>
      </c>
      <c r="AG1042" s="13"/>
      <c r="AH1042" s="13">
        <v>23562.32281320992</v>
      </c>
      <c r="AI1042" s="13"/>
      <c r="AJ1042" s="13">
        <v>22235.92503316703</v>
      </c>
      <c r="AK1042" s="13"/>
      <c r="AL1042" s="13">
        <v>21286.504816381286</v>
      </c>
      <c r="AM1042" s="13"/>
      <c r="AN1042" s="13">
        <v>21420.93660849913</v>
      </c>
      <c r="AO1042" s="13"/>
      <c r="AP1042" s="10">
        <v>21411.953417646404</v>
      </c>
      <c r="AQ1042" s="13"/>
      <c r="AR1042" s="53">
        <v>19.602203590491055</v>
      </c>
      <c r="AS1042" s="21"/>
    </row>
    <row r="1043" spans="1:45" ht="15">
      <c r="A1043" s="14" t="s">
        <v>1209</v>
      </c>
      <c r="B1043" s="35">
        <f aca="true" t="shared" si="538" ref="B1043:J1043">SUM(B1044)</f>
        <v>23679</v>
      </c>
      <c r="C1043" s="35">
        <f t="shared" si="538"/>
        <v>23617</v>
      </c>
      <c r="D1043" s="35">
        <f t="shared" si="538"/>
        <v>23620</v>
      </c>
      <c r="E1043" s="35">
        <f t="shared" si="538"/>
        <v>23414</v>
      </c>
      <c r="F1043" s="35">
        <f t="shared" si="538"/>
        <v>23468</v>
      </c>
      <c r="G1043" s="35">
        <f t="shared" si="538"/>
        <v>23267</v>
      </c>
      <c r="H1043" s="35">
        <f t="shared" si="538"/>
        <v>23274</v>
      </c>
      <c r="I1043" s="35">
        <f t="shared" si="538"/>
        <v>22966</v>
      </c>
      <c r="J1043" s="41">
        <f t="shared" si="538"/>
        <v>20991</v>
      </c>
      <c r="K1043" s="13">
        <f t="shared" si="530"/>
        <v>713</v>
      </c>
      <c r="L1043" s="10">
        <f t="shared" si="531"/>
        <v>1975</v>
      </c>
      <c r="M1043" s="21">
        <f t="shared" si="522"/>
        <v>3.1045893930157624</v>
      </c>
      <c r="N1043" s="45">
        <f t="shared" si="532"/>
        <v>8.599669076025428</v>
      </c>
      <c r="O1043" s="14"/>
      <c r="P1043" s="9">
        <v>594</v>
      </c>
      <c r="Q1043" s="14"/>
      <c r="R1043" s="9">
        <v>575</v>
      </c>
      <c r="S1043" s="36"/>
      <c r="T1043" s="9">
        <v>555</v>
      </c>
      <c r="U1043" s="36"/>
      <c r="V1043" s="9">
        <v>518</v>
      </c>
      <c r="W1043" s="36"/>
      <c r="X1043" s="9">
        <v>508.544</v>
      </c>
      <c r="Y1043" s="36"/>
      <c r="Z1043" s="9">
        <v>499.239</v>
      </c>
      <c r="AA1043" s="36"/>
      <c r="AB1043" s="38">
        <v>495.891</v>
      </c>
      <c r="AC1043" s="35"/>
      <c r="AD1043" s="13">
        <v>25151.374010246855</v>
      </c>
      <c r="AE1043" s="35"/>
      <c r="AF1043" s="13">
        <v>24343.77646062659</v>
      </c>
      <c r="AG1043" s="13"/>
      <c r="AH1043" s="13">
        <v>23703.766977022293</v>
      </c>
      <c r="AI1043" s="13"/>
      <c r="AJ1043" s="13">
        <v>22072.609510823248</v>
      </c>
      <c r="AK1043" s="13"/>
      <c r="AL1043" s="13">
        <v>21856.878841277347</v>
      </c>
      <c r="AM1043" s="13"/>
      <c r="AN1043" s="13">
        <v>21450.502706883217</v>
      </c>
      <c r="AO1043" s="13"/>
      <c r="AP1043" s="10">
        <v>21592.39745711051</v>
      </c>
      <c r="AQ1043" s="13"/>
      <c r="AR1043" s="53">
        <v>19.784388101417445</v>
      </c>
      <c r="AS1043" s="21"/>
    </row>
    <row r="1044" spans="1:45" ht="15">
      <c r="A1044" s="14" t="s">
        <v>1210</v>
      </c>
      <c r="B1044" s="36">
        <v>23679</v>
      </c>
      <c r="C1044" s="36">
        <v>23617</v>
      </c>
      <c r="D1044" s="36">
        <v>23620</v>
      </c>
      <c r="E1044" s="36">
        <v>23414</v>
      </c>
      <c r="F1044" s="36">
        <v>23468</v>
      </c>
      <c r="G1044" s="36">
        <v>23267</v>
      </c>
      <c r="H1044" s="36">
        <v>23274</v>
      </c>
      <c r="I1044" s="36">
        <v>22966</v>
      </c>
      <c r="J1044" s="10">
        <v>20991</v>
      </c>
      <c r="K1044" s="13">
        <f t="shared" si="530"/>
        <v>713</v>
      </c>
      <c r="L1044" s="10">
        <f t="shared" si="531"/>
        <v>1975</v>
      </c>
      <c r="M1044" s="21">
        <f t="shared" si="522"/>
        <v>3.1045893930157624</v>
      </c>
      <c r="N1044" s="45">
        <f t="shared" si="532"/>
        <v>8.599669076025428</v>
      </c>
      <c r="O1044" s="14"/>
      <c r="P1044" s="14">
        <v>594</v>
      </c>
      <c r="Q1044" s="14"/>
      <c r="R1044" s="14">
        <v>575</v>
      </c>
      <c r="S1044" s="36"/>
      <c r="T1044" s="14">
        <v>555</v>
      </c>
      <c r="U1044" s="36"/>
      <c r="V1044" s="14">
        <v>518</v>
      </c>
      <c r="W1044" s="36"/>
      <c r="X1044" s="14">
        <v>508.544</v>
      </c>
      <c r="Y1044" s="36"/>
      <c r="Z1044" s="14">
        <v>499.239</v>
      </c>
      <c r="AA1044" s="36"/>
      <c r="AB1044" s="11">
        <v>495.891</v>
      </c>
      <c r="AC1044" s="36"/>
      <c r="AD1044" s="13">
        <v>25151.374010246855</v>
      </c>
      <c r="AE1044" s="36"/>
      <c r="AF1044" s="13">
        <v>24343.77646062659</v>
      </c>
      <c r="AG1044" s="13"/>
      <c r="AH1044" s="13">
        <v>23703.766977022293</v>
      </c>
      <c r="AI1044" s="13"/>
      <c r="AJ1044" s="13">
        <v>22072.609510823248</v>
      </c>
      <c r="AK1044" s="13"/>
      <c r="AL1044" s="13">
        <v>21856.878841277347</v>
      </c>
      <c r="AM1044" s="13"/>
      <c r="AN1044" s="13">
        <v>21450.502706883217</v>
      </c>
      <c r="AO1044" s="13"/>
      <c r="AP1044" s="10">
        <v>21592.39745711051</v>
      </c>
      <c r="AQ1044" s="13"/>
      <c r="AR1044" s="53">
        <v>19.784388101417445</v>
      </c>
      <c r="AS1044" s="21"/>
    </row>
    <row r="1045" spans="1:45" ht="15">
      <c r="A1045" s="14" t="s">
        <v>1211</v>
      </c>
      <c r="B1045" s="35">
        <f aca="true" t="shared" si="539" ref="B1045:J1045">SUM(B1046)</f>
        <v>184291</v>
      </c>
      <c r="C1045" s="35">
        <f t="shared" si="539"/>
        <v>180039</v>
      </c>
      <c r="D1045" s="35">
        <f t="shared" si="539"/>
        <v>175770</v>
      </c>
      <c r="E1045" s="35">
        <f t="shared" si="539"/>
        <v>171502</v>
      </c>
      <c r="F1045" s="35">
        <f t="shared" si="539"/>
        <v>167903</v>
      </c>
      <c r="G1045" s="35">
        <f t="shared" si="539"/>
        <v>163850</v>
      </c>
      <c r="H1045" s="35">
        <f t="shared" si="539"/>
        <v>160330</v>
      </c>
      <c r="I1045" s="35">
        <f t="shared" si="539"/>
        <v>156635</v>
      </c>
      <c r="J1045" s="41">
        <f t="shared" si="539"/>
        <v>113229</v>
      </c>
      <c r="K1045" s="13">
        <f t="shared" si="530"/>
        <v>27656</v>
      </c>
      <c r="L1045" s="10">
        <f t="shared" si="531"/>
        <v>43406</v>
      </c>
      <c r="M1045" s="21">
        <f t="shared" si="522"/>
        <v>17.656334791074794</v>
      </c>
      <c r="N1045" s="45">
        <f t="shared" si="532"/>
        <v>27.711558719315605</v>
      </c>
      <c r="O1045" s="14"/>
      <c r="P1045" s="9">
        <v>5651</v>
      </c>
      <c r="Q1045" s="14"/>
      <c r="R1045" s="9">
        <v>5290</v>
      </c>
      <c r="S1045" s="36"/>
      <c r="T1045" s="9">
        <v>4909</v>
      </c>
      <c r="U1045" s="36"/>
      <c r="V1045" s="9">
        <v>4509</v>
      </c>
      <c r="W1045" s="36"/>
      <c r="X1045" s="9">
        <v>4263.433</v>
      </c>
      <c r="Y1045" s="36"/>
      <c r="Z1045" s="9">
        <v>4027.775</v>
      </c>
      <c r="AA1045" s="36"/>
      <c r="AB1045" s="38">
        <v>3816.094</v>
      </c>
      <c r="AC1045" s="35"/>
      <c r="AD1045" s="13">
        <v>31387.643788290316</v>
      </c>
      <c r="AE1045" s="35"/>
      <c r="AF1045" s="13">
        <v>30096.14837571827</v>
      </c>
      <c r="AG1045" s="13"/>
      <c r="AH1045" s="13">
        <v>28623.572902939908</v>
      </c>
      <c r="AI1045" s="13"/>
      <c r="AJ1045" s="13">
        <v>26854.791159181194</v>
      </c>
      <c r="AK1045" s="13"/>
      <c r="AL1045" s="13">
        <v>26020.341776014648</v>
      </c>
      <c r="AM1045" s="13"/>
      <c r="AN1045" s="13">
        <v>25121.78007858791</v>
      </c>
      <c r="AO1045" s="13"/>
      <c r="AP1045" s="10">
        <v>24362.97123886743</v>
      </c>
      <c r="AQ1045" s="13"/>
      <c r="AR1045" s="53">
        <v>48.08335434085219</v>
      </c>
      <c r="AS1045" s="21"/>
    </row>
    <row r="1046" spans="1:45" ht="15">
      <c r="A1046" s="14" t="s">
        <v>1212</v>
      </c>
      <c r="B1046" s="36">
        <v>184291</v>
      </c>
      <c r="C1046" s="36">
        <v>180039</v>
      </c>
      <c r="D1046" s="36">
        <v>175770</v>
      </c>
      <c r="E1046" s="36">
        <v>171502</v>
      </c>
      <c r="F1046" s="36">
        <v>167903</v>
      </c>
      <c r="G1046" s="36">
        <v>163850</v>
      </c>
      <c r="H1046" s="36">
        <v>160330</v>
      </c>
      <c r="I1046" s="36">
        <v>156635</v>
      </c>
      <c r="J1046" s="10">
        <v>113229</v>
      </c>
      <c r="K1046" s="13">
        <f t="shared" si="530"/>
        <v>27656</v>
      </c>
      <c r="L1046" s="10">
        <f t="shared" si="531"/>
        <v>43406</v>
      </c>
      <c r="M1046" s="21">
        <f t="shared" si="522"/>
        <v>17.656334791074794</v>
      </c>
      <c r="N1046" s="45">
        <f t="shared" si="532"/>
        <v>27.711558719315605</v>
      </c>
      <c r="O1046" s="14"/>
      <c r="P1046" s="14">
        <v>5651</v>
      </c>
      <c r="Q1046" s="14"/>
      <c r="R1046" s="14">
        <v>5290</v>
      </c>
      <c r="S1046" s="36"/>
      <c r="T1046" s="14">
        <v>4909</v>
      </c>
      <c r="U1046" s="36"/>
      <c r="V1046" s="14">
        <v>4509</v>
      </c>
      <c r="W1046" s="36"/>
      <c r="X1046" s="14">
        <v>4263.433</v>
      </c>
      <c r="Y1046" s="36"/>
      <c r="Z1046" s="14">
        <v>4027.775</v>
      </c>
      <c r="AA1046" s="36"/>
      <c r="AB1046" s="11">
        <v>3816.094</v>
      </c>
      <c r="AC1046" s="36"/>
      <c r="AD1046" s="13">
        <v>31387.643788290316</v>
      </c>
      <c r="AE1046" s="36"/>
      <c r="AF1046" s="13">
        <v>30096.14837571827</v>
      </c>
      <c r="AG1046" s="13"/>
      <c r="AH1046" s="13">
        <v>28623.572902939908</v>
      </c>
      <c r="AI1046" s="13"/>
      <c r="AJ1046" s="13">
        <v>26854.791159181194</v>
      </c>
      <c r="AK1046" s="13"/>
      <c r="AL1046" s="13">
        <v>26020.341776014648</v>
      </c>
      <c r="AM1046" s="13"/>
      <c r="AN1046" s="13">
        <v>25121.78007858791</v>
      </c>
      <c r="AO1046" s="13"/>
      <c r="AP1046" s="10">
        <v>24362.97123886743</v>
      </c>
      <c r="AQ1046" s="13"/>
      <c r="AR1046" s="53">
        <v>48.08335434085219</v>
      </c>
      <c r="AS1046" s="21"/>
    </row>
    <row r="1047" spans="1:45" ht="15">
      <c r="A1047" s="14" t="s">
        <v>1213</v>
      </c>
      <c r="B1047" s="35">
        <f aca="true" t="shared" si="540" ref="B1047:J1047">SUM(B1048)</f>
        <v>73441</v>
      </c>
      <c r="C1047" s="35">
        <f t="shared" si="540"/>
        <v>72621</v>
      </c>
      <c r="D1047" s="35">
        <f t="shared" si="540"/>
        <v>71401</v>
      </c>
      <c r="E1047" s="35">
        <f t="shared" si="540"/>
        <v>70436</v>
      </c>
      <c r="F1047" s="35">
        <f t="shared" si="540"/>
        <v>69434</v>
      </c>
      <c r="G1047" s="35">
        <f t="shared" si="540"/>
        <v>68875</v>
      </c>
      <c r="H1047" s="35">
        <f t="shared" si="540"/>
        <v>68342</v>
      </c>
      <c r="I1047" s="35">
        <f t="shared" si="540"/>
        <v>67165</v>
      </c>
      <c r="J1047" s="41">
        <f t="shared" si="540"/>
        <v>54676</v>
      </c>
      <c r="K1047" s="13">
        <f t="shared" si="530"/>
        <v>6276</v>
      </c>
      <c r="L1047" s="10">
        <f t="shared" si="531"/>
        <v>12489</v>
      </c>
      <c r="M1047" s="21">
        <f t="shared" si="522"/>
        <v>9.344152460358817</v>
      </c>
      <c r="N1047" s="45">
        <f t="shared" si="532"/>
        <v>18.594506067148068</v>
      </c>
      <c r="O1047" s="14"/>
      <c r="P1047" s="9">
        <v>1707</v>
      </c>
      <c r="Q1047" s="14"/>
      <c r="R1047" s="9">
        <v>1601</v>
      </c>
      <c r="S1047" s="36"/>
      <c r="T1047" s="9">
        <v>1524</v>
      </c>
      <c r="U1047" s="36"/>
      <c r="V1047" s="9">
        <v>1471</v>
      </c>
      <c r="W1047" s="36"/>
      <c r="X1047" s="9">
        <v>1387.447</v>
      </c>
      <c r="Y1047" s="36"/>
      <c r="Z1047" s="9">
        <v>1359.96</v>
      </c>
      <c r="AA1047" s="36"/>
      <c r="AB1047" s="38">
        <v>1267.876</v>
      </c>
      <c r="AC1047" s="35"/>
      <c r="AD1047" s="13">
        <v>23505.597554426404</v>
      </c>
      <c r="AE1047" s="35"/>
      <c r="AF1047" s="13">
        <v>22422.655144885925</v>
      </c>
      <c r="AG1047" s="13"/>
      <c r="AH1047" s="13">
        <v>21636.66307002101</v>
      </c>
      <c r="AI1047" s="13"/>
      <c r="AJ1047" s="13">
        <v>21185.586312181353</v>
      </c>
      <c r="AK1047" s="13"/>
      <c r="AL1047" s="13">
        <v>20144.42105263158</v>
      </c>
      <c r="AM1047" s="13"/>
      <c r="AN1047" s="13">
        <v>19899.329841093324</v>
      </c>
      <c r="AO1047" s="13"/>
      <c r="AP1047" s="10">
        <v>18877.034169582374</v>
      </c>
      <c r="AQ1047" s="13"/>
      <c r="AR1047" s="53">
        <v>34.63461726541082</v>
      </c>
      <c r="AS1047" s="21"/>
    </row>
    <row r="1048" spans="1:45" ht="15">
      <c r="A1048" s="14" t="s">
        <v>1214</v>
      </c>
      <c r="B1048" s="36">
        <v>73441</v>
      </c>
      <c r="C1048" s="36">
        <v>72621</v>
      </c>
      <c r="D1048" s="36">
        <v>71401</v>
      </c>
      <c r="E1048" s="36">
        <v>70436</v>
      </c>
      <c r="F1048" s="36">
        <v>69434</v>
      </c>
      <c r="G1048" s="36">
        <v>68875</v>
      </c>
      <c r="H1048" s="36">
        <v>68342</v>
      </c>
      <c r="I1048" s="36">
        <v>67165</v>
      </c>
      <c r="J1048" s="10">
        <v>54676</v>
      </c>
      <c r="K1048" s="13">
        <f t="shared" si="530"/>
        <v>6276</v>
      </c>
      <c r="L1048" s="10">
        <f t="shared" si="531"/>
        <v>12489</v>
      </c>
      <c r="M1048" s="21">
        <f t="shared" si="522"/>
        <v>9.344152460358817</v>
      </c>
      <c r="N1048" s="45">
        <f t="shared" si="532"/>
        <v>18.594506067148068</v>
      </c>
      <c r="O1048" s="14"/>
      <c r="P1048" s="14">
        <v>1707</v>
      </c>
      <c r="Q1048" s="14"/>
      <c r="R1048" s="14">
        <v>1601</v>
      </c>
      <c r="S1048" s="36"/>
      <c r="T1048" s="14">
        <v>1524</v>
      </c>
      <c r="U1048" s="36"/>
      <c r="V1048" s="14">
        <v>1471</v>
      </c>
      <c r="W1048" s="36"/>
      <c r="X1048" s="14">
        <v>1387.447</v>
      </c>
      <c r="Y1048" s="36"/>
      <c r="Z1048" s="14">
        <v>1359.96</v>
      </c>
      <c r="AA1048" s="36"/>
      <c r="AB1048" s="11">
        <v>1267.876</v>
      </c>
      <c r="AC1048" s="36"/>
      <c r="AD1048" s="13">
        <v>23505.597554426404</v>
      </c>
      <c r="AE1048" s="36"/>
      <c r="AF1048" s="13">
        <v>22422.655144885925</v>
      </c>
      <c r="AG1048" s="13"/>
      <c r="AH1048" s="13">
        <v>21636.66307002101</v>
      </c>
      <c r="AI1048" s="13"/>
      <c r="AJ1048" s="13">
        <v>21185.586312181353</v>
      </c>
      <c r="AK1048" s="13"/>
      <c r="AL1048" s="13">
        <v>20144.42105263158</v>
      </c>
      <c r="AM1048" s="13"/>
      <c r="AN1048" s="13">
        <v>19899.329841093324</v>
      </c>
      <c r="AO1048" s="13"/>
      <c r="AP1048" s="10">
        <v>18877.034169582374</v>
      </c>
      <c r="AQ1048" s="13"/>
      <c r="AR1048" s="53">
        <v>34.63461726541082</v>
      </c>
      <c r="AS1048" s="21"/>
    </row>
    <row r="1049" spans="1:45" ht="15">
      <c r="A1049" s="14" t="s">
        <v>1215</v>
      </c>
      <c r="B1049" s="35">
        <f aca="true" t="shared" si="541" ref="B1049:J1049">SUM(B1050)</f>
        <v>99349</v>
      </c>
      <c r="C1049" s="35">
        <f t="shared" si="541"/>
        <v>97594</v>
      </c>
      <c r="D1049" s="35">
        <f t="shared" si="541"/>
        <v>95233</v>
      </c>
      <c r="E1049" s="35">
        <f t="shared" si="541"/>
        <v>92832</v>
      </c>
      <c r="F1049" s="35">
        <f t="shared" si="541"/>
        <v>90773</v>
      </c>
      <c r="G1049" s="35">
        <f t="shared" si="541"/>
        <v>89893</v>
      </c>
      <c r="H1049" s="35">
        <f t="shared" si="541"/>
        <v>88502</v>
      </c>
      <c r="I1049" s="35">
        <f t="shared" si="541"/>
        <v>87366</v>
      </c>
      <c r="J1049" s="41">
        <f t="shared" si="541"/>
        <v>68432</v>
      </c>
      <c r="K1049" s="13">
        <f t="shared" si="530"/>
        <v>11983</v>
      </c>
      <c r="L1049" s="10">
        <f t="shared" si="531"/>
        <v>18934</v>
      </c>
      <c r="M1049" s="21">
        <f t="shared" si="522"/>
        <v>13.71586200581462</v>
      </c>
      <c r="N1049" s="45">
        <f t="shared" si="532"/>
        <v>21.67204633381407</v>
      </c>
      <c r="O1049" s="14"/>
      <c r="P1049" s="9">
        <v>2441</v>
      </c>
      <c r="Q1049" s="14"/>
      <c r="R1049" s="9">
        <v>2267</v>
      </c>
      <c r="S1049" s="36"/>
      <c r="T1049" s="9">
        <v>2118</v>
      </c>
      <c r="U1049" s="36"/>
      <c r="V1049" s="9">
        <v>2015</v>
      </c>
      <c r="W1049" s="36"/>
      <c r="X1049" s="9">
        <v>1959.546</v>
      </c>
      <c r="Y1049" s="36"/>
      <c r="Z1049" s="9">
        <v>1871.091</v>
      </c>
      <c r="AA1049" s="36"/>
      <c r="AB1049" s="38">
        <v>1770.538</v>
      </c>
      <c r="AC1049" s="35"/>
      <c r="AD1049" s="13">
        <v>25011.783511281432</v>
      </c>
      <c r="AE1049" s="35"/>
      <c r="AF1049" s="13">
        <v>23804.773555385214</v>
      </c>
      <c r="AG1049" s="13"/>
      <c r="AH1049" s="13">
        <v>22815.40847983454</v>
      </c>
      <c r="AI1049" s="13"/>
      <c r="AJ1049" s="13">
        <v>22198.230751434898</v>
      </c>
      <c r="AK1049" s="13"/>
      <c r="AL1049" s="13">
        <v>21798.649505523234</v>
      </c>
      <c r="AM1049" s="13"/>
      <c r="AN1049" s="13">
        <v>21141.79340579874</v>
      </c>
      <c r="AO1049" s="13"/>
      <c r="AP1049" s="10">
        <v>20265.755557081702</v>
      </c>
      <c r="AQ1049" s="13"/>
      <c r="AR1049" s="53">
        <v>37.86769897059538</v>
      </c>
      <c r="AS1049" s="21"/>
    </row>
    <row r="1050" spans="1:45" ht="15">
      <c r="A1050" s="14" t="s">
        <v>1216</v>
      </c>
      <c r="B1050" s="36">
        <v>99349</v>
      </c>
      <c r="C1050" s="36">
        <v>97594</v>
      </c>
      <c r="D1050" s="36">
        <v>95233</v>
      </c>
      <c r="E1050" s="36">
        <v>92832</v>
      </c>
      <c r="F1050" s="36">
        <v>90773</v>
      </c>
      <c r="G1050" s="36">
        <v>89893</v>
      </c>
      <c r="H1050" s="36">
        <v>88502</v>
      </c>
      <c r="I1050" s="36">
        <v>87366</v>
      </c>
      <c r="J1050" s="10">
        <v>68432</v>
      </c>
      <c r="K1050" s="13">
        <f t="shared" si="530"/>
        <v>11983</v>
      </c>
      <c r="L1050" s="10">
        <f t="shared" si="531"/>
        <v>18934</v>
      </c>
      <c r="M1050" s="21">
        <f t="shared" si="522"/>
        <v>13.71586200581462</v>
      </c>
      <c r="N1050" s="45">
        <f t="shared" si="532"/>
        <v>21.67204633381407</v>
      </c>
      <c r="O1050" s="14"/>
      <c r="P1050" s="14">
        <v>2441</v>
      </c>
      <c r="Q1050" s="14"/>
      <c r="R1050" s="14">
        <v>2267</v>
      </c>
      <c r="S1050" s="36"/>
      <c r="T1050" s="14">
        <v>2118</v>
      </c>
      <c r="U1050" s="36"/>
      <c r="V1050" s="14">
        <v>2015</v>
      </c>
      <c r="W1050" s="36"/>
      <c r="X1050" s="14">
        <v>1959.546</v>
      </c>
      <c r="Y1050" s="36"/>
      <c r="Z1050" s="14">
        <v>1871.091</v>
      </c>
      <c r="AA1050" s="36"/>
      <c r="AB1050" s="11">
        <v>1770.538</v>
      </c>
      <c r="AC1050" s="36"/>
      <c r="AD1050" s="13">
        <v>25011.783511281432</v>
      </c>
      <c r="AE1050" s="36"/>
      <c r="AF1050" s="13">
        <v>23804.773555385214</v>
      </c>
      <c r="AG1050" s="13"/>
      <c r="AH1050" s="13">
        <v>22815.40847983454</v>
      </c>
      <c r="AI1050" s="13"/>
      <c r="AJ1050" s="13">
        <v>22198.230751434898</v>
      </c>
      <c r="AK1050" s="13"/>
      <c r="AL1050" s="13">
        <v>21798.649505523234</v>
      </c>
      <c r="AM1050" s="13"/>
      <c r="AN1050" s="13">
        <v>21141.79340579874</v>
      </c>
      <c r="AO1050" s="13"/>
      <c r="AP1050" s="10">
        <v>20265.755557081702</v>
      </c>
      <c r="AQ1050" s="13"/>
      <c r="AR1050" s="53">
        <v>37.86769897059538</v>
      </c>
      <c r="AS1050" s="21"/>
    </row>
    <row r="1051" spans="1:45" ht="15">
      <c r="A1051" s="14" t="s">
        <v>1217</v>
      </c>
      <c r="B1051" s="35">
        <f aca="true" t="shared" si="542" ref="B1051:J1051">SUM(B1052)</f>
        <v>40807</v>
      </c>
      <c r="C1051" s="35">
        <f t="shared" si="542"/>
        <v>40538</v>
      </c>
      <c r="D1051" s="35">
        <f t="shared" si="542"/>
        <v>40072</v>
      </c>
      <c r="E1051" s="35">
        <f t="shared" si="542"/>
        <v>39596</v>
      </c>
      <c r="F1051" s="35">
        <f t="shared" si="542"/>
        <v>39474</v>
      </c>
      <c r="G1051" s="35">
        <f t="shared" si="542"/>
        <v>39409</v>
      </c>
      <c r="H1051" s="35">
        <f t="shared" si="542"/>
        <v>39484</v>
      </c>
      <c r="I1051" s="35">
        <f t="shared" si="542"/>
        <v>39403</v>
      </c>
      <c r="J1051" s="41">
        <f t="shared" si="542"/>
        <v>35437</v>
      </c>
      <c r="K1051" s="13">
        <f t="shared" si="530"/>
        <v>1404</v>
      </c>
      <c r="L1051" s="10">
        <f t="shared" si="531"/>
        <v>3966</v>
      </c>
      <c r="M1051" s="21">
        <f t="shared" si="522"/>
        <v>3.563180468492247</v>
      </c>
      <c r="N1051" s="45">
        <f t="shared" si="532"/>
        <v>10.06522346014263</v>
      </c>
      <c r="O1051" s="14"/>
      <c r="P1051" s="9">
        <v>1053</v>
      </c>
      <c r="Q1051" s="14"/>
      <c r="R1051" s="9">
        <v>1017</v>
      </c>
      <c r="S1051" s="36"/>
      <c r="T1051" s="9">
        <v>998</v>
      </c>
      <c r="U1051" s="36"/>
      <c r="V1051" s="9">
        <v>958</v>
      </c>
      <c r="W1051" s="36"/>
      <c r="X1051" s="9">
        <v>938.826</v>
      </c>
      <c r="Y1051" s="36"/>
      <c r="Z1051" s="9">
        <v>928.166</v>
      </c>
      <c r="AA1051" s="36"/>
      <c r="AB1051" s="38">
        <v>901.322</v>
      </c>
      <c r="AC1051" s="35"/>
      <c r="AD1051" s="13">
        <v>25975.627806009175</v>
      </c>
      <c r="AE1051" s="35"/>
      <c r="AF1051" s="13">
        <v>25379.31722898782</v>
      </c>
      <c r="AG1051" s="13"/>
      <c r="AH1051" s="13">
        <v>25204.566117789676</v>
      </c>
      <c r="AI1051" s="13"/>
      <c r="AJ1051" s="13">
        <v>24269.139180219892</v>
      </c>
      <c r="AK1051" s="13"/>
      <c r="AL1051" s="13">
        <v>23822.62934862595</v>
      </c>
      <c r="AM1051" s="13"/>
      <c r="AN1051" s="13">
        <v>23507.395400668625</v>
      </c>
      <c r="AO1051" s="13"/>
      <c r="AP1051" s="10">
        <v>22874.451183920006</v>
      </c>
      <c r="AQ1051" s="13"/>
      <c r="AR1051" s="53">
        <v>16.82839207297725</v>
      </c>
      <c r="AS1051" s="21"/>
    </row>
    <row r="1052" spans="1:45" ht="15">
      <c r="A1052" s="14" t="s">
        <v>1218</v>
      </c>
      <c r="B1052" s="36">
        <v>40807</v>
      </c>
      <c r="C1052" s="36">
        <v>40538</v>
      </c>
      <c r="D1052" s="36">
        <v>40072</v>
      </c>
      <c r="E1052" s="36">
        <v>39596</v>
      </c>
      <c r="F1052" s="36">
        <v>39474</v>
      </c>
      <c r="G1052" s="36">
        <v>39409</v>
      </c>
      <c r="H1052" s="36">
        <v>39484</v>
      </c>
      <c r="I1052" s="36">
        <v>39403</v>
      </c>
      <c r="J1052" s="10">
        <v>35437</v>
      </c>
      <c r="K1052" s="13">
        <f t="shared" si="530"/>
        <v>1404</v>
      </c>
      <c r="L1052" s="10">
        <f t="shared" si="531"/>
        <v>3966</v>
      </c>
      <c r="M1052" s="21">
        <f t="shared" si="522"/>
        <v>3.563180468492247</v>
      </c>
      <c r="N1052" s="45">
        <f t="shared" si="532"/>
        <v>10.06522346014263</v>
      </c>
      <c r="O1052" s="14"/>
      <c r="P1052" s="14">
        <v>1053</v>
      </c>
      <c r="Q1052" s="14"/>
      <c r="R1052" s="14">
        <v>1017</v>
      </c>
      <c r="S1052" s="36"/>
      <c r="T1052" s="14">
        <v>998</v>
      </c>
      <c r="U1052" s="36"/>
      <c r="V1052" s="14">
        <v>958</v>
      </c>
      <c r="W1052" s="36"/>
      <c r="X1052" s="14">
        <v>938.826</v>
      </c>
      <c r="Y1052" s="36"/>
      <c r="Z1052" s="14">
        <v>928.166</v>
      </c>
      <c r="AA1052" s="36"/>
      <c r="AB1052" s="11">
        <v>901.322</v>
      </c>
      <c r="AC1052" s="36"/>
      <c r="AD1052" s="13">
        <v>25975.627806009175</v>
      </c>
      <c r="AE1052" s="36"/>
      <c r="AF1052" s="13">
        <v>25379.31722898782</v>
      </c>
      <c r="AG1052" s="13"/>
      <c r="AH1052" s="13">
        <v>25204.566117789676</v>
      </c>
      <c r="AI1052" s="13"/>
      <c r="AJ1052" s="13">
        <v>24269.139180219892</v>
      </c>
      <c r="AK1052" s="13"/>
      <c r="AL1052" s="13">
        <v>23822.62934862595</v>
      </c>
      <c r="AM1052" s="13"/>
      <c r="AN1052" s="13">
        <v>23507.395400668625</v>
      </c>
      <c r="AO1052" s="13"/>
      <c r="AP1052" s="10">
        <v>22874.451183920006</v>
      </c>
      <c r="AQ1052" s="13"/>
      <c r="AR1052" s="53">
        <v>16.82839207297725</v>
      </c>
      <c r="AS1052" s="21"/>
    </row>
    <row r="1053" spans="1:45" ht="15">
      <c r="A1053" s="14" t="s">
        <v>1219</v>
      </c>
      <c r="B1053" s="35">
        <f aca="true" t="shared" si="543" ref="B1053:J1053">SUM(B1054)</f>
        <v>38113</v>
      </c>
      <c r="C1053" s="35">
        <f t="shared" si="543"/>
        <v>38042</v>
      </c>
      <c r="D1053" s="35">
        <f t="shared" si="543"/>
        <v>37795</v>
      </c>
      <c r="E1053" s="35">
        <f t="shared" si="543"/>
        <v>37976</v>
      </c>
      <c r="F1053" s="35">
        <f t="shared" si="543"/>
        <v>37905</v>
      </c>
      <c r="G1053" s="35">
        <f t="shared" si="543"/>
        <v>37805</v>
      </c>
      <c r="H1053" s="35">
        <f t="shared" si="543"/>
        <v>37747</v>
      </c>
      <c r="I1053" s="35">
        <f t="shared" si="543"/>
        <v>37546</v>
      </c>
      <c r="J1053" s="41">
        <f t="shared" si="543"/>
        <v>36680</v>
      </c>
      <c r="K1053" s="13">
        <f t="shared" si="530"/>
        <v>567</v>
      </c>
      <c r="L1053" s="10">
        <f t="shared" si="531"/>
        <v>866</v>
      </c>
      <c r="M1053" s="21">
        <f t="shared" si="522"/>
        <v>1.5101475523358014</v>
      </c>
      <c r="N1053" s="45">
        <f t="shared" si="532"/>
        <v>2.3065040217333403</v>
      </c>
      <c r="O1053" s="14"/>
      <c r="P1053" s="9">
        <v>1097</v>
      </c>
      <c r="Q1053" s="14"/>
      <c r="R1053" s="9">
        <v>1065</v>
      </c>
      <c r="S1053" s="36"/>
      <c r="T1053" s="9">
        <v>1058</v>
      </c>
      <c r="U1053" s="36"/>
      <c r="V1053" s="9">
        <v>984</v>
      </c>
      <c r="W1053" s="36"/>
      <c r="X1053" s="9">
        <v>949.674</v>
      </c>
      <c r="Y1053" s="36"/>
      <c r="Z1053" s="9">
        <v>960.195</v>
      </c>
      <c r="AA1053" s="36"/>
      <c r="AB1053" s="38">
        <v>940.33</v>
      </c>
      <c r="AC1053" s="35"/>
      <c r="AD1053" s="13">
        <v>28836.549077335578</v>
      </c>
      <c r="AE1053" s="35"/>
      <c r="AF1053" s="13">
        <v>28178.33046699299</v>
      </c>
      <c r="AG1053" s="13"/>
      <c r="AH1053" s="13">
        <v>27859.70086370339</v>
      </c>
      <c r="AI1053" s="13"/>
      <c r="AJ1053" s="13">
        <v>25959.6359319351</v>
      </c>
      <c r="AK1053" s="13"/>
      <c r="AL1053" s="13">
        <v>25120.32799894194</v>
      </c>
      <c r="AM1053" s="13"/>
      <c r="AN1053" s="13">
        <v>25437.650674225766</v>
      </c>
      <c r="AO1053" s="13"/>
      <c r="AP1053" s="10">
        <v>25044.7451126618</v>
      </c>
      <c r="AQ1053" s="13"/>
      <c r="AR1053" s="53">
        <v>16.661172141694934</v>
      </c>
      <c r="AS1053" s="21"/>
    </row>
    <row r="1054" spans="1:45" ht="15">
      <c r="A1054" s="14" t="s">
        <v>1220</v>
      </c>
      <c r="B1054" s="36">
        <v>38113</v>
      </c>
      <c r="C1054" s="36">
        <v>38042</v>
      </c>
      <c r="D1054" s="36">
        <v>37795</v>
      </c>
      <c r="E1054" s="36">
        <v>37976</v>
      </c>
      <c r="F1054" s="36">
        <v>37905</v>
      </c>
      <c r="G1054" s="36">
        <v>37805</v>
      </c>
      <c r="H1054" s="36">
        <v>37747</v>
      </c>
      <c r="I1054" s="36">
        <v>37546</v>
      </c>
      <c r="J1054" s="10">
        <v>36680</v>
      </c>
      <c r="K1054" s="13">
        <f t="shared" si="530"/>
        <v>567</v>
      </c>
      <c r="L1054" s="10">
        <f t="shared" si="531"/>
        <v>866</v>
      </c>
      <c r="M1054" s="21">
        <f t="shared" si="522"/>
        <v>1.5101475523358014</v>
      </c>
      <c r="N1054" s="45">
        <f t="shared" si="532"/>
        <v>2.3065040217333403</v>
      </c>
      <c r="O1054" s="14"/>
      <c r="P1054" s="14">
        <v>1097</v>
      </c>
      <c r="Q1054" s="14"/>
      <c r="R1054" s="14">
        <v>1065</v>
      </c>
      <c r="S1054" s="36"/>
      <c r="T1054" s="14">
        <v>1058</v>
      </c>
      <c r="U1054" s="36"/>
      <c r="V1054" s="14">
        <v>984</v>
      </c>
      <c r="W1054" s="36"/>
      <c r="X1054" s="14">
        <v>949.674</v>
      </c>
      <c r="Y1054" s="36"/>
      <c r="Z1054" s="14">
        <v>960.195</v>
      </c>
      <c r="AA1054" s="36"/>
      <c r="AB1054" s="11">
        <v>940.33</v>
      </c>
      <c r="AC1054" s="36"/>
      <c r="AD1054" s="13">
        <v>28836.549077335578</v>
      </c>
      <c r="AE1054" s="36"/>
      <c r="AF1054" s="13">
        <v>28178.33046699299</v>
      </c>
      <c r="AG1054" s="13"/>
      <c r="AH1054" s="13">
        <v>27859.70086370339</v>
      </c>
      <c r="AI1054" s="13"/>
      <c r="AJ1054" s="13">
        <v>25959.6359319351</v>
      </c>
      <c r="AK1054" s="13"/>
      <c r="AL1054" s="13">
        <v>25120.32799894194</v>
      </c>
      <c r="AM1054" s="13"/>
      <c r="AN1054" s="13">
        <v>25437.650674225766</v>
      </c>
      <c r="AO1054" s="13"/>
      <c r="AP1054" s="10">
        <v>25044.7451126618</v>
      </c>
      <c r="AQ1054" s="13"/>
      <c r="AR1054" s="53">
        <v>16.661172141694934</v>
      </c>
      <c r="AS1054" s="21"/>
    </row>
    <row r="1055" spans="1:45" ht="15">
      <c r="A1055" s="14" t="s">
        <v>1221</v>
      </c>
      <c r="B1055" s="35">
        <f aca="true" t="shared" si="544" ref="B1055:J1055">SUM(B1056)</f>
        <v>43079</v>
      </c>
      <c r="C1055" s="35">
        <f t="shared" si="544"/>
        <v>43282</v>
      </c>
      <c r="D1055" s="35">
        <f t="shared" si="544"/>
        <v>43413</v>
      </c>
      <c r="E1055" s="35">
        <f t="shared" si="544"/>
        <v>43973</v>
      </c>
      <c r="F1055" s="35">
        <f t="shared" si="544"/>
        <v>44538</v>
      </c>
      <c r="G1055" s="35">
        <f t="shared" si="544"/>
        <v>44971</v>
      </c>
      <c r="H1055" s="35">
        <f t="shared" si="544"/>
        <v>45928</v>
      </c>
      <c r="I1055" s="35">
        <f t="shared" si="544"/>
        <v>46393</v>
      </c>
      <c r="J1055" s="41">
        <f t="shared" si="544"/>
        <v>48130</v>
      </c>
      <c r="K1055" s="13">
        <f t="shared" si="530"/>
        <v>-3314</v>
      </c>
      <c r="L1055" s="10">
        <f t="shared" si="531"/>
        <v>-1737</v>
      </c>
      <c r="M1055" s="21">
        <f t="shared" si="522"/>
        <v>-7.143319035199276</v>
      </c>
      <c r="N1055" s="45">
        <f t="shared" si="532"/>
        <v>-3.7440993253292523</v>
      </c>
      <c r="O1055" s="14"/>
      <c r="P1055" s="9">
        <v>1093</v>
      </c>
      <c r="Q1055" s="14"/>
      <c r="R1055" s="9">
        <v>1030</v>
      </c>
      <c r="S1055" s="36"/>
      <c r="T1055" s="9">
        <v>1015</v>
      </c>
      <c r="U1055" s="36"/>
      <c r="V1055" s="9">
        <v>965</v>
      </c>
      <c r="W1055" s="36"/>
      <c r="X1055" s="9">
        <v>929.894</v>
      </c>
      <c r="Y1055" s="36"/>
      <c r="Z1055" s="9">
        <v>926.049</v>
      </c>
      <c r="AA1055" s="36"/>
      <c r="AB1055" s="38">
        <v>889.687</v>
      </c>
      <c r="AC1055" s="35"/>
      <c r="AD1055" s="13">
        <v>25252.9920059147</v>
      </c>
      <c r="AE1055" s="35"/>
      <c r="AF1055" s="13">
        <v>23725.612143827886</v>
      </c>
      <c r="AG1055" s="13"/>
      <c r="AH1055" s="13">
        <v>23082.34598503627</v>
      </c>
      <c r="AI1055" s="13"/>
      <c r="AJ1055" s="13">
        <v>21666.891194036554</v>
      </c>
      <c r="AK1055" s="13"/>
      <c r="AL1055" s="13">
        <v>20677.636699206156</v>
      </c>
      <c r="AM1055" s="13"/>
      <c r="AN1055" s="13">
        <v>20163.05957150322</v>
      </c>
      <c r="AO1055" s="13"/>
      <c r="AP1055" s="10">
        <v>19177.18190244218</v>
      </c>
      <c r="AQ1055" s="13"/>
      <c r="AR1055" s="53">
        <v>22.85219408623482</v>
      </c>
      <c r="AS1055" s="21"/>
    </row>
    <row r="1056" spans="1:45" ht="15">
      <c r="A1056" s="14" t="s">
        <v>1222</v>
      </c>
      <c r="B1056" s="36">
        <v>43079</v>
      </c>
      <c r="C1056" s="36">
        <v>43282</v>
      </c>
      <c r="D1056" s="36">
        <v>43413</v>
      </c>
      <c r="E1056" s="36">
        <v>43973</v>
      </c>
      <c r="F1056" s="36">
        <v>44538</v>
      </c>
      <c r="G1056" s="36">
        <v>44971</v>
      </c>
      <c r="H1056" s="36">
        <v>45928</v>
      </c>
      <c r="I1056" s="36">
        <v>46393</v>
      </c>
      <c r="J1056" s="10">
        <v>48130</v>
      </c>
      <c r="K1056" s="13">
        <f t="shared" si="530"/>
        <v>-3314</v>
      </c>
      <c r="L1056" s="10">
        <f t="shared" si="531"/>
        <v>-1737</v>
      </c>
      <c r="M1056" s="21">
        <f t="shared" si="522"/>
        <v>-7.143319035199276</v>
      </c>
      <c r="N1056" s="45">
        <f t="shared" si="532"/>
        <v>-3.7440993253292523</v>
      </c>
      <c r="O1056" s="14"/>
      <c r="P1056" s="14">
        <v>1093</v>
      </c>
      <c r="Q1056" s="14"/>
      <c r="R1056" s="14">
        <v>1030</v>
      </c>
      <c r="S1056" s="36"/>
      <c r="T1056" s="14">
        <v>1015</v>
      </c>
      <c r="U1056" s="36"/>
      <c r="V1056" s="14">
        <v>965</v>
      </c>
      <c r="W1056" s="36"/>
      <c r="X1056" s="14">
        <v>929.894</v>
      </c>
      <c r="Y1056" s="36"/>
      <c r="Z1056" s="14">
        <v>926.049</v>
      </c>
      <c r="AA1056" s="36"/>
      <c r="AB1056" s="11">
        <v>889.687</v>
      </c>
      <c r="AC1056" s="36"/>
      <c r="AD1056" s="13">
        <v>25252.9920059147</v>
      </c>
      <c r="AE1056" s="36"/>
      <c r="AF1056" s="13">
        <v>23725.612143827886</v>
      </c>
      <c r="AG1056" s="13"/>
      <c r="AH1056" s="13">
        <v>23082.34598503627</v>
      </c>
      <c r="AI1056" s="13"/>
      <c r="AJ1056" s="13">
        <v>21666.891194036554</v>
      </c>
      <c r="AK1056" s="13"/>
      <c r="AL1056" s="13">
        <v>20677.636699206156</v>
      </c>
      <c r="AM1056" s="13"/>
      <c r="AN1056" s="13">
        <v>20163.05957150322</v>
      </c>
      <c r="AO1056" s="13"/>
      <c r="AP1056" s="10">
        <v>19177.18190244218</v>
      </c>
      <c r="AQ1056" s="13"/>
      <c r="AR1056" s="53">
        <v>22.85219408623482</v>
      </c>
      <c r="AS1056" s="21"/>
    </row>
    <row r="1057" spans="1:45" ht="15">
      <c r="A1057" s="14" t="s">
        <v>1223</v>
      </c>
      <c r="B1057" s="35">
        <f aca="true" t="shared" si="545" ref="B1057:J1057">SUM(B1058)</f>
        <v>70753</v>
      </c>
      <c r="C1057" s="35">
        <f t="shared" si="545"/>
        <v>69993</v>
      </c>
      <c r="D1057" s="35">
        <f t="shared" si="545"/>
        <v>69302</v>
      </c>
      <c r="E1057" s="35">
        <f t="shared" si="545"/>
        <v>68626</v>
      </c>
      <c r="F1057" s="35">
        <f t="shared" si="545"/>
        <v>68152</v>
      </c>
      <c r="G1057" s="35">
        <f t="shared" si="545"/>
        <v>67722</v>
      </c>
      <c r="H1057" s="35">
        <f t="shared" si="545"/>
        <v>66930</v>
      </c>
      <c r="I1057" s="35">
        <f t="shared" si="545"/>
        <v>66215</v>
      </c>
      <c r="J1057" s="41">
        <f t="shared" si="545"/>
        <v>57494</v>
      </c>
      <c r="K1057" s="13">
        <f t="shared" si="530"/>
        <v>4538</v>
      </c>
      <c r="L1057" s="10">
        <f t="shared" si="531"/>
        <v>8721</v>
      </c>
      <c r="M1057" s="21">
        <f t="shared" si="522"/>
        <v>6.853432001812278</v>
      </c>
      <c r="N1057" s="45">
        <f t="shared" si="532"/>
        <v>13.170731707317074</v>
      </c>
      <c r="O1057" s="14"/>
      <c r="P1057" s="9">
        <v>2080</v>
      </c>
      <c r="Q1057" s="14"/>
      <c r="R1057" s="9">
        <v>1972</v>
      </c>
      <c r="S1057" s="36"/>
      <c r="T1057" s="9">
        <v>1904</v>
      </c>
      <c r="U1057" s="36"/>
      <c r="V1057" s="9">
        <v>1798</v>
      </c>
      <c r="W1057" s="36"/>
      <c r="X1057" s="9">
        <v>1745.466</v>
      </c>
      <c r="Y1057" s="36"/>
      <c r="Z1057" s="9">
        <v>1679.609</v>
      </c>
      <c r="AA1057" s="36"/>
      <c r="AB1057" s="38">
        <v>1601.384</v>
      </c>
      <c r="AC1057" s="35"/>
      <c r="AD1057" s="13">
        <v>29717.257440029716</v>
      </c>
      <c r="AE1057" s="35"/>
      <c r="AF1057" s="13">
        <v>28455.167239040722</v>
      </c>
      <c r="AG1057" s="13"/>
      <c r="AH1057" s="13">
        <v>27744.586599830967</v>
      </c>
      <c r="AI1057" s="13"/>
      <c r="AJ1057" s="13">
        <v>26382.204484094378</v>
      </c>
      <c r="AK1057" s="13"/>
      <c r="AL1057" s="13">
        <v>25773.987773544784</v>
      </c>
      <c r="AM1057" s="13"/>
      <c r="AN1057" s="13">
        <v>25095.009711639024</v>
      </c>
      <c r="AO1057" s="13"/>
      <c r="AP1057" s="10">
        <v>24184.610737748244</v>
      </c>
      <c r="AQ1057" s="13"/>
      <c r="AR1057" s="53">
        <v>29.88764718518481</v>
      </c>
      <c r="AS1057" s="21"/>
    </row>
    <row r="1058" spans="1:45" ht="15">
      <c r="A1058" s="14" t="s">
        <v>1224</v>
      </c>
      <c r="B1058" s="36">
        <v>70753</v>
      </c>
      <c r="C1058" s="36">
        <v>69993</v>
      </c>
      <c r="D1058" s="36">
        <v>69302</v>
      </c>
      <c r="E1058" s="36">
        <v>68626</v>
      </c>
      <c r="F1058" s="36">
        <v>68152</v>
      </c>
      <c r="G1058" s="36">
        <v>67722</v>
      </c>
      <c r="H1058" s="36">
        <v>66930</v>
      </c>
      <c r="I1058" s="36">
        <v>66215</v>
      </c>
      <c r="J1058" s="10">
        <v>57494</v>
      </c>
      <c r="K1058" s="13">
        <f t="shared" si="530"/>
        <v>4538</v>
      </c>
      <c r="L1058" s="10">
        <f t="shared" si="531"/>
        <v>8721</v>
      </c>
      <c r="M1058" s="21">
        <f t="shared" si="522"/>
        <v>6.853432001812278</v>
      </c>
      <c r="N1058" s="45">
        <f t="shared" si="532"/>
        <v>13.170731707317074</v>
      </c>
      <c r="O1058" s="14"/>
      <c r="P1058" s="14">
        <v>2080</v>
      </c>
      <c r="Q1058" s="14"/>
      <c r="R1058" s="14">
        <v>1972</v>
      </c>
      <c r="S1058" s="36"/>
      <c r="T1058" s="14">
        <v>1904</v>
      </c>
      <c r="U1058" s="36"/>
      <c r="V1058" s="14">
        <v>1798</v>
      </c>
      <c r="W1058" s="36"/>
      <c r="X1058" s="14">
        <v>1745.466</v>
      </c>
      <c r="Y1058" s="36"/>
      <c r="Z1058" s="14">
        <v>1679.609</v>
      </c>
      <c r="AA1058" s="36"/>
      <c r="AB1058" s="11">
        <v>1601.384</v>
      </c>
      <c r="AC1058" s="36"/>
      <c r="AD1058" s="13">
        <v>29717.257440029716</v>
      </c>
      <c r="AE1058" s="36"/>
      <c r="AF1058" s="13">
        <v>28455.167239040722</v>
      </c>
      <c r="AG1058" s="13"/>
      <c r="AH1058" s="13">
        <v>27744.586599830967</v>
      </c>
      <c r="AI1058" s="13"/>
      <c r="AJ1058" s="13">
        <v>26382.204484094378</v>
      </c>
      <c r="AK1058" s="13"/>
      <c r="AL1058" s="13">
        <v>25773.987773544784</v>
      </c>
      <c r="AM1058" s="13"/>
      <c r="AN1058" s="13">
        <v>25095.009711639024</v>
      </c>
      <c r="AO1058" s="13"/>
      <c r="AP1058" s="10">
        <v>24184.610737748244</v>
      </c>
      <c r="AQ1058" s="13"/>
      <c r="AR1058" s="53">
        <v>29.88764718518481</v>
      </c>
      <c r="AS1058" s="21"/>
    </row>
    <row r="1059" spans="1:45" ht="15">
      <c r="A1059" s="14" t="s">
        <v>1225</v>
      </c>
      <c r="B1059" s="35">
        <f aca="true" t="shared" si="546" ref="B1059:J1059">SUM(B1060)</f>
        <v>34228</v>
      </c>
      <c r="C1059" s="35">
        <f t="shared" si="546"/>
        <v>34238</v>
      </c>
      <c r="D1059" s="35">
        <f t="shared" si="546"/>
        <v>34370</v>
      </c>
      <c r="E1059" s="35">
        <f t="shared" si="546"/>
        <v>34679</v>
      </c>
      <c r="F1059" s="35">
        <f t="shared" si="546"/>
        <v>34735</v>
      </c>
      <c r="G1059" s="35">
        <f t="shared" si="546"/>
        <v>34744</v>
      </c>
      <c r="H1059" s="35">
        <f t="shared" si="546"/>
        <v>34641</v>
      </c>
      <c r="I1059" s="35">
        <f t="shared" si="546"/>
        <v>33342</v>
      </c>
      <c r="J1059" s="41">
        <f t="shared" si="546"/>
        <v>33683</v>
      </c>
      <c r="K1059" s="13">
        <f t="shared" si="530"/>
        <v>886</v>
      </c>
      <c r="L1059" s="10">
        <f t="shared" si="531"/>
        <v>-341</v>
      </c>
      <c r="M1059" s="21">
        <f t="shared" si="522"/>
        <v>2.6573090996340953</v>
      </c>
      <c r="N1059" s="45">
        <f t="shared" si="532"/>
        <v>-1.0227340891368244</v>
      </c>
      <c r="O1059" s="14"/>
      <c r="P1059" s="9">
        <v>965</v>
      </c>
      <c r="Q1059" s="14"/>
      <c r="R1059" s="9">
        <v>914</v>
      </c>
      <c r="S1059" s="36"/>
      <c r="T1059" s="9">
        <v>889</v>
      </c>
      <c r="U1059" s="36"/>
      <c r="V1059" s="9">
        <v>825</v>
      </c>
      <c r="W1059" s="36"/>
      <c r="X1059" s="9">
        <v>802.127</v>
      </c>
      <c r="Y1059" s="36"/>
      <c r="Z1059" s="9">
        <v>790.299</v>
      </c>
      <c r="AA1059" s="36"/>
      <c r="AB1059" s="38">
        <v>774.562</v>
      </c>
      <c r="AC1059" s="35"/>
      <c r="AD1059" s="13">
        <v>28185.05753840762</v>
      </c>
      <c r="AE1059" s="35"/>
      <c r="AF1059" s="13">
        <v>26592.958975851034</v>
      </c>
      <c r="AG1059" s="13"/>
      <c r="AH1059" s="13">
        <v>25635.110585657025</v>
      </c>
      <c r="AI1059" s="13"/>
      <c r="AJ1059" s="13">
        <v>23751.259536490572</v>
      </c>
      <c r="AK1059" s="13"/>
      <c r="AL1059" s="13">
        <v>23086.77757310615</v>
      </c>
      <c r="AM1059" s="13"/>
      <c r="AN1059" s="13">
        <v>22813.977656534164</v>
      </c>
      <c r="AO1059" s="13"/>
      <c r="AP1059" s="10">
        <v>23230.81998680343</v>
      </c>
      <c r="AQ1059" s="13"/>
      <c r="AR1059" s="53">
        <v>24.58654052225645</v>
      </c>
      <c r="AS1059" s="21"/>
    </row>
    <row r="1060" spans="1:45" ht="15">
      <c r="A1060" s="14" t="s">
        <v>1226</v>
      </c>
      <c r="B1060" s="36">
        <v>34228</v>
      </c>
      <c r="C1060" s="36">
        <v>34238</v>
      </c>
      <c r="D1060" s="36">
        <v>34370</v>
      </c>
      <c r="E1060" s="36">
        <v>34679</v>
      </c>
      <c r="F1060" s="36">
        <v>34735</v>
      </c>
      <c r="G1060" s="36">
        <v>34744</v>
      </c>
      <c r="H1060" s="36">
        <v>34641</v>
      </c>
      <c r="I1060" s="36">
        <v>33342</v>
      </c>
      <c r="J1060" s="10">
        <v>33683</v>
      </c>
      <c r="K1060" s="13">
        <f t="shared" si="530"/>
        <v>886</v>
      </c>
      <c r="L1060" s="10">
        <f t="shared" si="531"/>
        <v>-341</v>
      </c>
      <c r="M1060" s="21">
        <f t="shared" si="522"/>
        <v>2.6573090996340953</v>
      </c>
      <c r="N1060" s="45">
        <f t="shared" si="532"/>
        <v>-1.0227340891368244</v>
      </c>
      <c r="O1060" s="14"/>
      <c r="P1060" s="14">
        <v>965</v>
      </c>
      <c r="Q1060" s="14"/>
      <c r="R1060" s="14">
        <v>914</v>
      </c>
      <c r="S1060" s="36"/>
      <c r="T1060" s="14">
        <v>889</v>
      </c>
      <c r="U1060" s="36"/>
      <c r="V1060" s="14">
        <v>825</v>
      </c>
      <c r="W1060" s="36"/>
      <c r="X1060" s="14">
        <v>802.127</v>
      </c>
      <c r="Y1060" s="36"/>
      <c r="Z1060" s="14">
        <v>790.299</v>
      </c>
      <c r="AA1060" s="36"/>
      <c r="AB1060" s="11">
        <v>774.562</v>
      </c>
      <c r="AC1060" s="36"/>
      <c r="AD1060" s="13">
        <v>28185.05753840762</v>
      </c>
      <c r="AE1060" s="36"/>
      <c r="AF1060" s="13">
        <v>26592.958975851034</v>
      </c>
      <c r="AG1060" s="13"/>
      <c r="AH1060" s="13">
        <v>25635.110585657025</v>
      </c>
      <c r="AI1060" s="13"/>
      <c r="AJ1060" s="13">
        <v>23751.259536490572</v>
      </c>
      <c r="AK1060" s="13"/>
      <c r="AL1060" s="13">
        <v>23086.77757310615</v>
      </c>
      <c r="AM1060" s="13"/>
      <c r="AN1060" s="13">
        <v>22813.977656534164</v>
      </c>
      <c r="AO1060" s="13"/>
      <c r="AP1060" s="10">
        <v>23230.81998680343</v>
      </c>
      <c r="AQ1060" s="13"/>
      <c r="AR1060" s="53">
        <v>24.58654052225645</v>
      </c>
      <c r="AS1060" s="21"/>
    </row>
    <row r="1061" spans="1:45" ht="15">
      <c r="A1061" s="14" t="s">
        <v>1227</v>
      </c>
      <c r="B1061" s="35">
        <f aca="true" t="shared" si="547" ref="B1061:J1061">SUM(B1062)</f>
        <v>83527</v>
      </c>
      <c r="C1061" s="35">
        <f t="shared" si="547"/>
        <v>81655</v>
      </c>
      <c r="D1061" s="35">
        <f t="shared" si="547"/>
        <v>79593</v>
      </c>
      <c r="E1061" s="35">
        <f t="shared" si="547"/>
        <v>77303</v>
      </c>
      <c r="F1061" s="35">
        <f t="shared" si="547"/>
        <v>75630</v>
      </c>
      <c r="G1061" s="35">
        <f t="shared" si="547"/>
        <v>74401</v>
      </c>
      <c r="H1061" s="35">
        <f t="shared" si="547"/>
        <v>73215</v>
      </c>
      <c r="I1061" s="35">
        <f t="shared" si="547"/>
        <v>71170</v>
      </c>
      <c r="J1061" s="41">
        <f t="shared" si="547"/>
        <v>51043</v>
      </c>
      <c r="K1061" s="13">
        <f t="shared" si="530"/>
        <v>12357</v>
      </c>
      <c r="L1061" s="10">
        <f t="shared" si="531"/>
        <v>20127</v>
      </c>
      <c r="M1061" s="21">
        <f t="shared" si="522"/>
        <v>17.362652803147395</v>
      </c>
      <c r="N1061" s="45">
        <f t="shared" si="532"/>
        <v>28.28017423071519</v>
      </c>
      <c r="O1061" s="14"/>
      <c r="P1061" s="9">
        <v>2413</v>
      </c>
      <c r="Q1061" s="14"/>
      <c r="R1061" s="9">
        <v>2269</v>
      </c>
      <c r="S1061" s="36"/>
      <c r="T1061" s="9">
        <v>2067</v>
      </c>
      <c r="U1061" s="36"/>
      <c r="V1061" s="9">
        <v>1948</v>
      </c>
      <c r="W1061" s="36"/>
      <c r="X1061" s="9">
        <v>1876.271</v>
      </c>
      <c r="Y1061" s="36"/>
      <c r="Z1061" s="9">
        <v>1734.053</v>
      </c>
      <c r="AA1061" s="36"/>
      <c r="AB1061" s="38">
        <v>1604.394</v>
      </c>
      <c r="AC1061" s="35"/>
      <c r="AD1061" s="13">
        <v>29551.160369848752</v>
      </c>
      <c r="AE1061" s="35"/>
      <c r="AF1061" s="13">
        <v>28507.53206940309</v>
      </c>
      <c r="AG1061" s="13"/>
      <c r="AH1061" s="13">
        <v>26738.93639315421</v>
      </c>
      <c r="AI1061" s="13"/>
      <c r="AJ1061" s="13">
        <v>25756.974745471372</v>
      </c>
      <c r="AK1061" s="13"/>
      <c r="AL1061" s="13">
        <v>25218.357280144082</v>
      </c>
      <c r="AM1061" s="13"/>
      <c r="AN1061" s="13">
        <v>23684.395274192448</v>
      </c>
      <c r="AO1061" s="13"/>
      <c r="AP1061" s="10">
        <v>22543.122102009274</v>
      </c>
      <c r="AQ1061" s="13"/>
      <c r="AR1061" s="53">
        <v>50.39946546795861</v>
      </c>
      <c r="AS1061" s="21"/>
    </row>
    <row r="1062" spans="1:45" ht="15">
      <c r="A1062" s="14" t="s">
        <v>1228</v>
      </c>
      <c r="B1062" s="36">
        <v>83527</v>
      </c>
      <c r="C1062" s="36">
        <v>81655</v>
      </c>
      <c r="D1062" s="36">
        <v>79593</v>
      </c>
      <c r="E1062" s="36">
        <v>77303</v>
      </c>
      <c r="F1062" s="36">
        <v>75630</v>
      </c>
      <c r="G1062" s="36">
        <v>74401</v>
      </c>
      <c r="H1062" s="36">
        <v>73215</v>
      </c>
      <c r="I1062" s="36">
        <v>71170</v>
      </c>
      <c r="J1062" s="10">
        <v>51043</v>
      </c>
      <c r="K1062" s="13">
        <f t="shared" si="530"/>
        <v>12357</v>
      </c>
      <c r="L1062" s="10">
        <f t="shared" si="531"/>
        <v>20127</v>
      </c>
      <c r="M1062" s="21">
        <f t="shared" si="522"/>
        <v>17.362652803147395</v>
      </c>
      <c r="N1062" s="45">
        <f t="shared" si="532"/>
        <v>28.28017423071519</v>
      </c>
      <c r="O1062" s="14"/>
      <c r="P1062" s="14">
        <v>2413</v>
      </c>
      <c r="Q1062" s="14"/>
      <c r="R1062" s="14">
        <v>2269</v>
      </c>
      <c r="S1062" s="36"/>
      <c r="T1062" s="14">
        <v>2067</v>
      </c>
      <c r="U1062" s="36"/>
      <c r="V1062" s="14">
        <v>1948</v>
      </c>
      <c r="W1062" s="36"/>
      <c r="X1062" s="14">
        <v>1876.271</v>
      </c>
      <c r="Y1062" s="36"/>
      <c r="Z1062" s="14">
        <v>1734.053</v>
      </c>
      <c r="AA1062" s="36"/>
      <c r="AB1062" s="11">
        <v>1604.394</v>
      </c>
      <c r="AC1062" s="36"/>
      <c r="AD1062" s="13">
        <v>29551.160369848752</v>
      </c>
      <c r="AE1062" s="36"/>
      <c r="AF1062" s="13">
        <v>28507.53206940309</v>
      </c>
      <c r="AG1062" s="13"/>
      <c r="AH1062" s="13">
        <v>26738.93639315421</v>
      </c>
      <c r="AI1062" s="13"/>
      <c r="AJ1062" s="13">
        <v>25756.974745471372</v>
      </c>
      <c r="AK1062" s="13"/>
      <c r="AL1062" s="13">
        <v>25218.357280144082</v>
      </c>
      <c r="AM1062" s="13"/>
      <c r="AN1062" s="13">
        <v>23684.395274192448</v>
      </c>
      <c r="AO1062" s="13"/>
      <c r="AP1062" s="10">
        <v>22543.122102009274</v>
      </c>
      <c r="AQ1062" s="13"/>
      <c r="AR1062" s="53">
        <v>50.39946546795861</v>
      </c>
      <c r="AS1062" s="21"/>
    </row>
    <row r="1063" spans="1:45" ht="15">
      <c r="A1063" s="14" t="s">
        <v>1229</v>
      </c>
      <c r="B1063" s="35">
        <f aca="true" t="shared" si="548" ref="B1063:J1063">SUM(B1064)</f>
        <v>42184</v>
      </c>
      <c r="C1063" s="35">
        <f t="shared" si="548"/>
        <v>42052</v>
      </c>
      <c r="D1063" s="35">
        <f t="shared" si="548"/>
        <v>41934</v>
      </c>
      <c r="E1063" s="35">
        <f t="shared" si="548"/>
        <v>41631</v>
      </c>
      <c r="F1063" s="35">
        <f t="shared" si="548"/>
        <v>41560</v>
      </c>
      <c r="G1063" s="35">
        <f t="shared" si="548"/>
        <v>41442</v>
      </c>
      <c r="H1063" s="35">
        <f t="shared" si="548"/>
        <v>41382</v>
      </c>
      <c r="I1063" s="35">
        <f t="shared" si="548"/>
        <v>41335</v>
      </c>
      <c r="J1063" s="41">
        <f t="shared" si="548"/>
        <v>37730</v>
      </c>
      <c r="K1063" s="13">
        <f t="shared" si="530"/>
        <v>849</v>
      </c>
      <c r="L1063" s="10">
        <f t="shared" si="531"/>
        <v>3605</v>
      </c>
      <c r="M1063" s="21">
        <f t="shared" si="522"/>
        <v>2.0539494375226806</v>
      </c>
      <c r="N1063" s="45">
        <f t="shared" si="532"/>
        <v>8.721422523285352</v>
      </c>
      <c r="O1063" s="14"/>
      <c r="P1063" s="9">
        <v>1218</v>
      </c>
      <c r="Q1063" s="14"/>
      <c r="R1063" s="9">
        <v>1170</v>
      </c>
      <c r="S1063" s="36"/>
      <c r="T1063" s="9">
        <v>1131</v>
      </c>
      <c r="U1063" s="36"/>
      <c r="V1063" s="9">
        <v>1058</v>
      </c>
      <c r="W1063" s="36"/>
      <c r="X1063" s="9">
        <v>1004.639</v>
      </c>
      <c r="Y1063" s="36"/>
      <c r="Z1063" s="9">
        <v>996.443</v>
      </c>
      <c r="AA1063" s="36"/>
      <c r="AB1063" s="38">
        <v>959.652</v>
      </c>
      <c r="AC1063" s="35"/>
      <c r="AD1063" s="13">
        <v>28964.13963664035</v>
      </c>
      <c r="AE1063" s="35"/>
      <c r="AF1063" s="13">
        <v>27900.987265703247</v>
      </c>
      <c r="AG1063" s="13"/>
      <c r="AH1063" s="13">
        <v>27167.255170425884</v>
      </c>
      <c r="AI1063" s="13"/>
      <c r="AJ1063" s="13">
        <v>25457.170356111645</v>
      </c>
      <c r="AK1063" s="13"/>
      <c r="AL1063" s="13">
        <v>24242.049128903047</v>
      </c>
      <c r="AM1063" s="13"/>
      <c r="AN1063" s="13">
        <v>24079.140689188534</v>
      </c>
      <c r="AO1063" s="13"/>
      <c r="AP1063" s="10">
        <v>23216.450949558486</v>
      </c>
      <c r="AQ1063" s="13"/>
      <c r="AR1063" s="53">
        <v>26.921008865713812</v>
      </c>
      <c r="AS1063" s="21"/>
    </row>
    <row r="1064" spans="1:45" ht="15">
      <c r="A1064" s="14" t="s">
        <v>1230</v>
      </c>
      <c r="B1064" s="36">
        <v>42184</v>
      </c>
      <c r="C1064" s="36">
        <v>42052</v>
      </c>
      <c r="D1064" s="36">
        <v>41934</v>
      </c>
      <c r="E1064" s="36">
        <v>41631</v>
      </c>
      <c r="F1064" s="36">
        <v>41560</v>
      </c>
      <c r="G1064" s="36">
        <v>41442</v>
      </c>
      <c r="H1064" s="36">
        <v>41382</v>
      </c>
      <c r="I1064" s="36">
        <v>41335</v>
      </c>
      <c r="J1064" s="10">
        <v>37730</v>
      </c>
      <c r="K1064" s="13">
        <f t="shared" si="530"/>
        <v>849</v>
      </c>
      <c r="L1064" s="10">
        <f t="shared" si="531"/>
        <v>3605</v>
      </c>
      <c r="M1064" s="21">
        <f t="shared" si="522"/>
        <v>2.0539494375226806</v>
      </c>
      <c r="N1064" s="45">
        <f t="shared" si="532"/>
        <v>8.721422523285352</v>
      </c>
      <c r="O1064" s="14"/>
      <c r="P1064" s="14">
        <v>1218</v>
      </c>
      <c r="Q1064" s="14"/>
      <c r="R1064" s="14">
        <v>1170</v>
      </c>
      <c r="S1064" s="36"/>
      <c r="T1064" s="14">
        <v>1131</v>
      </c>
      <c r="U1064" s="36"/>
      <c r="V1064" s="14">
        <v>1058</v>
      </c>
      <c r="W1064" s="36"/>
      <c r="X1064" s="14">
        <v>1004.639</v>
      </c>
      <c r="Y1064" s="36"/>
      <c r="Z1064" s="14">
        <v>996.443</v>
      </c>
      <c r="AA1064" s="36"/>
      <c r="AB1064" s="11">
        <v>959.652</v>
      </c>
      <c r="AC1064" s="36"/>
      <c r="AD1064" s="13">
        <v>28964.13963664035</v>
      </c>
      <c r="AE1064" s="36"/>
      <c r="AF1064" s="13">
        <v>27900.987265703247</v>
      </c>
      <c r="AG1064" s="13"/>
      <c r="AH1064" s="13">
        <v>27167.255170425884</v>
      </c>
      <c r="AI1064" s="13"/>
      <c r="AJ1064" s="13">
        <v>25457.170356111645</v>
      </c>
      <c r="AK1064" s="13"/>
      <c r="AL1064" s="13">
        <v>24242.049128903047</v>
      </c>
      <c r="AM1064" s="13"/>
      <c r="AN1064" s="13">
        <v>24079.140689188534</v>
      </c>
      <c r="AO1064" s="13"/>
      <c r="AP1064" s="10">
        <v>23216.450949558486</v>
      </c>
      <c r="AQ1064" s="13"/>
      <c r="AR1064" s="53">
        <v>26.921008865713812</v>
      </c>
      <c r="AS1064" s="21"/>
    </row>
    <row r="1065" spans="1:45" ht="15">
      <c r="A1065" s="14" t="s">
        <v>1231</v>
      </c>
      <c r="B1065" s="35">
        <f aca="true" t="shared" si="549" ref="B1065:J1065">SUM(B1066)</f>
        <v>69038</v>
      </c>
      <c r="C1065" s="35">
        <f t="shared" si="549"/>
        <v>68244</v>
      </c>
      <c r="D1065" s="35">
        <f t="shared" si="549"/>
        <v>67767</v>
      </c>
      <c r="E1065" s="35">
        <f t="shared" si="549"/>
        <v>67447</v>
      </c>
      <c r="F1065" s="35">
        <f t="shared" si="549"/>
        <v>67568</v>
      </c>
      <c r="G1065" s="35">
        <f t="shared" si="549"/>
        <v>66625</v>
      </c>
      <c r="H1065" s="35">
        <f t="shared" si="549"/>
        <v>66270</v>
      </c>
      <c r="I1065" s="35">
        <f t="shared" si="549"/>
        <v>65519</v>
      </c>
      <c r="J1065" s="41">
        <f t="shared" si="549"/>
        <v>58760</v>
      </c>
      <c r="K1065" s="13">
        <f t="shared" si="530"/>
        <v>3519</v>
      </c>
      <c r="L1065" s="10">
        <f t="shared" si="531"/>
        <v>6759</v>
      </c>
      <c r="M1065" s="21">
        <f t="shared" si="522"/>
        <v>5.3709610952548115</v>
      </c>
      <c r="N1065" s="45">
        <f t="shared" si="532"/>
        <v>10.31609151543827</v>
      </c>
      <c r="O1065" s="14"/>
      <c r="P1065" s="9">
        <v>1812</v>
      </c>
      <c r="Q1065" s="14"/>
      <c r="R1065" s="9">
        <v>1674</v>
      </c>
      <c r="S1065" s="36"/>
      <c r="T1065" s="9">
        <v>1578</v>
      </c>
      <c r="U1065" s="36"/>
      <c r="V1065" s="9">
        <v>1492</v>
      </c>
      <c r="W1065" s="36"/>
      <c r="X1065" s="9">
        <v>1437.402</v>
      </c>
      <c r="Y1065" s="36"/>
      <c r="Z1065" s="9">
        <v>1378.446</v>
      </c>
      <c r="AA1065" s="36"/>
      <c r="AB1065" s="38">
        <v>1328.159</v>
      </c>
      <c r="AC1065" s="35"/>
      <c r="AD1065" s="13">
        <v>26551.784772287672</v>
      </c>
      <c r="AE1065" s="35"/>
      <c r="AF1065" s="13">
        <v>24702.28872460047</v>
      </c>
      <c r="AG1065" s="13"/>
      <c r="AH1065" s="13">
        <v>23396.14808664581</v>
      </c>
      <c r="AI1065" s="13"/>
      <c r="AJ1065" s="13">
        <v>22081.458678664458</v>
      </c>
      <c r="AK1065" s="13"/>
      <c r="AL1065" s="13">
        <v>21574.514071294558</v>
      </c>
      <c r="AM1065" s="13"/>
      <c r="AN1065" s="13">
        <v>20800.452693526484</v>
      </c>
      <c r="AO1065" s="13"/>
      <c r="AP1065" s="10">
        <v>20271.356400433462</v>
      </c>
      <c r="AQ1065" s="13"/>
      <c r="AR1065" s="53">
        <v>36.429448582586865</v>
      </c>
      <c r="AS1065" s="21"/>
    </row>
    <row r="1066" spans="1:45" ht="15">
      <c r="A1066" s="14" t="s">
        <v>1232</v>
      </c>
      <c r="B1066" s="36">
        <v>69038</v>
      </c>
      <c r="C1066" s="36">
        <v>68244</v>
      </c>
      <c r="D1066" s="36">
        <v>67767</v>
      </c>
      <c r="E1066" s="36">
        <v>67447</v>
      </c>
      <c r="F1066" s="36">
        <v>67568</v>
      </c>
      <c r="G1066" s="36">
        <v>66625</v>
      </c>
      <c r="H1066" s="36">
        <v>66270</v>
      </c>
      <c r="I1066" s="36">
        <v>65519</v>
      </c>
      <c r="J1066" s="10">
        <v>58760</v>
      </c>
      <c r="K1066" s="13">
        <f t="shared" si="530"/>
        <v>3519</v>
      </c>
      <c r="L1066" s="10">
        <f t="shared" si="531"/>
        <v>6759</v>
      </c>
      <c r="M1066" s="21">
        <f t="shared" si="522"/>
        <v>5.3709610952548115</v>
      </c>
      <c r="N1066" s="45">
        <f t="shared" si="532"/>
        <v>10.31609151543827</v>
      </c>
      <c r="O1066" s="14"/>
      <c r="P1066" s="14">
        <v>1812</v>
      </c>
      <c r="Q1066" s="14"/>
      <c r="R1066" s="14">
        <v>1674</v>
      </c>
      <c r="S1066" s="36"/>
      <c r="T1066" s="14">
        <v>1578</v>
      </c>
      <c r="U1066" s="36"/>
      <c r="V1066" s="14">
        <v>1492</v>
      </c>
      <c r="W1066" s="36"/>
      <c r="X1066" s="14">
        <v>1437.402</v>
      </c>
      <c r="Y1066" s="36"/>
      <c r="Z1066" s="14">
        <v>1378.446</v>
      </c>
      <c r="AA1066" s="36"/>
      <c r="AB1066" s="11">
        <v>1328.159</v>
      </c>
      <c r="AC1066" s="36"/>
      <c r="AD1066" s="13">
        <v>26551.784772287672</v>
      </c>
      <c r="AE1066" s="36"/>
      <c r="AF1066" s="13">
        <v>24702.28872460047</v>
      </c>
      <c r="AG1066" s="13"/>
      <c r="AH1066" s="13">
        <v>23396.14808664581</v>
      </c>
      <c r="AI1066" s="13"/>
      <c r="AJ1066" s="13">
        <v>22081.458678664458</v>
      </c>
      <c r="AK1066" s="13"/>
      <c r="AL1066" s="13">
        <v>21574.514071294558</v>
      </c>
      <c r="AM1066" s="13"/>
      <c r="AN1066" s="13">
        <v>20800.452693526484</v>
      </c>
      <c r="AO1066" s="13"/>
      <c r="AP1066" s="10">
        <v>20271.356400433462</v>
      </c>
      <c r="AQ1066" s="13"/>
      <c r="AR1066" s="53">
        <v>36.429448582586865</v>
      </c>
      <c r="AS1066" s="21"/>
    </row>
    <row r="1067" spans="1:45" ht="15">
      <c r="A1067" s="14" t="s">
        <v>1233</v>
      </c>
      <c r="B1067" s="35">
        <f aca="true" t="shared" si="550" ref="B1067:J1067">SUM(B1068)</f>
        <v>98453</v>
      </c>
      <c r="C1067" s="35">
        <f t="shared" si="550"/>
        <v>97752</v>
      </c>
      <c r="D1067" s="35">
        <f t="shared" si="550"/>
        <v>97554</v>
      </c>
      <c r="E1067" s="35">
        <f t="shared" si="550"/>
        <v>97769</v>
      </c>
      <c r="F1067" s="35">
        <f t="shared" si="550"/>
        <v>97737</v>
      </c>
      <c r="G1067" s="35">
        <f t="shared" si="550"/>
        <v>97505</v>
      </c>
      <c r="H1067" s="35">
        <f t="shared" si="550"/>
        <v>97143</v>
      </c>
      <c r="I1067" s="35">
        <f t="shared" si="550"/>
        <v>96258</v>
      </c>
      <c r="J1067" s="41">
        <f t="shared" si="550"/>
        <v>84713</v>
      </c>
      <c r="K1067" s="13">
        <f t="shared" si="530"/>
        <v>2195</v>
      </c>
      <c r="L1067" s="10">
        <f t="shared" si="531"/>
        <v>11545</v>
      </c>
      <c r="M1067" s="21">
        <f t="shared" si="522"/>
        <v>2.280329946601841</v>
      </c>
      <c r="N1067" s="45">
        <f t="shared" si="532"/>
        <v>11.993808306842029</v>
      </c>
      <c r="O1067" s="14"/>
      <c r="P1067" s="9">
        <v>2645</v>
      </c>
      <c r="Q1067" s="14"/>
      <c r="R1067" s="9">
        <v>2517</v>
      </c>
      <c r="S1067" s="36"/>
      <c r="T1067" s="9">
        <v>2425</v>
      </c>
      <c r="U1067" s="36"/>
      <c r="V1067" s="9">
        <v>2319</v>
      </c>
      <c r="W1067" s="36"/>
      <c r="X1067" s="9">
        <v>2250.644</v>
      </c>
      <c r="Y1067" s="36"/>
      <c r="Z1067" s="9">
        <v>2222.377</v>
      </c>
      <c r="AA1067" s="36"/>
      <c r="AB1067" s="38">
        <v>2210.718</v>
      </c>
      <c r="AC1067" s="35"/>
      <c r="AD1067" s="13">
        <v>27058.269907521073</v>
      </c>
      <c r="AE1067" s="35"/>
      <c r="AF1067" s="13">
        <v>25801.094778276645</v>
      </c>
      <c r="AG1067" s="13"/>
      <c r="AH1067" s="13">
        <v>24803.36302918103</v>
      </c>
      <c r="AI1067" s="13"/>
      <c r="AJ1067" s="13">
        <v>23726.940667301023</v>
      </c>
      <c r="AK1067" s="13"/>
      <c r="AL1067" s="13">
        <v>23082.344495154095</v>
      </c>
      <c r="AM1067" s="13"/>
      <c r="AN1067" s="13">
        <v>22877.37665091669</v>
      </c>
      <c r="AO1067" s="13"/>
      <c r="AP1067" s="10">
        <v>22966.58978993954</v>
      </c>
      <c r="AQ1067" s="13"/>
      <c r="AR1067" s="53">
        <v>19.644387027201127</v>
      </c>
      <c r="AS1067" s="21"/>
    </row>
    <row r="1068" spans="1:45" ht="15">
      <c r="A1068" s="14" t="s">
        <v>1234</v>
      </c>
      <c r="B1068" s="36">
        <v>98453</v>
      </c>
      <c r="C1068" s="36">
        <v>97752</v>
      </c>
      <c r="D1068" s="36">
        <v>97554</v>
      </c>
      <c r="E1068" s="36">
        <v>97769</v>
      </c>
      <c r="F1068" s="36">
        <v>97737</v>
      </c>
      <c r="G1068" s="36">
        <v>97505</v>
      </c>
      <c r="H1068" s="36">
        <v>97143</v>
      </c>
      <c r="I1068" s="36">
        <v>96258</v>
      </c>
      <c r="J1068" s="10">
        <v>84713</v>
      </c>
      <c r="K1068" s="13">
        <f t="shared" si="530"/>
        <v>2195</v>
      </c>
      <c r="L1068" s="10">
        <f t="shared" si="531"/>
        <v>11545</v>
      </c>
      <c r="M1068" s="21">
        <f t="shared" si="522"/>
        <v>2.280329946601841</v>
      </c>
      <c r="N1068" s="45">
        <f t="shared" si="532"/>
        <v>11.993808306842029</v>
      </c>
      <c r="O1068" s="14"/>
      <c r="P1068" s="14">
        <v>2645</v>
      </c>
      <c r="Q1068" s="14"/>
      <c r="R1068" s="14">
        <v>2517</v>
      </c>
      <c r="S1068" s="36"/>
      <c r="T1068" s="14">
        <v>2425</v>
      </c>
      <c r="U1068" s="36"/>
      <c r="V1068" s="14">
        <v>2319</v>
      </c>
      <c r="W1068" s="36"/>
      <c r="X1068" s="14">
        <v>2250.644</v>
      </c>
      <c r="Y1068" s="36"/>
      <c r="Z1068" s="14">
        <v>2222.377</v>
      </c>
      <c r="AA1068" s="36"/>
      <c r="AB1068" s="11">
        <v>2210.718</v>
      </c>
      <c r="AC1068" s="36"/>
      <c r="AD1068" s="13">
        <v>27058.269907521073</v>
      </c>
      <c r="AE1068" s="36"/>
      <c r="AF1068" s="13">
        <v>25801.094778276645</v>
      </c>
      <c r="AG1068" s="13"/>
      <c r="AH1068" s="13">
        <v>24803.36302918103</v>
      </c>
      <c r="AI1068" s="13"/>
      <c r="AJ1068" s="13">
        <v>23726.940667301023</v>
      </c>
      <c r="AK1068" s="13"/>
      <c r="AL1068" s="13">
        <v>23082.344495154095</v>
      </c>
      <c r="AM1068" s="13"/>
      <c r="AN1068" s="13">
        <v>22877.37665091669</v>
      </c>
      <c r="AO1068" s="13"/>
      <c r="AP1068" s="10">
        <v>22966.58978993954</v>
      </c>
      <c r="AQ1068" s="13"/>
      <c r="AR1068" s="53">
        <v>19.644387027201127</v>
      </c>
      <c r="AS1068" s="21"/>
    </row>
    <row r="1069" spans="1:45" ht="15">
      <c r="A1069" s="14" t="s">
        <v>1235</v>
      </c>
      <c r="B1069" s="35">
        <f aca="true" t="shared" si="551" ref="B1069:J1069">SUM(B1070)</f>
        <v>44062</v>
      </c>
      <c r="C1069" s="35">
        <f t="shared" si="551"/>
        <v>43102</v>
      </c>
      <c r="D1069" s="35">
        <f t="shared" si="551"/>
        <v>41963</v>
      </c>
      <c r="E1069" s="35">
        <f t="shared" si="551"/>
        <v>40875</v>
      </c>
      <c r="F1069" s="35">
        <f t="shared" si="551"/>
        <v>39937</v>
      </c>
      <c r="G1069" s="35">
        <f t="shared" si="551"/>
        <v>39160</v>
      </c>
      <c r="H1069" s="35">
        <f t="shared" si="551"/>
        <v>38530</v>
      </c>
      <c r="I1069" s="35">
        <f t="shared" si="551"/>
        <v>37586</v>
      </c>
      <c r="J1069" s="41">
        <f t="shared" si="551"/>
        <v>30411</v>
      </c>
      <c r="K1069" s="13">
        <f t="shared" si="530"/>
        <v>6476</v>
      </c>
      <c r="L1069" s="10">
        <f t="shared" si="531"/>
        <v>7175</v>
      </c>
      <c r="M1069" s="21">
        <f t="shared" si="522"/>
        <v>17.229819613685947</v>
      </c>
      <c r="N1069" s="45">
        <f t="shared" si="532"/>
        <v>19.089554621401586</v>
      </c>
      <c r="O1069" s="14"/>
      <c r="P1069" s="9">
        <v>1197</v>
      </c>
      <c r="Q1069" s="14"/>
      <c r="R1069" s="9">
        <v>1136</v>
      </c>
      <c r="S1069" s="36"/>
      <c r="T1069" s="9">
        <v>1064</v>
      </c>
      <c r="U1069" s="36"/>
      <c r="V1069" s="9">
        <v>986</v>
      </c>
      <c r="W1069" s="36"/>
      <c r="X1069" s="9">
        <v>918.232</v>
      </c>
      <c r="Y1069" s="36"/>
      <c r="Z1069" s="9">
        <v>907.585</v>
      </c>
      <c r="AA1069" s="36"/>
      <c r="AB1069" s="38">
        <v>877.76</v>
      </c>
      <c r="AC1069" s="35"/>
      <c r="AD1069" s="13">
        <v>27771.333116792724</v>
      </c>
      <c r="AE1069" s="35"/>
      <c r="AF1069" s="13">
        <v>27071.467721564237</v>
      </c>
      <c r="AG1069" s="13"/>
      <c r="AH1069" s="13">
        <v>26030.58103975535</v>
      </c>
      <c r="AI1069" s="13"/>
      <c r="AJ1069" s="13">
        <v>24688.884993865337</v>
      </c>
      <c r="AK1069" s="13"/>
      <c r="AL1069" s="13">
        <v>23448.212461695606</v>
      </c>
      <c r="AM1069" s="13"/>
      <c r="AN1069" s="13">
        <v>23555.281598754216</v>
      </c>
      <c r="AO1069" s="13"/>
      <c r="AP1069" s="10">
        <v>23353.376257117012</v>
      </c>
      <c r="AQ1069" s="13"/>
      <c r="AR1069" s="53">
        <v>36.3698505286183</v>
      </c>
      <c r="AS1069" s="21"/>
    </row>
    <row r="1070" spans="1:45" ht="15">
      <c r="A1070" s="14" t="s">
        <v>1236</v>
      </c>
      <c r="B1070" s="36">
        <v>44062</v>
      </c>
      <c r="C1070" s="36">
        <v>43102</v>
      </c>
      <c r="D1070" s="36">
        <v>41963</v>
      </c>
      <c r="E1070" s="36">
        <v>40875</v>
      </c>
      <c r="F1070" s="36">
        <v>39937</v>
      </c>
      <c r="G1070" s="36">
        <v>39160</v>
      </c>
      <c r="H1070" s="36">
        <v>38530</v>
      </c>
      <c r="I1070" s="36">
        <v>37586</v>
      </c>
      <c r="J1070" s="10">
        <v>30411</v>
      </c>
      <c r="K1070" s="13">
        <f t="shared" si="530"/>
        <v>6476</v>
      </c>
      <c r="L1070" s="10">
        <f t="shared" si="531"/>
        <v>7175</v>
      </c>
      <c r="M1070" s="21">
        <f t="shared" si="522"/>
        <v>17.229819613685947</v>
      </c>
      <c r="N1070" s="45">
        <f t="shared" si="532"/>
        <v>19.089554621401586</v>
      </c>
      <c r="O1070" s="14"/>
      <c r="P1070" s="14">
        <v>1197</v>
      </c>
      <c r="Q1070" s="14"/>
      <c r="R1070" s="14">
        <v>1136</v>
      </c>
      <c r="S1070" s="36"/>
      <c r="T1070" s="14">
        <v>1064</v>
      </c>
      <c r="U1070" s="36"/>
      <c r="V1070" s="14">
        <v>986</v>
      </c>
      <c r="W1070" s="36"/>
      <c r="X1070" s="14">
        <v>918.232</v>
      </c>
      <c r="Y1070" s="36"/>
      <c r="Z1070" s="14">
        <v>907.585</v>
      </c>
      <c r="AA1070" s="36"/>
      <c r="AB1070" s="11">
        <v>877.76</v>
      </c>
      <c r="AC1070" s="36"/>
      <c r="AD1070" s="13">
        <v>27771.333116792724</v>
      </c>
      <c r="AE1070" s="36"/>
      <c r="AF1070" s="13">
        <v>27071.467721564237</v>
      </c>
      <c r="AG1070" s="13"/>
      <c r="AH1070" s="13">
        <v>26030.58103975535</v>
      </c>
      <c r="AI1070" s="13"/>
      <c r="AJ1070" s="13">
        <v>24688.884993865337</v>
      </c>
      <c r="AK1070" s="13"/>
      <c r="AL1070" s="13">
        <v>23448.212461695606</v>
      </c>
      <c r="AM1070" s="13"/>
      <c r="AN1070" s="13">
        <v>23555.281598754216</v>
      </c>
      <c r="AO1070" s="13"/>
      <c r="AP1070" s="10">
        <v>23353.376257117012</v>
      </c>
      <c r="AQ1070" s="13"/>
      <c r="AR1070" s="53">
        <v>36.3698505286183</v>
      </c>
      <c r="AS1070" s="21"/>
    </row>
    <row r="1071" spans="1:45" ht="15">
      <c r="A1071" s="14" t="s">
        <v>1237</v>
      </c>
      <c r="B1071" s="35">
        <f aca="true" t="shared" si="552" ref="B1071:J1071">SUM(B1072)</f>
        <v>56384</v>
      </c>
      <c r="C1071" s="35">
        <f t="shared" si="552"/>
        <v>54915</v>
      </c>
      <c r="D1071" s="35">
        <f t="shared" si="552"/>
        <v>53294</v>
      </c>
      <c r="E1071" s="35">
        <f t="shared" si="552"/>
        <v>52333</v>
      </c>
      <c r="F1071" s="35">
        <f t="shared" si="552"/>
        <v>51635</v>
      </c>
      <c r="G1071" s="35">
        <f t="shared" si="552"/>
        <v>50711</v>
      </c>
      <c r="H1071" s="35">
        <f t="shared" si="552"/>
        <v>50001</v>
      </c>
      <c r="I1071" s="35">
        <f t="shared" si="552"/>
        <v>49405</v>
      </c>
      <c r="J1071" s="41">
        <f t="shared" si="552"/>
        <v>38341</v>
      </c>
      <c r="K1071" s="13">
        <f t="shared" si="530"/>
        <v>6979</v>
      </c>
      <c r="L1071" s="10">
        <f t="shared" si="531"/>
        <v>11064</v>
      </c>
      <c r="M1071" s="21">
        <f t="shared" si="522"/>
        <v>14.126100597105557</v>
      </c>
      <c r="N1071" s="45">
        <f t="shared" si="532"/>
        <v>22.394494484363932</v>
      </c>
      <c r="O1071" s="14"/>
      <c r="P1071" s="9">
        <v>1527</v>
      </c>
      <c r="Q1071" s="14"/>
      <c r="R1071" s="9">
        <v>1414</v>
      </c>
      <c r="S1071" s="36"/>
      <c r="T1071" s="9">
        <v>1373</v>
      </c>
      <c r="U1071" s="36"/>
      <c r="V1071" s="9">
        <v>1286</v>
      </c>
      <c r="W1071" s="36"/>
      <c r="X1071" s="9">
        <v>1232.1</v>
      </c>
      <c r="Y1071" s="36"/>
      <c r="Z1071" s="9">
        <v>1185.535</v>
      </c>
      <c r="AA1071" s="36"/>
      <c r="AB1071" s="38">
        <v>1130.227</v>
      </c>
      <c r="AC1071" s="35"/>
      <c r="AD1071" s="13">
        <v>27806.610215788038</v>
      </c>
      <c r="AE1071" s="35"/>
      <c r="AF1071" s="13">
        <v>26532.067399707284</v>
      </c>
      <c r="AG1071" s="13"/>
      <c r="AH1071" s="13">
        <v>26235.83589704393</v>
      </c>
      <c r="AI1071" s="13"/>
      <c r="AJ1071" s="13">
        <v>24905.58729543914</v>
      </c>
      <c r="AK1071" s="13"/>
      <c r="AL1071" s="13">
        <v>24296.503717142237</v>
      </c>
      <c r="AM1071" s="13"/>
      <c r="AN1071" s="13">
        <v>23710.22579548409</v>
      </c>
      <c r="AO1071" s="13"/>
      <c r="AP1071" s="10">
        <v>22876.773605910334</v>
      </c>
      <c r="AQ1071" s="13"/>
      <c r="AR1071" s="53">
        <v>35.10560267981564</v>
      </c>
      <c r="AS1071" s="21"/>
    </row>
    <row r="1072" spans="1:45" ht="15">
      <c r="A1072" s="14" t="s">
        <v>1238</v>
      </c>
      <c r="B1072" s="36">
        <v>56384</v>
      </c>
      <c r="C1072" s="36">
        <v>54915</v>
      </c>
      <c r="D1072" s="36">
        <v>53294</v>
      </c>
      <c r="E1072" s="36">
        <v>52333</v>
      </c>
      <c r="F1072" s="36">
        <v>51635</v>
      </c>
      <c r="G1072" s="36">
        <v>50711</v>
      </c>
      <c r="H1072" s="36">
        <v>50001</v>
      </c>
      <c r="I1072" s="36">
        <v>49405</v>
      </c>
      <c r="J1072" s="10">
        <v>38341</v>
      </c>
      <c r="K1072" s="13">
        <f t="shared" si="530"/>
        <v>6979</v>
      </c>
      <c r="L1072" s="10">
        <f t="shared" si="531"/>
        <v>11064</v>
      </c>
      <c r="M1072" s="21">
        <f t="shared" si="522"/>
        <v>14.126100597105557</v>
      </c>
      <c r="N1072" s="45">
        <f t="shared" si="532"/>
        <v>22.394494484363932</v>
      </c>
      <c r="O1072" s="14"/>
      <c r="P1072" s="14">
        <v>1527</v>
      </c>
      <c r="Q1072" s="14"/>
      <c r="R1072" s="14">
        <v>1414</v>
      </c>
      <c r="S1072" s="36"/>
      <c r="T1072" s="14">
        <v>1373</v>
      </c>
      <c r="U1072" s="36"/>
      <c r="V1072" s="14">
        <v>1286</v>
      </c>
      <c r="W1072" s="36"/>
      <c r="X1072" s="14">
        <v>1232.1</v>
      </c>
      <c r="Y1072" s="36"/>
      <c r="Z1072" s="14">
        <v>1185.535</v>
      </c>
      <c r="AA1072" s="36"/>
      <c r="AB1072" s="11">
        <v>1130.227</v>
      </c>
      <c r="AC1072" s="36"/>
      <c r="AD1072" s="13">
        <v>27806.610215788038</v>
      </c>
      <c r="AE1072" s="36"/>
      <c r="AF1072" s="13">
        <v>26532.067399707284</v>
      </c>
      <c r="AG1072" s="13"/>
      <c r="AH1072" s="13">
        <v>26235.83589704393</v>
      </c>
      <c r="AI1072" s="13"/>
      <c r="AJ1072" s="13">
        <v>24905.58729543914</v>
      </c>
      <c r="AK1072" s="13"/>
      <c r="AL1072" s="13">
        <v>24296.503717142237</v>
      </c>
      <c r="AM1072" s="13"/>
      <c r="AN1072" s="13">
        <v>23710.22579548409</v>
      </c>
      <c r="AO1072" s="13"/>
      <c r="AP1072" s="10">
        <v>22876.773605910334</v>
      </c>
      <c r="AQ1072" s="13"/>
      <c r="AR1072" s="53">
        <v>35.10560267981564</v>
      </c>
      <c r="AS1072" s="21"/>
    </row>
    <row r="1073" spans="1:45" ht="15">
      <c r="A1073" s="14" t="s">
        <v>1239</v>
      </c>
      <c r="B1073" s="35">
        <f aca="true" t="shared" si="553" ref="B1073:J1073">SUM(B1074)</f>
        <v>27998</v>
      </c>
      <c r="C1073" s="35">
        <f t="shared" si="553"/>
        <v>27482</v>
      </c>
      <c r="D1073" s="35">
        <f t="shared" si="553"/>
        <v>27159</v>
      </c>
      <c r="E1073" s="35">
        <f t="shared" si="553"/>
        <v>27012</v>
      </c>
      <c r="F1073" s="35">
        <f t="shared" si="553"/>
        <v>26981</v>
      </c>
      <c r="G1073" s="35">
        <f t="shared" si="553"/>
        <v>26879</v>
      </c>
      <c r="H1073" s="35">
        <f t="shared" si="553"/>
        <v>26648</v>
      </c>
      <c r="I1073" s="35">
        <f t="shared" si="553"/>
        <v>26560</v>
      </c>
      <c r="J1073" s="41">
        <f t="shared" si="553"/>
        <v>23562</v>
      </c>
      <c r="K1073" s="13">
        <f t="shared" si="530"/>
        <v>1438</v>
      </c>
      <c r="L1073" s="10">
        <f t="shared" si="531"/>
        <v>2998</v>
      </c>
      <c r="M1073" s="21">
        <f t="shared" si="522"/>
        <v>5.414156626506024</v>
      </c>
      <c r="N1073" s="45">
        <f t="shared" si="532"/>
        <v>11.287650602409638</v>
      </c>
      <c r="O1073" s="14"/>
      <c r="P1073" s="9">
        <v>1222</v>
      </c>
      <c r="Q1073" s="14"/>
      <c r="R1073" s="9">
        <v>1103</v>
      </c>
      <c r="S1073" s="36"/>
      <c r="T1073" s="9">
        <v>1027</v>
      </c>
      <c r="U1073" s="36"/>
      <c r="V1073" s="9">
        <v>928</v>
      </c>
      <c r="W1073" s="36"/>
      <c r="X1073" s="9">
        <v>868.806</v>
      </c>
      <c r="Y1073" s="36"/>
      <c r="Z1073" s="9">
        <v>838.194</v>
      </c>
      <c r="AA1073" s="36"/>
      <c r="AB1073" s="38">
        <v>793.635</v>
      </c>
      <c r="AC1073" s="35"/>
      <c r="AD1073" s="13">
        <v>44465.46830652791</v>
      </c>
      <c r="AE1073" s="35"/>
      <c r="AF1073" s="13">
        <v>40612.68824330793</v>
      </c>
      <c r="AG1073" s="13"/>
      <c r="AH1073" s="13">
        <v>38020.13919739375</v>
      </c>
      <c r="AI1073" s="13"/>
      <c r="AJ1073" s="13">
        <v>34394.57395945295</v>
      </c>
      <c r="AK1073" s="13"/>
      <c r="AL1073" s="13">
        <v>32322.85427285241</v>
      </c>
      <c r="AM1073" s="13"/>
      <c r="AN1073" s="13">
        <v>31454.293005103573</v>
      </c>
      <c r="AO1073" s="13"/>
      <c r="AP1073" s="10">
        <v>29880.835843373494</v>
      </c>
      <c r="AQ1073" s="13"/>
      <c r="AR1073" s="53">
        <v>53.97506410377567</v>
      </c>
      <c r="AS1073" s="21"/>
    </row>
    <row r="1074" spans="1:45" ht="15">
      <c r="A1074" s="14" t="s">
        <v>1240</v>
      </c>
      <c r="B1074" s="36">
        <v>27998</v>
      </c>
      <c r="C1074" s="36">
        <v>27482</v>
      </c>
      <c r="D1074" s="36">
        <v>27159</v>
      </c>
      <c r="E1074" s="36">
        <v>27012</v>
      </c>
      <c r="F1074" s="36">
        <v>26981</v>
      </c>
      <c r="G1074" s="36">
        <v>26879</v>
      </c>
      <c r="H1074" s="36">
        <v>26648</v>
      </c>
      <c r="I1074" s="36">
        <v>26560</v>
      </c>
      <c r="J1074" s="10">
        <v>23562</v>
      </c>
      <c r="K1074" s="13">
        <f t="shared" si="530"/>
        <v>1438</v>
      </c>
      <c r="L1074" s="10">
        <f t="shared" si="531"/>
        <v>2998</v>
      </c>
      <c r="M1074" s="21">
        <f t="shared" si="522"/>
        <v>5.414156626506024</v>
      </c>
      <c r="N1074" s="45">
        <f t="shared" si="532"/>
        <v>11.287650602409638</v>
      </c>
      <c r="O1074" s="14"/>
      <c r="P1074" s="14">
        <v>1222</v>
      </c>
      <c r="Q1074" s="14"/>
      <c r="R1074" s="14">
        <v>1103</v>
      </c>
      <c r="S1074" s="36"/>
      <c r="T1074" s="14">
        <v>1027</v>
      </c>
      <c r="U1074" s="36"/>
      <c r="V1074" s="14">
        <v>928</v>
      </c>
      <c r="W1074" s="36"/>
      <c r="X1074" s="14">
        <v>868.806</v>
      </c>
      <c r="Y1074" s="36"/>
      <c r="Z1074" s="14">
        <v>838.194</v>
      </c>
      <c r="AA1074" s="36"/>
      <c r="AB1074" s="11">
        <v>793.635</v>
      </c>
      <c r="AC1074" s="36"/>
      <c r="AD1074" s="13">
        <v>44465.46830652791</v>
      </c>
      <c r="AE1074" s="36"/>
      <c r="AF1074" s="13">
        <v>40612.68824330793</v>
      </c>
      <c r="AG1074" s="13"/>
      <c r="AH1074" s="13">
        <v>38020.13919739375</v>
      </c>
      <c r="AI1074" s="13"/>
      <c r="AJ1074" s="13">
        <v>34394.57395945295</v>
      </c>
      <c r="AK1074" s="13"/>
      <c r="AL1074" s="13">
        <v>32322.85427285241</v>
      </c>
      <c r="AM1074" s="13"/>
      <c r="AN1074" s="13">
        <v>31454.293005103573</v>
      </c>
      <c r="AO1074" s="13"/>
      <c r="AP1074" s="10">
        <v>29880.835843373494</v>
      </c>
      <c r="AQ1074" s="13"/>
      <c r="AR1074" s="53">
        <v>53.97506410377567</v>
      </c>
      <c r="AS1074" s="21"/>
    </row>
    <row r="1075" spans="1:45" ht="15">
      <c r="A1075" s="14" t="s">
        <v>1241</v>
      </c>
      <c r="B1075" s="35">
        <f aca="true" t="shared" si="554" ref="B1075:J1075">SUM(B1076)</f>
        <v>48834</v>
      </c>
      <c r="C1075" s="35">
        <f t="shared" si="554"/>
        <v>48579</v>
      </c>
      <c r="D1075" s="35">
        <f t="shared" si="554"/>
        <v>48505</v>
      </c>
      <c r="E1075" s="35">
        <f t="shared" si="554"/>
        <v>48301</v>
      </c>
      <c r="F1075" s="35">
        <f t="shared" si="554"/>
        <v>48294</v>
      </c>
      <c r="G1075" s="35">
        <f t="shared" si="554"/>
        <v>48257</v>
      </c>
      <c r="H1075" s="35">
        <f t="shared" si="554"/>
        <v>48274</v>
      </c>
      <c r="I1075" s="35">
        <f t="shared" si="554"/>
        <v>47910</v>
      </c>
      <c r="J1075" s="41">
        <f t="shared" si="554"/>
        <v>44915</v>
      </c>
      <c r="K1075" s="13">
        <f t="shared" si="530"/>
        <v>924</v>
      </c>
      <c r="L1075" s="10">
        <f t="shared" si="531"/>
        <v>2995</v>
      </c>
      <c r="M1075" s="21">
        <f t="shared" si="522"/>
        <v>1.928616155291171</v>
      </c>
      <c r="N1075" s="45">
        <f t="shared" si="532"/>
        <v>6.25130452932582</v>
      </c>
      <c r="O1075" s="14"/>
      <c r="P1075" s="9">
        <v>1552</v>
      </c>
      <c r="Q1075" s="14"/>
      <c r="R1075" s="9">
        <v>1478</v>
      </c>
      <c r="S1075" s="36"/>
      <c r="T1075" s="9">
        <v>1410</v>
      </c>
      <c r="U1075" s="36"/>
      <c r="V1075" s="9">
        <v>1398</v>
      </c>
      <c r="W1075" s="36"/>
      <c r="X1075" s="9">
        <v>1316.198</v>
      </c>
      <c r="Y1075" s="36"/>
      <c r="Z1075" s="9">
        <v>1261.112</v>
      </c>
      <c r="AA1075" s="36"/>
      <c r="AB1075" s="38">
        <v>1270.883</v>
      </c>
      <c r="AC1075" s="35"/>
      <c r="AD1075" s="13">
        <v>31947.961053129955</v>
      </c>
      <c r="AE1075" s="35"/>
      <c r="AF1075" s="13">
        <v>30471.08545510772</v>
      </c>
      <c r="AG1075" s="13"/>
      <c r="AH1075" s="13">
        <v>29191.94219581375</v>
      </c>
      <c r="AI1075" s="13"/>
      <c r="AJ1075" s="13">
        <v>28947.69536588396</v>
      </c>
      <c r="AK1075" s="13"/>
      <c r="AL1075" s="13">
        <v>27274.75806618729</v>
      </c>
      <c r="AM1075" s="13"/>
      <c r="AN1075" s="13">
        <v>26124.041927331484</v>
      </c>
      <c r="AO1075" s="13"/>
      <c r="AP1075" s="10">
        <v>26526.46629096222</v>
      </c>
      <c r="AQ1075" s="13"/>
      <c r="AR1075" s="53">
        <v>22.11981748123155</v>
      </c>
      <c r="AS1075" s="21"/>
    </row>
    <row r="1076" spans="1:45" ht="15">
      <c r="A1076" s="14" t="s">
        <v>1242</v>
      </c>
      <c r="B1076" s="36">
        <v>48834</v>
      </c>
      <c r="C1076" s="36">
        <v>48579</v>
      </c>
      <c r="D1076" s="36">
        <v>48505</v>
      </c>
      <c r="E1076" s="36">
        <v>48301</v>
      </c>
      <c r="F1076" s="36">
        <v>48294</v>
      </c>
      <c r="G1076" s="36">
        <v>48257</v>
      </c>
      <c r="H1076" s="36">
        <v>48274</v>
      </c>
      <c r="I1076" s="36">
        <v>47910</v>
      </c>
      <c r="J1076" s="10">
        <v>44915</v>
      </c>
      <c r="K1076" s="13">
        <f t="shared" si="530"/>
        <v>924</v>
      </c>
      <c r="L1076" s="10">
        <f t="shared" si="531"/>
        <v>2995</v>
      </c>
      <c r="M1076" s="21">
        <f aca="true" t="shared" si="555" ref="M1076:M1139">(B1076-I1076)/I1076*100</f>
        <v>1.928616155291171</v>
      </c>
      <c r="N1076" s="45">
        <f t="shared" si="532"/>
        <v>6.25130452932582</v>
      </c>
      <c r="O1076" s="14"/>
      <c r="P1076" s="14">
        <v>1552</v>
      </c>
      <c r="Q1076" s="14"/>
      <c r="R1076" s="14">
        <v>1478</v>
      </c>
      <c r="S1076" s="36"/>
      <c r="T1076" s="14">
        <v>1410</v>
      </c>
      <c r="U1076" s="36"/>
      <c r="V1076" s="14">
        <v>1398</v>
      </c>
      <c r="W1076" s="36"/>
      <c r="X1076" s="14">
        <v>1316.198</v>
      </c>
      <c r="Y1076" s="36"/>
      <c r="Z1076" s="14">
        <v>1261.112</v>
      </c>
      <c r="AA1076" s="36"/>
      <c r="AB1076" s="11">
        <v>1270.883</v>
      </c>
      <c r="AC1076" s="36"/>
      <c r="AD1076" s="13">
        <v>31947.961053129955</v>
      </c>
      <c r="AE1076" s="36"/>
      <c r="AF1076" s="13">
        <v>30471.08545510772</v>
      </c>
      <c r="AG1076" s="13"/>
      <c r="AH1076" s="13">
        <v>29191.94219581375</v>
      </c>
      <c r="AI1076" s="13"/>
      <c r="AJ1076" s="13">
        <v>28947.69536588396</v>
      </c>
      <c r="AK1076" s="13"/>
      <c r="AL1076" s="13">
        <v>27274.75806618729</v>
      </c>
      <c r="AM1076" s="13"/>
      <c r="AN1076" s="13">
        <v>26124.041927331484</v>
      </c>
      <c r="AO1076" s="13"/>
      <c r="AP1076" s="10">
        <v>26526.46629096222</v>
      </c>
      <c r="AQ1076" s="13"/>
      <c r="AR1076" s="53">
        <v>22.11981748123155</v>
      </c>
      <c r="AS1076" s="21"/>
    </row>
    <row r="1077" spans="1:45" ht="15">
      <c r="A1077" s="14" t="s">
        <v>1243</v>
      </c>
      <c r="B1077" s="35">
        <f aca="true" t="shared" si="556" ref="B1077:J1077">SUM(B1078)</f>
        <v>127866</v>
      </c>
      <c r="C1077" s="35">
        <f t="shared" si="556"/>
        <v>126763</v>
      </c>
      <c r="D1077" s="35">
        <f t="shared" si="556"/>
        <v>125521</v>
      </c>
      <c r="E1077" s="35">
        <f t="shared" si="556"/>
        <v>123405</v>
      </c>
      <c r="F1077" s="35">
        <f t="shared" si="556"/>
        <v>121267</v>
      </c>
      <c r="G1077" s="35">
        <f t="shared" si="556"/>
        <v>119823</v>
      </c>
      <c r="H1077" s="35">
        <f t="shared" si="556"/>
        <v>118658</v>
      </c>
      <c r="I1077" s="35">
        <f t="shared" si="556"/>
        <v>117738</v>
      </c>
      <c r="J1077" s="41">
        <f t="shared" si="556"/>
        <v>97624</v>
      </c>
      <c r="K1077" s="13">
        <f t="shared" si="530"/>
        <v>10128</v>
      </c>
      <c r="L1077" s="10">
        <f t="shared" si="531"/>
        <v>20114</v>
      </c>
      <c r="M1077" s="21">
        <f t="shared" si="555"/>
        <v>8.60215053763441</v>
      </c>
      <c r="N1077" s="45">
        <f t="shared" si="532"/>
        <v>17.083694304302774</v>
      </c>
      <c r="O1077" s="14"/>
      <c r="P1077" s="9">
        <v>3570</v>
      </c>
      <c r="Q1077" s="14"/>
      <c r="R1077" s="9">
        <v>3384</v>
      </c>
      <c r="S1077" s="36"/>
      <c r="T1077" s="9">
        <v>3097</v>
      </c>
      <c r="U1077" s="36"/>
      <c r="V1077" s="9">
        <v>2795</v>
      </c>
      <c r="W1077" s="36"/>
      <c r="X1077" s="9">
        <v>2658.448</v>
      </c>
      <c r="Y1077" s="36"/>
      <c r="Z1077" s="9">
        <v>2498.432</v>
      </c>
      <c r="AA1077" s="36"/>
      <c r="AB1077" s="38">
        <v>2329.284</v>
      </c>
      <c r="AC1077" s="35"/>
      <c r="AD1077" s="13">
        <v>28162.791981887458</v>
      </c>
      <c r="AE1077" s="35"/>
      <c r="AF1077" s="13">
        <v>26959.632252770454</v>
      </c>
      <c r="AG1077" s="13"/>
      <c r="AH1077" s="13">
        <v>25096.227867590453</v>
      </c>
      <c r="AI1077" s="13"/>
      <c r="AJ1077" s="13">
        <v>23048.314875440145</v>
      </c>
      <c r="AK1077" s="13"/>
      <c r="AL1077" s="13">
        <v>22186.458359413467</v>
      </c>
      <c r="AM1077" s="13"/>
      <c r="AN1077" s="13">
        <v>21055.74002595695</v>
      </c>
      <c r="AO1077" s="13"/>
      <c r="AP1077" s="10">
        <v>19783.621260765427</v>
      </c>
      <c r="AQ1077" s="13"/>
      <c r="AR1077" s="53">
        <v>53.26598216447629</v>
      </c>
      <c r="AS1077" s="21"/>
    </row>
    <row r="1078" spans="1:45" ht="15">
      <c r="A1078" s="14" t="s">
        <v>1244</v>
      </c>
      <c r="B1078" s="36">
        <v>127866</v>
      </c>
      <c r="C1078" s="36">
        <v>126763</v>
      </c>
      <c r="D1078" s="36">
        <v>125521</v>
      </c>
      <c r="E1078" s="36">
        <v>123405</v>
      </c>
      <c r="F1078" s="36">
        <v>121267</v>
      </c>
      <c r="G1078" s="36">
        <v>119823</v>
      </c>
      <c r="H1078" s="36">
        <v>118658</v>
      </c>
      <c r="I1078" s="36">
        <v>117738</v>
      </c>
      <c r="J1078" s="10">
        <v>97624</v>
      </c>
      <c r="K1078" s="13">
        <f t="shared" si="530"/>
        <v>10128</v>
      </c>
      <c r="L1078" s="10">
        <f t="shared" si="531"/>
        <v>20114</v>
      </c>
      <c r="M1078" s="21">
        <f t="shared" si="555"/>
        <v>8.60215053763441</v>
      </c>
      <c r="N1078" s="45">
        <f t="shared" si="532"/>
        <v>17.083694304302774</v>
      </c>
      <c r="O1078" s="14"/>
      <c r="P1078" s="14">
        <v>3570</v>
      </c>
      <c r="Q1078" s="14"/>
      <c r="R1078" s="14">
        <v>3384</v>
      </c>
      <c r="S1078" s="36"/>
      <c r="T1078" s="14">
        <v>3097</v>
      </c>
      <c r="U1078" s="36"/>
      <c r="V1078" s="14">
        <v>2795</v>
      </c>
      <c r="W1078" s="36"/>
      <c r="X1078" s="14">
        <v>2658.448</v>
      </c>
      <c r="Y1078" s="36"/>
      <c r="Z1078" s="14">
        <v>2498.432</v>
      </c>
      <c r="AA1078" s="36"/>
      <c r="AB1078" s="11">
        <v>2329.284</v>
      </c>
      <c r="AC1078" s="36"/>
      <c r="AD1078" s="13">
        <v>28162.791981887458</v>
      </c>
      <c r="AE1078" s="36"/>
      <c r="AF1078" s="13">
        <v>26959.632252770454</v>
      </c>
      <c r="AG1078" s="13"/>
      <c r="AH1078" s="13">
        <v>25096.227867590453</v>
      </c>
      <c r="AI1078" s="13"/>
      <c r="AJ1078" s="13">
        <v>23048.314875440145</v>
      </c>
      <c r="AK1078" s="13"/>
      <c r="AL1078" s="13">
        <v>22186.458359413467</v>
      </c>
      <c r="AM1078" s="13"/>
      <c r="AN1078" s="13">
        <v>21055.74002595695</v>
      </c>
      <c r="AO1078" s="13"/>
      <c r="AP1078" s="10">
        <v>19783.621260765427</v>
      </c>
      <c r="AQ1078" s="13"/>
      <c r="AR1078" s="53">
        <v>53.26598216447629</v>
      </c>
      <c r="AS1078" s="21"/>
    </row>
    <row r="1079" spans="1:45" ht="15">
      <c r="A1079" s="14" t="s">
        <v>1245</v>
      </c>
      <c r="B1079" s="35">
        <f aca="true" t="shared" si="557" ref="B1079:J1079">SUM(B1080)</f>
        <v>40735</v>
      </c>
      <c r="C1079" s="35">
        <f t="shared" si="557"/>
        <v>40671</v>
      </c>
      <c r="D1079" s="35">
        <f t="shared" si="557"/>
        <v>40672</v>
      </c>
      <c r="E1079" s="35">
        <f t="shared" si="557"/>
        <v>40476</v>
      </c>
      <c r="F1079" s="35">
        <f t="shared" si="557"/>
        <v>40428</v>
      </c>
      <c r="G1079" s="35">
        <f t="shared" si="557"/>
        <v>40296</v>
      </c>
      <c r="H1079" s="35">
        <f t="shared" si="557"/>
        <v>40424</v>
      </c>
      <c r="I1079" s="35">
        <f t="shared" si="557"/>
        <v>40422</v>
      </c>
      <c r="J1079" s="41">
        <f t="shared" si="557"/>
        <v>39376</v>
      </c>
      <c r="K1079" s="13">
        <f t="shared" si="530"/>
        <v>313</v>
      </c>
      <c r="L1079" s="10">
        <f t="shared" si="531"/>
        <v>1046</v>
      </c>
      <c r="M1079" s="21">
        <f t="shared" si="555"/>
        <v>0.774330809954975</v>
      </c>
      <c r="N1079" s="45">
        <f t="shared" si="532"/>
        <v>2.5876997674533673</v>
      </c>
      <c r="O1079" s="14"/>
      <c r="P1079" s="9">
        <v>1106</v>
      </c>
      <c r="Q1079" s="14"/>
      <c r="R1079" s="9">
        <v>1059</v>
      </c>
      <c r="S1079" s="36"/>
      <c r="T1079" s="9">
        <v>1024</v>
      </c>
      <c r="U1079" s="36"/>
      <c r="V1079" s="9">
        <v>961</v>
      </c>
      <c r="W1079" s="36"/>
      <c r="X1079" s="9">
        <v>924</v>
      </c>
      <c r="Y1079" s="36"/>
      <c r="Z1079" s="9">
        <v>919.552</v>
      </c>
      <c r="AA1079" s="36"/>
      <c r="AB1079" s="38">
        <v>884.791</v>
      </c>
      <c r="AC1079" s="35"/>
      <c r="AD1079" s="13">
        <v>27193.8236089597</v>
      </c>
      <c r="AE1079" s="35"/>
      <c r="AF1079" s="13">
        <v>26037.56884343037</v>
      </c>
      <c r="AG1079" s="13"/>
      <c r="AH1079" s="13">
        <v>25298.942583259217</v>
      </c>
      <c r="AI1079" s="13"/>
      <c r="AJ1079" s="13">
        <v>23770.65400217671</v>
      </c>
      <c r="AK1079" s="13"/>
      <c r="AL1079" s="13">
        <v>22930.315664085767</v>
      </c>
      <c r="AM1079" s="13"/>
      <c r="AN1079" s="13">
        <v>22747.674648723532</v>
      </c>
      <c r="AO1079" s="13"/>
      <c r="AP1079" s="10">
        <v>21888.847657216367</v>
      </c>
      <c r="AQ1079" s="13"/>
      <c r="AR1079" s="53">
        <v>25.001271486712675</v>
      </c>
      <c r="AS1079" s="21"/>
    </row>
    <row r="1080" spans="1:45" ht="15">
      <c r="A1080" s="14" t="s">
        <v>1246</v>
      </c>
      <c r="B1080" s="36">
        <v>40735</v>
      </c>
      <c r="C1080" s="36">
        <v>40671</v>
      </c>
      <c r="D1080" s="36">
        <v>40672</v>
      </c>
      <c r="E1080" s="36">
        <v>40476</v>
      </c>
      <c r="F1080" s="36">
        <v>40428</v>
      </c>
      <c r="G1080" s="36">
        <v>40296</v>
      </c>
      <c r="H1080" s="36">
        <v>40424</v>
      </c>
      <c r="I1080" s="36">
        <v>40422</v>
      </c>
      <c r="J1080" s="10">
        <v>39376</v>
      </c>
      <c r="K1080" s="13">
        <f t="shared" si="530"/>
        <v>313</v>
      </c>
      <c r="L1080" s="10">
        <f t="shared" si="531"/>
        <v>1046</v>
      </c>
      <c r="M1080" s="21">
        <f t="shared" si="555"/>
        <v>0.774330809954975</v>
      </c>
      <c r="N1080" s="45">
        <f t="shared" si="532"/>
        <v>2.5876997674533673</v>
      </c>
      <c r="O1080" s="14"/>
      <c r="P1080" s="14">
        <v>1106</v>
      </c>
      <c r="Q1080" s="14"/>
      <c r="R1080" s="14">
        <v>1059</v>
      </c>
      <c r="S1080" s="36"/>
      <c r="T1080" s="14">
        <v>1024</v>
      </c>
      <c r="U1080" s="36"/>
      <c r="V1080" s="14">
        <v>961</v>
      </c>
      <c r="W1080" s="36"/>
      <c r="X1080" s="14">
        <v>924</v>
      </c>
      <c r="Y1080" s="36"/>
      <c r="Z1080" s="14">
        <v>919.552</v>
      </c>
      <c r="AA1080" s="36"/>
      <c r="AB1080" s="11">
        <v>884.791</v>
      </c>
      <c r="AC1080" s="36"/>
      <c r="AD1080" s="13">
        <v>27193.8236089597</v>
      </c>
      <c r="AE1080" s="36"/>
      <c r="AF1080" s="13">
        <v>26037.56884343037</v>
      </c>
      <c r="AG1080" s="13"/>
      <c r="AH1080" s="13">
        <v>25298.942583259217</v>
      </c>
      <c r="AI1080" s="13"/>
      <c r="AJ1080" s="13">
        <v>23770.65400217671</v>
      </c>
      <c r="AK1080" s="13"/>
      <c r="AL1080" s="13">
        <v>22930.315664085767</v>
      </c>
      <c r="AM1080" s="13"/>
      <c r="AN1080" s="13">
        <v>22747.674648723532</v>
      </c>
      <c r="AO1080" s="13"/>
      <c r="AP1080" s="10">
        <v>21888.847657216367</v>
      </c>
      <c r="AQ1080" s="13"/>
      <c r="AR1080" s="53">
        <v>25.001271486712675</v>
      </c>
      <c r="AS1080" s="21"/>
    </row>
    <row r="1081" spans="1:45" ht="15">
      <c r="A1081" s="14" t="s">
        <v>1247</v>
      </c>
      <c r="B1081" s="35">
        <f aca="true" t="shared" si="558" ref="B1081:J1081">SUM(B1082)</f>
        <v>29699</v>
      </c>
      <c r="C1081" s="35">
        <f t="shared" si="558"/>
        <v>29388</v>
      </c>
      <c r="D1081" s="35">
        <f t="shared" si="558"/>
        <v>29289</v>
      </c>
      <c r="E1081" s="35">
        <f t="shared" si="558"/>
        <v>29051</v>
      </c>
      <c r="F1081" s="35">
        <f t="shared" si="558"/>
        <v>29498</v>
      </c>
      <c r="G1081" s="35">
        <f t="shared" si="558"/>
        <v>30196</v>
      </c>
      <c r="H1081" s="35">
        <f t="shared" si="558"/>
        <v>30712</v>
      </c>
      <c r="I1081" s="35">
        <f t="shared" si="558"/>
        <v>31002</v>
      </c>
      <c r="J1081" s="41">
        <f t="shared" si="558"/>
        <v>27676</v>
      </c>
      <c r="K1081" s="13">
        <f t="shared" si="530"/>
        <v>-1303</v>
      </c>
      <c r="L1081" s="10">
        <f t="shared" si="531"/>
        <v>3326</v>
      </c>
      <c r="M1081" s="21">
        <f t="shared" si="555"/>
        <v>-4.20295464808722</v>
      </c>
      <c r="N1081" s="45">
        <f t="shared" si="532"/>
        <v>10.728340107089865</v>
      </c>
      <c r="O1081" s="14"/>
      <c r="P1081" s="9">
        <v>753</v>
      </c>
      <c r="Q1081" s="14"/>
      <c r="R1081" s="9">
        <v>695</v>
      </c>
      <c r="S1081" s="36"/>
      <c r="T1081" s="9">
        <v>624</v>
      </c>
      <c r="U1081" s="36"/>
      <c r="V1081" s="9">
        <v>571</v>
      </c>
      <c r="W1081" s="36"/>
      <c r="X1081" s="9">
        <v>569.758</v>
      </c>
      <c r="Y1081" s="36"/>
      <c r="Z1081" s="9">
        <v>592.857</v>
      </c>
      <c r="AA1081" s="36"/>
      <c r="AB1081" s="38">
        <v>578.277</v>
      </c>
      <c r="AC1081" s="35"/>
      <c r="AD1081" s="13">
        <v>25622.703144140465</v>
      </c>
      <c r="AE1081" s="35"/>
      <c r="AF1081" s="13">
        <v>23729.045033971797</v>
      </c>
      <c r="AG1081" s="13"/>
      <c r="AH1081" s="13">
        <v>21479.46714398816</v>
      </c>
      <c r="AI1081" s="13"/>
      <c r="AJ1081" s="13">
        <v>19357.24455895315</v>
      </c>
      <c r="AK1081" s="13"/>
      <c r="AL1081" s="13">
        <v>18868.658100410652</v>
      </c>
      <c r="AM1081" s="13"/>
      <c r="AN1081" s="13">
        <v>19303.75748892941</v>
      </c>
      <c r="AO1081" s="13"/>
      <c r="AP1081" s="10">
        <v>18652.893361718598</v>
      </c>
      <c r="AQ1081" s="13"/>
      <c r="AR1081" s="53">
        <v>30.214412816003396</v>
      </c>
      <c r="AS1081" s="21"/>
    </row>
    <row r="1082" spans="1:45" ht="15">
      <c r="A1082" s="14" t="s">
        <v>1248</v>
      </c>
      <c r="B1082" s="36">
        <v>29699</v>
      </c>
      <c r="C1082" s="36">
        <v>29388</v>
      </c>
      <c r="D1082" s="36">
        <v>29289</v>
      </c>
      <c r="E1082" s="36">
        <v>29051</v>
      </c>
      <c r="F1082" s="36">
        <v>29498</v>
      </c>
      <c r="G1082" s="36">
        <v>30196</v>
      </c>
      <c r="H1082" s="36">
        <v>30712</v>
      </c>
      <c r="I1082" s="36">
        <v>31002</v>
      </c>
      <c r="J1082" s="10">
        <v>27676</v>
      </c>
      <c r="K1082" s="13">
        <f t="shared" si="530"/>
        <v>-1303</v>
      </c>
      <c r="L1082" s="10">
        <f t="shared" si="531"/>
        <v>3326</v>
      </c>
      <c r="M1082" s="21">
        <f t="shared" si="555"/>
        <v>-4.20295464808722</v>
      </c>
      <c r="N1082" s="45">
        <f t="shared" si="532"/>
        <v>10.728340107089865</v>
      </c>
      <c r="O1082" s="14"/>
      <c r="P1082" s="14">
        <v>753</v>
      </c>
      <c r="Q1082" s="14"/>
      <c r="R1082" s="14">
        <v>695</v>
      </c>
      <c r="S1082" s="36"/>
      <c r="T1082" s="14">
        <v>624</v>
      </c>
      <c r="U1082" s="36"/>
      <c r="V1082" s="14">
        <v>571</v>
      </c>
      <c r="W1082" s="36"/>
      <c r="X1082" s="14">
        <v>569.758</v>
      </c>
      <c r="Y1082" s="36"/>
      <c r="Z1082" s="14">
        <v>592.857</v>
      </c>
      <c r="AA1082" s="36"/>
      <c r="AB1082" s="11">
        <v>578.277</v>
      </c>
      <c r="AC1082" s="36"/>
      <c r="AD1082" s="13">
        <v>25622.703144140465</v>
      </c>
      <c r="AE1082" s="36"/>
      <c r="AF1082" s="13">
        <v>23729.045033971797</v>
      </c>
      <c r="AG1082" s="13"/>
      <c r="AH1082" s="13">
        <v>21479.46714398816</v>
      </c>
      <c r="AI1082" s="13"/>
      <c r="AJ1082" s="13">
        <v>19357.24455895315</v>
      </c>
      <c r="AK1082" s="13"/>
      <c r="AL1082" s="13">
        <v>18868.658100410652</v>
      </c>
      <c r="AM1082" s="13"/>
      <c r="AN1082" s="13">
        <v>19303.75748892941</v>
      </c>
      <c r="AO1082" s="13"/>
      <c r="AP1082" s="10">
        <v>18652.893361718598</v>
      </c>
      <c r="AQ1082" s="13"/>
      <c r="AR1082" s="53">
        <v>30.214412816003396</v>
      </c>
      <c r="AS1082" s="21"/>
    </row>
    <row r="1083" spans="1:45" ht="15">
      <c r="A1083" s="14" t="s">
        <v>1249</v>
      </c>
      <c r="B1083" s="35">
        <f aca="true" t="shared" si="559" ref="B1083:J1083">SUM(B1084)</f>
        <v>26547</v>
      </c>
      <c r="C1083" s="35">
        <f t="shared" si="559"/>
        <v>25971</v>
      </c>
      <c r="D1083" s="35">
        <f t="shared" si="559"/>
        <v>25454</v>
      </c>
      <c r="E1083" s="35">
        <f t="shared" si="559"/>
        <v>25297</v>
      </c>
      <c r="F1083" s="35">
        <f t="shared" si="559"/>
        <v>25394</v>
      </c>
      <c r="G1083" s="35">
        <f t="shared" si="559"/>
        <v>25007</v>
      </c>
      <c r="H1083" s="35">
        <f t="shared" si="559"/>
        <v>24718</v>
      </c>
      <c r="I1083" s="35">
        <f t="shared" si="559"/>
        <v>23548</v>
      </c>
      <c r="J1083" s="41">
        <f t="shared" si="559"/>
        <v>12881</v>
      </c>
      <c r="K1083" s="13">
        <f t="shared" si="530"/>
        <v>2999</v>
      </c>
      <c r="L1083" s="10">
        <f t="shared" si="531"/>
        <v>10667</v>
      </c>
      <c r="M1083" s="21">
        <f t="shared" si="555"/>
        <v>12.735688805843385</v>
      </c>
      <c r="N1083" s="45">
        <f t="shared" si="532"/>
        <v>45.298963818583324</v>
      </c>
      <c r="O1083" s="14"/>
      <c r="P1083" s="9">
        <v>1055</v>
      </c>
      <c r="Q1083" s="14"/>
      <c r="R1083" s="9">
        <v>957</v>
      </c>
      <c r="S1083" s="36"/>
      <c r="T1083" s="9">
        <v>890</v>
      </c>
      <c r="U1083" s="36"/>
      <c r="V1083" s="9">
        <v>815</v>
      </c>
      <c r="W1083" s="36"/>
      <c r="X1083" s="9">
        <v>814.724</v>
      </c>
      <c r="Y1083" s="36"/>
      <c r="Z1083" s="9">
        <v>824.475</v>
      </c>
      <c r="AA1083" s="36"/>
      <c r="AB1083" s="38">
        <v>819.422</v>
      </c>
      <c r="AC1083" s="35"/>
      <c r="AD1083" s="13">
        <v>40622.232490085094</v>
      </c>
      <c r="AE1083" s="35"/>
      <c r="AF1083" s="13">
        <v>37597.23422644771</v>
      </c>
      <c r="AG1083" s="13"/>
      <c r="AH1083" s="13">
        <v>35182.037395738625</v>
      </c>
      <c r="AI1083" s="13"/>
      <c r="AJ1083" s="13">
        <v>32094.195479247068</v>
      </c>
      <c r="AK1083" s="13"/>
      <c r="AL1083" s="13">
        <v>32579.837645459273</v>
      </c>
      <c r="AM1083" s="13"/>
      <c r="AN1083" s="13">
        <v>33355.24718828384</v>
      </c>
      <c r="AO1083" s="13"/>
      <c r="AP1083" s="10">
        <v>34797.94462374724</v>
      </c>
      <c r="AQ1083" s="13"/>
      <c r="AR1083" s="53">
        <v>28.74928913307184</v>
      </c>
      <c r="AS1083" s="21"/>
    </row>
    <row r="1084" spans="1:45" ht="15">
      <c r="A1084" s="14" t="s">
        <v>1250</v>
      </c>
      <c r="B1084" s="36">
        <v>26547</v>
      </c>
      <c r="C1084" s="36">
        <v>25971</v>
      </c>
      <c r="D1084" s="36">
        <v>25454</v>
      </c>
      <c r="E1084" s="36">
        <v>25297</v>
      </c>
      <c r="F1084" s="36">
        <v>25394</v>
      </c>
      <c r="G1084" s="36">
        <v>25007</v>
      </c>
      <c r="H1084" s="36">
        <v>24718</v>
      </c>
      <c r="I1084" s="36">
        <v>23548</v>
      </c>
      <c r="J1084" s="10">
        <v>12881</v>
      </c>
      <c r="K1084" s="13">
        <f t="shared" si="530"/>
        <v>2999</v>
      </c>
      <c r="L1084" s="10">
        <f t="shared" si="531"/>
        <v>10667</v>
      </c>
      <c r="M1084" s="21">
        <f t="shared" si="555"/>
        <v>12.735688805843385</v>
      </c>
      <c r="N1084" s="45">
        <f t="shared" si="532"/>
        <v>45.298963818583324</v>
      </c>
      <c r="O1084" s="14"/>
      <c r="P1084" s="14">
        <v>1055</v>
      </c>
      <c r="Q1084" s="14"/>
      <c r="R1084" s="14">
        <v>957</v>
      </c>
      <c r="S1084" s="36"/>
      <c r="T1084" s="14">
        <v>890</v>
      </c>
      <c r="U1084" s="36"/>
      <c r="V1084" s="14">
        <v>815</v>
      </c>
      <c r="W1084" s="36"/>
      <c r="X1084" s="14">
        <v>814.724</v>
      </c>
      <c r="Y1084" s="36"/>
      <c r="Z1084" s="14">
        <v>824.475</v>
      </c>
      <c r="AA1084" s="36"/>
      <c r="AB1084" s="11">
        <v>819.422</v>
      </c>
      <c r="AC1084" s="36"/>
      <c r="AD1084" s="13">
        <v>40622.232490085094</v>
      </c>
      <c r="AE1084" s="36"/>
      <c r="AF1084" s="13">
        <v>37597.23422644771</v>
      </c>
      <c r="AG1084" s="13"/>
      <c r="AH1084" s="13">
        <v>35182.037395738625</v>
      </c>
      <c r="AI1084" s="13"/>
      <c r="AJ1084" s="13">
        <v>32094.195479247068</v>
      </c>
      <c r="AK1084" s="13"/>
      <c r="AL1084" s="13">
        <v>32579.837645459273</v>
      </c>
      <c r="AM1084" s="13"/>
      <c r="AN1084" s="13">
        <v>33355.24718828384</v>
      </c>
      <c r="AO1084" s="13"/>
      <c r="AP1084" s="10">
        <v>34797.94462374724</v>
      </c>
      <c r="AQ1084" s="13"/>
      <c r="AR1084" s="53">
        <v>28.74928913307184</v>
      </c>
      <c r="AS1084" s="21"/>
    </row>
    <row r="1085" spans="1:45" ht="15">
      <c r="A1085" s="14" t="s">
        <v>1251</v>
      </c>
      <c r="B1085" s="35">
        <f aca="true" t="shared" si="560" ref="B1085:J1085">SUM(B1086)</f>
        <v>16011</v>
      </c>
      <c r="C1085" s="35">
        <f t="shared" si="560"/>
        <v>15874</v>
      </c>
      <c r="D1085" s="35">
        <f t="shared" si="560"/>
        <v>15780</v>
      </c>
      <c r="E1085" s="35">
        <f t="shared" si="560"/>
        <v>15865</v>
      </c>
      <c r="F1085" s="35">
        <f t="shared" si="560"/>
        <v>15723</v>
      </c>
      <c r="G1085" s="35">
        <f t="shared" si="560"/>
        <v>15860</v>
      </c>
      <c r="H1085" s="35">
        <f t="shared" si="560"/>
        <v>15744</v>
      </c>
      <c r="I1085" s="35">
        <f t="shared" si="560"/>
        <v>16361</v>
      </c>
      <c r="J1085" s="41">
        <f t="shared" si="560"/>
        <v>18634</v>
      </c>
      <c r="K1085" s="13">
        <f t="shared" si="530"/>
        <v>-350</v>
      </c>
      <c r="L1085" s="10">
        <f t="shared" si="531"/>
        <v>-2273</v>
      </c>
      <c r="M1085" s="21">
        <f t="shared" si="555"/>
        <v>-2.139233543181957</v>
      </c>
      <c r="N1085" s="45">
        <f t="shared" si="532"/>
        <v>-13.892793839007394</v>
      </c>
      <c r="O1085" s="14"/>
      <c r="P1085" s="9">
        <v>454</v>
      </c>
      <c r="Q1085" s="14"/>
      <c r="R1085" s="9">
        <v>516</v>
      </c>
      <c r="S1085" s="36"/>
      <c r="T1085" s="9">
        <v>465</v>
      </c>
      <c r="U1085" s="36"/>
      <c r="V1085" s="9">
        <v>371</v>
      </c>
      <c r="W1085" s="36"/>
      <c r="X1085" s="9">
        <v>372.936</v>
      </c>
      <c r="Y1085" s="36"/>
      <c r="Z1085" s="9">
        <v>346.943</v>
      </c>
      <c r="AA1085" s="36"/>
      <c r="AB1085" s="38">
        <v>333.65</v>
      </c>
      <c r="AC1085" s="35"/>
      <c r="AD1085" s="13">
        <v>28600.22678593927</v>
      </c>
      <c r="AE1085" s="35"/>
      <c r="AF1085" s="13">
        <v>32699.61977186312</v>
      </c>
      <c r="AG1085" s="13"/>
      <c r="AH1085" s="13">
        <v>29309.801449732116</v>
      </c>
      <c r="AI1085" s="13"/>
      <c r="AJ1085" s="13">
        <v>23596.00585130064</v>
      </c>
      <c r="AK1085" s="13"/>
      <c r="AL1085" s="13">
        <v>23514.249684741488</v>
      </c>
      <c r="AM1085" s="13"/>
      <c r="AN1085" s="13">
        <v>22036.521849593497</v>
      </c>
      <c r="AO1085" s="13"/>
      <c r="AP1085" s="10">
        <v>20393.007762361714</v>
      </c>
      <c r="AQ1085" s="13"/>
      <c r="AR1085" s="53">
        <v>36.070732803836364</v>
      </c>
      <c r="AS1085" s="21"/>
    </row>
    <row r="1086" spans="1:45" ht="15">
      <c r="A1086" s="14" t="s">
        <v>1252</v>
      </c>
      <c r="B1086" s="36">
        <v>16011</v>
      </c>
      <c r="C1086" s="36">
        <v>15874</v>
      </c>
      <c r="D1086" s="36">
        <v>15780</v>
      </c>
      <c r="E1086" s="36">
        <v>15865</v>
      </c>
      <c r="F1086" s="36">
        <v>15723</v>
      </c>
      <c r="G1086" s="36">
        <v>15860</v>
      </c>
      <c r="H1086" s="36">
        <v>15744</v>
      </c>
      <c r="I1086" s="36">
        <v>16361</v>
      </c>
      <c r="J1086" s="10">
        <v>18634</v>
      </c>
      <c r="K1086" s="13">
        <f t="shared" si="530"/>
        <v>-350</v>
      </c>
      <c r="L1086" s="10">
        <f t="shared" si="531"/>
        <v>-2273</v>
      </c>
      <c r="M1086" s="21">
        <f t="shared" si="555"/>
        <v>-2.139233543181957</v>
      </c>
      <c r="N1086" s="45">
        <f t="shared" si="532"/>
        <v>-13.892793839007394</v>
      </c>
      <c r="O1086" s="14"/>
      <c r="P1086" s="14">
        <v>454</v>
      </c>
      <c r="Q1086" s="14"/>
      <c r="R1086" s="14">
        <v>516</v>
      </c>
      <c r="S1086" s="36"/>
      <c r="T1086" s="14">
        <v>465</v>
      </c>
      <c r="U1086" s="36"/>
      <c r="V1086" s="14">
        <v>371</v>
      </c>
      <c r="W1086" s="36"/>
      <c r="X1086" s="14">
        <v>372.936</v>
      </c>
      <c r="Y1086" s="36"/>
      <c r="Z1086" s="14">
        <v>346.943</v>
      </c>
      <c r="AA1086" s="36"/>
      <c r="AB1086" s="11">
        <v>333.65</v>
      </c>
      <c r="AC1086" s="36"/>
      <c r="AD1086" s="13">
        <v>28600.22678593927</v>
      </c>
      <c r="AE1086" s="36"/>
      <c r="AF1086" s="13">
        <v>32699.61977186312</v>
      </c>
      <c r="AG1086" s="13"/>
      <c r="AH1086" s="13">
        <v>29309.801449732116</v>
      </c>
      <c r="AI1086" s="13"/>
      <c r="AJ1086" s="13">
        <v>23596.00585130064</v>
      </c>
      <c r="AK1086" s="13"/>
      <c r="AL1086" s="13">
        <v>23514.249684741488</v>
      </c>
      <c r="AM1086" s="13"/>
      <c r="AN1086" s="13">
        <v>22036.521849593497</v>
      </c>
      <c r="AO1086" s="13"/>
      <c r="AP1086" s="10">
        <v>20393.007762361714</v>
      </c>
      <c r="AQ1086" s="13"/>
      <c r="AR1086" s="53">
        <v>36.070732803836364</v>
      </c>
      <c r="AS1086" s="21"/>
    </row>
    <row r="1087" spans="1:45" ht="15">
      <c r="A1087" s="14" t="s">
        <v>1253</v>
      </c>
      <c r="B1087" s="35">
        <f aca="true" t="shared" si="561" ref="B1087:J1087">SUM(B1088)</f>
        <v>60148</v>
      </c>
      <c r="C1087" s="35">
        <f t="shared" si="561"/>
        <v>59539</v>
      </c>
      <c r="D1087" s="35">
        <f t="shared" si="561"/>
        <v>58980</v>
      </c>
      <c r="E1087" s="35">
        <f t="shared" si="561"/>
        <v>58400</v>
      </c>
      <c r="F1087" s="35">
        <f t="shared" si="561"/>
        <v>57633</v>
      </c>
      <c r="G1087" s="35">
        <f t="shared" si="561"/>
        <v>57142</v>
      </c>
      <c r="H1087" s="35">
        <f t="shared" si="561"/>
        <v>56670</v>
      </c>
      <c r="I1087" s="35">
        <f t="shared" si="561"/>
        <v>56217</v>
      </c>
      <c r="J1087" s="41">
        <f t="shared" si="561"/>
        <v>49489</v>
      </c>
      <c r="K1087" s="13">
        <f t="shared" si="530"/>
        <v>3931</v>
      </c>
      <c r="L1087" s="10">
        <f t="shared" si="531"/>
        <v>6728</v>
      </c>
      <c r="M1087" s="21">
        <f t="shared" si="555"/>
        <v>6.99254673853105</v>
      </c>
      <c r="N1087" s="45">
        <f t="shared" si="532"/>
        <v>11.967910062792393</v>
      </c>
      <c r="O1087" s="14"/>
      <c r="P1087" s="9">
        <v>1506</v>
      </c>
      <c r="Q1087" s="14"/>
      <c r="R1087" s="9">
        <v>1434</v>
      </c>
      <c r="S1087" s="36"/>
      <c r="T1087" s="9">
        <v>1363</v>
      </c>
      <c r="U1087" s="36"/>
      <c r="V1087" s="9">
        <v>1303</v>
      </c>
      <c r="W1087" s="36"/>
      <c r="X1087" s="9">
        <v>1262.133</v>
      </c>
      <c r="Y1087" s="36"/>
      <c r="Z1087" s="9">
        <v>1211.625</v>
      </c>
      <c r="AA1087" s="36"/>
      <c r="AB1087" s="38">
        <v>1163.083</v>
      </c>
      <c r="AC1087" s="35"/>
      <c r="AD1087" s="13">
        <v>25294.34488318581</v>
      </c>
      <c r="AE1087" s="35"/>
      <c r="AF1087" s="13">
        <v>24313.326551373346</v>
      </c>
      <c r="AG1087" s="13"/>
      <c r="AH1087" s="13">
        <v>23339.04109589041</v>
      </c>
      <c r="AI1087" s="13"/>
      <c r="AJ1087" s="13">
        <v>22608.57494838027</v>
      </c>
      <c r="AK1087" s="13"/>
      <c r="AL1087" s="13">
        <v>22087.658814882223</v>
      </c>
      <c r="AM1087" s="13"/>
      <c r="AN1087" s="13">
        <v>21380.359978824774</v>
      </c>
      <c r="AO1087" s="13"/>
      <c r="AP1087" s="10">
        <v>20689.168756781757</v>
      </c>
      <c r="AQ1087" s="13"/>
      <c r="AR1087" s="53">
        <v>29.483450450225813</v>
      </c>
      <c r="AS1087" s="21"/>
    </row>
    <row r="1088" spans="1:45" ht="15">
      <c r="A1088" s="14" t="s">
        <v>1254</v>
      </c>
      <c r="B1088" s="36">
        <v>60148</v>
      </c>
      <c r="C1088" s="36">
        <v>59539</v>
      </c>
      <c r="D1088" s="36">
        <v>58980</v>
      </c>
      <c r="E1088" s="36">
        <v>58400</v>
      </c>
      <c r="F1088" s="36">
        <v>57633</v>
      </c>
      <c r="G1088" s="36">
        <v>57142</v>
      </c>
      <c r="H1088" s="36">
        <v>56670</v>
      </c>
      <c r="I1088" s="36">
        <v>56217</v>
      </c>
      <c r="J1088" s="10">
        <v>49489</v>
      </c>
      <c r="K1088" s="13">
        <f t="shared" si="530"/>
        <v>3931</v>
      </c>
      <c r="L1088" s="10">
        <f t="shared" si="531"/>
        <v>6728</v>
      </c>
      <c r="M1088" s="21">
        <f t="shared" si="555"/>
        <v>6.99254673853105</v>
      </c>
      <c r="N1088" s="45">
        <f t="shared" si="532"/>
        <v>11.967910062792393</v>
      </c>
      <c r="O1088" s="14"/>
      <c r="P1088" s="14">
        <v>1506</v>
      </c>
      <c r="Q1088" s="14"/>
      <c r="R1088" s="14">
        <v>1434</v>
      </c>
      <c r="S1088" s="36"/>
      <c r="T1088" s="14">
        <v>1363</v>
      </c>
      <c r="U1088" s="36"/>
      <c r="V1088" s="14">
        <v>1303</v>
      </c>
      <c r="W1088" s="36"/>
      <c r="X1088" s="14">
        <v>1262.133</v>
      </c>
      <c r="Y1088" s="36"/>
      <c r="Z1088" s="14">
        <v>1211.625</v>
      </c>
      <c r="AA1088" s="36"/>
      <c r="AB1088" s="11">
        <v>1163.083</v>
      </c>
      <c r="AC1088" s="36"/>
      <c r="AD1088" s="13">
        <v>25294.34488318581</v>
      </c>
      <c r="AE1088" s="36"/>
      <c r="AF1088" s="13">
        <v>24313.326551373346</v>
      </c>
      <c r="AG1088" s="13"/>
      <c r="AH1088" s="13">
        <v>23339.04109589041</v>
      </c>
      <c r="AI1088" s="13"/>
      <c r="AJ1088" s="13">
        <v>22608.57494838027</v>
      </c>
      <c r="AK1088" s="13"/>
      <c r="AL1088" s="13">
        <v>22087.658814882223</v>
      </c>
      <c r="AM1088" s="13"/>
      <c r="AN1088" s="13">
        <v>21380.359978824774</v>
      </c>
      <c r="AO1088" s="13"/>
      <c r="AP1088" s="10">
        <v>20689.168756781757</v>
      </c>
      <c r="AQ1088" s="13"/>
      <c r="AR1088" s="53">
        <v>29.483450450225813</v>
      </c>
      <c r="AS1088" s="21"/>
    </row>
    <row r="1089" spans="1:45" ht="15">
      <c r="A1089" s="14" t="s">
        <v>1255</v>
      </c>
      <c r="B1089" s="35">
        <f aca="true" t="shared" si="562" ref="B1089:J1089">SUM(B1090)</f>
        <v>77861</v>
      </c>
      <c r="C1089" s="35">
        <f t="shared" si="562"/>
        <v>78206</v>
      </c>
      <c r="D1089" s="35">
        <f t="shared" si="562"/>
        <v>78509</v>
      </c>
      <c r="E1089" s="35">
        <f t="shared" si="562"/>
        <v>79000</v>
      </c>
      <c r="F1089" s="35">
        <f t="shared" si="562"/>
        <v>79441</v>
      </c>
      <c r="G1089" s="35">
        <f t="shared" si="562"/>
        <v>79464</v>
      </c>
      <c r="H1089" s="35">
        <f t="shared" si="562"/>
        <v>79448</v>
      </c>
      <c r="I1089" s="35">
        <f t="shared" si="562"/>
        <v>80023</v>
      </c>
      <c r="J1089" s="41">
        <f t="shared" si="562"/>
        <v>78218</v>
      </c>
      <c r="K1089" s="13">
        <f t="shared" si="530"/>
        <v>-2162</v>
      </c>
      <c r="L1089" s="10">
        <f t="shared" si="531"/>
        <v>1805</v>
      </c>
      <c r="M1089" s="21">
        <f t="shared" si="555"/>
        <v>-2.7017232545643126</v>
      </c>
      <c r="N1089" s="45">
        <f t="shared" si="532"/>
        <v>2.2556015145645625</v>
      </c>
      <c r="O1089" s="14"/>
      <c r="P1089" s="9">
        <v>2011</v>
      </c>
      <c r="Q1089" s="14"/>
      <c r="R1089" s="9">
        <v>1926</v>
      </c>
      <c r="S1089" s="36"/>
      <c r="T1089" s="9">
        <v>1882</v>
      </c>
      <c r="U1089" s="36"/>
      <c r="V1089" s="9">
        <v>1756</v>
      </c>
      <c r="W1089" s="36"/>
      <c r="X1089" s="9">
        <v>1707.792</v>
      </c>
      <c r="Y1089" s="36"/>
      <c r="Z1089" s="9">
        <v>1722.242</v>
      </c>
      <c r="AA1089" s="36"/>
      <c r="AB1089" s="38">
        <v>1672.166</v>
      </c>
      <c r="AC1089" s="35"/>
      <c r="AD1089" s="13">
        <v>25714.13958008337</v>
      </c>
      <c r="AE1089" s="35"/>
      <c r="AF1089" s="13">
        <v>24532.21923601116</v>
      </c>
      <c r="AG1089" s="13"/>
      <c r="AH1089" s="13">
        <v>23822.78481012658</v>
      </c>
      <c r="AI1089" s="13"/>
      <c r="AJ1089" s="13">
        <v>22104.45487846326</v>
      </c>
      <c r="AK1089" s="13"/>
      <c r="AL1089" s="13">
        <v>21491.392328601632</v>
      </c>
      <c r="AM1089" s="13"/>
      <c r="AN1089" s="13">
        <v>21677.600443057094</v>
      </c>
      <c r="AO1089" s="13"/>
      <c r="AP1089" s="10">
        <v>20896.06738062807</v>
      </c>
      <c r="AQ1089" s="13"/>
      <c r="AR1089" s="53">
        <v>20.263179612550434</v>
      </c>
      <c r="AS1089" s="21"/>
    </row>
    <row r="1090" spans="1:45" ht="15">
      <c r="A1090" s="14" t="s">
        <v>1256</v>
      </c>
      <c r="B1090" s="36">
        <v>77861</v>
      </c>
      <c r="C1090" s="36">
        <v>78206</v>
      </c>
      <c r="D1090" s="36">
        <v>78509</v>
      </c>
      <c r="E1090" s="36">
        <v>79000</v>
      </c>
      <c r="F1090" s="36">
        <v>79441</v>
      </c>
      <c r="G1090" s="36">
        <v>79464</v>
      </c>
      <c r="H1090" s="36">
        <v>79448</v>
      </c>
      <c r="I1090" s="36">
        <v>80023</v>
      </c>
      <c r="J1090" s="10">
        <v>78218</v>
      </c>
      <c r="K1090" s="13">
        <f t="shared" si="530"/>
        <v>-2162</v>
      </c>
      <c r="L1090" s="10">
        <f t="shared" si="531"/>
        <v>1805</v>
      </c>
      <c r="M1090" s="21">
        <f t="shared" si="555"/>
        <v>-2.7017232545643126</v>
      </c>
      <c r="N1090" s="45">
        <f t="shared" si="532"/>
        <v>2.2556015145645625</v>
      </c>
      <c r="O1090" s="14"/>
      <c r="P1090" s="14">
        <v>2011</v>
      </c>
      <c r="Q1090" s="14"/>
      <c r="R1090" s="14">
        <v>1926</v>
      </c>
      <c r="S1090" s="36"/>
      <c r="T1090" s="14">
        <v>1882</v>
      </c>
      <c r="U1090" s="36"/>
      <c r="V1090" s="14">
        <v>1756</v>
      </c>
      <c r="W1090" s="36"/>
      <c r="X1090" s="14">
        <v>1707.792</v>
      </c>
      <c r="Y1090" s="36"/>
      <c r="Z1090" s="14">
        <v>1722.242</v>
      </c>
      <c r="AA1090" s="36"/>
      <c r="AB1090" s="11">
        <v>1672.166</v>
      </c>
      <c r="AC1090" s="36"/>
      <c r="AD1090" s="13">
        <v>25714.13958008337</v>
      </c>
      <c r="AE1090" s="36"/>
      <c r="AF1090" s="13">
        <v>24532.21923601116</v>
      </c>
      <c r="AG1090" s="13"/>
      <c r="AH1090" s="13">
        <v>23822.78481012658</v>
      </c>
      <c r="AI1090" s="13"/>
      <c r="AJ1090" s="13">
        <v>22104.45487846326</v>
      </c>
      <c r="AK1090" s="13"/>
      <c r="AL1090" s="13">
        <v>21491.392328601632</v>
      </c>
      <c r="AM1090" s="13"/>
      <c r="AN1090" s="13">
        <v>21677.600443057094</v>
      </c>
      <c r="AO1090" s="13"/>
      <c r="AP1090" s="10">
        <v>20896.06738062807</v>
      </c>
      <c r="AQ1090" s="13"/>
      <c r="AR1090" s="53">
        <v>20.263179612550434</v>
      </c>
      <c r="AS1090" s="21"/>
    </row>
    <row r="1091" spans="1:45" ht="15">
      <c r="A1091" s="14" t="s">
        <v>1257</v>
      </c>
      <c r="B1091" s="35">
        <f aca="true" t="shared" si="563" ref="B1091:J1091">SUM(B1092)</f>
        <v>84435</v>
      </c>
      <c r="C1091" s="35">
        <f t="shared" si="563"/>
        <v>82543</v>
      </c>
      <c r="D1091" s="35">
        <f t="shared" si="563"/>
        <v>80973</v>
      </c>
      <c r="E1091" s="35">
        <f t="shared" si="563"/>
        <v>79631</v>
      </c>
      <c r="F1091" s="35">
        <f t="shared" si="563"/>
        <v>78521</v>
      </c>
      <c r="G1091" s="35">
        <f t="shared" si="563"/>
        <v>77630</v>
      </c>
      <c r="H1091" s="35">
        <f t="shared" si="563"/>
        <v>76323</v>
      </c>
      <c r="I1091" s="35">
        <f t="shared" si="563"/>
        <v>74768</v>
      </c>
      <c r="J1091" s="41">
        <f t="shared" si="563"/>
        <v>59000</v>
      </c>
      <c r="K1091" s="13">
        <f t="shared" si="530"/>
        <v>9667</v>
      </c>
      <c r="L1091" s="10">
        <f t="shared" si="531"/>
        <v>15768</v>
      </c>
      <c r="M1091" s="21">
        <f t="shared" si="555"/>
        <v>12.929328054782797</v>
      </c>
      <c r="N1091" s="45">
        <f t="shared" si="532"/>
        <v>21.08923603680719</v>
      </c>
      <c r="O1091" s="14"/>
      <c r="P1091" s="9">
        <v>3049</v>
      </c>
      <c r="Q1091" s="14"/>
      <c r="R1091" s="9">
        <v>2834</v>
      </c>
      <c r="S1091" s="36"/>
      <c r="T1091" s="9">
        <v>2679</v>
      </c>
      <c r="U1091" s="36"/>
      <c r="V1091" s="9">
        <v>2498</v>
      </c>
      <c r="W1091" s="36"/>
      <c r="X1091" s="9">
        <v>2442.218</v>
      </c>
      <c r="Y1091" s="36"/>
      <c r="Z1091" s="9">
        <v>2455.345</v>
      </c>
      <c r="AA1091" s="36"/>
      <c r="AB1091" s="38">
        <v>2369.953</v>
      </c>
      <c r="AC1091" s="35"/>
      <c r="AD1091" s="13">
        <v>36938.323055861794</v>
      </c>
      <c r="AE1091" s="35"/>
      <c r="AF1091" s="13">
        <v>34999.320761241404</v>
      </c>
      <c r="AG1091" s="13"/>
      <c r="AH1091" s="13">
        <v>33642.67684695659</v>
      </c>
      <c r="AI1091" s="13"/>
      <c r="AJ1091" s="13">
        <v>31813.145527947938</v>
      </c>
      <c r="AK1091" s="13"/>
      <c r="AL1091" s="13">
        <v>31459.7191807291</v>
      </c>
      <c r="AM1091" s="13"/>
      <c r="AN1091" s="13">
        <v>32170.446654350588</v>
      </c>
      <c r="AO1091" s="13"/>
      <c r="AP1091" s="10">
        <v>31697.424031671304</v>
      </c>
      <c r="AQ1091" s="13"/>
      <c r="AR1091" s="53">
        <v>28.652340362867957</v>
      </c>
      <c r="AS1091" s="21"/>
    </row>
    <row r="1092" spans="1:45" ht="15">
      <c r="A1092" s="14" t="s">
        <v>1258</v>
      </c>
      <c r="B1092" s="36">
        <v>84435</v>
      </c>
      <c r="C1092" s="36">
        <v>82543</v>
      </c>
      <c r="D1092" s="36">
        <v>80973</v>
      </c>
      <c r="E1092" s="36">
        <v>79631</v>
      </c>
      <c r="F1092" s="36">
        <v>78521</v>
      </c>
      <c r="G1092" s="36">
        <v>77630</v>
      </c>
      <c r="H1092" s="36">
        <v>76323</v>
      </c>
      <c r="I1092" s="36">
        <v>74768</v>
      </c>
      <c r="J1092" s="10">
        <v>59000</v>
      </c>
      <c r="K1092" s="13">
        <f t="shared" si="530"/>
        <v>9667</v>
      </c>
      <c r="L1092" s="10">
        <f t="shared" si="531"/>
        <v>15768</v>
      </c>
      <c r="M1092" s="21">
        <f t="shared" si="555"/>
        <v>12.929328054782797</v>
      </c>
      <c r="N1092" s="45">
        <f t="shared" si="532"/>
        <v>21.08923603680719</v>
      </c>
      <c r="O1092" s="14"/>
      <c r="P1092" s="14">
        <v>3049</v>
      </c>
      <c r="Q1092" s="14"/>
      <c r="R1092" s="14">
        <v>2834</v>
      </c>
      <c r="S1092" s="36"/>
      <c r="T1092" s="14">
        <v>2679</v>
      </c>
      <c r="U1092" s="36"/>
      <c r="V1092" s="14">
        <v>2498</v>
      </c>
      <c r="W1092" s="36"/>
      <c r="X1092" s="14">
        <v>2442.218</v>
      </c>
      <c r="Y1092" s="36"/>
      <c r="Z1092" s="14">
        <v>2455.345</v>
      </c>
      <c r="AA1092" s="36"/>
      <c r="AB1092" s="11">
        <v>2369.953</v>
      </c>
      <c r="AC1092" s="36"/>
      <c r="AD1092" s="13">
        <v>36938.323055861794</v>
      </c>
      <c r="AE1092" s="36"/>
      <c r="AF1092" s="13">
        <v>34999.320761241404</v>
      </c>
      <c r="AG1092" s="13"/>
      <c r="AH1092" s="13">
        <v>33642.67684695659</v>
      </c>
      <c r="AI1092" s="13"/>
      <c r="AJ1092" s="13">
        <v>31813.145527947938</v>
      </c>
      <c r="AK1092" s="13"/>
      <c r="AL1092" s="13">
        <v>31459.7191807291</v>
      </c>
      <c r="AM1092" s="13"/>
      <c r="AN1092" s="13">
        <v>32170.446654350588</v>
      </c>
      <c r="AO1092" s="13"/>
      <c r="AP1092" s="10">
        <v>31697.424031671304</v>
      </c>
      <c r="AQ1092" s="13"/>
      <c r="AR1092" s="53">
        <v>28.652340362867957</v>
      </c>
      <c r="AS1092" s="21"/>
    </row>
    <row r="1093" spans="1:45" ht="15">
      <c r="A1093" s="14" t="s">
        <v>1259</v>
      </c>
      <c r="B1093" s="35">
        <f aca="true" t="shared" si="564" ref="B1093:J1093">SUM(B1094)</f>
        <v>23347</v>
      </c>
      <c r="C1093" s="35">
        <f t="shared" si="564"/>
        <v>22984</v>
      </c>
      <c r="D1093" s="35">
        <f t="shared" si="564"/>
        <v>22720</v>
      </c>
      <c r="E1093" s="35">
        <f t="shared" si="564"/>
        <v>22474</v>
      </c>
      <c r="F1093" s="35">
        <f t="shared" si="564"/>
        <v>22027</v>
      </c>
      <c r="G1093" s="35">
        <f t="shared" si="564"/>
        <v>21702</v>
      </c>
      <c r="H1093" s="35">
        <f t="shared" si="564"/>
        <v>21708</v>
      </c>
      <c r="I1093" s="35">
        <f t="shared" si="564"/>
        <v>21802</v>
      </c>
      <c r="J1093" s="41">
        <f t="shared" si="564"/>
        <v>20655</v>
      </c>
      <c r="K1093" s="13">
        <f t="shared" si="530"/>
        <v>1545</v>
      </c>
      <c r="L1093" s="10">
        <f t="shared" si="531"/>
        <v>1147</v>
      </c>
      <c r="M1093" s="21">
        <f t="shared" si="555"/>
        <v>7.086505825153655</v>
      </c>
      <c r="N1093" s="45">
        <f t="shared" si="532"/>
        <v>5.2609852307127785</v>
      </c>
      <c r="O1093" s="14"/>
      <c r="P1093" s="9">
        <v>697</v>
      </c>
      <c r="Q1093" s="14"/>
      <c r="R1093" s="9">
        <v>659</v>
      </c>
      <c r="S1093" s="36"/>
      <c r="T1093" s="9">
        <v>623</v>
      </c>
      <c r="U1093" s="36"/>
      <c r="V1093" s="9">
        <v>568</v>
      </c>
      <c r="W1093" s="36"/>
      <c r="X1093" s="9">
        <v>546.77</v>
      </c>
      <c r="Y1093" s="36"/>
      <c r="Z1093" s="9">
        <v>538.319</v>
      </c>
      <c r="AA1093" s="36"/>
      <c r="AB1093" s="38">
        <v>481.835</v>
      </c>
      <c r="AC1093" s="35"/>
      <c r="AD1093" s="13">
        <v>30325.443786982247</v>
      </c>
      <c r="AE1093" s="35"/>
      <c r="AF1093" s="13">
        <v>29005.281690140844</v>
      </c>
      <c r="AG1093" s="13"/>
      <c r="AH1093" s="13">
        <v>27720.921954258254</v>
      </c>
      <c r="AI1093" s="13"/>
      <c r="AJ1093" s="13">
        <v>25786.53470740455</v>
      </c>
      <c r="AK1093" s="13"/>
      <c r="AL1093" s="13">
        <v>25194.45212422818</v>
      </c>
      <c r="AM1093" s="13"/>
      <c r="AN1093" s="13">
        <v>24798.18500092132</v>
      </c>
      <c r="AO1093" s="13"/>
      <c r="AP1093" s="10">
        <v>22100.495367397485</v>
      </c>
      <c r="AQ1093" s="13"/>
      <c r="AR1093" s="53">
        <v>44.65532806873723</v>
      </c>
      <c r="AS1093" s="21"/>
    </row>
    <row r="1094" spans="1:45" ht="15">
      <c r="A1094" s="14" t="s">
        <v>1260</v>
      </c>
      <c r="B1094" s="36">
        <v>23347</v>
      </c>
      <c r="C1094" s="36">
        <v>22984</v>
      </c>
      <c r="D1094" s="36">
        <v>22720</v>
      </c>
      <c r="E1094" s="36">
        <v>22474</v>
      </c>
      <c r="F1094" s="36">
        <v>22027</v>
      </c>
      <c r="G1094" s="36">
        <v>21702</v>
      </c>
      <c r="H1094" s="36">
        <v>21708</v>
      </c>
      <c r="I1094" s="36">
        <v>21802</v>
      </c>
      <c r="J1094" s="10">
        <v>20655</v>
      </c>
      <c r="K1094" s="13">
        <f t="shared" si="530"/>
        <v>1545</v>
      </c>
      <c r="L1094" s="10">
        <f t="shared" si="531"/>
        <v>1147</v>
      </c>
      <c r="M1094" s="21">
        <f t="shared" si="555"/>
        <v>7.086505825153655</v>
      </c>
      <c r="N1094" s="45">
        <f t="shared" si="532"/>
        <v>5.2609852307127785</v>
      </c>
      <c r="O1094" s="14"/>
      <c r="P1094" s="14">
        <v>697</v>
      </c>
      <c r="Q1094" s="14"/>
      <c r="R1094" s="14">
        <v>659</v>
      </c>
      <c r="S1094" s="36"/>
      <c r="T1094" s="14">
        <v>623</v>
      </c>
      <c r="U1094" s="36"/>
      <c r="V1094" s="14">
        <v>568</v>
      </c>
      <c r="W1094" s="36"/>
      <c r="X1094" s="14">
        <v>546.77</v>
      </c>
      <c r="Y1094" s="36"/>
      <c r="Z1094" s="14">
        <v>538.319</v>
      </c>
      <c r="AA1094" s="36"/>
      <c r="AB1094" s="11">
        <v>481.835</v>
      </c>
      <c r="AC1094" s="36"/>
      <c r="AD1094" s="13">
        <v>30325.443786982247</v>
      </c>
      <c r="AE1094" s="36"/>
      <c r="AF1094" s="13">
        <v>29005.281690140844</v>
      </c>
      <c r="AG1094" s="13"/>
      <c r="AH1094" s="13">
        <v>27720.921954258254</v>
      </c>
      <c r="AI1094" s="13"/>
      <c r="AJ1094" s="13">
        <v>25786.53470740455</v>
      </c>
      <c r="AK1094" s="13"/>
      <c r="AL1094" s="13">
        <v>25194.45212422818</v>
      </c>
      <c r="AM1094" s="13"/>
      <c r="AN1094" s="13">
        <v>24798.18500092132</v>
      </c>
      <c r="AO1094" s="13"/>
      <c r="AP1094" s="10">
        <v>22100.495367397485</v>
      </c>
      <c r="AQ1094" s="13"/>
      <c r="AR1094" s="53">
        <v>44.65532806873723</v>
      </c>
      <c r="AS1094" s="21"/>
    </row>
    <row r="1095" spans="1:45" ht="15">
      <c r="A1095" s="14" t="s">
        <v>1261</v>
      </c>
      <c r="B1095" s="35">
        <f aca="true" t="shared" si="565" ref="B1095:J1095">SUM(B1096)</f>
        <v>16689</v>
      </c>
      <c r="C1095" s="35">
        <f t="shared" si="565"/>
        <v>16737</v>
      </c>
      <c r="D1095" s="35">
        <f t="shared" si="565"/>
        <v>16790</v>
      </c>
      <c r="E1095" s="35">
        <f t="shared" si="565"/>
        <v>16920</v>
      </c>
      <c r="F1095" s="35">
        <f t="shared" si="565"/>
        <v>16959</v>
      </c>
      <c r="G1095" s="35">
        <f t="shared" si="565"/>
        <v>17068</v>
      </c>
      <c r="H1095" s="35">
        <f t="shared" si="565"/>
        <v>17251</v>
      </c>
      <c r="I1095" s="35">
        <f t="shared" si="565"/>
        <v>17372</v>
      </c>
      <c r="J1095" s="41">
        <f t="shared" si="565"/>
        <v>17585</v>
      </c>
      <c r="K1095" s="13">
        <f aca="true" t="shared" si="566" ref="K1095:K1158">B1095-I1095</f>
        <v>-683</v>
      </c>
      <c r="L1095" s="10">
        <f aca="true" t="shared" si="567" ref="L1095:L1158">I1095-J1095</f>
        <v>-213</v>
      </c>
      <c r="M1095" s="21">
        <f t="shared" si="555"/>
        <v>-3.931614091641723</v>
      </c>
      <c r="N1095" s="45">
        <f aca="true" t="shared" si="568" ref="N1095:N1158">(I1095-J1095)/I1095*100</f>
        <v>-1.2261109831913424</v>
      </c>
      <c r="O1095" s="14"/>
      <c r="P1095" s="9">
        <v>516</v>
      </c>
      <c r="Q1095" s="14"/>
      <c r="R1095" s="9">
        <v>494</v>
      </c>
      <c r="S1095" s="36"/>
      <c r="T1095" s="9">
        <v>491</v>
      </c>
      <c r="U1095" s="36"/>
      <c r="V1095" s="9">
        <v>468</v>
      </c>
      <c r="W1095" s="36"/>
      <c r="X1095" s="9">
        <v>443.911</v>
      </c>
      <c r="Y1095" s="36"/>
      <c r="Z1095" s="9">
        <v>454.267</v>
      </c>
      <c r="AA1095" s="36"/>
      <c r="AB1095" s="38">
        <v>444.174</v>
      </c>
      <c r="AC1095" s="35"/>
      <c r="AD1095" s="13">
        <v>30829.897831152535</v>
      </c>
      <c r="AE1095" s="35"/>
      <c r="AF1095" s="13">
        <v>29422.27516378797</v>
      </c>
      <c r="AG1095" s="13"/>
      <c r="AH1095" s="13">
        <v>29018.912529550827</v>
      </c>
      <c r="AI1095" s="13"/>
      <c r="AJ1095" s="13">
        <v>27595.96674332213</v>
      </c>
      <c r="AK1095" s="13"/>
      <c r="AL1095" s="13">
        <v>26008.378251699087</v>
      </c>
      <c r="AM1095" s="13"/>
      <c r="AN1095" s="13">
        <v>26332.79230189554</v>
      </c>
      <c r="AO1095" s="13"/>
      <c r="AP1095" s="10">
        <v>25568.38590835828</v>
      </c>
      <c r="AQ1095" s="13"/>
      <c r="AR1095" s="53">
        <v>16.170689864782727</v>
      </c>
      <c r="AS1095" s="21"/>
    </row>
    <row r="1096" spans="1:45" ht="15">
      <c r="A1096" s="14" t="s">
        <v>1262</v>
      </c>
      <c r="B1096" s="36">
        <v>16689</v>
      </c>
      <c r="C1096" s="36">
        <v>16737</v>
      </c>
      <c r="D1096" s="36">
        <v>16790</v>
      </c>
      <c r="E1096" s="36">
        <v>16920</v>
      </c>
      <c r="F1096" s="36">
        <v>16959</v>
      </c>
      <c r="G1096" s="36">
        <v>17068</v>
      </c>
      <c r="H1096" s="36">
        <v>17251</v>
      </c>
      <c r="I1096" s="36">
        <v>17372</v>
      </c>
      <c r="J1096" s="10">
        <v>17585</v>
      </c>
      <c r="K1096" s="13">
        <f t="shared" si="566"/>
        <v>-683</v>
      </c>
      <c r="L1096" s="10">
        <f t="shared" si="567"/>
        <v>-213</v>
      </c>
      <c r="M1096" s="21">
        <f t="shared" si="555"/>
        <v>-3.931614091641723</v>
      </c>
      <c r="N1096" s="45">
        <f t="shared" si="568"/>
        <v>-1.2261109831913424</v>
      </c>
      <c r="O1096" s="14"/>
      <c r="P1096" s="14">
        <v>516</v>
      </c>
      <c r="Q1096" s="14"/>
      <c r="R1096" s="14">
        <v>494</v>
      </c>
      <c r="S1096" s="36"/>
      <c r="T1096" s="14">
        <v>491</v>
      </c>
      <c r="U1096" s="36"/>
      <c r="V1096" s="14">
        <v>468</v>
      </c>
      <c r="W1096" s="36"/>
      <c r="X1096" s="14">
        <v>443.911</v>
      </c>
      <c r="Y1096" s="36"/>
      <c r="Z1096" s="14">
        <v>454.267</v>
      </c>
      <c r="AA1096" s="36"/>
      <c r="AB1096" s="11">
        <v>444.174</v>
      </c>
      <c r="AC1096" s="36"/>
      <c r="AD1096" s="13">
        <v>30829.897831152535</v>
      </c>
      <c r="AE1096" s="36"/>
      <c r="AF1096" s="13">
        <v>29422.27516378797</v>
      </c>
      <c r="AG1096" s="13"/>
      <c r="AH1096" s="13">
        <v>29018.912529550827</v>
      </c>
      <c r="AI1096" s="13"/>
      <c r="AJ1096" s="13">
        <v>27595.96674332213</v>
      </c>
      <c r="AK1096" s="13"/>
      <c r="AL1096" s="13">
        <v>26008.378251699087</v>
      </c>
      <c r="AM1096" s="13"/>
      <c r="AN1096" s="13">
        <v>26332.79230189554</v>
      </c>
      <c r="AO1096" s="13"/>
      <c r="AP1096" s="10">
        <v>25568.38590835828</v>
      </c>
      <c r="AQ1096" s="13"/>
      <c r="AR1096" s="53">
        <v>16.170689864782727</v>
      </c>
      <c r="AS1096" s="21"/>
    </row>
    <row r="1097" spans="1:45" ht="15">
      <c r="A1097" s="14" t="s">
        <v>1263</v>
      </c>
      <c r="B1097" s="35">
        <f aca="true" t="shared" si="569" ref="B1097:J1097">SUM(B1098)</f>
        <v>16696</v>
      </c>
      <c r="C1097" s="35">
        <f t="shared" si="569"/>
        <v>16684</v>
      </c>
      <c r="D1097" s="35">
        <f t="shared" si="569"/>
        <v>16619</v>
      </c>
      <c r="E1097" s="35">
        <f t="shared" si="569"/>
        <v>16489</v>
      </c>
      <c r="F1097" s="35">
        <f t="shared" si="569"/>
        <v>16328</v>
      </c>
      <c r="G1097" s="35">
        <f t="shared" si="569"/>
        <v>16350</v>
      </c>
      <c r="H1097" s="35">
        <f t="shared" si="569"/>
        <v>16475</v>
      </c>
      <c r="I1097" s="35">
        <f t="shared" si="569"/>
        <v>16424</v>
      </c>
      <c r="J1097" s="41">
        <f t="shared" si="569"/>
        <v>14909</v>
      </c>
      <c r="K1097" s="13">
        <f t="shared" si="566"/>
        <v>272</v>
      </c>
      <c r="L1097" s="10">
        <f t="shared" si="567"/>
        <v>1515</v>
      </c>
      <c r="M1097" s="21">
        <f t="shared" si="555"/>
        <v>1.6561130053580126</v>
      </c>
      <c r="N1097" s="45">
        <f t="shared" si="568"/>
        <v>9.22430589381393</v>
      </c>
      <c r="O1097" s="14"/>
      <c r="P1097" s="9">
        <v>620</v>
      </c>
      <c r="Q1097" s="14"/>
      <c r="R1097" s="9">
        <v>588</v>
      </c>
      <c r="S1097" s="36"/>
      <c r="T1097" s="9">
        <v>563</v>
      </c>
      <c r="U1097" s="36"/>
      <c r="V1097" s="9">
        <v>523</v>
      </c>
      <c r="W1097" s="36"/>
      <c r="X1097" s="9">
        <v>498.456</v>
      </c>
      <c r="Y1097" s="36"/>
      <c r="Z1097" s="9">
        <v>493.359</v>
      </c>
      <c r="AA1097" s="36"/>
      <c r="AB1097" s="38">
        <v>484.681</v>
      </c>
      <c r="AC1097" s="35"/>
      <c r="AD1097" s="13">
        <v>37161.352193718536</v>
      </c>
      <c r="AE1097" s="35"/>
      <c r="AF1097" s="13">
        <v>35381.190203983395</v>
      </c>
      <c r="AG1097" s="13"/>
      <c r="AH1097" s="13">
        <v>34143.9747710595</v>
      </c>
      <c r="AI1097" s="13"/>
      <c r="AJ1097" s="13">
        <v>32030.867221950026</v>
      </c>
      <c r="AK1097" s="13"/>
      <c r="AL1097" s="13">
        <v>30486.605504587154</v>
      </c>
      <c r="AM1097" s="13"/>
      <c r="AN1097" s="13">
        <v>29945.918057663126</v>
      </c>
      <c r="AO1097" s="13"/>
      <c r="AP1097" s="10">
        <v>29510.53336580614</v>
      </c>
      <c r="AQ1097" s="13"/>
      <c r="AR1097" s="53">
        <v>27.919188084533957</v>
      </c>
      <c r="AS1097" s="21"/>
    </row>
    <row r="1098" spans="1:45" ht="15">
      <c r="A1098" s="14" t="s">
        <v>1264</v>
      </c>
      <c r="B1098" s="36">
        <v>16696</v>
      </c>
      <c r="C1098" s="36">
        <v>16684</v>
      </c>
      <c r="D1098" s="36">
        <v>16619</v>
      </c>
      <c r="E1098" s="36">
        <v>16489</v>
      </c>
      <c r="F1098" s="36">
        <v>16328</v>
      </c>
      <c r="G1098" s="36">
        <v>16350</v>
      </c>
      <c r="H1098" s="36">
        <v>16475</v>
      </c>
      <c r="I1098" s="36">
        <v>16424</v>
      </c>
      <c r="J1098" s="10">
        <v>14909</v>
      </c>
      <c r="K1098" s="13">
        <f t="shared" si="566"/>
        <v>272</v>
      </c>
      <c r="L1098" s="10">
        <f t="shared" si="567"/>
        <v>1515</v>
      </c>
      <c r="M1098" s="21">
        <f t="shared" si="555"/>
        <v>1.6561130053580126</v>
      </c>
      <c r="N1098" s="45">
        <f t="shared" si="568"/>
        <v>9.22430589381393</v>
      </c>
      <c r="O1098" s="14"/>
      <c r="P1098" s="14">
        <v>620</v>
      </c>
      <c r="Q1098" s="14"/>
      <c r="R1098" s="14">
        <v>588</v>
      </c>
      <c r="S1098" s="36"/>
      <c r="T1098" s="14">
        <v>563</v>
      </c>
      <c r="U1098" s="36"/>
      <c r="V1098" s="14">
        <v>523</v>
      </c>
      <c r="W1098" s="36"/>
      <c r="X1098" s="14">
        <v>498.456</v>
      </c>
      <c r="Y1098" s="36"/>
      <c r="Z1098" s="14">
        <v>493.359</v>
      </c>
      <c r="AA1098" s="36"/>
      <c r="AB1098" s="11">
        <v>484.681</v>
      </c>
      <c r="AC1098" s="36"/>
      <c r="AD1098" s="13">
        <v>37161.352193718536</v>
      </c>
      <c r="AE1098" s="36"/>
      <c r="AF1098" s="13">
        <v>35381.190203983395</v>
      </c>
      <c r="AG1098" s="13"/>
      <c r="AH1098" s="13">
        <v>34143.9747710595</v>
      </c>
      <c r="AI1098" s="13"/>
      <c r="AJ1098" s="13">
        <v>32030.867221950026</v>
      </c>
      <c r="AK1098" s="13"/>
      <c r="AL1098" s="13">
        <v>30486.605504587154</v>
      </c>
      <c r="AM1098" s="13"/>
      <c r="AN1098" s="13">
        <v>29945.918057663126</v>
      </c>
      <c r="AO1098" s="13"/>
      <c r="AP1098" s="10">
        <v>29510.53336580614</v>
      </c>
      <c r="AQ1098" s="13"/>
      <c r="AR1098" s="53">
        <v>27.919188084533957</v>
      </c>
      <c r="AS1098" s="21"/>
    </row>
    <row r="1099" spans="1:45" ht="15">
      <c r="A1099" s="14" t="s">
        <v>1265</v>
      </c>
      <c r="B1099" s="35">
        <f aca="true" t="shared" si="570" ref="B1099:J1099">SUM(B1100)</f>
        <v>43898</v>
      </c>
      <c r="C1099" s="35">
        <f t="shared" si="570"/>
        <v>43322</v>
      </c>
      <c r="D1099" s="35">
        <f t="shared" si="570"/>
        <v>42468</v>
      </c>
      <c r="E1099" s="35">
        <f t="shared" si="570"/>
        <v>42150</v>
      </c>
      <c r="F1099" s="35">
        <f t="shared" si="570"/>
        <v>42261</v>
      </c>
      <c r="G1099" s="35">
        <f t="shared" si="570"/>
        <v>42409</v>
      </c>
      <c r="H1099" s="35">
        <f t="shared" si="570"/>
        <v>42843</v>
      </c>
      <c r="I1099" s="35">
        <f t="shared" si="570"/>
        <v>42902</v>
      </c>
      <c r="J1099" s="41">
        <f t="shared" si="570"/>
        <v>38375</v>
      </c>
      <c r="K1099" s="13">
        <f t="shared" si="566"/>
        <v>996</v>
      </c>
      <c r="L1099" s="10">
        <f t="shared" si="567"/>
        <v>4527</v>
      </c>
      <c r="M1099" s="21">
        <f t="shared" si="555"/>
        <v>2.321570089972495</v>
      </c>
      <c r="N1099" s="45">
        <f t="shared" si="568"/>
        <v>10.551955619784625</v>
      </c>
      <c r="O1099" s="14"/>
      <c r="P1099" s="9">
        <v>1115</v>
      </c>
      <c r="Q1099" s="14"/>
      <c r="R1099" s="9">
        <v>1058</v>
      </c>
      <c r="S1099" s="36"/>
      <c r="T1099" s="9">
        <v>965</v>
      </c>
      <c r="U1099" s="36"/>
      <c r="V1099" s="9">
        <v>902</v>
      </c>
      <c r="W1099" s="36"/>
      <c r="X1099" s="9">
        <v>900.72</v>
      </c>
      <c r="Y1099" s="36"/>
      <c r="Z1099" s="9">
        <v>874.225</v>
      </c>
      <c r="AA1099" s="36"/>
      <c r="AB1099" s="38">
        <v>809.892</v>
      </c>
      <c r="AC1099" s="35"/>
      <c r="AD1099" s="13">
        <v>25737.500577074003</v>
      </c>
      <c r="AE1099" s="35"/>
      <c r="AF1099" s="13">
        <v>24912.875576904964</v>
      </c>
      <c r="AG1099" s="13"/>
      <c r="AH1099" s="13">
        <v>22894.424673784106</v>
      </c>
      <c r="AI1099" s="13"/>
      <c r="AJ1099" s="13">
        <v>21343.555524005584</v>
      </c>
      <c r="AK1099" s="13"/>
      <c r="AL1099" s="13">
        <v>21238.88797189276</v>
      </c>
      <c r="AM1099" s="13"/>
      <c r="AN1099" s="13">
        <v>20405.317087972366</v>
      </c>
      <c r="AO1099" s="13"/>
      <c r="AP1099" s="10">
        <v>18877.721318353455</v>
      </c>
      <c r="AQ1099" s="13"/>
      <c r="AR1099" s="53">
        <v>37.6726773446336</v>
      </c>
      <c r="AS1099" s="21"/>
    </row>
    <row r="1100" spans="1:45" ht="15">
      <c r="A1100" s="14" t="s">
        <v>1266</v>
      </c>
      <c r="B1100" s="36">
        <v>43898</v>
      </c>
      <c r="C1100" s="36">
        <v>43322</v>
      </c>
      <c r="D1100" s="36">
        <v>42468</v>
      </c>
      <c r="E1100" s="36">
        <v>42150</v>
      </c>
      <c r="F1100" s="36">
        <v>42261</v>
      </c>
      <c r="G1100" s="36">
        <v>42409</v>
      </c>
      <c r="H1100" s="36">
        <v>42843</v>
      </c>
      <c r="I1100" s="36">
        <v>42902</v>
      </c>
      <c r="J1100" s="10">
        <v>38375</v>
      </c>
      <c r="K1100" s="13">
        <f t="shared" si="566"/>
        <v>996</v>
      </c>
      <c r="L1100" s="10">
        <f t="shared" si="567"/>
        <v>4527</v>
      </c>
      <c r="M1100" s="21">
        <f t="shared" si="555"/>
        <v>2.321570089972495</v>
      </c>
      <c r="N1100" s="45">
        <f t="shared" si="568"/>
        <v>10.551955619784625</v>
      </c>
      <c r="O1100" s="14"/>
      <c r="P1100" s="14">
        <v>1115</v>
      </c>
      <c r="Q1100" s="14"/>
      <c r="R1100" s="14">
        <v>1058</v>
      </c>
      <c r="S1100" s="36"/>
      <c r="T1100" s="14">
        <v>965</v>
      </c>
      <c r="U1100" s="36"/>
      <c r="V1100" s="14">
        <v>902</v>
      </c>
      <c r="W1100" s="36"/>
      <c r="X1100" s="14">
        <v>900.72</v>
      </c>
      <c r="Y1100" s="36"/>
      <c r="Z1100" s="14">
        <v>874.225</v>
      </c>
      <c r="AA1100" s="36"/>
      <c r="AB1100" s="11">
        <v>809.892</v>
      </c>
      <c r="AC1100" s="36"/>
      <c r="AD1100" s="13">
        <v>25737.500577074003</v>
      </c>
      <c r="AE1100" s="36"/>
      <c r="AF1100" s="13">
        <v>24912.875576904964</v>
      </c>
      <c r="AG1100" s="13"/>
      <c r="AH1100" s="13">
        <v>22894.424673784106</v>
      </c>
      <c r="AI1100" s="13"/>
      <c r="AJ1100" s="13">
        <v>21343.555524005584</v>
      </c>
      <c r="AK1100" s="13"/>
      <c r="AL1100" s="13">
        <v>21238.88797189276</v>
      </c>
      <c r="AM1100" s="13"/>
      <c r="AN1100" s="13">
        <v>20405.317087972366</v>
      </c>
      <c r="AO1100" s="13"/>
      <c r="AP1100" s="10">
        <v>18877.721318353455</v>
      </c>
      <c r="AQ1100" s="13"/>
      <c r="AR1100" s="53">
        <v>37.6726773446336</v>
      </c>
      <c r="AS1100" s="21"/>
    </row>
    <row r="1101" spans="1:45" ht="15">
      <c r="A1101" s="14" t="s">
        <v>1267</v>
      </c>
      <c r="B1101" s="35">
        <f aca="true" t="shared" si="571" ref="B1101:J1101">SUM(B1102)</f>
        <v>66176</v>
      </c>
      <c r="C1101" s="35">
        <f t="shared" si="571"/>
        <v>64762</v>
      </c>
      <c r="D1101" s="35">
        <f t="shared" si="571"/>
        <v>63574</v>
      </c>
      <c r="E1101" s="35">
        <f t="shared" si="571"/>
        <v>61294</v>
      </c>
      <c r="F1101" s="35">
        <f t="shared" si="571"/>
        <v>59701</v>
      </c>
      <c r="G1101" s="35">
        <f t="shared" si="571"/>
        <v>57683</v>
      </c>
      <c r="H1101" s="35">
        <f t="shared" si="571"/>
        <v>57016</v>
      </c>
      <c r="I1101" s="35">
        <f t="shared" si="571"/>
        <v>55983</v>
      </c>
      <c r="J1101" s="41">
        <f t="shared" si="571"/>
        <v>43125</v>
      </c>
      <c r="K1101" s="13">
        <f t="shared" si="566"/>
        <v>10193</v>
      </c>
      <c r="L1101" s="10">
        <f t="shared" si="567"/>
        <v>12858</v>
      </c>
      <c r="M1101" s="21">
        <f t="shared" si="555"/>
        <v>18.207312934283625</v>
      </c>
      <c r="N1101" s="45">
        <f t="shared" si="568"/>
        <v>22.967686619152243</v>
      </c>
      <c r="O1101" s="14"/>
      <c r="P1101" s="9">
        <v>1392</v>
      </c>
      <c r="Q1101" s="14"/>
      <c r="R1101" s="9">
        <v>1310</v>
      </c>
      <c r="S1101" s="36"/>
      <c r="T1101" s="9">
        <v>1214</v>
      </c>
      <c r="U1101" s="36"/>
      <c r="V1101" s="9">
        <v>1174</v>
      </c>
      <c r="W1101" s="36"/>
      <c r="X1101" s="9">
        <v>1114.647</v>
      </c>
      <c r="Y1101" s="36"/>
      <c r="Z1101" s="9">
        <v>1104.888</v>
      </c>
      <c r="AA1101" s="36"/>
      <c r="AB1101" s="38">
        <v>1100.416</v>
      </c>
      <c r="AC1101" s="35"/>
      <c r="AD1101" s="13">
        <v>21494.086038108766</v>
      </c>
      <c r="AE1101" s="35"/>
      <c r="AF1101" s="13">
        <v>20605.908075628402</v>
      </c>
      <c r="AG1101" s="13"/>
      <c r="AH1101" s="13">
        <v>19806.180050249615</v>
      </c>
      <c r="AI1101" s="13"/>
      <c r="AJ1101" s="13">
        <v>19664.662233463427</v>
      </c>
      <c r="AK1101" s="13"/>
      <c r="AL1101" s="13">
        <v>19323.665551375623</v>
      </c>
      <c r="AM1101" s="13"/>
      <c r="AN1101" s="13">
        <v>19378.560404097094</v>
      </c>
      <c r="AO1101" s="13"/>
      <c r="AP1101" s="10">
        <v>19656.252791025847</v>
      </c>
      <c r="AQ1101" s="13"/>
      <c r="AR1101" s="53">
        <v>26.497615447249046</v>
      </c>
      <c r="AS1101" s="21"/>
    </row>
    <row r="1102" spans="1:45" ht="15">
      <c r="A1102" s="14" t="s">
        <v>1268</v>
      </c>
      <c r="B1102" s="36">
        <v>66176</v>
      </c>
      <c r="C1102" s="36">
        <v>64762</v>
      </c>
      <c r="D1102" s="36">
        <v>63574</v>
      </c>
      <c r="E1102" s="36">
        <v>61294</v>
      </c>
      <c r="F1102" s="36">
        <v>59701</v>
      </c>
      <c r="G1102" s="36">
        <v>57683</v>
      </c>
      <c r="H1102" s="36">
        <v>57016</v>
      </c>
      <c r="I1102" s="36">
        <v>55983</v>
      </c>
      <c r="J1102" s="10">
        <v>43125</v>
      </c>
      <c r="K1102" s="13">
        <f t="shared" si="566"/>
        <v>10193</v>
      </c>
      <c r="L1102" s="10">
        <f t="shared" si="567"/>
        <v>12858</v>
      </c>
      <c r="M1102" s="21">
        <f t="shared" si="555"/>
        <v>18.207312934283625</v>
      </c>
      <c r="N1102" s="45">
        <f t="shared" si="568"/>
        <v>22.967686619152243</v>
      </c>
      <c r="O1102" s="14"/>
      <c r="P1102" s="14">
        <v>1392</v>
      </c>
      <c r="Q1102" s="14"/>
      <c r="R1102" s="14">
        <v>1310</v>
      </c>
      <c r="S1102" s="36"/>
      <c r="T1102" s="14">
        <v>1214</v>
      </c>
      <c r="U1102" s="36"/>
      <c r="V1102" s="14">
        <v>1174</v>
      </c>
      <c r="W1102" s="36"/>
      <c r="X1102" s="14">
        <v>1114.647</v>
      </c>
      <c r="Y1102" s="36"/>
      <c r="Z1102" s="14">
        <v>1104.888</v>
      </c>
      <c r="AA1102" s="36"/>
      <c r="AB1102" s="11">
        <v>1100.416</v>
      </c>
      <c r="AC1102" s="36"/>
      <c r="AD1102" s="13">
        <v>21494.086038108766</v>
      </c>
      <c r="AE1102" s="36"/>
      <c r="AF1102" s="13">
        <v>20605.908075628402</v>
      </c>
      <c r="AG1102" s="13"/>
      <c r="AH1102" s="13">
        <v>19806.180050249615</v>
      </c>
      <c r="AI1102" s="13"/>
      <c r="AJ1102" s="13">
        <v>19664.662233463427</v>
      </c>
      <c r="AK1102" s="13"/>
      <c r="AL1102" s="13">
        <v>19323.665551375623</v>
      </c>
      <c r="AM1102" s="13"/>
      <c r="AN1102" s="13">
        <v>19378.560404097094</v>
      </c>
      <c r="AO1102" s="13"/>
      <c r="AP1102" s="10">
        <v>19656.252791025847</v>
      </c>
      <c r="AQ1102" s="13"/>
      <c r="AR1102" s="53">
        <v>26.497615447249046</v>
      </c>
      <c r="AS1102" s="21"/>
    </row>
    <row r="1103" spans="1:45" ht="15">
      <c r="A1103" s="14" t="s">
        <v>1269</v>
      </c>
      <c r="B1103" s="35">
        <f aca="true" t="shared" si="572" ref="B1103:J1103">SUM(B1104)</f>
        <v>151445</v>
      </c>
      <c r="C1103" s="35">
        <f t="shared" si="572"/>
        <v>146189</v>
      </c>
      <c r="D1103" s="35">
        <f t="shared" si="572"/>
        <v>140268</v>
      </c>
      <c r="E1103" s="35">
        <f t="shared" si="572"/>
        <v>136366</v>
      </c>
      <c r="F1103" s="35">
        <f t="shared" si="572"/>
        <v>132985</v>
      </c>
      <c r="G1103" s="35">
        <f t="shared" si="572"/>
        <v>130348</v>
      </c>
      <c r="H1103" s="35">
        <f t="shared" si="572"/>
        <v>127154</v>
      </c>
      <c r="I1103" s="35">
        <f t="shared" si="572"/>
        <v>122660</v>
      </c>
      <c r="J1103" s="41">
        <f t="shared" si="572"/>
        <v>92935</v>
      </c>
      <c r="K1103" s="13">
        <f t="shared" si="566"/>
        <v>28785</v>
      </c>
      <c r="L1103" s="10">
        <f t="shared" si="567"/>
        <v>29725</v>
      </c>
      <c r="M1103" s="21">
        <f t="shared" si="555"/>
        <v>23.46730800586988</v>
      </c>
      <c r="N1103" s="45">
        <f t="shared" si="568"/>
        <v>24.233654002934944</v>
      </c>
      <c r="O1103" s="14"/>
      <c r="P1103" s="9">
        <v>4468</v>
      </c>
      <c r="Q1103" s="14"/>
      <c r="R1103" s="9">
        <v>4209</v>
      </c>
      <c r="S1103" s="36"/>
      <c r="T1103" s="9">
        <v>3894</v>
      </c>
      <c r="U1103" s="36"/>
      <c r="V1103" s="9">
        <v>3682</v>
      </c>
      <c r="W1103" s="36"/>
      <c r="X1103" s="9">
        <v>3497.921</v>
      </c>
      <c r="Y1103" s="36"/>
      <c r="Z1103" s="9">
        <v>3412.976</v>
      </c>
      <c r="AA1103" s="36"/>
      <c r="AB1103" s="38">
        <v>3326.388</v>
      </c>
      <c r="AC1103" s="35"/>
      <c r="AD1103" s="13">
        <v>30563.175067891563</v>
      </c>
      <c r="AE1103" s="35"/>
      <c r="AF1103" s="13">
        <v>30006.84404140645</v>
      </c>
      <c r="AG1103" s="13"/>
      <c r="AH1103" s="13">
        <v>28555.505037912677</v>
      </c>
      <c r="AI1103" s="13"/>
      <c r="AJ1103" s="13">
        <v>27687.33315787495</v>
      </c>
      <c r="AK1103" s="13"/>
      <c r="AL1103" s="13">
        <v>26835.24871881425</v>
      </c>
      <c r="AM1103" s="13"/>
      <c r="AN1103" s="13">
        <v>26841.279078912186</v>
      </c>
      <c r="AO1103" s="13"/>
      <c r="AP1103" s="10">
        <v>27118.767324311102</v>
      </c>
      <c r="AQ1103" s="13"/>
      <c r="AR1103" s="53">
        <v>34.31986887879586</v>
      </c>
      <c r="AS1103" s="21"/>
    </row>
    <row r="1104" spans="1:45" ht="15">
      <c r="A1104" s="14" t="s">
        <v>1270</v>
      </c>
      <c r="B1104" s="36">
        <v>151445</v>
      </c>
      <c r="C1104" s="36">
        <v>146189</v>
      </c>
      <c r="D1104" s="36">
        <v>140268</v>
      </c>
      <c r="E1104" s="36">
        <v>136366</v>
      </c>
      <c r="F1104" s="36">
        <v>132985</v>
      </c>
      <c r="G1104" s="36">
        <v>130348</v>
      </c>
      <c r="H1104" s="36">
        <v>127154</v>
      </c>
      <c r="I1104" s="36">
        <v>122660</v>
      </c>
      <c r="J1104" s="10">
        <v>92935</v>
      </c>
      <c r="K1104" s="13">
        <f t="shared" si="566"/>
        <v>28785</v>
      </c>
      <c r="L1104" s="10">
        <f t="shared" si="567"/>
        <v>29725</v>
      </c>
      <c r="M1104" s="21">
        <f t="shared" si="555"/>
        <v>23.46730800586988</v>
      </c>
      <c r="N1104" s="45">
        <f t="shared" si="568"/>
        <v>24.233654002934944</v>
      </c>
      <c r="O1104" s="14"/>
      <c r="P1104" s="14">
        <v>4468</v>
      </c>
      <c r="Q1104" s="14"/>
      <c r="R1104" s="14">
        <v>4209</v>
      </c>
      <c r="S1104" s="36"/>
      <c r="T1104" s="14">
        <v>3894</v>
      </c>
      <c r="U1104" s="36"/>
      <c r="V1104" s="14">
        <v>3682</v>
      </c>
      <c r="W1104" s="36"/>
      <c r="X1104" s="14">
        <v>3497.921</v>
      </c>
      <c r="Y1104" s="36"/>
      <c r="Z1104" s="14">
        <v>3412.976</v>
      </c>
      <c r="AA1104" s="36"/>
      <c r="AB1104" s="11">
        <v>3326.388</v>
      </c>
      <c r="AC1104" s="36"/>
      <c r="AD1104" s="13">
        <v>30563.175067891563</v>
      </c>
      <c r="AE1104" s="36"/>
      <c r="AF1104" s="13">
        <v>30006.84404140645</v>
      </c>
      <c r="AG1104" s="13"/>
      <c r="AH1104" s="13">
        <v>28555.505037912677</v>
      </c>
      <c r="AI1104" s="13"/>
      <c r="AJ1104" s="13">
        <v>27687.33315787495</v>
      </c>
      <c r="AK1104" s="13"/>
      <c r="AL1104" s="13">
        <v>26835.24871881425</v>
      </c>
      <c r="AM1104" s="13"/>
      <c r="AN1104" s="13">
        <v>26841.279078912186</v>
      </c>
      <c r="AO1104" s="13"/>
      <c r="AP1104" s="10">
        <v>27118.767324311102</v>
      </c>
      <c r="AQ1104" s="13"/>
      <c r="AR1104" s="53">
        <v>34.31986887879586</v>
      </c>
      <c r="AS1104" s="21"/>
    </row>
    <row r="1105" spans="1:45" ht="15">
      <c r="A1105" s="14" t="s">
        <v>1271</v>
      </c>
      <c r="B1105" s="35">
        <f aca="true" t="shared" si="573" ref="B1105:J1105">SUM(B1106:B1108)</f>
        <v>116412</v>
      </c>
      <c r="C1105" s="35">
        <f t="shared" si="573"/>
        <v>114937</v>
      </c>
      <c r="D1105" s="35">
        <f t="shared" si="573"/>
        <v>113540</v>
      </c>
      <c r="E1105" s="35">
        <f t="shared" si="573"/>
        <v>112134</v>
      </c>
      <c r="F1105" s="35">
        <f t="shared" si="573"/>
        <v>110950</v>
      </c>
      <c r="G1105" s="35">
        <f t="shared" si="573"/>
        <v>110608</v>
      </c>
      <c r="H1105" s="35">
        <f t="shared" si="573"/>
        <v>109530</v>
      </c>
      <c r="I1105" s="35">
        <f t="shared" si="573"/>
        <v>108988</v>
      </c>
      <c r="J1105" s="41">
        <f t="shared" si="573"/>
        <v>97687</v>
      </c>
      <c r="K1105" s="13">
        <f t="shared" si="566"/>
        <v>7424</v>
      </c>
      <c r="L1105" s="10">
        <f t="shared" si="567"/>
        <v>11301</v>
      </c>
      <c r="M1105" s="21">
        <f t="shared" si="555"/>
        <v>6.811759092744156</v>
      </c>
      <c r="N1105" s="45">
        <f t="shared" si="568"/>
        <v>10.369031453004</v>
      </c>
      <c r="O1105" s="14"/>
      <c r="P1105" s="9">
        <v>3416</v>
      </c>
      <c r="Q1105" s="14"/>
      <c r="R1105" s="9">
        <v>3296</v>
      </c>
      <c r="S1105" s="36"/>
      <c r="T1105" s="9">
        <v>3113</v>
      </c>
      <c r="U1105" s="36"/>
      <c r="V1105" s="9">
        <v>2919</v>
      </c>
      <c r="W1105" s="36"/>
      <c r="X1105" s="9">
        <v>2813.698</v>
      </c>
      <c r="Y1105" s="36"/>
      <c r="Z1105" s="9">
        <v>2784.755</v>
      </c>
      <c r="AA1105" s="36"/>
      <c r="AB1105" s="38">
        <v>2627.603</v>
      </c>
      <c r="AC1105" s="35"/>
      <c r="AD1105" s="13">
        <v>29720.629562281945</v>
      </c>
      <c r="AE1105" s="35"/>
      <c r="AF1105" s="13">
        <v>29029.416945569843</v>
      </c>
      <c r="AG1105" s="13"/>
      <c r="AH1105" s="13">
        <v>27761.428291151657</v>
      </c>
      <c r="AI1105" s="13"/>
      <c r="AJ1105" s="13">
        <v>26309.148264984226</v>
      </c>
      <c r="AK1105" s="13"/>
      <c r="AL1105" s="13">
        <v>25438.46738029799</v>
      </c>
      <c r="AM1105" s="13"/>
      <c r="AN1105" s="13">
        <v>25424.586871176845</v>
      </c>
      <c r="AO1105" s="13"/>
      <c r="AP1105" s="10">
        <v>24109.103754541786</v>
      </c>
      <c r="AQ1105" s="13"/>
      <c r="AR1105" s="53">
        <v>30.00441847569819</v>
      </c>
      <c r="AS1105" s="21"/>
    </row>
    <row r="1106" spans="1:45" ht="15">
      <c r="A1106" s="37" t="s">
        <v>1272</v>
      </c>
      <c r="B1106" s="36">
        <v>70922</v>
      </c>
      <c r="C1106" s="36">
        <v>70157</v>
      </c>
      <c r="D1106" s="36">
        <v>69015</v>
      </c>
      <c r="E1106" s="36">
        <v>68163</v>
      </c>
      <c r="F1106" s="36">
        <v>67191</v>
      </c>
      <c r="G1106" s="36">
        <v>66505</v>
      </c>
      <c r="H1106" s="36">
        <v>66078</v>
      </c>
      <c r="I1106" s="36">
        <v>65614</v>
      </c>
      <c r="J1106" s="10">
        <v>54677</v>
      </c>
      <c r="K1106" s="13">
        <f t="shared" si="566"/>
        <v>5308</v>
      </c>
      <c r="L1106" s="10">
        <f t="shared" si="567"/>
        <v>10937</v>
      </c>
      <c r="M1106" s="21">
        <f t="shared" si="555"/>
        <v>8.089736946383393</v>
      </c>
      <c r="N1106" s="45">
        <f t="shared" si="568"/>
        <v>16.668698753314843</v>
      </c>
      <c r="O1106" s="14" t="s">
        <v>1330</v>
      </c>
      <c r="P1106" s="14">
        <v>3416</v>
      </c>
      <c r="Q1106" s="14" t="s">
        <v>1330</v>
      </c>
      <c r="R1106" s="14">
        <v>3296</v>
      </c>
      <c r="S1106" s="36" t="s">
        <v>1330</v>
      </c>
      <c r="T1106" s="14">
        <v>3113</v>
      </c>
      <c r="U1106" s="36" t="s">
        <v>1330</v>
      </c>
      <c r="V1106" s="14">
        <v>2919</v>
      </c>
      <c r="W1106" s="36" t="s">
        <v>1330</v>
      </c>
      <c r="X1106" s="14">
        <v>2813.698</v>
      </c>
      <c r="Y1106" s="36" t="s">
        <v>1330</v>
      </c>
      <c r="Z1106" s="14">
        <v>2784.755</v>
      </c>
      <c r="AA1106" s="36" t="s">
        <v>1330</v>
      </c>
      <c r="AB1106" s="11">
        <v>2627.603</v>
      </c>
      <c r="AC1106" s="13"/>
      <c r="AD1106" s="13">
        <v>29721</v>
      </c>
      <c r="AE1106" s="13"/>
      <c r="AF1106" s="13">
        <v>29029</v>
      </c>
      <c r="AG1106" s="13" t="s">
        <v>1330</v>
      </c>
      <c r="AH1106" s="13">
        <v>27761</v>
      </c>
      <c r="AI1106" s="13" t="s">
        <v>1330</v>
      </c>
      <c r="AJ1106" s="13">
        <v>26309</v>
      </c>
      <c r="AK1106" s="13" t="s">
        <v>1330</v>
      </c>
      <c r="AL1106" s="13">
        <v>25438</v>
      </c>
      <c r="AM1106" s="13" t="s">
        <v>1330</v>
      </c>
      <c r="AN1106" s="13">
        <v>25425</v>
      </c>
      <c r="AO1106" s="13" t="s">
        <v>1330</v>
      </c>
      <c r="AP1106" s="10">
        <v>24109</v>
      </c>
      <c r="AQ1106" s="13" t="s">
        <v>1330</v>
      </c>
      <c r="AR1106" s="53">
        <v>30.00441847569819</v>
      </c>
      <c r="AS1106" s="21"/>
    </row>
    <row r="1107" spans="1:45" ht="15">
      <c r="A1107" s="37" t="s">
        <v>1273</v>
      </c>
      <c r="B1107" s="36">
        <v>23834</v>
      </c>
      <c r="C1107" s="36">
        <v>23339</v>
      </c>
      <c r="D1107" s="36">
        <v>23402</v>
      </c>
      <c r="E1107" s="36">
        <v>23161</v>
      </c>
      <c r="F1107" s="36">
        <v>23268</v>
      </c>
      <c r="G1107" s="36">
        <v>23889</v>
      </c>
      <c r="H1107" s="36">
        <v>23640</v>
      </c>
      <c r="I1107" s="36">
        <v>23854</v>
      </c>
      <c r="J1107" s="10">
        <v>24461</v>
      </c>
      <c r="K1107" s="13">
        <f t="shared" si="566"/>
        <v>-20</v>
      </c>
      <c r="L1107" s="10">
        <f t="shared" si="567"/>
        <v>-607</v>
      </c>
      <c r="M1107" s="21">
        <f t="shared" si="555"/>
        <v>-0.08384338056510439</v>
      </c>
      <c r="N1107" s="45">
        <f t="shared" si="568"/>
        <v>-2.544646600150918</v>
      </c>
      <c r="O1107" s="14"/>
      <c r="P1107" s="12" t="s">
        <v>1331</v>
      </c>
      <c r="Q1107" s="14"/>
      <c r="R1107" s="12" t="s">
        <v>1331</v>
      </c>
      <c r="S1107" s="13"/>
      <c r="T1107" s="12" t="s">
        <v>1331</v>
      </c>
      <c r="U1107" s="13"/>
      <c r="V1107" s="12" t="s">
        <v>1331</v>
      </c>
      <c r="W1107" s="36"/>
      <c r="X1107" s="12" t="s">
        <v>1331</v>
      </c>
      <c r="Y1107" s="36"/>
      <c r="Z1107" s="12" t="s">
        <v>1331</v>
      </c>
      <c r="AA1107" s="47"/>
      <c r="AB1107" s="12" t="s">
        <v>1331</v>
      </c>
      <c r="AC1107" s="36"/>
      <c r="AD1107" s="12" t="s">
        <v>1331</v>
      </c>
      <c r="AE1107" s="36"/>
      <c r="AF1107" s="12" t="s">
        <v>1331</v>
      </c>
      <c r="AG1107" s="13"/>
      <c r="AH1107" s="12" t="s">
        <v>1331</v>
      </c>
      <c r="AI1107" s="13"/>
      <c r="AJ1107" s="12" t="s">
        <v>1331</v>
      </c>
      <c r="AK1107" s="13"/>
      <c r="AL1107" s="12" t="s">
        <v>1331</v>
      </c>
      <c r="AM1107" s="13"/>
      <c r="AN1107" s="12" t="s">
        <v>1331</v>
      </c>
      <c r="AO1107" s="13"/>
      <c r="AP1107" s="41" t="s">
        <v>1331</v>
      </c>
      <c r="AQ1107" s="13"/>
      <c r="AR1107" s="12" t="s">
        <v>1331</v>
      </c>
      <c r="AS1107" s="22"/>
    </row>
    <row r="1108" spans="1:45" ht="15">
      <c r="A1108" s="37" t="s">
        <v>1274</v>
      </c>
      <c r="B1108" s="36">
        <v>21656</v>
      </c>
      <c r="C1108" s="36">
        <v>21441</v>
      </c>
      <c r="D1108" s="36">
        <v>21123</v>
      </c>
      <c r="E1108" s="36">
        <v>20810</v>
      </c>
      <c r="F1108" s="36">
        <v>20491</v>
      </c>
      <c r="G1108" s="36">
        <v>20214</v>
      </c>
      <c r="H1108" s="36">
        <v>19812</v>
      </c>
      <c r="I1108" s="36">
        <v>19520</v>
      </c>
      <c r="J1108" s="10">
        <v>18549</v>
      </c>
      <c r="K1108" s="13">
        <f t="shared" si="566"/>
        <v>2136</v>
      </c>
      <c r="L1108" s="10">
        <f t="shared" si="567"/>
        <v>971</v>
      </c>
      <c r="M1108" s="21">
        <f t="shared" si="555"/>
        <v>10.942622950819672</v>
      </c>
      <c r="N1108" s="45">
        <f t="shared" si="568"/>
        <v>4.974385245901639</v>
      </c>
      <c r="O1108" s="14"/>
      <c r="P1108" s="12" t="s">
        <v>1331</v>
      </c>
      <c r="Q1108" s="14"/>
      <c r="R1108" s="12" t="s">
        <v>1331</v>
      </c>
      <c r="S1108" s="13"/>
      <c r="T1108" s="12" t="s">
        <v>1331</v>
      </c>
      <c r="U1108" s="13"/>
      <c r="V1108" s="12" t="s">
        <v>1331</v>
      </c>
      <c r="W1108" s="36"/>
      <c r="X1108" s="12" t="s">
        <v>1331</v>
      </c>
      <c r="Y1108" s="36"/>
      <c r="Z1108" s="12" t="s">
        <v>1331</v>
      </c>
      <c r="AA1108" s="47"/>
      <c r="AB1108" s="12" t="s">
        <v>1331</v>
      </c>
      <c r="AC1108" s="36"/>
      <c r="AD1108" s="12" t="s">
        <v>1331</v>
      </c>
      <c r="AE1108" s="36"/>
      <c r="AF1108" s="12" t="s">
        <v>1331</v>
      </c>
      <c r="AG1108" s="13"/>
      <c r="AH1108" s="12" t="s">
        <v>1331</v>
      </c>
      <c r="AI1108" s="13"/>
      <c r="AJ1108" s="12" t="s">
        <v>1331</v>
      </c>
      <c r="AK1108" s="13"/>
      <c r="AL1108" s="12" t="s">
        <v>1331</v>
      </c>
      <c r="AM1108" s="13"/>
      <c r="AN1108" s="12" t="s">
        <v>1331</v>
      </c>
      <c r="AO1108" s="13"/>
      <c r="AP1108" s="41" t="s">
        <v>1331</v>
      </c>
      <c r="AQ1108" s="13"/>
      <c r="AR1108" s="12" t="s">
        <v>1331</v>
      </c>
      <c r="AS1108" s="22"/>
    </row>
    <row r="1109" spans="1:45" ht="15">
      <c r="A1109" s="14" t="s">
        <v>1275</v>
      </c>
      <c r="B1109" s="35">
        <f aca="true" t="shared" si="574" ref="B1109:J1109">SUM(B1110)</f>
        <v>35633</v>
      </c>
      <c r="C1109" s="35">
        <f t="shared" si="574"/>
        <v>35357</v>
      </c>
      <c r="D1109" s="35">
        <f t="shared" si="574"/>
        <v>34532</v>
      </c>
      <c r="E1109" s="35">
        <f t="shared" si="574"/>
        <v>34257</v>
      </c>
      <c r="F1109" s="35">
        <f t="shared" si="574"/>
        <v>33662</v>
      </c>
      <c r="G1109" s="35">
        <f t="shared" si="574"/>
        <v>33334</v>
      </c>
      <c r="H1109" s="35">
        <f t="shared" si="574"/>
        <v>32886</v>
      </c>
      <c r="I1109" s="35">
        <f t="shared" si="574"/>
        <v>33001</v>
      </c>
      <c r="J1109" s="41">
        <f t="shared" si="574"/>
        <v>27991</v>
      </c>
      <c r="K1109" s="13">
        <f t="shared" si="566"/>
        <v>2632</v>
      </c>
      <c r="L1109" s="10">
        <f t="shared" si="567"/>
        <v>5010</v>
      </c>
      <c r="M1109" s="21">
        <f t="shared" si="555"/>
        <v>7.975515893457774</v>
      </c>
      <c r="N1109" s="45">
        <f t="shared" si="568"/>
        <v>15.181358140662404</v>
      </c>
      <c r="O1109" s="14"/>
      <c r="P1109" s="9">
        <v>917</v>
      </c>
      <c r="Q1109" s="14"/>
      <c r="R1109" s="9">
        <v>865</v>
      </c>
      <c r="S1109" s="36"/>
      <c r="T1109" s="9">
        <v>810</v>
      </c>
      <c r="U1109" s="36"/>
      <c r="V1109" s="9">
        <v>766</v>
      </c>
      <c r="W1109" s="36"/>
      <c r="X1109" s="9">
        <v>786.41</v>
      </c>
      <c r="Y1109" s="36"/>
      <c r="Z1109" s="9">
        <v>779.242</v>
      </c>
      <c r="AA1109" s="36"/>
      <c r="AB1109" s="38">
        <v>734.255</v>
      </c>
      <c r="AC1109" s="35"/>
      <c r="AD1109" s="13">
        <v>25935.458325084142</v>
      </c>
      <c r="AE1109" s="35"/>
      <c r="AF1109" s="13">
        <v>25049.229699988417</v>
      </c>
      <c r="AG1109" s="13"/>
      <c r="AH1109" s="13">
        <v>23644.80252211227</v>
      </c>
      <c r="AI1109" s="13"/>
      <c r="AJ1109" s="13">
        <v>22755.629493197077</v>
      </c>
      <c r="AK1109" s="13"/>
      <c r="AL1109" s="13">
        <v>23591.82816343673</v>
      </c>
      <c r="AM1109" s="13"/>
      <c r="AN1109" s="13">
        <v>23695.250258468648</v>
      </c>
      <c r="AO1109" s="13"/>
      <c r="AP1109" s="10">
        <v>22249.477288567014</v>
      </c>
      <c r="AQ1109" s="13"/>
      <c r="AR1109" s="53">
        <v>24.88849241748439</v>
      </c>
      <c r="AS1109" s="21"/>
    </row>
    <row r="1110" spans="1:45" ht="15">
      <c r="A1110" s="14" t="s">
        <v>1276</v>
      </c>
      <c r="B1110" s="36">
        <v>35633</v>
      </c>
      <c r="C1110" s="36">
        <v>35357</v>
      </c>
      <c r="D1110" s="36">
        <v>34532</v>
      </c>
      <c r="E1110" s="36">
        <v>34257</v>
      </c>
      <c r="F1110" s="36">
        <v>33662</v>
      </c>
      <c r="G1110" s="36">
        <v>33334</v>
      </c>
      <c r="H1110" s="36">
        <v>32886</v>
      </c>
      <c r="I1110" s="36">
        <v>33001</v>
      </c>
      <c r="J1110" s="10">
        <v>27991</v>
      </c>
      <c r="K1110" s="13">
        <f t="shared" si="566"/>
        <v>2632</v>
      </c>
      <c r="L1110" s="10">
        <f t="shared" si="567"/>
        <v>5010</v>
      </c>
      <c r="M1110" s="21">
        <f t="shared" si="555"/>
        <v>7.975515893457774</v>
      </c>
      <c r="N1110" s="45">
        <f t="shared" si="568"/>
        <v>15.181358140662404</v>
      </c>
      <c r="O1110" s="14"/>
      <c r="P1110" s="14">
        <v>917</v>
      </c>
      <c r="Q1110" s="14"/>
      <c r="R1110" s="14">
        <v>865</v>
      </c>
      <c r="S1110" s="36"/>
      <c r="T1110" s="14">
        <v>810</v>
      </c>
      <c r="U1110" s="36"/>
      <c r="V1110" s="14">
        <v>766</v>
      </c>
      <c r="W1110" s="36"/>
      <c r="X1110" s="14">
        <v>786.41</v>
      </c>
      <c r="Y1110" s="36"/>
      <c r="Z1110" s="14">
        <v>779.242</v>
      </c>
      <c r="AA1110" s="36"/>
      <c r="AB1110" s="11">
        <v>734.255</v>
      </c>
      <c r="AC1110" s="36"/>
      <c r="AD1110" s="13">
        <v>25935.458325084142</v>
      </c>
      <c r="AE1110" s="36"/>
      <c r="AF1110" s="13">
        <v>25049.229699988417</v>
      </c>
      <c r="AG1110" s="13"/>
      <c r="AH1110" s="13">
        <v>23644.80252211227</v>
      </c>
      <c r="AI1110" s="13"/>
      <c r="AJ1110" s="13">
        <v>22755.629493197077</v>
      </c>
      <c r="AK1110" s="13"/>
      <c r="AL1110" s="13">
        <v>23591.82816343673</v>
      </c>
      <c r="AM1110" s="13"/>
      <c r="AN1110" s="13">
        <v>23695.250258468648</v>
      </c>
      <c r="AO1110" s="13"/>
      <c r="AP1110" s="10">
        <v>22249.477288567014</v>
      </c>
      <c r="AQ1110" s="13"/>
      <c r="AR1110" s="53">
        <v>24.88849241748439</v>
      </c>
      <c r="AS1110" s="21"/>
    </row>
    <row r="1111" spans="1:45" ht="15">
      <c r="A1111" s="14" t="s">
        <v>1277</v>
      </c>
      <c r="B1111" s="35">
        <f aca="true" t="shared" si="575" ref="B1111:J1111">SUM(B1112)</f>
        <v>21055</v>
      </c>
      <c r="C1111" s="35">
        <f t="shared" si="575"/>
        <v>20973</v>
      </c>
      <c r="D1111" s="35">
        <f t="shared" si="575"/>
        <v>20882</v>
      </c>
      <c r="E1111" s="35">
        <f t="shared" si="575"/>
        <v>21143</v>
      </c>
      <c r="F1111" s="35">
        <f t="shared" si="575"/>
        <v>21298</v>
      </c>
      <c r="G1111" s="35">
        <f t="shared" si="575"/>
        <v>21234</v>
      </c>
      <c r="H1111" s="35">
        <f t="shared" si="575"/>
        <v>21272</v>
      </c>
      <c r="I1111" s="35">
        <f t="shared" si="575"/>
        <v>20574</v>
      </c>
      <c r="J1111" s="41">
        <f t="shared" si="575"/>
        <v>17567</v>
      </c>
      <c r="K1111" s="13">
        <f t="shared" si="566"/>
        <v>481</v>
      </c>
      <c r="L1111" s="10">
        <f t="shared" si="567"/>
        <v>3007</v>
      </c>
      <c r="M1111" s="21">
        <f t="shared" si="555"/>
        <v>2.337902206668611</v>
      </c>
      <c r="N1111" s="45">
        <f t="shared" si="568"/>
        <v>14.615534169339945</v>
      </c>
      <c r="O1111" s="14"/>
      <c r="P1111" s="9">
        <v>580</v>
      </c>
      <c r="Q1111" s="14"/>
      <c r="R1111" s="9">
        <v>547</v>
      </c>
      <c r="S1111" s="36"/>
      <c r="T1111" s="9">
        <v>519</v>
      </c>
      <c r="U1111" s="36"/>
      <c r="V1111" s="9">
        <v>518</v>
      </c>
      <c r="W1111" s="36"/>
      <c r="X1111" s="9">
        <v>503.416</v>
      </c>
      <c r="Y1111" s="36"/>
      <c r="Z1111" s="9">
        <v>529.045</v>
      </c>
      <c r="AA1111" s="36"/>
      <c r="AB1111" s="38">
        <v>501.826</v>
      </c>
      <c r="AC1111" s="35"/>
      <c r="AD1111" s="13">
        <v>27654.603537882038</v>
      </c>
      <c r="AE1111" s="35"/>
      <c r="AF1111" s="13">
        <v>26194.80892634805</v>
      </c>
      <c r="AG1111" s="13"/>
      <c r="AH1111" s="13">
        <v>24547.131438301094</v>
      </c>
      <c r="AI1111" s="13"/>
      <c r="AJ1111" s="13">
        <v>24321.532538266503</v>
      </c>
      <c r="AK1111" s="13"/>
      <c r="AL1111" s="13">
        <v>23708.015446924743</v>
      </c>
      <c r="AM1111" s="13"/>
      <c r="AN1111" s="13">
        <v>24870.48702519744</v>
      </c>
      <c r="AO1111" s="13"/>
      <c r="AP1111" s="10">
        <v>24391.270535627493</v>
      </c>
      <c r="AQ1111" s="13"/>
      <c r="AR1111" s="53">
        <v>15.577909474598762</v>
      </c>
      <c r="AS1111" s="21"/>
    </row>
    <row r="1112" spans="1:45" ht="15">
      <c r="A1112" s="14" t="s">
        <v>1278</v>
      </c>
      <c r="B1112" s="36">
        <v>21055</v>
      </c>
      <c r="C1112" s="36">
        <v>20973</v>
      </c>
      <c r="D1112" s="36">
        <v>20882</v>
      </c>
      <c r="E1112" s="36">
        <v>21143</v>
      </c>
      <c r="F1112" s="36">
        <v>21298</v>
      </c>
      <c r="G1112" s="36">
        <v>21234</v>
      </c>
      <c r="H1112" s="36">
        <v>21272</v>
      </c>
      <c r="I1112" s="36">
        <v>20574</v>
      </c>
      <c r="J1112" s="10">
        <v>17567</v>
      </c>
      <c r="K1112" s="13">
        <f t="shared" si="566"/>
        <v>481</v>
      </c>
      <c r="L1112" s="10">
        <f t="shared" si="567"/>
        <v>3007</v>
      </c>
      <c r="M1112" s="21">
        <f t="shared" si="555"/>
        <v>2.337902206668611</v>
      </c>
      <c r="N1112" s="45">
        <f t="shared" si="568"/>
        <v>14.615534169339945</v>
      </c>
      <c r="O1112" s="14"/>
      <c r="P1112" s="14">
        <v>580</v>
      </c>
      <c r="Q1112" s="14"/>
      <c r="R1112" s="14">
        <v>547</v>
      </c>
      <c r="S1112" s="36"/>
      <c r="T1112" s="14">
        <v>519</v>
      </c>
      <c r="U1112" s="36"/>
      <c r="V1112" s="14">
        <v>518</v>
      </c>
      <c r="W1112" s="36"/>
      <c r="X1112" s="14">
        <v>503.416</v>
      </c>
      <c r="Y1112" s="36"/>
      <c r="Z1112" s="14">
        <v>529.045</v>
      </c>
      <c r="AA1112" s="36"/>
      <c r="AB1112" s="11">
        <v>501.826</v>
      </c>
      <c r="AC1112" s="36"/>
      <c r="AD1112" s="13">
        <v>27654.603537882038</v>
      </c>
      <c r="AE1112" s="36"/>
      <c r="AF1112" s="13">
        <v>26194.80892634805</v>
      </c>
      <c r="AG1112" s="13"/>
      <c r="AH1112" s="13">
        <v>24547.131438301094</v>
      </c>
      <c r="AI1112" s="13"/>
      <c r="AJ1112" s="13">
        <v>24321.532538266503</v>
      </c>
      <c r="AK1112" s="13"/>
      <c r="AL1112" s="13">
        <v>23708.015446924743</v>
      </c>
      <c r="AM1112" s="13"/>
      <c r="AN1112" s="13">
        <v>24870.48702519744</v>
      </c>
      <c r="AO1112" s="13"/>
      <c r="AP1112" s="10">
        <v>24391.270535627493</v>
      </c>
      <c r="AQ1112" s="13"/>
      <c r="AR1112" s="53">
        <v>15.577909474598762</v>
      </c>
      <c r="AS1112" s="21"/>
    </row>
    <row r="1113" spans="1:45" ht="15">
      <c r="A1113" s="14" t="s">
        <v>1279</v>
      </c>
      <c r="B1113" s="35">
        <f aca="true" t="shared" si="576" ref="B1113:J1113">SUM(B1114)</f>
        <v>59198</v>
      </c>
      <c r="C1113" s="35">
        <f t="shared" si="576"/>
        <v>59277</v>
      </c>
      <c r="D1113" s="35">
        <f t="shared" si="576"/>
        <v>59262</v>
      </c>
      <c r="E1113" s="35">
        <f t="shared" si="576"/>
        <v>59500</v>
      </c>
      <c r="F1113" s="35">
        <f t="shared" si="576"/>
        <v>59589</v>
      </c>
      <c r="G1113" s="35">
        <f t="shared" si="576"/>
        <v>60119</v>
      </c>
      <c r="H1113" s="35">
        <f t="shared" si="576"/>
        <v>60566</v>
      </c>
      <c r="I1113" s="35">
        <f t="shared" si="576"/>
        <v>60651</v>
      </c>
      <c r="J1113" s="41">
        <f t="shared" si="576"/>
        <v>60186</v>
      </c>
      <c r="K1113" s="13">
        <f t="shared" si="566"/>
        <v>-1453</v>
      </c>
      <c r="L1113" s="10">
        <f t="shared" si="567"/>
        <v>465</v>
      </c>
      <c r="M1113" s="21">
        <f t="shared" si="555"/>
        <v>-2.3956736080196532</v>
      </c>
      <c r="N1113" s="45">
        <f t="shared" si="568"/>
        <v>0.7666815056635505</v>
      </c>
      <c r="O1113" s="14"/>
      <c r="P1113" s="9">
        <v>1664</v>
      </c>
      <c r="Q1113" s="14"/>
      <c r="R1113" s="9">
        <v>1584</v>
      </c>
      <c r="S1113" s="36"/>
      <c r="T1113" s="9">
        <v>1566</v>
      </c>
      <c r="U1113" s="36"/>
      <c r="V1113" s="9">
        <v>1486</v>
      </c>
      <c r="W1113" s="36"/>
      <c r="X1113" s="9">
        <v>1432.985</v>
      </c>
      <c r="Y1113" s="36"/>
      <c r="Z1113" s="9">
        <v>1483.965</v>
      </c>
      <c r="AA1113" s="36"/>
      <c r="AB1113" s="38">
        <v>1493.191</v>
      </c>
      <c r="AC1113" s="35"/>
      <c r="AD1113" s="13">
        <v>28071.596065927763</v>
      </c>
      <c r="AE1113" s="35"/>
      <c r="AF1113" s="13">
        <v>26728.763794674498</v>
      </c>
      <c r="AG1113" s="13"/>
      <c r="AH1113" s="13">
        <v>26319.32773109244</v>
      </c>
      <c r="AI1113" s="13"/>
      <c r="AJ1113" s="13">
        <v>24937.48846263572</v>
      </c>
      <c r="AK1113" s="13"/>
      <c r="AL1113" s="13">
        <v>23835.808978858597</v>
      </c>
      <c r="AM1113" s="13"/>
      <c r="AN1113" s="13">
        <v>24501.61806954397</v>
      </c>
      <c r="AO1113" s="13"/>
      <c r="AP1113" s="10">
        <v>24619.396217704572</v>
      </c>
      <c r="AQ1113" s="13"/>
      <c r="AR1113" s="53">
        <v>11.439192976652013</v>
      </c>
      <c r="AS1113" s="21"/>
    </row>
    <row r="1114" spans="1:45" ht="15">
      <c r="A1114" s="14" t="s">
        <v>1280</v>
      </c>
      <c r="B1114" s="36">
        <v>59198</v>
      </c>
      <c r="C1114" s="36">
        <v>59277</v>
      </c>
      <c r="D1114" s="36">
        <v>59262</v>
      </c>
      <c r="E1114" s="36">
        <v>59500</v>
      </c>
      <c r="F1114" s="36">
        <v>59589</v>
      </c>
      <c r="G1114" s="36">
        <v>60119</v>
      </c>
      <c r="H1114" s="36">
        <v>60566</v>
      </c>
      <c r="I1114" s="36">
        <v>60651</v>
      </c>
      <c r="J1114" s="10">
        <v>60186</v>
      </c>
      <c r="K1114" s="13">
        <f t="shared" si="566"/>
        <v>-1453</v>
      </c>
      <c r="L1114" s="10">
        <f t="shared" si="567"/>
        <v>465</v>
      </c>
      <c r="M1114" s="21">
        <f t="shared" si="555"/>
        <v>-2.3956736080196532</v>
      </c>
      <c r="N1114" s="45">
        <f t="shared" si="568"/>
        <v>0.7666815056635505</v>
      </c>
      <c r="O1114" s="14"/>
      <c r="P1114" s="14">
        <v>1664</v>
      </c>
      <c r="Q1114" s="14"/>
      <c r="R1114" s="14">
        <v>1584</v>
      </c>
      <c r="S1114" s="36"/>
      <c r="T1114" s="14">
        <v>1566</v>
      </c>
      <c r="U1114" s="36"/>
      <c r="V1114" s="14">
        <v>1486</v>
      </c>
      <c r="W1114" s="36"/>
      <c r="X1114" s="14">
        <v>1432.985</v>
      </c>
      <c r="Y1114" s="36"/>
      <c r="Z1114" s="14">
        <v>1483.965</v>
      </c>
      <c r="AA1114" s="36"/>
      <c r="AB1114" s="11">
        <v>1493.191</v>
      </c>
      <c r="AC1114" s="36"/>
      <c r="AD1114" s="13">
        <v>28071.596065927763</v>
      </c>
      <c r="AE1114" s="36"/>
      <c r="AF1114" s="13">
        <v>26728.763794674498</v>
      </c>
      <c r="AG1114" s="13"/>
      <c r="AH1114" s="13">
        <v>26319.32773109244</v>
      </c>
      <c r="AI1114" s="13"/>
      <c r="AJ1114" s="13">
        <v>24937.48846263572</v>
      </c>
      <c r="AK1114" s="13"/>
      <c r="AL1114" s="13">
        <v>23835.808978858597</v>
      </c>
      <c r="AM1114" s="13"/>
      <c r="AN1114" s="13">
        <v>24501.61806954397</v>
      </c>
      <c r="AO1114" s="13"/>
      <c r="AP1114" s="10">
        <v>24619.396217704572</v>
      </c>
      <c r="AQ1114" s="13"/>
      <c r="AR1114" s="53">
        <v>11.439192976652013</v>
      </c>
      <c r="AS1114" s="21"/>
    </row>
    <row r="1115" spans="1:45" ht="15">
      <c r="A1115" s="14" t="s">
        <v>1281</v>
      </c>
      <c r="B1115" s="35">
        <f aca="true" t="shared" si="577" ref="B1115:J1115">SUM(B1116)</f>
        <v>68272</v>
      </c>
      <c r="C1115" s="35">
        <f t="shared" si="577"/>
        <v>67838</v>
      </c>
      <c r="D1115" s="35">
        <f t="shared" si="577"/>
        <v>67584</v>
      </c>
      <c r="E1115" s="35">
        <f t="shared" si="577"/>
        <v>67618</v>
      </c>
      <c r="F1115" s="35">
        <f t="shared" si="577"/>
        <v>67398</v>
      </c>
      <c r="G1115" s="35">
        <f t="shared" si="577"/>
        <v>67399</v>
      </c>
      <c r="H1115" s="35">
        <f t="shared" si="577"/>
        <v>67296</v>
      </c>
      <c r="I1115" s="35">
        <f t="shared" si="577"/>
        <v>67182</v>
      </c>
      <c r="J1115" s="41">
        <f t="shared" si="577"/>
        <v>61405</v>
      </c>
      <c r="K1115" s="13">
        <f t="shared" si="566"/>
        <v>1090</v>
      </c>
      <c r="L1115" s="10">
        <f t="shared" si="567"/>
        <v>5777</v>
      </c>
      <c r="M1115" s="21">
        <f t="shared" si="555"/>
        <v>1.622458396594326</v>
      </c>
      <c r="N1115" s="45">
        <f t="shared" si="568"/>
        <v>8.599029501949927</v>
      </c>
      <c r="O1115" s="14"/>
      <c r="P1115" s="9">
        <v>2083</v>
      </c>
      <c r="Q1115" s="14"/>
      <c r="R1115" s="9">
        <v>1988</v>
      </c>
      <c r="S1115" s="36"/>
      <c r="T1115" s="9">
        <v>1946</v>
      </c>
      <c r="U1115" s="36"/>
      <c r="V1115" s="9">
        <v>1882</v>
      </c>
      <c r="W1115" s="36"/>
      <c r="X1115" s="9">
        <v>1798.076</v>
      </c>
      <c r="Y1115" s="36"/>
      <c r="Z1115" s="9">
        <v>1760.529</v>
      </c>
      <c r="AA1115" s="36"/>
      <c r="AB1115" s="38">
        <v>1670.147</v>
      </c>
      <c r="AC1115" s="35"/>
      <c r="AD1115" s="13">
        <v>30705.50428963118</v>
      </c>
      <c r="AE1115" s="35"/>
      <c r="AF1115" s="13">
        <v>29415.246212121212</v>
      </c>
      <c r="AG1115" s="13"/>
      <c r="AH1115" s="13">
        <v>28779.31911621166</v>
      </c>
      <c r="AI1115" s="13"/>
      <c r="AJ1115" s="13">
        <v>27923.677260452834</v>
      </c>
      <c r="AK1115" s="13"/>
      <c r="AL1115" s="13">
        <v>26678.081277170284</v>
      </c>
      <c r="AM1115" s="13"/>
      <c r="AN1115" s="13">
        <v>26160.975392296717</v>
      </c>
      <c r="AO1115" s="13"/>
      <c r="AP1115" s="10">
        <v>24860.036914649758</v>
      </c>
      <c r="AQ1115" s="13"/>
      <c r="AR1115" s="53">
        <v>24.719560613526838</v>
      </c>
      <c r="AS1115" s="21"/>
    </row>
    <row r="1116" spans="1:45" ht="15">
      <c r="A1116" s="14" t="s">
        <v>1282</v>
      </c>
      <c r="B1116" s="36">
        <v>68272</v>
      </c>
      <c r="C1116" s="36">
        <v>67838</v>
      </c>
      <c r="D1116" s="36">
        <v>67584</v>
      </c>
      <c r="E1116" s="36">
        <v>67618</v>
      </c>
      <c r="F1116" s="36">
        <v>67398</v>
      </c>
      <c r="G1116" s="36">
        <v>67399</v>
      </c>
      <c r="H1116" s="36">
        <v>67296</v>
      </c>
      <c r="I1116" s="36">
        <v>67182</v>
      </c>
      <c r="J1116" s="10">
        <v>61405</v>
      </c>
      <c r="K1116" s="13">
        <f t="shared" si="566"/>
        <v>1090</v>
      </c>
      <c r="L1116" s="10">
        <f t="shared" si="567"/>
        <v>5777</v>
      </c>
      <c r="M1116" s="21">
        <f t="shared" si="555"/>
        <v>1.622458396594326</v>
      </c>
      <c r="N1116" s="45">
        <f t="shared" si="568"/>
        <v>8.599029501949927</v>
      </c>
      <c r="O1116" s="14"/>
      <c r="P1116" s="14">
        <v>2083</v>
      </c>
      <c r="Q1116" s="14"/>
      <c r="R1116" s="14">
        <v>1988</v>
      </c>
      <c r="S1116" s="36"/>
      <c r="T1116" s="14">
        <v>1946</v>
      </c>
      <c r="U1116" s="36"/>
      <c r="V1116" s="14">
        <v>1882</v>
      </c>
      <c r="W1116" s="36"/>
      <c r="X1116" s="14">
        <v>1798.076</v>
      </c>
      <c r="Y1116" s="36"/>
      <c r="Z1116" s="14">
        <v>1760.529</v>
      </c>
      <c r="AA1116" s="36"/>
      <c r="AB1116" s="11">
        <v>1670.147</v>
      </c>
      <c r="AC1116" s="36"/>
      <c r="AD1116" s="13">
        <v>30705.50428963118</v>
      </c>
      <c r="AE1116" s="36"/>
      <c r="AF1116" s="13">
        <v>29415.246212121212</v>
      </c>
      <c r="AG1116" s="13"/>
      <c r="AH1116" s="13">
        <v>28779.31911621166</v>
      </c>
      <c r="AI1116" s="13"/>
      <c r="AJ1116" s="13">
        <v>27923.677260452834</v>
      </c>
      <c r="AK1116" s="13"/>
      <c r="AL1116" s="13">
        <v>26678.081277170284</v>
      </c>
      <c r="AM1116" s="13"/>
      <c r="AN1116" s="13">
        <v>26160.975392296717</v>
      </c>
      <c r="AO1116" s="13"/>
      <c r="AP1116" s="10">
        <v>24860.036914649758</v>
      </c>
      <c r="AQ1116" s="13"/>
      <c r="AR1116" s="53">
        <v>24.719560613526838</v>
      </c>
      <c r="AS1116" s="21"/>
    </row>
    <row r="1117" spans="1:45" ht="15">
      <c r="A1117" s="14" t="s">
        <v>1283</v>
      </c>
      <c r="B1117" s="35">
        <f aca="true" t="shared" si="578" ref="B1117:J1117">SUM(B1118)</f>
        <v>79931</v>
      </c>
      <c r="C1117" s="35">
        <f t="shared" si="578"/>
        <v>79308</v>
      </c>
      <c r="D1117" s="35">
        <f t="shared" si="578"/>
        <v>75774</v>
      </c>
      <c r="E1117" s="35">
        <f t="shared" si="578"/>
        <v>75149</v>
      </c>
      <c r="F1117" s="35">
        <f t="shared" si="578"/>
        <v>73962</v>
      </c>
      <c r="G1117" s="35">
        <f t="shared" si="578"/>
        <v>72161</v>
      </c>
      <c r="H1117" s="35">
        <f t="shared" si="578"/>
        <v>70930</v>
      </c>
      <c r="I1117" s="35">
        <f t="shared" si="578"/>
        <v>68190</v>
      </c>
      <c r="J1117" s="41">
        <f t="shared" si="578"/>
        <v>61507</v>
      </c>
      <c r="K1117" s="13">
        <f t="shared" si="566"/>
        <v>11741</v>
      </c>
      <c r="L1117" s="10">
        <f t="shared" si="567"/>
        <v>6683</v>
      </c>
      <c r="M1117" s="21">
        <f t="shared" si="555"/>
        <v>17.218067165273503</v>
      </c>
      <c r="N1117" s="45">
        <f t="shared" si="568"/>
        <v>9.80055726646136</v>
      </c>
      <c r="O1117" s="14"/>
      <c r="P1117" s="9">
        <v>1888</v>
      </c>
      <c r="Q1117" s="14"/>
      <c r="R1117" s="9">
        <v>1741</v>
      </c>
      <c r="S1117" s="36"/>
      <c r="T1117" s="9">
        <v>1687</v>
      </c>
      <c r="U1117" s="36"/>
      <c r="V1117" s="9">
        <v>1592</v>
      </c>
      <c r="W1117" s="36"/>
      <c r="X1117" s="9">
        <v>1508.737</v>
      </c>
      <c r="Y1117" s="36"/>
      <c r="Z1117" s="9">
        <v>1483.556</v>
      </c>
      <c r="AA1117" s="36"/>
      <c r="AB1117" s="38">
        <v>1434.174</v>
      </c>
      <c r="AC1117" s="35"/>
      <c r="AD1117" s="13">
        <v>23805.921218540374</v>
      </c>
      <c r="AE1117" s="35"/>
      <c r="AF1117" s="13">
        <v>22976.21875577375</v>
      </c>
      <c r="AG1117" s="13"/>
      <c r="AH1117" s="13">
        <v>22448.735179443505</v>
      </c>
      <c r="AI1117" s="13"/>
      <c r="AJ1117" s="13">
        <v>21524.566669370757</v>
      </c>
      <c r="AK1117" s="13"/>
      <c r="AL1117" s="13">
        <v>20907.928105209186</v>
      </c>
      <c r="AM1117" s="13"/>
      <c r="AN1117" s="13">
        <v>20915.776117298745</v>
      </c>
      <c r="AO1117" s="13"/>
      <c r="AP1117" s="10">
        <v>21032.028156621207</v>
      </c>
      <c r="AQ1117" s="13"/>
      <c r="AR1117" s="53">
        <v>31.643719660236485</v>
      </c>
      <c r="AS1117" s="21"/>
    </row>
    <row r="1118" spans="1:45" ht="15">
      <c r="A1118" s="14" t="s">
        <v>1284</v>
      </c>
      <c r="B1118" s="36">
        <v>79931</v>
      </c>
      <c r="C1118" s="36">
        <v>79308</v>
      </c>
      <c r="D1118" s="36">
        <v>75774</v>
      </c>
      <c r="E1118" s="36">
        <v>75149</v>
      </c>
      <c r="F1118" s="36">
        <v>73962</v>
      </c>
      <c r="G1118" s="36">
        <v>72161</v>
      </c>
      <c r="H1118" s="36">
        <v>70930</v>
      </c>
      <c r="I1118" s="36">
        <v>68190</v>
      </c>
      <c r="J1118" s="10">
        <v>61507</v>
      </c>
      <c r="K1118" s="13">
        <f t="shared" si="566"/>
        <v>11741</v>
      </c>
      <c r="L1118" s="10">
        <f t="shared" si="567"/>
        <v>6683</v>
      </c>
      <c r="M1118" s="21">
        <f t="shared" si="555"/>
        <v>17.218067165273503</v>
      </c>
      <c r="N1118" s="45">
        <f t="shared" si="568"/>
        <v>9.80055726646136</v>
      </c>
      <c r="O1118" s="14"/>
      <c r="P1118" s="14">
        <v>1888</v>
      </c>
      <c r="Q1118" s="14"/>
      <c r="R1118" s="14">
        <v>1741</v>
      </c>
      <c r="S1118" s="36"/>
      <c r="T1118" s="14">
        <v>1687</v>
      </c>
      <c r="U1118" s="36"/>
      <c r="V1118" s="14">
        <v>1592</v>
      </c>
      <c r="W1118" s="36"/>
      <c r="X1118" s="14">
        <v>1508.737</v>
      </c>
      <c r="Y1118" s="36"/>
      <c r="Z1118" s="14">
        <v>1483.556</v>
      </c>
      <c r="AA1118" s="36"/>
      <c r="AB1118" s="11">
        <v>1434.174</v>
      </c>
      <c r="AC1118" s="36"/>
      <c r="AD1118" s="13">
        <v>23805.921218540374</v>
      </c>
      <c r="AE1118" s="36"/>
      <c r="AF1118" s="13">
        <v>22976.21875577375</v>
      </c>
      <c r="AG1118" s="13"/>
      <c r="AH1118" s="13">
        <v>22448.735179443505</v>
      </c>
      <c r="AI1118" s="13"/>
      <c r="AJ1118" s="13">
        <v>21524.566669370757</v>
      </c>
      <c r="AK1118" s="13"/>
      <c r="AL1118" s="13">
        <v>20907.928105209186</v>
      </c>
      <c r="AM1118" s="13"/>
      <c r="AN1118" s="13">
        <v>20915.776117298745</v>
      </c>
      <c r="AO1118" s="13"/>
      <c r="AP1118" s="10">
        <v>21032.028156621207</v>
      </c>
      <c r="AQ1118" s="13"/>
      <c r="AR1118" s="53">
        <v>31.643719660236485</v>
      </c>
      <c r="AS1118" s="21"/>
    </row>
    <row r="1119" spans="1:45" ht="15">
      <c r="A1119" s="14" t="s">
        <v>1285</v>
      </c>
      <c r="B1119" s="35">
        <f aca="true" t="shared" si="579" ref="B1119:J1119">SUM(B1120)</f>
        <v>19776</v>
      </c>
      <c r="C1119" s="35">
        <f t="shared" si="579"/>
        <v>19738</v>
      </c>
      <c r="D1119" s="35">
        <f t="shared" si="579"/>
        <v>19789</v>
      </c>
      <c r="E1119" s="35">
        <f t="shared" si="579"/>
        <v>19864</v>
      </c>
      <c r="F1119" s="35">
        <f t="shared" si="579"/>
        <v>20036</v>
      </c>
      <c r="G1119" s="35">
        <f t="shared" si="579"/>
        <v>20177</v>
      </c>
      <c r="H1119" s="35">
        <f t="shared" si="579"/>
        <v>20208</v>
      </c>
      <c r="I1119" s="35">
        <f t="shared" si="579"/>
        <v>20409</v>
      </c>
      <c r="J1119" s="41">
        <f t="shared" si="579"/>
        <v>19965</v>
      </c>
      <c r="K1119" s="13">
        <f t="shared" si="566"/>
        <v>-633</v>
      </c>
      <c r="L1119" s="10">
        <f t="shared" si="567"/>
        <v>444</v>
      </c>
      <c r="M1119" s="21">
        <f t="shared" si="555"/>
        <v>-3.101572835513744</v>
      </c>
      <c r="N1119" s="45">
        <f t="shared" si="568"/>
        <v>2.175510804057034</v>
      </c>
      <c r="O1119" s="14"/>
      <c r="P1119" s="9">
        <v>548</v>
      </c>
      <c r="Q1119" s="14"/>
      <c r="R1119" s="9">
        <v>534</v>
      </c>
      <c r="S1119" s="36"/>
      <c r="T1119" s="9">
        <v>548</v>
      </c>
      <c r="U1119" s="36"/>
      <c r="V1119" s="9">
        <v>490</v>
      </c>
      <c r="W1119" s="36"/>
      <c r="X1119" s="9">
        <v>503.197</v>
      </c>
      <c r="Y1119" s="36"/>
      <c r="Z1119" s="9">
        <v>497.167</v>
      </c>
      <c r="AA1119" s="36"/>
      <c r="AB1119" s="38">
        <v>482.149</v>
      </c>
      <c r="AC1119" s="35"/>
      <c r="AD1119" s="13">
        <v>27763.704529334278</v>
      </c>
      <c r="AE1119" s="35"/>
      <c r="AF1119" s="13">
        <v>26984.688463287686</v>
      </c>
      <c r="AG1119" s="13"/>
      <c r="AH1119" s="13">
        <v>27587.595650422874</v>
      </c>
      <c r="AI1119" s="13"/>
      <c r="AJ1119" s="13">
        <v>24455.97923737273</v>
      </c>
      <c r="AK1119" s="13"/>
      <c r="AL1119" s="13">
        <v>24939.138623184816</v>
      </c>
      <c r="AM1119" s="13"/>
      <c r="AN1119" s="13">
        <v>24602.484164687252</v>
      </c>
      <c r="AO1119" s="13"/>
      <c r="AP1119" s="10">
        <v>23624.332402371503</v>
      </c>
      <c r="AQ1119" s="13"/>
      <c r="AR1119" s="53">
        <v>13.657811174553924</v>
      </c>
      <c r="AS1119" s="21"/>
    </row>
    <row r="1120" spans="1:45" ht="15">
      <c r="A1120" s="14" t="s">
        <v>1286</v>
      </c>
      <c r="B1120" s="36">
        <v>19776</v>
      </c>
      <c r="C1120" s="36">
        <v>19738</v>
      </c>
      <c r="D1120" s="36">
        <v>19789</v>
      </c>
      <c r="E1120" s="36">
        <v>19864</v>
      </c>
      <c r="F1120" s="36">
        <v>20036</v>
      </c>
      <c r="G1120" s="36">
        <v>20177</v>
      </c>
      <c r="H1120" s="36">
        <v>20208</v>
      </c>
      <c r="I1120" s="36">
        <v>20409</v>
      </c>
      <c r="J1120" s="10">
        <v>19965</v>
      </c>
      <c r="K1120" s="13">
        <f t="shared" si="566"/>
        <v>-633</v>
      </c>
      <c r="L1120" s="10">
        <f t="shared" si="567"/>
        <v>444</v>
      </c>
      <c r="M1120" s="21">
        <f t="shared" si="555"/>
        <v>-3.101572835513744</v>
      </c>
      <c r="N1120" s="45">
        <f t="shared" si="568"/>
        <v>2.175510804057034</v>
      </c>
      <c r="O1120" s="14"/>
      <c r="P1120" s="14">
        <v>548</v>
      </c>
      <c r="Q1120" s="14"/>
      <c r="R1120" s="14">
        <v>534</v>
      </c>
      <c r="S1120" s="36"/>
      <c r="T1120" s="14">
        <v>548</v>
      </c>
      <c r="U1120" s="36"/>
      <c r="V1120" s="14">
        <v>490</v>
      </c>
      <c r="W1120" s="36"/>
      <c r="X1120" s="14">
        <v>503.197</v>
      </c>
      <c r="Y1120" s="36"/>
      <c r="Z1120" s="14">
        <v>497.167</v>
      </c>
      <c r="AA1120" s="36"/>
      <c r="AB1120" s="11">
        <v>482.149</v>
      </c>
      <c r="AC1120" s="36"/>
      <c r="AD1120" s="13">
        <v>27763.704529334278</v>
      </c>
      <c r="AE1120" s="36"/>
      <c r="AF1120" s="13">
        <v>26984.688463287686</v>
      </c>
      <c r="AG1120" s="13"/>
      <c r="AH1120" s="13">
        <v>27587.595650422874</v>
      </c>
      <c r="AI1120" s="13"/>
      <c r="AJ1120" s="13">
        <v>24455.97923737273</v>
      </c>
      <c r="AK1120" s="13"/>
      <c r="AL1120" s="13">
        <v>24939.138623184816</v>
      </c>
      <c r="AM1120" s="13"/>
      <c r="AN1120" s="13">
        <v>24602.484164687252</v>
      </c>
      <c r="AO1120" s="13"/>
      <c r="AP1120" s="10">
        <v>23624.332402371503</v>
      </c>
      <c r="AQ1120" s="13"/>
      <c r="AR1120" s="53">
        <v>13.657811174553924</v>
      </c>
      <c r="AS1120" s="21"/>
    </row>
    <row r="1121" spans="1:45" ht="15">
      <c r="A1121" s="14" t="s">
        <v>1287</v>
      </c>
      <c r="B1121" s="35">
        <f aca="true" t="shared" si="580" ref="B1121:J1121">SUM(B1122)</f>
        <v>62449</v>
      </c>
      <c r="C1121" s="35">
        <f t="shared" si="580"/>
        <v>62388</v>
      </c>
      <c r="D1121" s="35">
        <f t="shared" si="580"/>
        <v>62464</v>
      </c>
      <c r="E1121" s="35">
        <f t="shared" si="580"/>
        <v>62424</v>
      </c>
      <c r="F1121" s="35">
        <f t="shared" si="580"/>
        <v>62471</v>
      </c>
      <c r="G1121" s="35">
        <f t="shared" si="580"/>
        <v>62260</v>
      </c>
      <c r="H1121" s="35">
        <f t="shared" si="580"/>
        <v>62482</v>
      </c>
      <c r="I1121" s="35">
        <f t="shared" si="580"/>
        <v>62422</v>
      </c>
      <c r="J1121" s="41">
        <f t="shared" si="580"/>
        <v>58913</v>
      </c>
      <c r="K1121" s="13">
        <f t="shared" si="566"/>
        <v>27</v>
      </c>
      <c r="L1121" s="10">
        <f t="shared" si="567"/>
        <v>3509</v>
      </c>
      <c r="M1121" s="21">
        <f t="shared" si="555"/>
        <v>0.043253980968248375</v>
      </c>
      <c r="N1121" s="45">
        <f t="shared" si="568"/>
        <v>5.621415526577168</v>
      </c>
      <c r="O1121" s="14"/>
      <c r="P1121" s="9">
        <v>1683</v>
      </c>
      <c r="Q1121" s="14"/>
      <c r="R1121" s="9">
        <v>1601</v>
      </c>
      <c r="S1121" s="36"/>
      <c r="T1121" s="9">
        <v>1583</v>
      </c>
      <c r="U1121" s="36"/>
      <c r="V1121" s="9">
        <v>1537</v>
      </c>
      <c r="W1121" s="36"/>
      <c r="X1121" s="9">
        <v>1478.537</v>
      </c>
      <c r="Y1121" s="36"/>
      <c r="Z1121" s="9">
        <v>1414.526</v>
      </c>
      <c r="AA1121" s="36"/>
      <c r="AB1121" s="38">
        <v>1444.472</v>
      </c>
      <c r="AC1121" s="35"/>
      <c r="AD1121" s="13">
        <v>26976.341604154644</v>
      </c>
      <c r="AE1121" s="35"/>
      <c r="AF1121" s="13">
        <v>25630.763319672133</v>
      </c>
      <c r="AG1121" s="13"/>
      <c r="AH1121" s="13">
        <v>25358.836344995514</v>
      </c>
      <c r="AI1121" s="13"/>
      <c r="AJ1121" s="13">
        <v>24603.415985017047</v>
      </c>
      <c r="AK1121" s="13"/>
      <c r="AL1121" s="13">
        <v>23747.78348859621</v>
      </c>
      <c r="AM1121" s="13"/>
      <c r="AN1121" s="13">
        <v>22638.936013571907</v>
      </c>
      <c r="AO1121" s="13"/>
      <c r="AP1121" s="10">
        <v>23140.431258210247</v>
      </c>
      <c r="AQ1121" s="13"/>
      <c r="AR1121" s="53">
        <v>16.51316190275755</v>
      </c>
      <c r="AS1121" s="21"/>
    </row>
    <row r="1122" spans="1:45" ht="15">
      <c r="A1122" s="14" t="s">
        <v>1288</v>
      </c>
      <c r="B1122" s="36">
        <v>62449</v>
      </c>
      <c r="C1122" s="36">
        <v>62388</v>
      </c>
      <c r="D1122" s="36">
        <v>62464</v>
      </c>
      <c r="E1122" s="36">
        <v>62424</v>
      </c>
      <c r="F1122" s="36">
        <v>62471</v>
      </c>
      <c r="G1122" s="36">
        <v>62260</v>
      </c>
      <c r="H1122" s="36">
        <v>62482</v>
      </c>
      <c r="I1122" s="36">
        <v>62422</v>
      </c>
      <c r="J1122" s="10">
        <v>58913</v>
      </c>
      <c r="K1122" s="13">
        <f t="shared" si="566"/>
        <v>27</v>
      </c>
      <c r="L1122" s="10">
        <f t="shared" si="567"/>
        <v>3509</v>
      </c>
      <c r="M1122" s="21">
        <f t="shared" si="555"/>
        <v>0.043253980968248375</v>
      </c>
      <c r="N1122" s="45">
        <f t="shared" si="568"/>
        <v>5.621415526577168</v>
      </c>
      <c r="O1122" s="14"/>
      <c r="P1122" s="14">
        <v>1683</v>
      </c>
      <c r="Q1122" s="14"/>
      <c r="R1122" s="14">
        <v>1601</v>
      </c>
      <c r="S1122" s="36"/>
      <c r="T1122" s="14">
        <v>1583</v>
      </c>
      <c r="U1122" s="36"/>
      <c r="V1122" s="14">
        <v>1537</v>
      </c>
      <c r="W1122" s="36"/>
      <c r="X1122" s="14">
        <v>1478.537</v>
      </c>
      <c r="Y1122" s="36"/>
      <c r="Z1122" s="14">
        <v>1414.526</v>
      </c>
      <c r="AA1122" s="36"/>
      <c r="AB1122" s="11">
        <v>1444.472</v>
      </c>
      <c r="AC1122" s="36"/>
      <c r="AD1122" s="13">
        <v>26976.341604154644</v>
      </c>
      <c r="AE1122" s="36"/>
      <c r="AF1122" s="13">
        <v>25630.763319672133</v>
      </c>
      <c r="AG1122" s="13"/>
      <c r="AH1122" s="13">
        <v>25358.836344995514</v>
      </c>
      <c r="AI1122" s="13"/>
      <c r="AJ1122" s="13">
        <v>24603.415985017047</v>
      </c>
      <c r="AK1122" s="13"/>
      <c r="AL1122" s="13">
        <v>23747.78348859621</v>
      </c>
      <c r="AM1122" s="13"/>
      <c r="AN1122" s="13">
        <v>22638.936013571907</v>
      </c>
      <c r="AO1122" s="13"/>
      <c r="AP1122" s="10">
        <v>23140.431258210247</v>
      </c>
      <c r="AQ1122" s="13"/>
      <c r="AR1122" s="53">
        <v>16.51316190275755</v>
      </c>
      <c r="AS1122" s="21"/>
    </row>
    <row r="1123" spans="1:45" ht="15">
      <c r="A1123" s="14" t="s">
        <v>1289</v>
      </c>
      <c r="B1123" s="35">
        <f aca="true" t="shared" si="581" ref="B1123:J1123">SUM(B1124)</f>
        <v>33769</v>
      </c>
      <c r="C1123" s="35">
        <f t="shared" si="581"/>
        <v>33350</v>
      </c>
      <c r="D1123" s="35">
        <f t="shared" si="581"/>
        <v>33148</v>
      </c>
      <c r="E1123" s="35">
        <f t="shared" si="581"/>
        <v>32904</v>
      </c>
      <c r="F1123" s="35">
        <f t="shared" si="581"/>
        <v>32514</v>
      </c>
      <c r="G1123" s="35">
        <f t="shared" si="581"/>
        <v>32282</v>
      </c>
      <c r="H1123" s="35">
        <f t="shared" si="581"/>
        <v>32184</v>
      </c>
      <c r="I1123" s="35">
        <f t="shared" si="581"/>
        <v>31960</v>
      </c>
      <c r="J1123" s="41">
        <f t="shared" si="581"/>
        <v>28833</v>
      </c>
      <c r="K1123" s="13">
        <f t="shared" si="566"/>
        <v>1809</v>
      </c>
      <c r="L1123" s="10">
        <f t="shared" si="567"/>
        <v>3127</v>
      </c>
      <c r="M1123" s="21">
        <f t="shared" si="555"/>
        <v>5.660200250312891</v>
      </c>
      <c r="N1123" s="45">
        <f t="shared" si="568"/>
        <v>9.784105131414268</v>
      </c>
      <c r="O1123" s="14"/>
      <c r="P1123" s="9">
        <v>882</v>
      </c>
      <c r="Q1123" s="14"/>
      <c r="R1123" s="9">
        <v>824</v>
      </c>
      <c r="S1123" s="36"/>
      <c r="T1123" s="9">
        <v>797</v>
      </c>
      <c r="U1123" s="36"/>
      <c r="V1123" s="9">
        <v>742</v>
      </c>
      <c r="W1123" s="36"/>
      <c r="X1123" s="9">
        <v>732.667</v>
      </c>
      <c r="Y1123" s="36"/>
      <c r="Z1123" s="9">
        <v>742.25</v>
      </c>
      <c r="AA1123" s="36"/>
      <c r="AB1123" s="38">
        <v>721.452</v>
      </c>
      <c r="AC1123" s="35"/>
      <c r="AD1123" s="13">
        <v>26446.776611694153</v>
      </c>
      <c r="AE1123" s="35"/>
      <c r="AF1123" s="13">
        <v>24858.211656811873</v>
      </c>
      <c r="AG1123" s="13"/>
      <c r="AH1123" s="13">
        <v>24221.979090688063</v>
      </c>
      <c r="AI1123" s="13"/>
      <c r="AJ1123" s="13">
        <v>22820.938672571814</v>
      </c>
      <c r="AK1123" s="13"/>
      <c r="AL1123" s="13">
        <v>22695.83668917663</v>
      </c>
      <c r="AM1123" s="13"/>
      <c r="AN1123" s="13">
        <v>23062.701963708674</v>
      </c>
      <c r="AO1123" s="13"/>
      <c r="AP1123" s="10">
        <v>22573.591989987486</v>
      </c>
      <c r="AQ1123" s="13"/>
      <c r="AR1123" s="53">
        <v>22.25345553134512</v>
      </c>
      <c r="AS1123" s="21"/>
    </row>
    <row r="1124" spans="1:45" ht="15">
      <c r="A1124" s="14" t="s">
        <v>1290</v>
      </c>
      <c r="B1124" s="36">
        <v>33769</v>
      </c>
      <c r="C1124" s="36">
        <v>33350</v>
      </c>
      <c r="D1124" s="36">
        <v>33148</v>
      </c>
      <c r="E1124" s="36">
        <v>32904</v>
      </c>
      <c r="F1124" s="36">
        <v>32514</v>
      </c>
      <c r="G1124" s="36">
        <v>32282</v>
      </c>
      <c r="H1124" s="36">
        <v>32184</v>
      </c>
      <c r="I1124" s="36">
        <v>31960</v>
      </c>
      <c r="J1124" s="10">
        <v>28833</v>
      </c>
      <c r="K1124" s="13">
        <f t="shared" si="566"/>
        <v>1809</v>
      </c>
      <c r="L1124" s="10">
        <f t="shared" si="567"/>
        <v>3127</v>
      </c>
      <c r="M1124" s="21">
        <f t="shared" si="555"/>
        <v>5.660200250312891</v>
      </c>
      <c r="N1124" s="45">
        <f t="shared" si="568"/>
        <v>9.784105131414268</v>
      </c>
      <c r="O1124" s="14"/>
      <c r="P1124" s="14">
        <v>882</v>
      </c>
      <c r="Q1124" s="14"/>
      <c r="R1124" s="14">
        <v>824</v>
      </c>
      <c r="S1124" s="36"/>
      <c r="T1124" s="14">
        <v>797</v>
      </c>
      <c r="U1124" s="36"/>
      <c r="V1124" s="14">
        <v>742</v>
      </c>
      <c r="W1124" s="36"/>
      <c r="X1124" s="14">
        <v>732.667</v>
      </c>
      <c r="Y1124" s="36"/>
      <c r="Z1124" s="14">
        <v>742.25</v>
      </c>
      <c r="AA1124" s="36"/>
      <c r="AB1124" s="11">
        <v>721.452</v>
      </c>
      <c r="AC1124" s="36"/>
      <c r="AD1124" s="13">
        <v>26446.776611694153</v>
      </c>
      <c r="AE1124" s="36"/>
      <c r="AF1124" s="13">
        <v>24858.211656811873</v>
      </c>
      <c r="AG1124" s="13"/>
      <c r="AH1124" s="13">
        <v>24221.979090688063</v>
      </c>
      <c r="AI1124" s="13"/>
      <c r="AJ1124" s="13">
        <v>22820.938672571814</v>
      </c>
      <c r="AK1124" s="13"/>
      <c r="AL1124" s="13">
        <v>22695.83668917663</v>
      </c>
      <c r="AM1124" s="13"/>
      <c r="AN1124" s="13">
        <v>23062.701963708674</v>
      </c>
      <c r="AO1124" s="13"/>
      <c r="AP1124" s="10">
        <v>22573.591989987486</v>
      </c>
      <c r="AQ1124" s="13"/>
      <c r="AR1124" s="53">
        <v>22.25345553134512</v>
      </c>
      <c r="AS1124" s="21"/>
    </row>
    <row r="1125" spans="1:45" ht="15">
      <c r="A1125" s="14" t="s">
        <v>1291</v>
      </c>
      <c r="B1125" s="35">
        <f aca="true" t="shared" si="582" ref="B1125:J1125">SUM(B1126)</f>
        <v>26797</v>
      </c>
      <c r="C1125" s="35">
        <f t="shared" si="582"/>
        <v>26116</v>
      </c>
      <c r="D1125" s="35">
        <f t="shared" si="582"/>
        <v>25933</v>
      </c>
      <c r="E1125" s="35">
        <f t="shared" si="582"/>
        <v>25891</v>
      </c>
      <c r="F1125" s="35">
        <f t="shared" si="582"/>
        <v>26263</v>
      </c>
      <c r="G1125" s="35">
        <f t="shared" si="582"/>
        <v>25915</v>
      </c>
      <c r="H1125" s="35">
        <f t="shared" si="582"/>
        <v>25816</v>
      </c>
      <c r="I1125" s="35">
        <f t="shared" si="582"/>
        <v>25470</v>
      </c>
      <c r="J1125" s="41">
        <f t="shared" si="582"/>
        <v>22242</v>
      </c>
      <c r="K1125" s="13">
        <f t="shared" si="566"/>
        <v>1327</v>
      </c>
      <c r="L1125" s="10">
        <f t="shared" si="567"/>
        <v>3228</v>
      </c>
      <c r="M1125" s="21">
        <f t="shared" si="555"/>
        <v>5.210051040439733</v>
      </c>
      <c r="N1125" s="45">
        <f t="shared" si="568"/>
        <v>12.673733804475853</v>
      </c>
      <c r="O1125" s="14"/>
      <c r="P1125" s="9">
        <v>537</v>
      </c>
      <c r="Q1125" s="14"/>
      <c r="R1125" s="9">
        <v>517</v>
      </c>
      <c r="S1125" s="36"/>
      <c r="T1125" s="9">
        <v>501</v>
      </c>
      <c r="U1125" s="36"/>
      <c r="V1125" s="9">
        <v>492</v>
      </c>
      <c r="W1125" s="36"/>
      <c r="X1125" s="9">
        <v>489.67</v>
      </c>
      <c r="Y1125" s="36"/>
      <c r="Z1125" s="9">
        <v>470.177</v>
      </c>
      <c r="AA1125" s="36"/>
      <c r="AB1125" s="38">
        <v>458.919</v>
      </c>
      <c r="AC1125" s="35"/>
      <c r="AD1125" s="13">
        <v>20562.107520294074</v>
      </c>
      <c r="AE1125" s="35"/>
      <c r="AF1125" s="13">
        <v>19935.9888944588</v>
      </c>
      <c r="AG1125" s="13"/>
      <c r="AH1125" s="13">
        <v>19350.353404657988</v>
      </c>
      <c r="AI1125" s="13"/>
      <c r="AJ1125" s="13">
        <v>18733.579560598562</v>
      </c>
      <c r="AK1125" s="13"/>
      <c r="AL1125" s="13">
        <v>18895.23442021995</v>
      </c>
      <c r="AM1125" s="13"/>
      <c r="AN1125" s="13">
        <v>18212.62008057019</v>
      </c>
      <c r="AO1125" s="13"/>
      <c r="AP1125" s="10">
        <v>18018.021201413427</v>
      </c>
      <c r="AQ1125" s="13"/>
      <c r="AR1125" s="53">
        <v>17.014113601746715</v>
      </c>
      <c r="AS1125" s="21"/>
    </row>
    <row r="1126" spans="1:45" ht="15">
      <c r="A1126" s="14" t="s">
        <v>1292</v>
      </c>
      <c r="B1126" s="36">
        <v>26797</v>
      </c>
      <c r="C1126" s="36">
        <v>26116</v>
      </c>
      <c r="D1126" s="36">
        <v>25933</v>
      </c>
      <c r="E1126" s="36">
        <v>25891</v>
      </c>
      <c r="F1126" s="36">
        <v>26263</v>
      </c>
      <c r="G1126" s="36">
        <v>25915</v>
      </c>
      <c r="H1126" s="36">
        <v>25816</v>
      </c>
      <c r="I1126" s="36">
        <v>25470</v>
      </c>
      <c r="J1126" s="10">
        <v>22242</v>
      </c>
      <c r="K1126" s="13">
        <f t="shared" si="566"/>
        <v>1327</v>
      </c>
      <c r="L1126" s="10">
        <f t="shared" si="567"/>
        <v>3228</v>
      </c>
      <c r="M1126" s="21">
        <f t="shared" si="555"/>
        <v>5.210051040439733</v>
      </c>
      <c r="N1126" s="45">
        <f t="shared" si="568"/>
        <v>12.673733804475853</v>
      </c>
      <c r="O1126" s="14"/>
      <c r="P1126" s="14">
        <v>537</v>
      </c>
      <c r="Q1126" s="14"/>
      <c r="R1126" s="14">
        <v>517</v>
      </c>
      <c r="S1126" s="36"/>
      <c r="T1126" s="14">
        <v>501</v>
      </c>
      <c r="U1126" s="36"/>
      <c r="V1126" s="14">
        <v>492</v>
      </c>
      <c r="W1126" s="36"/>
      <c r="X1126" s="14">
        <v>489.67</v>
      </c>
      <c r="Y1126" s="36"/>
      <c r="Z1126" s="14">
        <v>470.177</v>
      </c>
      <c r="AA1126" s="36"/>
      <c r="AB1126" s="11">
        <v>458.919</v>
      </c>
      <c r="AC1126" s="36"/>
      <c r="AD1126" s="13">
        <v>20562.107520294074</v>
      </c>
      <c r="AE1126" s="36"/>
      <c r="AF1126" s="13">
        <v>19935.9888944588</v>
      </c>
      <c r="AG1126" s="13"/>
      <c r="AH1126" s="13">
        <v>19350.353404657988</v>
      </c>
      <c r="AI1126" s="13"/>
      <c r="AJ1126" s="13">
        <v>18733.579560598562</v>
      </c>
      <c r="AK1126" s="13"/>
      <c r="AL1126" s="13">
        <v>18895.23442021995</v>
      </c>
      <c r="AM1126" s="13"/>
      <c r="AN1126" s="13">
        <v>18212.62008057019</v>
      </c>
      <c r="AO1126" s="13"/>
      <c r="AP1126" s="10">
        <v>18018.021201413427</v>
      </c>
      <c r="AQ1126" s="13"/>
      <c r="AR1126" s="53">
        <v>17.014113601746715</v>
      </c>
      <c r="AS1126" s="21"/>
    </row>
    <row r="1127" spans="1:45" ht="15">
      <c r="A1127" s="14" t="s">
        <v>1293</v>
      </c>
      <c r="B1127" s="35">
        <f aca="true" t="shared" si="583" ref="B1127:J1127">SUM(B1128)</f>
        <v>91003</v>
      </c>
      <c r="C1127" s="35">
        <f t="shared" si="583"/>
        <v>91049</v>
      </c>
      <c r="D1127" s="35">
        <f t="shared" si="583"/>
        <v>91590</v>
      </c>
      <c r="E1127" s="35">
        <f t="shared" si="583"/>
        <v>92085</v>
      </c>
      <c r="F1127" s="35">
        <f t="shared" si="583"/>
        <v>92602</v>
      </c>
      <c r="G1127" s="35">
        <f t="shared" si="583"/>
        <v>93081</v>
      </c>
      <c r="H1127" s="35">
        <f t="shared" si="583"/>
        <v>93539</v>
      </c>
      <c r="I1127" s="35">
        <f t="shared" si="583"/>
        <v>94556</v>
      </c>
      <c r="J1127" s="41">
        <f t="shared" si="583"/>
        <v>96771</v>
      </c>
      <c r="K1127" s="13">
        <f t="shared" si="566"/>
        <v>-3553</v>
      </c>
      <c r="L1127" s="10">
        <f t="shared" si="567"/>
        <v>-2215</v>
      </c>
      <c r="M1127" s="21">
        <f t="shared" si="555"/>
        <v>-3.757561656584458</v>
      </c>
      <c r="N1127" s="45">
        <f t="shared" si="568"/>
        <v>-2.3425271796607303</v>
      </c>
      <c r="O1127" s="14"/>
      <c r="P1127" s="9">
        <v>2536</v>
      </c>
      <c r="Q1127" s="14"/>
      <c r="R1127" s="9">
        <v>2417</v>
      </c>
      <c r="S1127" s="36"/>
      <c r="T1127" s="9">
        <v>2406</v>
      </c>
      <c r="U1127" s="36"/>
      <c r="V1127" s="9">
        <v>2281</v>
      </c>
      <c r="W1127" s="36"/>
      <c r="X1127" s="9">
        <v>2234.924</v>
      </c>
      <c r="Y1127" s="36"/>
      <c r="Z1127" s="9">
        <v>2185.494</v>
      </c>
      <c r="AA1127" s="36"/>
      <c r="AB1127" s="38">
        <v>2115.175</v>
      </c>
      <c r="AC1127" s="35"/>
      <c r="AD1127" s="13">
        <v>27853.13402673286</v>
      </c>
      <c r="AE1127" s="35"/>
      <c r="AF1127" s="13">
        <v>26389.343814826945</v>
      </c>
      <c r="AG1127" s="13"/>
      <c r="AH1127" s="13">
        <v>26128.0338817397</v>
      </c>
      <c r="AI1127" s="13"/>
      <c r="AJ1127" s="13">
        <v>24632.297358588366</v>
      </c>
      <c r="AK1127" s="13"/>
      <c r="AL1127" s="13">
        <v>24010.52846445569</v>
      </c>
      <c r="AM1127" s="13"/>
      <c r="AN1127" s="13">
        <v>23364.521750285978</v>
      </c>
      <c r="AO1127" s="13"/>
      <c r="AP1127" s="10">
        <v>22369.54820423876</v>
      </c>
      <c r="AQ1127" s="13"/>
      <c r="AR1127" s="53">
        <v>19.89551691940382</v>
      </c>
      <c r="AS1127" s="21"/>
    </row>
    <row r="1128" spans="1:45" ht="15">
      <c r="A1128" s="14" t="s">
        <v>1294</v>
      </c>
      <c r="B1128" s="36">
        <v>91003</v>
      </c>
      <c r="C1128" s="36">
        <v>91049</v>
      </c>
      <c r="D1128" s="36">
        <v>91590</v>
      </c>
      <c r="E1128" s="36">
        <v>92085</v>
      </c>
      <c r="F1128" s="36">
        <v>92602</v>
      </c>
      <c r="G1128" s="36">
        <v>93081</v>
      </c>
      <c r="H1128" s="36">
        <v>93539</v>
      </c>
      <c r="I1128" s="36">
        <v>94556</v>
      </c>
      <c r="J1128" s="10">
        <v>96771</v>
      </c>
      <c r="K1128" s="13">
        <f t="shared" si="566"/>
        <v>-3553</v>
      </c>
      <c r="L1128" s="10">
        <f t="shared" si="567"/>
        <v>-2215</v>
      </c>
      <c r="M1128" s="21">
        <f t="shared" si="555"/>
        <v>-3.757561656584458</v>
      </c>
      <c r="N1128" s="45">
        <f t="shared" si="568"/>
        <v>-2.3425271796607303</v>
      </c>
      <c r="O1128" s="14"/>
      <c r="P1128" s="14">
        <v>2536</v>
      </c>
      <c r="Q1128" s="14"/>
      <c r="R1128" s="14">
        <v>2417</v>
      </c>
      <c r="S1128" s="36"/>
      <c r="T1128" s="14">
        <v>2406</v>
      </c>
      <c r="U1128" s="36"/>
      <c r="V1128" s="14">
        <v>2281</v>
      </c>
      <c r="W1128" s="36"/>
      <c r="X1128" s="14">
        <v>2234.924</v>
      </c>
      <c r="Y1128" s="36"/>
      <c r="Z1128" s="14">
        <v>2185.494</v>
      </c>
      <c r="AA1128" s="36"/>
      <c r="AB1128" s="11">
        <v>2115.175</v>
      </c>
      <c r="AC1128" s="36"/>
      <c r="AD1128" s="13">
        <v>27853.13402673286</v>
      </c>
      <c r="AE1128" s="36"/>
      <c r="AF1128" s="13">
        <v>26389.343814826945</v>
      </c>
      <c r="AG1128" s="13"/>
      <c r="AH1128" s="13">
        <v>26128.0338817397</v>
      </c>
      <c r="AI1128" s="13"/>
      <c r="AJ1128" s="13">
        <v>24632.297358588366</v>
      </c>
      <c r="AK1128" s="13"/>
      <c r="AL1128" s="13">
        <v>24010.52846445569</v>
      </c>
      <c r="AM1128" s="13"/>
      <c r="AN1128" s="13">
        <v>23364.521750285978</v>
      </c>
      <c r="AO1128" s="13"/>
      <c r="AP1128" s="10">
        <v>22369.54820423876</v>
      </c>
      <c r="AQ1128" s="13"/>
      <c r="AR1128" s="53">
        <v>19.89551691940382</v>
      </c>
      <c r="AS1128" s="21"/>
    </row>
    <row r="1129" spans="1:45" ht="15">
      <c r="A1129" s="14" t="s">
        <v>1295</v>
      </c>
      <c r="B1129" s="35">
        <f aca="true" t="shared" si="584" ref="B1129:J1129">SUM(B1130)</f>
        <v>35031</v>
      </c>
      <c r="C1129" s="35">
        <f t="shared" si="584"/>
        <v>34104</v>
      </c>
      <c r="D1129" s="35">
        <f t="shared" si="584"/>
        <v>34083</v>
      </c>
      <c r="E1129" s="35">
        <f t="shared" si="584"/>
        <v>34136</v>
      </c>
      <c r="F1129" s="35">
        <f t="shared" si="584"/>
        <v>33722</v>
      </c>
      <c r="G1129" s="35">
        <f t="shared" si="584"/>
        <v>33316</v>
      </c>
      <c r="H1129" s="35">
        <f t="shared" si="584"/>
        <v>33508</v>
      </c>
      <c r="I1129" s="35">
        <f t="shared" si="584"/>
        <v>33828</v>
      </c>
      <c r="J1129" s="41">
        <f t="shared" si="584"/>
        <v>27598</v>
      </c>
      <c r="K1129" s="13">
        <f t="shared" si="566"/>
        <v>1203</v>
      </c>
      <c r="L1129" s="10">
        <f t="shared" si="567"/>
        <v>6230</v>
      </c>
      <c r="M1129" s="21">
        <f t="shared" si="555"/>
        <v>3.5562256119191207</v>
      </c>
      <c r="N1129" s="45">
        <f t="shared" si="568"/>
        <v>18.41669622797682</v>
      </c>
      <c r="O1129" s="14"/>
      <c r="P1129" s="9">
        <v>784</v>
      </c>
      <c r="Q1129" s="14"/>
      <c r="R1129" s="9">
        <v>736</v>
      </c>
      <c r="S1129" s="36"/>
      <c r="T1129" s="9">
        <v>708</v>
      </c>
      <c r="U1129" s="36"/>
      <c r="V1129" s="9">
        <v>667</v>
      </c>
      <c r="W1129" s="36"/>
      <c r="X1129" s="9">
        <v>628.276</v>
      </c>
      <c r="Y1129" s="36"/>
      <c r="Z1129" s="9">
        <v>608.846</v>
      </c>
      <c r="AA1129" s="36"/>
      <c r="AB1129" s="38">
        <v>589.375</v>
      </c>
      <c r="AC1129" s="35"/>
      <c r="AD1129" s="13">
        <v>22988.505747126437</v>
      </c>
      <c r="AE1129" s="35"/>
      <c r="AF1129" s="13">
        <v>21594.343220960596</v>
      </c>
      <c r="AG1129" s="13"/>
      <c r="AH1129" s="13">
        <v>20740.567143191936</v>
      </c>
      <c r="AI1129" s="13"/>
      <c r="AJ1129" s="13">
        <v>19779.372516458097</v>
      </c>
      <c r="AK1129" s="13"/>
      <c r="AL1129" s="13">
        <v>18858.086204826508</v>
      </c>
      <c r="AM1129" s="13"/>
      <c r="AN1129" s="13">
        <v>18170.16831801361</v>
      </c>
      <c r="AO1129" s="13"/>
      <c r="AP1129" s="10">
        <v>17422.697173938748</v>
      </c>
      <c r="AQ1129" s="13"/>
      <c r="AR1129" s="53">
        <v>33.022269353128316</v>
      </c>
      <c r="AS1129" s="21"/>
    </row>
    <row r="1130" spans="1:45" ht="15">
      <c r="A1130" s="14" t="s">
        <v>1296</v>
      </c>
      <c r="B1130" s="36">
        <v>35031</v>
      </c>
      <c r="C1130" s="36">
        <v>34104</v>
      </c>
      <c r="D1130" s="36">
        <v>34083</v>
      </c>
      <c r="E1130" s="36">
        <v>34136</v>
      </c>
      <c r="F1130" s="36">
        <v>33722</v>
      </c>
      <c r="G1130" s="36">
        <v>33316</v>
      </c>
      <c r="H1130" s="36">
        <v>33508</v>
      </c>
      <c r="I1130" s="36">
        <v>33828</v>
      </c>
      <c r="J1130" s="10">
        <v>27598</v>
      </c>
      <c r="K1130" s="13">
        <f t="shared" si="566"/>
        <v>1203</v>
      </c>
      <c r="L1130" s="10">
        <f t="shared" si="567"/>
        <v>6230</v>
      </c>
      <c r="M1130" s="21">
        <f t="shared" si="555"/>
        <v>3.5562256119191207</v>
      </c>
      <c r="N1130" s="45">
        <f t="shared" si="568"/>
        <v>18.41669622797682</v>
      </c>
      <c r="O1130" s="14"/>
      <c r="P1130" s="14">
        <v>784</v>
      </c>
      <c r="Q1130" s="14"/>
      <c r="R1130" s="14">
        <v>736</v>
      </c>
      <c r="S1130" s="36"/>
      <c r="T1130" s="14">
        <v>708</v>
      </c>
      <c r="U1130" s="36"/>
      <c r="V1130" s="14">
        <v>667</v>
      </c>
      <c r="W1130" s="36"/>
      <c r="X1130" s="14">
        <v>628.276</v>
      </c>
      <c r="Y1130" s="36"/>
      <c r="Z1130" s="14">
        <v>608.846</v>
      </c>
      <c r="AA1130" s="36"/>
      <c r="AB1130" s="11">
        <v>589.375</v>
      </c>
      <c r="AC1130" s="36"/>
      <c r="AD1130" s="13">
        <v>22988.505747126437</v>
      </c>
      <c r="AE1130" s="36"/>
      <c r="AF1130" s="13">
        <v>21594.343220960596</v>
      </c>
      <c r="AG1130" s="13"/>
      <c r="AH1130" s="13">
        <v>20740.567143191936</v>
      </c>
      <c r="AI1130" s="13"/>
      <c r="AJ1130" s="13">
        <v>19779.372516458097</v>
      </c>
      <c r="AK1130" s="13"/>
      <c r="AL1130" s="13">
        <v>18858.086204826508</v>
      </c>
      <c r="AM1130" s="13"/>
      <c r="AN1130" s="13">
        <v>18170.16831801361</v>
      </c>
      <c r="AO1130" s="13"/>
      <c r="AP1130" s="10">
        <v>17422.697173938748</v>
      </c>
      <c r="AQ1130" s="13"/>
      <c r="AR1130" s="53">
        <v>33.022269353128316</v>
      </c>
      <c r="AS1130" s="21"/>
    </row>
    <row r="1131" spans="1:45" ht="15">
      <c r="A1131" s="14" t="s">
        <v>751</v>
      </c>
      <c r="B1131" s="35">
        <f aca="true" t="shared" si="585" ref="B1131:J1131">SUM(B1132)</f>
        <v>14614</v>
      </c>
      <c r="C1131" s="35">
        <f t="shared" si="585"/>
        <v>14576</v>
      </c>
      <c r="D1131" s="35">
        <f t="shared" si="585"/>
        <v>14602</v>
      </c>
      <c r="E1131" s="35">
        <f t="shared" si="585"/>
        <v>14876</v>
      </c>
      <c r="F1131" s="35">
        <f t="shared" si="585"/>
        <v>15018</v>
      </c>
      <c r="G1131" s="35">
        <f t="shared" si="585"/>
        <v>15054</v>
      </c>
      <c r="H1131" s="35">
        <f t="shared" si="585"/>
        <v>15343</v>
      </c>
      <c r="I1131" s="35">
        <f t="shared" si="585"/>
        <v>15802</v>
      </c>
      <c r="J1131" s="41">
        <f t="shared" si="585"/>
        <v>16594</v>
      </c>
      <c r="K1131" s="13">
        <f t="shared" si="566"/>
        <v>-1188</v>
      </c>
      <c r="L1131" s="10">
        <f t="shared" si="567"/>
        <v>-792</v>
      </c>
      <c r="M1131" s="21">
        <f t="shared" si="555"/>
        <v>-7.518035691684596</v>
      </c>
      <c r="N1131" s="45">
        <f t="shared" si="568"/>
        <v>-5.012023794456398</v>
      </c>
      <c r="O1131" s="14"/>
      <c r="P1131" s="9">
        <v>376</v>
      </c>
      <c r="Q1131" s="14"/>
      <c r="R1131" s="9">
        <v>370</v>
      </c>
      <c r="S1131" s="36"/>
      <c r="T1131" s="9">
        <v>346</v>
      </c>
      <c r="U1131" s="36"/>
      <c r="V1131" s="9">
        <v>325</v>
      </c>
      <c r="W1131" s="36"/>
      <c r="X1131" s="9">
        <v>319.515</v>
      </c>
      <c r="Y1131" s="36"/>
      <c r="Z1131" s="9">
        <v>322.395</v>
      </c>
      <c r="AA1131" s="36"/>
      <c r="AB1131" s="38">
        <v>315.783</v>
      </c>
      <c r="AC1131" s="35"/>
      <c r="AD1131" s="13">
        <v>25795.82875960483</v>
      </c>
      <c r="AE1131" s="35"/>
      <c r="AF1131" s="13">
        <v>25338.99465826599</v>
      </c>
      <c r="AG1131" s="13"/>
      <c r="AH1131" s="13">
        <v>23258.9405754235</v>
      </c>
      <c r="AI1131" s="13"/>
      <c r="AJ1131" s="13">
        <v>21640.69782927154</v>
      </c>
      <c r="AK1131" s="13"/>
      <c r="AL1131" s="13">
        <v>21224.59147070546</v>
      </c>
      <c r="AM1131" s="13"/>
      <c r="AN1131" s="13">
        <v>21012.513849964154</v>
      </c>
      <c r="AO1131" s="13"/>
      <c r="AP1131" s="10">
        <v>19983.736235919503</v>
      </c>
      <c r="AQ1131" s="13"/>
      <c r="AR1131" s="53">
        <v>19.06910758337212</v>
      </c>
      <c r="AS1131" s="21"/>
    </row>
    <row r="1132" spans="1:45" ht="15">
      <c r="A1132" s="14" t="s">
        <v>752</v>
      </c>
      <c r="B1132" s="36">
        <v>14614</v>
      </c>
      <c r="C1132" s="36">
        <v>14576</v>
      </c>
      <c r="D1132" s="36">
        <v>14602</v>
      </c>
      <c r="E1132" s="36">
        <v>14876</v>
      </c>
      <c r="F1132" s="36">
        <v>15018</v>
      </c>
      <c r="G1132" s="36">
        <v>15054</v>
      </c>
      <c r="H1132" s="36">
        <v>15343</v>
      </c>
      <c r="I1132" s="36">
        <v>15802</v>
      </c>
      <c r="J1132" s="10">
        <v>16594</v>
      </c>
      <c r="K1132" s="13">
        <f t="shared" si="566"/>
        <v>-1188</v>
      </c>
      <c r="L1132" s="10">
        <f t="shared" si="567"/>
        <v>-792</v>
      </c>
      <c r="M1132" s="21">
        <f t="shared" si="555"/>
        <v>-7.518035691684596</v>
      </c>
      <c r="N1132" s="45">
        <f t="shared" si="568"/>
        <v>-5.012023794456398</v>
      </c>
      <c r="O1132" s="14"/>
      <c r="P1132" s="14">
        <v>376</v>
      </c>
      <c r="Q1132" s="14"/>
      <c r="R1132" s="14">
        <v>370</v>
      </c>
      <c r="S1132" s="36"/>
      <c r="T1132" s="14">
        <v>346</v>
      </c>
      <c r="U1132" s="36"/>
      <c r="V1132" s="14">
        <v>325</v>
      </c>
      <c r="W1132" s="36"/>
      <c r="X1132" s="14">
        <v>319.515</v>
      </c>
      <c r="Y1132" s="36"/>
      <c r="Z1132" s="14">
        <v>322.395</v>
      </c>
      <c r="AA1132" s="36"/>
      <c r="AB1132" s="11">
        <v>315.783</v>
      </c>
      <c r="AC1132" s="36"/>
      <c r="AD1132" s="13">
        <v>25795.82875960483</v>
      </c>
      <c r="AE1132" s="36"/>
      <c r="AF1132" s="13">
        <v>25338.99465826599</v>
      </c>
      <c r="AG1132" s="13"/>
      <c r="AH1132" s="13">
        <v>23258.9405754235</v>
      </c>
      <c r="AI1132" s="13"/>
      <c r="AJ1132" s="13">
        <v>21640.69782927154</v>
      </c>
      <c r="AK1132" s="13"/>
      <c r="AL1132" s="13">
        <v>21224.59147070546</v>
      </c>
      <c r="AM1132" s="13"/>
      <c r="AN1132" s="13">
        <v>21012.513849964154</v>
      </c>
      <c r="AO1132" s="13"/>
      <c r="AP1132" s="10">
        <v>19983.736235919503</v>
      </c>
      <c r="AQ1132" s="13"/>
      <c r="AR1132" s="53">
        <v>19.06910758337212</v>
      </c>
      <c r="AS1132" s="21"/>
    </row>
    <row r="1133" spans="1:45" ht="15">
      <c r="A1133" s="14" t="s">
        <v>753</v>
      </c>
      <c r="B1133" s="35">
        <f aca="true" t="shared" si="586" ref="B1133:J1133">SUM(B1134)</f>
        <v>45393</v>
      </c>
      <c r="C1133" s="35">
        <f t="shared" si="586"/>
        <v>45091</v>
      </c>
      <c r="D1133" s="35">
        <f t="shared" si="586"/>
        <v>44487</v>
      </c>
      <c r="E1133" s="35">
        <f t="shared" si="586"/>
        <v>44192</v>
      </c>
      <c r="F1133" s="35">
        <f t="shared" si="586"/>
        <v>43893</v>
      </c>
      <c r="G1133" s="35">
        <f t="shared" si="586"/>
        <v>43542</v>
      </c>
      <c r="H1133" s="35">
        <f t="shared" si="586"/>
        <v>43043</v>
      </c>
      <c r="I1133" s="35">
        <f t="shared" si="586"/>
        <v>42521</v>
      </c>
      <c r="J1133" s="41">
        <f t="shared" si="586"/>
        <v>34049</v>
      </c>
      <c r="K1133" s="13">
        <f t="shared" si="566"/>
        <v>2872</v>
      </c>
      <c r="L1133" s="10">
        <f t="shared" si="567"/>
        <v>8472</v>
      </c>
      <c r="M1133" s="21">
        <f t="shared" si="555"/>
        <v>6.754309635239059</v>
      </c>
      <c r="N1133" s="45">
        <f t="shared" si="568"/>
        <v>19.92427271230686</v>
      </c>
      <c r="O1133" s="14"/>
      <c r="P1133" s="9">
        <v>1010</v>
      </c>
      <c r="Q1133" s="14"/>
      <c r="R1133" s="9">
        <v>964</v>
      </c>
      <c r="S1133" s="36"/>
      <c r="T1133" s="9">
        <v>902</v>
      </c>
      <c r="U1133" s="36"/>
      <c r="V1133" s="9">
        <v>848</v>
      </c>
      <c r="W1133" s="36"/>
      <c r="X1133" s="9">
        <v>816.782</v>
      </c>
      <c r="Y1133" s="36"/>
      <c r="Z1133" s="9">
        <v>762.788</v>
      </c>
      <c r="AA1133" s="36"/>
      <c r="AB1133" s="38">
        <v>714.867</v>
      </c>
      <c r="AC1133" s="35"/>
      <c r="AD1133" s="13">
        <v>22399.148388813734</v>
      </c>
      <c r="AE1133" s="35"/>
      <c r="AF1133" s="13">
        <v>21669.251691505382</v>
      </c>
      <c r="AG1133" s="13"/>
      <c r="AH1133" s="13">
        <v>20410.93410572049</v>
      </c>
      <c r="AI1133" s="13"/>
      <c r="AJ1133" s="13">
        <v>19319.709293053562</v>
      </c>
      <c r="AK1133" s="13"/>
      <c r="AL1133" s="13">
        <v>18758.486059436866</v>
      </c>
      <c r="AM1133" s="13"/>
      <c r="AN1133" s="13">
        <v>17721.534279673815</v>
      </c>
      <c r="AO1133" s="13"/>
      <c r="AP1133" s="10">
        <v>16812.092848239692</v>
      </c>
      <c r="AQ1133" s="13"/>
      <c r="AR1133" s="53">
        <v>41.28502224889386</v>
      </c>
      <c r="AS1133" s="21"/>
    </row>
    <row r="1134" spans="1:45" ht="15">
      <c r="A1134" s="14" t="s">
        <v>754</v>
      </c>
      <c r="B1134" s="36">
        <v>45393</v>
      </c>
      <c r="C1134" s="36">
        <v>45091</v>
      </c>
      <c r="D1134" s="36">
        <v>44487</v>
      </c>
      <c r="E1134" s="36">
        <v>44192</v>
      </c>
      <c r="F1134" s="36">
        <v>43893</v>
      </c>
      <c r="G1134" s="36">
        <v>43542</v>
      </c>
      <c r="H1134" s="36">
        <v>43043</v>
      </c>
      <c r="I1134" s="36">
        <v>42521</v>
      </c>
      <c r="J1134" s="10">
        <v>34049</v>
      </c>
      <c r="K1134" s="13">
        <f t="shared" si="566"/>
        <v>2872</v>
      </c>
      <c r="L1134" s="10">
        <f t="shared" si="567"/>
        <v>8472</v>
      </c>
      <c r="M1134" s="21">
        <f t="shared" si="555"/>
        <v>6.754309635239059</v>
      </c>
      <c r="N1134" s="45">
        <f t="shared" si="568"/>
        <v>19.92427271230686</v>
      </c>
      <c r="O1134" s="14"/>
      <c r="P1134" s="14">
        <v>1010</v>
      </c>
      <c r="Q1134" s="14"/>
      <c r="R1134" s="14">
        <v>964</v>
      </c>
      <c r="S1134" s="36"/>
      <c r="T1134" s="14">
        <v>902</v>
      </c>
      <c r="U1134" s="36"/>
      <c r="V1134" s="14">
        <v>848</v>
      </c>
      <c r="W1134" s="36"/>
      <c r="X1134" s="14">
        <v>816.782</v>
      </c>
      <c r="Y1134" s="36"/>
      <c r="Z1134" s="14">
        <v>762.788</v>
      </c>
      <c r="AA1134" s="36"/>
      <c r="AB1134" s="11">
        <v>714.867</v>
      </c>
      <c r="AC1134" s="36"/>
      <c r="AD1134" s="13">
        <v>22399.148388813734</v>
      </c>
      <c r="AE1134" s="36"/>
      <c r="AF1134" s="13">
        <v>21669.251691505382</v>
      </c>
      <c r="AG1134" s="13"/>
      <c r="AH1134" s="13">
        <v>20410.93410572049</v>
      </c>
      <c r="AI1134" s="13"/>
      <c r="AJ1134" s="13">
        <v>19319.709293053562</v>
      </c>
      <c r="AK1134" s="13"/>
      <c r="AL1134" s="13">
        <v>18758.486059436866</v>
      </c>
      <c r="AM1134" s="13"/>
      <c r="AN1134" s="13">
        <v>17721.534279673815</v>
      </c>
      <c r="AO1134" s="13"/>
      <c r="AP1134" s="10">
        <v>16812.092848239692</v>
      </c>
      <c r="AQ1134" s="13"/>
      <c r="AR1134" s="53">
        <v>41.28502224889386</v>
      </c>
      <c r="AS1134" s="21"/>
    </row>
    <row r="1135" spans="1:45" ht="15">
      <c r="A1135" s="14" t="s">
        <v>755</v>
      </c>
      <c r="B1135" s="35">
        <f aca="true" t="shared" si="587" ref="B1135:J1135">SUM(B1136)</f>
        <v>80255</v>
      </c>
      <c r="C1135" s="35">
        <f t="shared" si="587"/>
        <v>80155</v>
      </c>
      <c r="D1135" s="35">
        <f t="shared" si="587"/>
        <v>79928</v>
      </c>
      <c r="E1135" s="35">
        <f t="shared" si="587"/>
        <v>79772</v>
      </c>
      <c r="F1135" s="35">
        <f t="shared" si="587"/>
        <v>79794</v>
      </c>
      <c r="G1135" s="35">
        <f t="shared" si="587"/>
        <v>80264</v>
      </c>
      <c r="H1135" s="35">
        <f t="shared" si="587"/>
        <v>80299</v>
      </c>
      <c r="I1135" s="35">
        <f t="shared" si="587"/>
        <v>80327</v>
      </c>
      <c r="J1135" s="41">
        <f t="shared" si="587"/>
        <v>74109</v>
      </c>
      <c r="K1135" s="13">
        <f t="shared" si="566"/>
        <v>-72</v>
      </c>
      <c r="L1135" s="10">
        <f t="shared" si="567"/>
        <v>6218</v>
      </c>
      <c r="M1135" s="21">
        <f t="shared" si="555"/>
        <v>-0.0896336225677543</v>
      </c>
      <c r="N1135" s="45">
        <f t="shared" si="568"/>
        <v>7.740859237865226</v>
      </c>
      <c r="O1135" s="14"/>
      <c r="P1135" s="9">
        <v>2253</v>
      </c>
      <c r="Q1135" s="14"/>
      <c r="R1135" s="9">
        <v>2165</v>
      </c>
      <c r="S1135" s="36"/>
      <c r="T1135" s="9">
        <v>2013</v>
      </c>
      <c r="U1135" s="36"/>
      <c r="V1135" s="9">
        <v>1920</v>
      </c>
      <c r="W1135" s="36"/>
      <c r="X1135" s="9">
        <v>1779.582</v>
      </c>
      <c r="Y1135" s="36"/>
      <c r="Z1135" s="9">
        <v>1644.531</v>
      </c>
      <c r="AA1135" s="36"/>
      <c r="AB1135" s="38">
        <v>1528.252</v>
      </c>
      <c r="AC1135" s="35"/>
      <c r="AD1135" s="13">
        <v>28108.04067119955</v>
      </c>
      <c r="AE1135" s="35"/>
      <c r="AF1135" s="13">
        <v>27086.878190371335</v>
      </c>
      <c r="AG1135" s="13"/>
      <c r="AH1135" s="13">
        <v>25234.41809156095</v>
      </c>
      <c r="AI1135" s="13"/>
      <c r="AJ1135" s="13">
        <v>24061.959545830512</v>
      </c>
      <c r="AK1135" s="13"/>
      <c r="AL1135" s="13">
        <v>22171.60869131865</v>
      </c>
      <c r="AM1135" s="13"/>
      <c r="AN1135" s="13">
        <v>20480.09315184498</v>
      </c>
      <c r="AO1135" s="13"/>
      <c r="AP1135" s="10">
        <v>19025.38374394662</v>
      </c>
      <c r="AQ1135" s="13"/>
      <c r="AR1135" s="53">
        <v>47.42333070723939</v>
      </c>
      <c r="AS1135" s="21"/>
    </row>
    <row r="1136" spans="1:45" ht="15">
      <c r="A1136" s="14" t="s">
        <v>756</v>
      </c>
      <c r="B1136" s="36">
        <v>80255</v>
      </c>
      <c r="C1136" s="36">
        <v>80155</v>
      </c>
      <c r="D1136" s="36">
        <v>79928</v>
      </c>
      <c r="E1136" s="36">
        <v>79772</v>
      </c>
      <c r="F1136" s="36">
        <v>79794</v>
      </c>
      <c r="G1136" s="36">
        <v>80264</v>
      </c>
      <c r="H1136" s="36">
        <v>80299</v>
      </c>
      <c r="I1136" s="36">
        <v>80327</v>
      </c>
      <c r="J1136" s="10">
        <v>74109</v>
      </c>
      <c r="K1136" s="13">
        <f t="shared" si="566"/>
        <v>-72</v>
      </c>
      <c r="L1136" s="10">
        <f t="shared" si="567"/>
        <v>6218</v>
      </c>
      <c r="M1136" s="21">
        <f t="shared" si="555"/>
        <v>-0.0896336225677543</v>
      </c>
      <c r="N1136" s="45">
        <f t="shared" si="568"/>
        <v>7.740859237865226</v>
      </c>
      <c r="O1136" s="14"/>
      <c r="P1136" s="14">
        <v>2253</v>
      </c>
      <c r="Q1136" s="14"/>
      <c r="R1136" s="14">
        <v>2165</v>
      </c>
      <c r="S1136" s="36"/>
      <c r="T1136" s="14">
        <v>2013</v>
      </c>
      <c r="U1136" s="36"/>
      <c r="V1136" s="14">
        <v>1920</v>
      </c>
      <c r="W1136" s="36"/>
      <c r="X1136" s="14">
        <v>1779.582</v>
      </c>
      <c r="Y1136" s="36"/>
      <c r="Z1136" s="14">
        <v>1644.531</v>
      </c>
      <c r="AA1136" s="36"/>
      <c r="AB1136" s="11">
        <v>1528.252</v>
      </c>
      <c r="AC1136" s="36"/>
      <c r="AD1136" s="13">
        <v>28108.04067119955</v>
      </c>
      <c r="AE1136" s="36"/>
      <c r="AF1136" s="13">
        <v>27086.878190371335</v>
      </c>
      <c r="AG1136" s="13"/>
      <c r="AH1136" s="13">
        <v>25234.41809156095</v>
      </c>
      <c r="AI1136" s="13"/>
      <c r="AJ1136" s="13">
        <v>24061.959545830512</v>
      </c>
      <c r="AK1136" s="13"/>
      <c r="AL1136" s="13">
        <v>22171.60869131865</v>
      </c>
      <c r="AM1136" s="13"/>
      <c r="AN1136" s="13">
        <v>20480.09315184498</v>
      </c>
      <c r="AO1136" s="13"/>
      <c r="AP1136" s="10">
        <v>19025.38374394662</v>
      </c>
      <c r="AQ1136" s="13"/>
      <c r="AR1136" s="53">
        <v>47.42333070723939</v>
      </c>
      <c r="AS1136" s="21"/>
    </row>
    <row r="1137" spans="1:45" ht="15">
      <c r="A1137" s="14" t="s">
        <v>757</v>
      </c>
      <c r="B1137" s="35">
        <f aca="true" t="shared" si="588" ref="B1137:J1137">SUM(B1138)</f>
        <v>11858</v>
      </c>
      <c r="C1137" s="35">
        <f t="shared" si="588"/>
        <v>11964</v>
      </c>
      <c r="D1137" s="35">
        <f t="shared" si="588"/>
        <v>12105</v>
      </c>
      <c r="E1137" s="35">
        <f t="shared" si="588"/>
        <v>12269</v>
      </c>
      <c r="F1137" s="35">
        <f t="shared" si="588"/>
        <v>12626</v>
      </c>
      <c r="G1137" s="35">
        <f t="shared" si="588"/>
        <v>13032</v>
      </c>
      <c r="H1137" s="35">
        <f t="shared" si="588"/>
        <v>13396</v>
      </c>
      <c r="I1137" s="35">
        <f t="shared" si="588"/>
        <v>13728</v>
      </c>
      <c r="J1137" s="41">
        <f t="shared" si="588"/>
        <v>12463</v>
      </c>
      <c r="K1137" s="13">
        <f t="shared" si="566"/>
        <v>-1870</v>
      </c>
      <c r="L1137" s="10">
        <f t="shared" si="567"/>
        <v>1265</v>
      </c>
      <c r="M1137" s="21">
        <f t="shared" si="555"/>
        <v>-13.62179487179487</v>
      </c>
      <c r="N1137" s="45">
        <f t="shared" si="568"/>
        <v>9.214743589743591</v>
      </c>
      <c r="O1137" s="14"/>
      <c r="P1137" s="9">
        <v>241</v>
      </c>
      <c r="Q1137" s="14"/>
      <c r="R1137" s="9">
        <v>234</v>
      </c>
      <c r="S1137" s="36"/>
      <c r="T1137" s="9">
        <v>223</v>
      </c>
      <c r="U1137" s="36"/>
      <c r="V1137" s="9">
        <v>238</v>
      </c>
      <c r="W1137" s="36"/>
      <c r="X1137" s="9">
        <v>209.795</v>
      </c>
      <c r="Y1137" s="36"/>
      <c r="Z1137" s="9">
        <v>212.834</v>
      </c>
      <c r="AA1137" s="36"/>
      <c r="AB1137" s="38">
        <v>191.918</v>
      </c>
      <c r="AC1137" s="35"/>
      <c r="AD1137" s="13">
        <v>20143.76462721498</v>
      </c>
      <c r="AE1137" s="35"/>
      <c r="AF1137" s="13">
        <v>19330.85501858736</v>
      </c>
      <c r="AG1137" s="13"/>
      <c r="AH1137" s="13">
        <v>18175.890455619854</v>
      </c>
      <c r="AI1137" s="13"/>
      <c r="AJ1137" s="13">
        <v>18849.99207983526</v>
      </c>
      <c r="AK1137" s="13"/>
      <c r="AL1137" s="13">
        <v>16098.449969306323</v>
      </c>
      <c r="AM1137" s="13"/>
      <c r="AN1137" s="13">
        <v>15887.876978202448</v>
      </c>
      <c r="AO1137" s="13"/>
      <c r="AP1137" s="10">
        <v>13980.040792540793</v>
      </c>
      <c r="AQ1137" s="13"/>
      <c r="AR1137" s="53">
        <v>25.57446409404016</v>
      </c>
      <c r="AS1137" s="21"/>
    </row>
    <row r="1138" spans="1:45" ht="15">
      <c r="A1138" s="14" t="s">
        <v>758</v>
      </c>
      <c r="B1138" s="36">
        <v>11858</v>
      </c>
      <c r="C1138" s="36">
        <v>11964</v>
      </c>
      <c r="D1138" s="36">
        <v>12105</v>
      </c>
      <c r="E1138" s="36">
        <v>12269</v>
      </c>
      <c r="F1138" s="36">
        <v>12626</v>
      </c>
      <c r="G1138" s="36">
        <v>13032</v>
      </c>
      <c r="H1138" s="36">
        <v>13396</v>
      </c>
      <c r="I1138" s="36">
        <v>13728</v>
      </c>
      <c r="J1138" s="10">
        <v>12463</v>
      </c>
      <c r="K1138" s="13">
        <f t="shared" si="566"/>
        <v>-1870</v>
      </c>
      <c r="L1138" s="10">
        <f t="shared" si="567"/>
        <v>1265</v>
      </c>
      <c r="M1138" s="21">
        <f t="shared" si="555"/>
        <v>-13.62179487179487</v>
      </c>
      <c r="N1138" s="45">
        <f t="shared" si="568"/>
        <v>9.214743589743591</v>
      </c>
      <c r="O1138" s="14"/>
      <c r="P1138" s="14">
        <v>241</v>
      </c>
      <c r="Q1138" s="14"/>
      <c r="R1138" s="14">
        <v>234</v>
      </c>
      <c r="S1138" s="36"/>
      <c r="T1138" s="14">
        <v>223</v>
      </c>
      <c r="U1138" s="36"/>
      <c r="V1138" s="14">
        <v>238</v>
      </c>
      <c r="W1138" s="36"/>
      <c r="X1138" s="14">
        <v>209.795</v>
      </c>
      <c r="Y1138" s="36"/>
      <c r="Z1138" s="14">
        <v>212.834</v>
      </c>
      <c r="AA1138" s="36"/>
      <c r="AB1138" s="11">
        <v>191.918</v>
      </c>
      <c r="AC1138" s="36"/>
      <c r="AD1138" s="13">
        <v>20143.76462721498</v>
      </c>
      <c r="AE1138" s="36"/>
      <c r="AF1138" s="13">
        <v>19330.85501858736</v>
      </c>
      <c r="AG1138" s="13"/>
      <c r="AH1138" s="13">
        <v>18175.890455619854</v>
      </c>
      <c r="AI1138" s="13"/>
      <c r="AJ1138" s="13">
        <v>18849.99207983526</v>
      </c>
      <c r="AK1138" s="13"/>
      <c r="AL1138" s="13">
        <v>16098.449969306323</v>
      </c>
      <c r="AM1138" s="13"/>
      <c r="AN1138" s="13">
        <v>15887.876978202448</v>
      </c>
      <c r="AO1138" s="13"/>
      <c r="AP1138" s="10">
        <v>13980.040792540793</v>
      </c>
      <c r="AQ1138" s="13"/>
      <c r="AR1138" s="53">
        <v>25.57446409404016</v>
      </c>
      <c r="AS1138" s="21"/>
    </row>
    <row r="1139" spans="1:45" ht="15">
      <c r="A1139" s="14" t="s">
        <v>759</v>
      </c>
      <c r="B1139" s="35">
        <f aca="true" t="shared" si="589" ref="B1139:J1139">SUM(B1140)</f>
        <v>31608</v>
      </c>
      <c r="C1139" s="35">
        <f t="shared" si="589"/>
        <v>31396</v>
      </c>
      <c r="D1139" s="35">
        <f t="shared" si="589"/>
        <v>31190</v>
      </c>
      <c r="E1139" s="35">
        <f t="shared" si="589"/>
        <v>31153</v>
      </c>
      <c r="F1139" s="35">
        <f t="shared" si="589"/>
        <v>30917</v>
      </c>
      <c r="G1139" s="35">
        <f t="shared" si="589"/>
        <v>30594</v>
      </c>
      <c r="H1139" s="35">
        <f t="shared" si="589"/>
        <v>30106</v>
      </c>
      <c r="I1139" s="35">
        <f t="shared" si="589"/>
        <v>29979</v>
      </c>
      <c r="J1139" s="41">
        <f t="shared" si="589"/>
        <v>23118</v>
      </c>
      <c r="K1139" s="13">
        <f t="shared" si="566"/>
        <v>1629</v>
      </c>
      <c r="L1139" s="10">
        <f t="shared" si="567"/>
        <v>6861</v>
      </c>
      <c r="M1139" s="21">
        <f t="shared" si="555"/>
        <v>5.433803662563794</v>
      </c>
      <c r="N1139" s="45">
        <f t="shared" si="568"/>
        <v>22.886020214149905</v>
      </c>
      <c r="O1139" s="14"/>
      <c r="P1139" s="9">
        <v>901</v>
      </c>
      <c r="Q1139" s="14"/>
      <c r="R1139" s="9">
        <v>832</v>
      </c>
      <c r="S1139" s="36"/>
      <c r="T1139" s="9">
        <v>737</v>
      </c>
      <c r="U1139" s="36"/>
      <c r="V1139" s="9">
        <v>680</v>
      </c>
      <c r="W1139" s="36"/>
      <c r="X1139" s="9">
        <v>636.631</v>
      </c>
      <c r="Y1139" s="36"/>
      <c r="Z1139" s="9">
        <v>597.211</v>
      </c>
      <c r="AA1139" s="36"/>
      <c r="AB1139" s="38">
        <v>541.593</v>
      </c>
      <c r="AC1139" s="35"/>
      <c r="AD1139" s="13">
        <v>28697.923302331506</v>
      </c>
      <c r="AE1139" s="35"/>
      <c r="AF1139" s="13">
        <v>26675.216415517792</v>
      </c>
      <c r="AG1139" s="13"/>
      <c r="AH1139" s="13">
        <v>23657.432671010818</v>
      </c>
      <c r="AI1139" s="13"/>
      <c r="AJ1139" s="13">
        <v>21994.372028333928</v>
      </c>
      <c r="AK1139" s="13"/>
      <c r="AL1139" s="13">
        <v>20809.014839511015</v>
      </c>
      <c r="AM1139" s="13"/>
      <c r="AN1139" s="13">
        <v>19836.94280209925</v>
      </c>
      <c r="AO1139" s="13"/>
      <c r="AP1139" s="10">
        <v>18065.74602221555</v>
      </c>
      <c r="AQ1139" s="13"/>
      <c r="AR1139" s="53">
        <v>66.36108664624544</v>
      </c>
      <c r="AS1139" s="21"/>
    </row>
    <row r="1140" spans="1:45" ht="15">
      <c r="A1140" s="14" t="s">
        <v>760</v>
      </c>
      <c r="B1140" s="36">
        <v>31608</v>
      </c>
      <c r="C1140" s="36">
        <v>31396</v>
      </c>
      <c r="D1140" s="36">
        <v>31190</v>
      </c>
      <c r="E1140" s="36">
        <v>31153</v>
      </c>
      <c r="F1140" s="36">
        <v>30917</v>
      </c>
      <c r="G1140" s="36">
        <v>30594</v>
      </c>
      <c r="H1140" s="36">
        <v>30106</v>
      </c>
      <c r="I1140" s="36">
        <v>29979</v>
      </c>
      <c r="J1140" s="10">
        <v>23118</v>
      </c>
      <c r="K1140" s="13">
        <f t="shared" si="566"/>
        <v>1629</v>
      </c>
      <c r="L1140" s="10">
        <f t="shared" si="567"/>
        <v>6861</v>
      </c>
      <c r="M1140" s="21">
        <f aca="true" t="shared" si="590" ref="M1140:M1203">(B1140-I1140)/I1140*100</f>
        <v>5.433803662563794</v>
      </c>
      <c r="N1140" s="45">
        <f t="shared" si="568"/>
        <v>22.886020214149905</v>
      </c>
      <c r="O1140" s="14"/>
      <c r="P1140" s="14">
        <v>901</v>
      </c>
      <c r="Q1140" s="14"/>
      <c r="R1140" s="14">
        <v>832</v>
      </c>
      <c r="S1140" s="36"/>
      <c r="T1140" s="14">
        <v>737</v>
      </c>
      <c r="U1140" s="36"/>
      <c r="V1140" s="14">
        <v>680</v>
      </c>
      <c r="W1140" s="36"/>
      <c r="X1140" s="14">
        <v>636.631</v>
      </c>
      <c r="Y1140" s="36"/>
      <c r="Z1140" s="14">
        <v>597.211</v>
      </c>
      <c r="AA1140" s="36"/>
      <c r="AB1140" s="11">
        <v>541.593</v>
      </c>
      <c r="AC1140" s="36"/>
      <c r="AD1140" s="13">
        <v>28697.923302331506</v>
      </c>
      <c r="AE1140" s="36"/>
      <c r="AF1140" s="13">
        <v>26675.216415517792</v>
      </c>
      <c r="AG1140" s="13"/>
      <c r="AH1140" s="13">
        <v>23657.432671010818</v>
      </c>
      <c r="AI1140" s="13"/>
      <c r="AJ1140" s="13">
        <v>21994.372028333928</v>
      </c>
      <c r="AK1140" s="13"/>
      <c r="AL1140" s="13">
        <v>20809.014839511015</v>
      </c>
      <c r="AM1140" s="13"/>
      <c r="AN1140" s="13">
        <v>19836.94280209925</v>
      </c>
      <c r="AO1140" s="13"/>
      <c r="AP1140" s="10">
        <v>18065.74602221555</v>
      </c>
      <c r="AQ1140" s="13"/>
      <c r="AR1140" s="53">
        <v>66.36108664624544</v>
      </c>
      <c r="AS1140" s="21"/>
    </row>
    <row r="1141" spans="1:45" ht="15">
      <c r="A1141" s="14" t="s">
        <v>761</v>
      </c>
      <c r="B1141" s="35">
        <f aca="true" t="shared" si="591" ref="B1141:J1141">SUM(B1142)</f>
        <v>34543</v>
      </c>
      <c r="C1141" s="35">
        <f t="shared" si="591"/>
        <v>34609</v>
      </c>
      <c r="D1141" s="35">
        <f t="shared" si="591"/>
        <v>34852</v>
      </c>
      <c r="E1141" s="35">
        <f t="shared" si="591"/>
        <v>35019</v>
      </c>
      <c r="F1141" s="35">
        <f t="shared" si="591"/>
        <v>34916</v>
      </c>
      <c r="G1141" s="35">
        <f t="shared" si="591"/>
        <v>35036</v>
      </c>
      <c r="H1141" s="35">
        <f t="shared" si="591"/>
        <v>35158</v>
      </c>
      <c r="I1141" s="35">
        <f t="shared" si="591"/>
        <v>35372</v>
      </c>
      <c r="J1141" s="41">
        <f t="shared" si="591"/>
        <v>34418</v>
      </c>
      <c r="K1141" s="13">
        <f t="shared" si="566"/>
        <v>-829</v>
      </c>
      <c r="L1141" s="10">
        <f t="shared" si="567"/>
        <v>954</v>
      </c>
      <c r="M1141" s="21">
        <f t="shared" si="590"/>
        <v>-2.3436616532850842</v>
      </c>
      <c r="N1141" s="45">
        <f t="shared" si="568"/>
        <v>2.697048512948095</v>
      </c>
      <c r="O1141" s="14"/>
      <c r="P1141" s="9">
        <v>935</v>
      </c>
      <c r="Q1141" s="14"/>
      <c r="R1141" s="9">
        <v>894</v>
      </c>
      <c r="S1141" s="36"/>
      <c r="T1141" s="9">
        <v>937</v>
      </c>
      <c r="U1141" s="36"/>
      <c r="V1141" s="9">
        <v>918</v>
      </c>
      <c r="W1141" s="36"/>
      <c r="X1141" s="9">
        <v>859.427</v>
      </c>
      <c r="Y1141" s="36"/>
      <c r="Z1141" s="9">
        <v>867.342</v>
      </c>
      <c r="AA1141" s="36"/>
      <c r="AB1141" s="38">
        <v>839.92</v>
      </c>
      <c r="AC1141" s="35"/>
      <c r="AD1141" s="13">
        <v>27016.094079574676</v>
      </c>
      <c r="AE1141" s="35"/>
      <c r="AF1141" s="13">
        <v>25651.325605417194</v>
      </c>
      <c r="AG1141" s="13"/>
      <c r="AH1141" s="13">
        <v>26756.903395299694</v>
      </c>
      <c r="AI1141" s="13"/>
      <c r="AJ1141" s="13">
        <v>26291.671440027494</v>
      </c>
      <c r="AK1141" s="13"/>
      <c r="AL1141" s="13">
        <v>24529.826464208243</v>
      </c>
      <c r="AM1141" s="13"/>
      <c r="AN1141" s="13">
        <v>24669.833323852323</v>
      </c>
      <c r="AO1141" s="13"/>
      <c r="AP1141" s="10">
        <v>23745.33529345245</v>
      </c>
      <c r="AQ1141" s="13"/>
      <c r="AR1141" s="53">
        <v>11.320125726259649</v>
      </c>
      <c r="AS1141" s="21"/>
    </row>
    <row r="1142" spans="1:45" ht="15">
      <c r="A1142" s="14" t="s">
        <v>762</v>
      </c>
      <c r="B1142" s="36">
        <v>34543</v>
      </c>
      <c r="C1142" s="36">
        <v>34609</v>
      </c>
      <c r="D1142" s="36">
        <v>34852</v>
      </c>
      <c r="E1142" s="36">
        <v>35019</v>
      </c>
      <c r="F1142" s="36">
        <v>34916</v>
      </c>
      <c r="G1142" s="36">
        <v>35036</v>
      </c>
      <c r="H1142" s="36">
        <v>35158</v>
      </c>
      <c r="I1142" s="36">
        <v>35372</v>
      </c>
      <c r="J1142" s="10">
        <v>34418</v>
      </c>
      <c r="K1142" s="13">
        <f t="shared" si="566"/>
        <v>-829</v>
      </c>
      <c r="L1142" s="10">
        <f t="shared" si="567"/>
        <v>954</v>
      </c>
      <c r="M1142" s="21">
        <f t="shared" si="590"/>
        <v>-2.3436616532850842</v>
      </c>
      <c r="N1142" s="45">
        <f t="shared" si="568"/>
        <v>2.697048512948095</v>
      </c>
      <c r="O1142" s="14"/>
      <c r="P1142" s="14">
        <v>935</v>
      </c>
      <c r="Q1142" s="14"/>
      <c r="R1142" s="14">
        <v>894</v>
      </c>
      <c r="S1142" s="36"/>
      <c r="T1142" s="14">
        <v>937</v>
      </c>
      <c r="U1142" s="36"/>
      <c r="V1142" s="14">
        <v>918</v>
      </c>
      <c r="W1142" s="36"/>
      <c r="X1142" s="14">
        <v>859.427</v>
      </c>
      <c r="Y1142" s="36"/>
      <c r="Z1142" s="14">
        <v>867.342</v>
      </c>
      <c r="AA1142" s="36"/>
      <c r="AB1142" s="11">
        <v>839.92</v>
      </c>
      <c r="AC1142" s="36"/>
      <c r="AD1142" s="13">
        <v>27016.094079574676</v>
      </c>
      <c r="AE1142" s="36"/>
      <c r="AF1142" s="13">
        <v>25651.325605417194</v>
      </c>
      <c r="AG1142" s="13"/>
      <c r="AH1142" s="13">
        <v>26756.903395299694</v>
      </c>
      <c r="AI1142" s="13"/>
      <c r="AJ1142" s="13">
        <v>26291.671440027494</v>
      </c>
      <c r="AK1142" s="13"/>
      <c r="AL1142" s="13">
        <v>24529.826464208243</v>
      </c>
      <c r="AM1142" s="13"/>
      <c r="AN1142" s="13">
        <v>24669.833323852323</v>
      </c>
      <c r="AO1142" s="13"/>
      <c r="AP1142" s="10">
        <v>23745.33529345245</v>
      </c>
      <c r="AQ1142" s="13"/>
      <c r="AR1142" s="53">
        <v>11.320125726259649</v>
      </c>
      <c r="AS1142" s="21"/>
    </row>
    <row r="1143" spans="1:45" ht="15">
      <c r="A1143" s="14" t="s">
        <v>763</v>
      </c>
      <c r="B1143" s="35">
        <f aca="true" t="shared" si="592" ref="B1143:J1143">SUM(B1144)</f>
        <v>72246</v>
      </c>
      <c r="C1143" s="35">
        <f t="shared" si="592"/>
        <v>68118</v>
      </c>
      <c r="D1143" s="35">
        <f t="shared" si="592"/>
        <v>63458</v>
      </c>
      <c r="E1143" s="35">
        <f t="shared" si="592"/>
        <v>60123</v>
      </c>
      <c r="F1143" s="35">
        <f t="shared" si="592"/>
        <v>58850</v>
      </c>
      <c r="G1143" s="35">
        <f t="shared" si="592"/>
        <v>57526</v>
      </c>
      <c r="H1143" s="35">
        <f t="shared" si="592"/>
        <v>54739</v>
      </c>
      <c r="I1143" s="35">
        <f t="shared" si="592"/>
        <v>53345</v>
      </c>
      <c r="J1143" s="41">
        <f t="shared" si="592"/>
        <v>31577</v>
      </c>
      <c r="K1143" s="13">
        <f t="shared" si="566"/>
        <v>18901</v>
      </c>
      <c r="L1143" s="10">
        <f t="shared" si="567"/>
        <v>21768</v>
      </c>
      <c r="M1143" s="21">
        <f t="shared" si="590"/>
        <v>35.431624332177336</v>
      </c>
      <c r="N1143" s="45">
        <f t="shared" si="568"/>
        <v>40.80607367138438</v>
      </c>
      <c r="O1143" s="14"/>
      <c r="P1143" s="9">
        <v>1644</v>
      </c>
      <c r="Q1143" s="14"/>
      <c r="R1143" s="9">
        <v>1448</v>
      </c>
      <c r="S1143" s="36"/>
      <c r="T1143" s="9">
        <v>1253</v>
      </c>
      <c r="U1143" s="36"/>
      <c r="V1143" s="9">
        <v>1101</v>
      </c>
      <c r="W1143" s="36"/>
      <c r="X1143" s="9">
        <v>994.715</v>
      </c>
      <c r="Y1143" s="36"/>
      <c r="Z1143" s="9">
        <v>927.482</v>
      </c>
      <c r="AA1143" s="36"/>
      <c r="AB1143" s="38">
        <v>826.434</v>
      </c>
      <c r="AC1143" s="35"/>
      <c r="AD1143" s="13">
        <v>24134.58997621774</v>
      </c>
      <c r="AE1143" s="35"/>
      <c r="AF1143" s="13">
        <v>22818.24198682593</v>
      </c>
      <c r="AG1143" s="13"/>
      <c r="AH1143" s="13">
        <v>20840.610082663872</v>
      </c>
      <c r="AI1143" s="13"/>
      <c r="AJ1143" s="13">
        <v>18708.58113848768</v>
      </c>
      <c r="AK1143" s="13"/>
      <c r="AL1143" s="13">
        <v>17291.572506344957</v>
      </c>
      <c r="AM1143" s="13"/>
      <c r="AN1143" s="13">
        <v>16943.714718938965</v>
      </c>
      <c r="AO1143" s="13"/>
      <c r="AP1143" s="10">
        <v>15492.248570625175</v>
      </c>
      <c r="AQ1143" s="13"/>
      <c r="AR1143" s="53">
        <v>98.92695605456699</v>
      </c>
      <c r="AS1143" s="21"/>
    </row>
    <row r="1144" spans="1:45" ht="15">
      <c r="A1144" s="14" t="s">
        <v>764</v>
      </c>
      <c r="B1144" s="36">
        <v>72246</v>
      </c>
      <c r="C1144" s="36">
        <v>68118</v>
      </c>
      <c r="D1144" s="36">
        <v>63458</v>
      </c>
      <c r="E1144" s="36">
        <v>60123</v>
      </c>
      <c r="F1144" s="36">
        <v>58850</v>
      </c>
      <c r="G1144" s="36">
        <v>57526</v>
      </c>
      <c r="H1144" s="36">
        <v>54739</v>
      </c>
      <c r="I1144" s="36">
        <v>53345</v>
      </c>
      <c r="J1144" s="10">
        <v>31577</v>
      </c>
      <c r="K1144" s="13">
        <f t="shared" si="566"/>
        <v>18901</v>
      </c>
      <c r="L1144" s="10">
        <f t="shared" si="567"/>
        <v>21768</v>
      </c>
      <c r="M1144" s="21">
        <f t="shared" si="590"/>
        <v>35.431624332177336</v>
      </c>
      <c r="N1144" s="45">
        <f t="shared" si="568"/>
        <v>40.80607367138438</v>
      </c>
      <c r="O1144" s="14"/>
      <c r="P1144" s="14">
        <v>1644</v>
      </c>
      <c r="Q1144" s="14"/>
      <c r="R1144" s="14">
        <v>1448</v>
      </c>
      <c r="S1144" s="36"/>
      <c r="T1144" s="14">
        <v>1253</v>
      </c>
      <c r="U1144" s="36"/>
      <c r="V1144" s="14">
        <v>1101</v>
      </c>
      <c r="W1144" s="36"/>
      <c r="X1144" s="14">
        <v>994.715</v>
      </c>
      <c r="Y1144" s="36"/>
      <c r="Z1144" s="14">
        <v>927.482</v>
      </c>
      <c r="AA1144" s="36"/>
      <c r="AB1144" s="11">
        <v>826.434</v>
      </c>
      <c r="AC1144" s="36"/>
      <c r="AD1144" s="13">
        <v>24134.58997621774</v>
      </c>
      <c r="AE1144" s="36"/>
      <c r="AF1144" s="13">
        <v>22818.24198682593</v>
      </c>
      <c r="AG1144" s="13"/>
      <c r="AH1144" s="13">
        <v>20840.610082663872</v>
      </c>
      <c r="AI1144" s="13"/>
      <c r="AJ1144" s="13">
        <v>18708.58113848768</v>
      </c>
      <c r="AK1144" s="13"/>
      <c r="AL1144" s="13">
        <v>17291.572506344957</v>
      </c>
      <c r="AM1144" s="13"/>
      <c r="AN1144" s="13">
        <v>16943.714718938965</v>
      </c>
      <c r="AO1144" s="13"/>
      <c r="AP1144" s="10">
        <v>15492.248570625175</v>
      </c>
      <c r="AQ1144" s="13"/>
      <c r="AR1144" s="53">
        <v>98.92695605456699</v>
      </c>
      <c r="AS1144" s="21"/>
    </row>
    <row r="1145" spans="1:45" ht="15">
      <c r="A1145" s="14" t="s">
        <v>765</v>
      </c>
      <c r="B1145" s="35">
        <f aca="true" t="shared" si="593" ref="B1145:J1145">SUM(B1146)</f>
        <v>27562</v>
      </c>
      <c r="C1145" s="35">
        <f t="shared" si="593"/>
        <v>27498</v>
      </c>
      <c r="D1145" s="35">
        <f t="shared" si="593"/>
        <v>27480</v>
      </c>
      <c r="E1145" s="35">
        <f t="shared" si="593"/>
        <v>27505</v>
      </c>
      <c r="F1145" s="35">
        <f t="shared" si="593"/>
        <v>27609</v>
      </c>
      <c r="G1145" s="35">
        <f t="shared" si="593"/>
        <v>27573</v>
      </c>
      <c r="H1145" s="35">
        <f t="shared" si="593"/>
        <v>27706</v>
      </c>
      <c r="I1145" s="35">
        <f t="shared" si="593"/>
        <v>27597</v>
      </c>
      <c r="J1145" s="41">
        <f t="shared" si="593"/>
        <v>26300</v>
      </c>
      <c r="K1145" s="13">
        <f t="shared" si="566"/>
        <v>-35</v>
      </c>
      <c r="L1145" s="10">
        <f t="shared" si="567"/>
        <v>1297</v>
      </c>
      <c r="M1145" s="21">
        <f t="shared" si="590"/>
        <v>-0.12682537957024315</v>
      </c>
      <c r="N1145" s="45">
        <f t="shared" si="568"/>
        <v>4.699786208645867</v>
      </c>
      <c r="O1145" s="14"/>
      <c r="P1145" s="9">
        <v>612</v>
      </c>
      <c r="Q1145" s="14"/>
      <c r="R1145" s="9">
        <v>592</v>
      </c>
      <c r="S1145" s="36"/>
      <c r="T1145" s="9">
        <v>574</v>
      </c>
      <c r="U1145" s="36"/>
      <c r="V1145" s="9">
        <v>553</v>
      </c>
      <c r="W1145" s="36"/>
      <c r="X1145" s="9">
        <v>547.819</v>
      </c>
      <c r="Y1145" s="36"/>
      <c r="Z1145" s="9">
        <v>551.918</v>
      </c>
      <c r="AA1145" s="36"/>
      <c r="AB1145" s="38">
        <v>555.872</v>
      </c>
      <c r="AC1145" s="35"/>
      <c r="AD1145" s="13">
        <v>22256.164084660704</v>
      </c>
      <c r="AE1145" s="35"/>
      <c r="AF1145" s="13">
        <v>21542.940320232898</v>
      </c>
      <c r="AG1145" s="13"/>
      <c r="AH1145" s="13">
        <v>20868.93292128704</v>
      </c>
      <c r="AI1145" s="13"/>
      <c r="AJ1145" s="13">
        <v>20029.70045999493</v>
      </c>
      <c r="AK1145" s="13"/>
      <c r="AL1145" s="13">
        <v>19867.950531316867</v>
      </c>
      <c r="AM1145" s="13"/>
      <c r="AN1145" s="13">
        <v>19920.522630477153</v>
      </c>
      <c r="AO1145" s="13"/>
      <c r="AP1145" s="10">
        <v>20142.479254991486</v>
      </c>
      <c r="AQ1145" s="13"/>
      <c r="AR1145" s="53">
        <v>10.097288584422321</v>
      </c>
      <c r="AS1145" s="21"/>
    </row>
    <row r="1146" spans="1:45" ht="15">
      <c r="A1146" s="14" t="s">
        <v>766</v>
      </c>
      <c r="B1146" s="36">
        <v>27562</v>
      </c>
      <c r="C1146" s="36">
        <v>27498</v>
      </c>
      <c r="D1146" s="36">
        <v>27480</v>
      </c>
      <c r="E1146" s="36">
        <v>27505</v>
      </c>
      <c r="F1146" s="36">
        <v>27609</v>
      </c>
      <c r="G1146" s="36">
        <v>27573</v>
      </c>
      <c r="H1146" s="36">
        <v>27706</v>
      </c>
      <c r="I1146" s="36">
        <v>27597</v>
      </c>
      <c r="J1146" s="10">
        <v>26300</v>
      </c>
      <c r="K1146" s="13">
        <f t="shared" si="566"/>
        <v>-35</v>
      </c>
      <c r="L1146" s="10">
        <f t="shared" si="567"/>
        <v>1297</v>
      </c>
      <c r="M1146" s="21">
        <f t="shared" si="590"/>
        <v>-0.12682537957024315</v>
      </c>
      <c r="N1146" s="45">
        <f t="shared" si="568"/>
        <v>4.699786208645867</v>
      </c>
      <c r="O1146" s="14"/>
      <c r="P1146" s="14">
        <v>612</v>
      </c>
      <c r="Q1146" s="14"/>
      <c r="R1146" s="14">
        <v>592</v>
      </c>
      <c r="S1146" s="36"/>
      <c r="T1146" s="14">
        <v>574</v>
      </c>
      <c r="U1146" s="36"/>
      <c r="V1146" s="14">
        <v>553</v>
      </c>
      <c r="W1146" s="36"/>
      <c r="X1146" s="14">
        <v>547.819</v>
      </c>
      <c r="Y1146" s="36"/>
      <c r="Z1146" s="14">
        <v>551.918</v>
      </c>
      <c r="AA1146" s="36"/>
      <c r="AB1146" s="11">
        <v>555.872</v>
      </c>
      <c r="AC1146" s="36"/>
      <c r="AD1146" s="13">
        <v>22256.164084660704</v>
      </c>
      <c r="AE1146" s="36"/>
      <c r="AF1146" s="13">
        <v>21542.940320232898</v>
      </c>
      <c r="AG1146" s="13"/>
      <c r="AH1146" s="13">
        <v>20868.93292128704</v>
      </c>
      <c r="AI1146" s="13"/>
      <c r="AJ1146" s="13">
        <v>20029.70045999493</v>
      </c>
      <c r="AK1146" s="13"/>
      <c r="AL1146" s="13">
        <v>19867.950531316867</v>
      </c>
      <c r="AM1146" s="13"/>
      <c r="AN1146" s="13">
        <v>19920.522630477153</v>
      </c>
      <c r="AO1146" s="13"/>
      <c r="AP1146" s="10">
        <v>20142.479254991486</v>
      </c>
      <c r="AQ1146" s="13"/>
      <c r="AR1146" s="53">
        <v>10.097288584422321</v>
      </c>
      <c r="AS1146" s="21"/>
    </row>
    <row r="1147" spans="1:45" ht="15">
      <c r="A1147" s="14" t="s">
        <v>767</v>
      </c>
      <c r="B1147" s="35">
        <f aca="true" t="shared" si="594" ref="B1147:J1147">SUM(B1148)</f>
        <v>45237</v>
      </c>
      <c r="C1147" s="35">
        <f t="shared" si="594"/>
        <v>44713</v>
      </c>
      <c r="D1147" s="35">
        <f t="shared" si="594"/>
        <v>44254</v>
      </c>
      <c r="E1147" s="35">
        <f t="shared" si="594"/>
        <v>43358</v>
      </c>
      <c r="F1147" s="35">
        <f t="shared" si="594"/>
        <v>43424</v>
      </c>
      <c r="G1147" s="35">
        <f t="shared" si="594"/>
        <v>42916</v>
      </c>
      <c r="H1147" s="35">
        <f t="shared" si="594"/>
        <v>42880</v>
      </c>
      <c r="I1147" s="35">
        <f t="shared" si="594"/>
        <v>42734</v>
      </c>
      <c r="J1147" s="41">
        <f t="shared" si="594"/>
        <v>38943</v>
      </c>
      <c r="K1147" s="13">
        <f t="shared" si="566"/>
        <v>2503</v>
      </c>
      <c r="L1147" s="10">
        <f t="shared" si="567"/>
        <v>3791</v>
      </c>
      <c r="M1147" s="21">
        <f t="shared" si="590"/>
        <v>5.85716291477512</v>
      </c>
      <c r="N1147" s="45">
        <f t="shared" si="568"/>
        <v>8.87115645621753</v>
      </c>
      <c r="O1147" s="14"/>
      <c r="P1147" s="9">
        <v>1310</v>
      </c>
      <c r="Q1147" s="14"/>
      <c r="R1147" s="9">
        <v>1266</v>
      </c>
      <c r="S1147" s="36"/>
      <c r="T1147" s="9">
        <v>1185</v>
      </c>
      <c r="U1147" s="36"/>
      <c r="V1147" s="9">
        <v>1115</v>
      </c>
      <c r="W1147" s="36"/>
      <c r="X1147" s="9">
        <v>1080.07</v>
      </c>
      <c r="Y1147" s="36"/>
      <c r="Z1147" s="9">
        <v>1082.974</v>
      </c>
      <c r="AA1147" s="36"/>
      <c r="AB1147" s="38">
        <v>992.648</v>
      </c>
      <c r="AC1147" s="35"/>
      <c r="AD1147" s="13">
        <v>29297.96703419587</v>
      </c>
      <c r="AE1147" s="35"/>
      <c r="AF1147" s="13">
        <v>28607.583495277264</v>
      </c>
      <c r="AG1147" s="13"/>
      <c r="AH1147" s="13">
        <v>27330.596429724617</v>
      </c>
      <c r="AI1147" s="13"/>
      <c r="AJ1147" s="13">
        <v>25677.044952100223</v>
      </c>
      <c r="AK1147" s="13"/>
      <c r="AL1147" s="13">
        <v>25167.07055643583</v>
      </c>
      <c r="AM1147" s="13"/>
      <c r="AN1147" s="13">
        <v>25255.923507462685</v>
      </c>
      <c r="AO1147" s="13"/>
      <c r="AP1147" s="10">
        <v>23228.529976131416</v>
      </c>
      <c r="AQ1147" s="13"/>
      <c r="AR1147" s="53">
        <v>31.970245243026728</v>
      </c>
      <c r="AS1147" s="21"/>
    </row>
    <row r="1148" spans="1:45" ht="15">
      <c r="A1148" s="14" t="s">
        <v>768</v>
      </c>
      <c r="B1148" s="36">
        <v>45237</v>
      </c>
      <c r="C1148" s="36">
        <v>44713</v>
      </c>
      <c r="D1148" s="36">
        <v>44254</v>
      </c>
      <c r="E1148" s="36">
        <v>43358</v>
      </c>
      <c r="F1148" s="36">
        <v>43424</v>
      </c>
      <c r="G1148" s="36">
        <v>42916</v>
      </c>
      <c r="H1148" s="36">
        <v>42880</v>
      </c>
      <c r="I1148" s="36">
        <v>42734</v>
      </c>
      <c r="J1148" s="10">
        <v>38943</v>
      </c>
      <c r="K1148" s="13">
        <f t="shared" si="566"/>
        <v>2503</v>
      </c>
      <c r="L1148" s="10">
        <f t="shared" si="567"/>
        <v>3791</v>
      </c>
      <c r="M1148" s="21">
        <f t="shared" si="590"/>
        <v>5.85716291477512</v>
      </c>
      <c r="N1148" s="45">
        <f t="shared" si="568"/>
        <v>8.87115645621753</v>
      </c>
      <c r="O1148" s="14"/>
      <c r="P1148" s="14">
        <v>1310</v>
      </c>
      <c r="Q1148" s="14"/>
      <c r="R1148" s="14">
        <v>1266</v>
      </c>
      <c r="S1148" s="36"/>
      <c r="T1148" s="14">
        <v>1185</v>
      </c>
      <c r="U1148" s="36"/>
      <c r="V1148" s="14">
        <v>1115</v>
      </c>
      <c r="W1148" s="36"/>
      <c r="X1148" s="14">
        <v>1080.07</v>
      </c>
      <c r="Y1148" s="36"/>
      <c r="Z1148" s="14">
        <v>1082.974</v>
      </c>
      <c r="AA1148" s="36"/>
      <c r="AB1148" s="11">
        <v>992.648</v>
      </c>
      <c r="AC1148" s="36"/>
      <c r="AD1148" s="13">
        <v>29297.96703419587</v>
      </c>
      <c r="AE1148" s="36"/>
      <c r="AF1148" s="13">
        <v>28607.583495277264</v>
      </c>
      <c r="AG1148" s="13"/>
      <c r="AH1148" s="13">
        <v>27330.596429724617</v>
      </c>
      <c r="AI1148" s="13"/>
      <c r="AJ1148" s="13">
        <v>25677.044952100223</v>
      </c>
      <c r="AK1148" s="13"/>
      <c r="AL1148" s="13">
        <v>25167.07055643583</v>
      </c>
      <c r="AM1148" s="13"/>
      <c r="AN1148" s="13">
        <v>25255.923507462685</v>
      </c>
      <c r="AO1148" s="13"/>
      <c r="AP1148" s="10">
        <v>23228.529976131416</v>
      </c>
      <c r="AQ1148" s="13"/>
      <c r="AR1148" s="53">
        <v>31.970245243026728</v>
      </c>
      <c r="AS1148" s="21"/>
    </row>
    <row r="1149" spans="1:45" ht="15">
      <c r="A1149" s="14" t="s">
        <v>769</v>
      </c>
      <c r="B1149" s="35">
        <f aca="true" t="shared" si="595" ref="B1149:J1149">SUM(B1150)</f>
        <v>156530</v>
      </c>
      <c r="C1149" s="35">
        <f t="shared" si="595"/>
        <v>154857</v>
      </c>
      <c r="D1149" s="35">
        <f t="shared" si="595"/>
        <v>153378</v>
      </c>
      <c r="E1149" s="35">
        <f t="shared" si="595"/>
        <v>152546</v>
      </c>
      <c r="F1149" s="35">
        <f t="shared" si="595"/>
        <v>151530</v>
      </c>
      <c r="G1149" s="35">
        <f t="shared" si="595"/>
        <v>150482</v>
      </c>
      <c r="H1149" s="35">
        <f t="shared" si="595"/>
        <v>149235</v>
      </c>
      <c r="I1149" s="35">
        <f t="shared" si="595"/>
        <v>147250</v>
      </c>
      <c r="J1149" s="41">
        <f t="shared" si="595"/>
        <v>126677</v>
      </c>
      <c r="K1149" s="13">
        <f t="shared" si="566"/>
        <v>9280</v>
      </c>
      <c r="L1149" s="10">
        <f t="shared" si="567"/>
        <v>20573</v>
      </c>
      <c r="M1149" s="21">
        <f t="shared" si="590"/>
        <v>6.30220713073005</v>
      </c>
      <c r="N1149" s="45">
        <f t="shared" si="568"/>
        <v>13.971477079796266</v>
      </c>
      <c r="O1149" s="14"/>
      <c r="P1149" s="9">
        <v>4455</v>
      </c>
      <c r="Q1149" s="14"/>
      <c r="R1149" s="9">
        <v>4186</v>
      </c>
      <c r="S1149" s="36"/>
      <c r="T1149" s="9">
        <v>4144</v>
      </c>
      <c r="U1149" s="36"/>
      <c r="V1149" s="9">
        <v>3970</v>
      </c>
      <c r="W1149" s="36"/>
      <c r="X1149" s="9">
        <v>3847.529</v>
      </c>
      <c r="Y1149" s="36"/>
      <c r="Z1149" s="9">
        <v>3848.762</v>
      </c>
      <c r="AA1149" s="36"/>
      <c r="AB1149" s="38">
        <v>3945.242</v>
      </c>
      <c r="AC1149" s="35"/>
      <c r="AD1149" s="13">
        <v>28768.476723687014</v>
      </c>
      <c r="AE1149" s="35"/>
      <c r="AF1149" s="13">
        <v>27292.04970725919</v>
      </c>
      <c r="AG1149" s="13"/>
      <c r="AH1149" s="13">
        <v>27165.576285186107</v>
      </c>
      <c r="AI1149" s="13"/>
      <c r="AJ1149" s="13">
        <v>26199.43245561935</v>
      </c>
      <c r="AK1149" s="13"/>
      <c r="AL1149" s="13">
        <v>25568.034715115427</v>
      </c>
      <c r="AM1149" s="13"/>
      <c r="AN1149" s="13">
        <v>25789.942037725734</v>
      </c>
      <c r="AO1149" s="13"/>
      <c r="AP1149" s="10">
        <v>26792.81494057725</v>
      </c>
      <c r="AQ1149" s="13"/>
      <c r="AR1149" s="53">
        <v>12.920829698152858</v>
      </c>
      <c r="AS1149" s="21"/>
    </row>
    <row r="1150" spans="1:45" ht="15">
      <c r="A1150" s="14" t="s">
        <v>770</v>
      </c>
      <c r="B1150" s="36">
        <v>156530</v>
      </c>
      <c r="C1150" s="36">
        <v>154857</v>
      </c>
      <c r="D1150" s="36">
        <v>153378</v>
      </c>
      <c r="E1150" s="36">
        <v>152546</v>
      </c>
      <c r="F1150" s="36">
        <v>151530</v>
      </c>
      <c r="G1150" s="36">
        <v>150482</v>
      </c>
      <c r="H1150" s="36">
        <v>149235</v>
      </c>
      <c r="I1150" s="36">
        <v>147250</v>
      </c>
      <c r="J1150" s="10">
        <v>126677</v>
      </c>
      <c r="K1150" s="13">
        <f t="shared" si="566"/>
        <v>9280</v>
      </c>
      <c r="L1150" s="10">
        <f t="shared" si="567"/>
        <v>20573</v>
      </c>
      <c r="M1150" s="21">
        <f t="shared" si="590"/>
        <v>6.30220713073005</v>
      </c>
      <c r="N1150" s="45">
        <f t="shared" si="568"/>
        <v>13.971477079796266</v>
      </c>
      <c r="O1150" s="14"/>
      <c r="P1150" s="14">
        <v>4455</v>
      </c>
      <c r="Q1150" s="14"/>
      <c r="R1150" s="14">
        <v>4186</v>
      </c>
      <c r="S1150" s="36"/>
      <c r="T1150" s="14">
        <v>4144</v>
      </c>
      <c r="U1150" s="36"/>
      <c r="V1150" s="14">
        <v>3970</v>
      </c>
      <c r="W1150" s="36"/>
      <c r="X1150" s="14">
        <v>3847.529</v>
      </c>
      <c r="Y1150" s="36"/>
      <c r="Z1150" s="14">
        <v>3848.762</v>
      </c>
      <c r="AA1150" s="36"/>
      <c r="AB1150" s="11">
        <v>3945.242</v>
      </c>
      <c r="AC1150" s="36"/>
      <c r="AD1150" s="13">
        <v>28768.476723687014</v>
      </c>
      <c r="AE1150" s="36"/>
      <c r="AF1150" s="13">
        <v>27292.04970725919</v>
      </c>
      <c r="AG1150" s="13"/>
      <c r="AH1150" s="13">
        <v>27165.576285186107</v>
      </c>
      <c r="AI1150" s="13"/>
      <c r="AJ1150" s="13">
        <v>26199.43245561935</v>
      </c>
      <c r="AK1150" s="13"/>
      <c r="AL1150" s="13">
        <v>25568.034715115427</v>
      </c>
      <c r="AM1150" s="13"/>
      <c r="AN1150" s="13">
        <v>25789.942037725734</v>
      </c>
      <c r="AO1150" s="13"/>
      <c r="AP1150" s="10">
        <v>26792.81494057725</v>
      </c>
      <c r="AQ1150" s="13"/>
      <c r="AR1150" s="53">
        <v>12.920829698152858</v>
      </c>
      <c r="AS1150" s="21"/>
    </row>
    <row r="1151" spans="1:45" ht="15">
      <c r="A1151" s="14" t="s">
        <v>771</v>
      </c>
      <c r="B1151" s="35">
        <f aca="true" t="shared" si="596" ref="B1151:J1151">SUM(B1152)</f>
        <v>56705</v>
      </c>
      <c r="C1151" s="35">
        <f t="shared" si="596"/>
        <v>56869</v>
      </c>
      <c r="D1151" s="35">
        <f t="shared" si="596"/>
        <v>57289</v>
      </c>
      <c r="E1151" s="35">
        <f t="shared" si="596"/>
        <v>57567</v>
      </c>
      <c r="F1151" s="35">
        <f t="shared" si="596"/>
        <v>57777</v>
      </c>
      <c r="G1151" s="35">
        <f t="shared" si="596"/>
        <v>57960</v>
      </c>
      <c r="H1151" s="35">
        <f t="shared" si="596"/>
        <v>58320</v>
      </c>
      <c r="I1151" s="35">
        <f t="shared" si="596"/>
        <v>58683</v>
      </c>
      <c r="J1151" s="41">
        <f t="shared" si="596"/>
        <v>59733</v>
      </c>
      <c r="K1151" s="13">
        <f t="shared" si="566"/>
        <v>-1978</v>
      </c>
      <c r="L1151" s="10">
        <f t="shared" si="567"/>
        <v>-1050</v>
      </c>
      <c r="M1151" s="21">
        <f t="shared" si="590"/>
        <v>-3.3706524887957325</v>
      </c>
      <c r="N1151" s="45">
        <f t="shared" si="568"/>
        <v>-1.789274576964368</v>
      </c>
      <c r="O1151" s="14"/>
      <c r="P1151" s="9">
        <v>1556</v>
      </c>
      <c r="Q1151" s="14"/>
      <c r="R1151" s="9">
        <v>1500</v>
      </c>
      <c r="S1151" s="36"/>
      <c r="T1151" s="9">
        <v>1462</v>
      </c>
      <c r="U1151" s="36"/>
      <c r="V1151" s="9">
        <v>1451</v>
      </c>
      <c r="W1151" s="36"/>
      <c r="X1151" s="9">
        <v>1390.786</v>
      </c>
      <c r="Y1151" s="36"/>
      <c r="Z1151" s="9">
        <v>1370.678</v>
      </c>
      <c r="AA1151" s="36"/>
      <c r="AB1151" s="38">
        <v>1353.922</v>
      </c>
      <c r="AC1151" s="35"/>
      <c r="AD1151" s="13">
        <v>27361.12820693172</v>
      </c>
      <c r="AE1151" s="35"/>
      <c r="AF1151" s="13">
        <v>26183.036883171288</v>
      </c>
      <c r="AG1151" s="13"/>
      <c r="AH1151" s="13">
        <v>25396.494519429536</v>
      </c>
      <c r="AI1151" s="13"/>
      <c r="AJ1151" s="13">
        <v>25113.799608840887</v>
      </c>
      <c r="AK1151" s="13"/>
      <c r="AL1151" s="13">
        <v>23995.617667356797</v>
      </c>
      <c r="AM1151" s="13"/>
      <c r="AN1151" s="13">
        <v>23502.709190672154</v>
      </c>
      <c r="AO1151" s="13"/>
      <c r="AP1151" s="10">
        <v>23071.792512311913</v>
      </c>
      <c r="AQ1151" s="13"/>
      <c r="AR1151" s="53">
        <v>14.925379748611808</v>
      </c>
      <c r="AS1151" s="21"/>
    </row>
    <row r="1152" spans="1:45" ht="15">
      <c r="A1152" s="14" t="s">
        <v>772</v>
      </c>
      <c r="B1152" s="36">
        <v>56705</v>
      </c>
      <c r="C1152" s="36">
        <v>56869</v>
      </c>
      <c r="D1152" s="36">
        <v>57289</v>
      </c>
      <c r="E1152" s="36">
        <v>57567</v>
      </c>
      <c r="F1152" s="36">
        <v>57777</v>
      </c>
      <c r="G1152" s="36">
        <v>57960</v>
      </c>
      <c r="H1152" s="36">
        <v>58320</v>
      </c>
      <c r="I1152" s="36">
        <v>58683</v>
      </c>
      <c r="J1152" s="10">
        <v>59733</v>
      </c>
      <c r="K1152" s="13">
        <f t="shared" si="566"/>
        <v>-1978</v>
      </c>
      <c r="L1152" s="10">
        <f t="shared" si="567"/>
        <v>-1050</v>
      </c>
      <c r="M1152" s="21">
        <f t="shared" si="590"/>
        <v>-3.3706524887957325</v>
      </c>
      <c r="N1152" s="45">
        <f t="shared" si="568"/>
        <v>-1.789274576964368</v>
      </c>
      <c r="O1152" s="14"/>
      <c r="P1152" s="14">
        <v>1556</v>
      </c>
      <c r="Q1152" s="14"/>
      <c r="R1152" s="14">
        <v>1500</v>
      </c>
      <c r="S1152" s="36"/>
      <c r="T1152" s="14">
        <v>1462</v>
      </c>
      <c r="U1152" s="36"/>
      <c r="V1152" s="14">
        <v>1451</v>
      </c>
      <c r="W1152" s="36"/>
      <c r="X1152" s="14">
        <v>1390.786</v>
      </c>
      <c r="Y1152" s="36"/>
      <c r="Z1152" s="14">
        <v>1370.678</v>
      </c>
      <c r="AA1152" s="36"/>
      <c r="AB1152" s="11">
        <v>1353.922</v>
      </c>
      <c r="AC1152" s="36"/>
      <c r="AD1152" s="13">
        <v>27361.12820693172</v>
      </c>
      <c r="AE1152" s="36"/>
      <c r="AF1152" s="13">
        <v>26183.036883171288</v>
      </c>
      <c r="AG1152" s="13"/>
      <c r="AH1152" s="13">
        <v>25396.494519429536</v>
      </c>
      <c r="AI1152" s="13"/>
      <c r="AJ1152" s="13">
        <v>25113.799608840887</v>
      </c>
      <c r="AK1152" s="13"/>
      <c r="AL1152" s="13">
        <v>23995.617667356797</v>
      </c>
      <c r="AM1152" s="13"/>
      <c r="AN1152" s="13">
        <v>23502.709190672154</v>
      </c>
      <c r="AO1152" s="13"/>
      <c r="AP1152" s="10">
        <v>23071.792512311913</v>
      </c>
      <c r="AQ1152" s="13"/>
      <c r="AR1152" s="53">
        <v>14.925379748611808</v>
      </c>
      <c r="AS1152" s="21"/>
    </row>
    <row r="1153" spans="1:45" ht="15">
      <c r="A1153" s="14" t="s">
        <v>773</v>
      </c>
      <c r="B1153" s="35">
        <f aca="true" t="shared" si="597" ref="B1153:J1153">SUM(B1154)</f>
        <v>41610</v>
      </c>
      <c r="C1153" s="35">
        <f t="shared" si="597"/>
        <v>41398</v>
      </c>
      <c r="D1153" s="35">
        <f t="shared" si="597"/>
        <v>40459</v>
      </c>
      <c r="E1153" s="35">
        <f t="shared" si="597"/>
        <v>39995</v>
      </c>
      <c r="F1153" s="35">
        <f t="shared" si="597"/>
        <v>39253</v>
      </c>
      <c r="G1153" s="35">
        <f t="shared" si="597"/>
        <v>38934</v>
      </c>
      <c r="H1153" s="35">
        <f t="shared" si="597"/>
        <v>38533</v>
      </c>
      <c r="I1153" s="35">
        <f t="shared" si="597"/>
        <v>38390</v>
      </c>
      <c r="J1153" s="41">
        <f t="shared" si="597"/>
        <v>34998</v>
      </c>
      <c r="K1153" s="13">
        <f t="shared" si="566"/>
        <v>3220</v>
      </c>
      <c r="L1153" s="10">
        <f t="shared" si="567"/>
        <v>3392</v>
      </c>
      <c r="M1153" s="21">
        <f t="shared" si="590"/>
        <v>8.387600937744203</v>
      </c>
      <c r="N1153" s="45">
        <f t="shared" si="568"/>
        <v>8.835634279760354</v>
      </c>
      <c r="O1153" s="14"/>
      <c r="P1153" s="9">
        <v>1024</v>
      </c>
      <c r="Q1153" s="14"/>
      <c r="R1153" s="9">
        <v>988</v>
      </c>
      <c r="S1153" s="36"/>
      <c r="T1153" s="9">
        <v>935</v>
      </c>
      <c r="U1153" s="36"/>
      <c r="V1153" s="9">
        <v>901</v>
      </c>
      <c r="W1153" s="36"/>
      <c r="X1153" s="9">
        <v>877.272</v>
      </c>
      <c r="Y1153" s="36"/>
      <c r="Z1153" s="9">
        <v>870.409</v>
      </c>
      <c r="AA1153" s="36"/>
      <c r="AB1153" s="38">
        <v>841.215</v>
      </c>
      <c r="AC1153" s="35"/>
      <c r="AD1153" s="13">
        <v>24735.494468331803</v>
      </c>
      <c r="AE1153" s="35"/>
      <c r="AF1153" s="13">
        <v>24419.782990187596</v>
      </c>
      <c r="AG1153" s="13"/>
      <c r="AH1153" s="13">
        <v>23377.922240280033</v>
      </c>
      <c r="AI1153" s="13"/>
      <c r="AJ1153" s="13">
        <v>22953.65959289736</v>
      </c>
      <c r="AK1153" s="13"/>
      <c r="AL1153" s="13">
        <v>22532.285406071813</v>
      </c>
      <c r="AM1153" s="13"/>
      <c r="AN1153" s="13">
        <v>22588.664261801572</v>
      </c>
      <c r="AO1153" s="13"/>
      <c r="AP1153" s="10">
        <v>21912.346965355562</v>
      </c>
      <c r="AQ1153" s="13"/>
      <c r="AR1153" s="53">
        <v>21.728690049511716</v>
      </c>
      <c r="AS1153" s="21"/>
    </row>
    <row r="1154" spans="1:45" ht="15">
      <c r="A1154" s="14" t="s">
        <v>774</v>
      </c>
      <c r="B1154" s="36">
        <v>41610</v>
      </c>
      <c r="C1154" s="36">
        <v>41398</v>
      </c>
      <c r="D1154" s="36">
        <v>40459</v>
      </c>
      <c r="E1154" s="36">
        <v>39995</v>
      </c>
      <c r="F1154" s="36">
        <v>39253</v>
      </c>
      <c r="G1154" s="36">
        <v>38934</v>
      </c>
      <c r="H1154" s="36">
        <v>38533</v>
      </c>
      <c r="I1154" s="36">
        <v>38390</v>
      </c>
      <c r="J1154" s="10">
        <v>34998</v>
      </c>
      <c r="K1154" s="13">
        <f t="shared" si="566"/>
        <v>3220</v>
      </c>
      <c r="L1154" s="10">
        <f t="shared" si="567"/>
        <v>3392</v>
      </c>
      <c r="M1154" s="21">
        <f t="shared" si="590"/>
        <v>8.387600937744203</v>
      </c>
      <c r="N1154" s="45">
        <f t="shared" si="568"/>
        <v>8.835634279760354</v>
      </c>
      <c r="O1154" s="14"/>
      <c r="P1154" s="14">
        <v>1024</v>
      </c>
      <c r="Q1154" s="14"/>
      <c r="R1154" s="14">
        <v>988</v>
      </c>
      <c r="S1154" s="36"/>
      <c r="T1154" s="14">
        <v>935</v>
      </c>
      <c r="U1154" s="36"/>
      <c r="V1154" s="14">
        <v>901</v>
      </c>
      <c r="W1154" s="36"/>
      <c r="X1154" s="14">
        <v>877.272</v>
      </c>
      <c r="Y1154" s="36"/>
      <c r="Z1154" s="14">
        <v>870.409</v>
      </c>
      <c r="AA1154" s="36"/>
      <c r="AB1154" s="11">
        <v>841.215</v>
      </c>
      <c r="AC1154" s="36"/>
      <c r="AD1154" s="13">
        <v>24735.494468331803</v>
      </c>
      <c r="AE1154" s="36"/>
      <c r="AF1154" s="13">
        <v>24419.782990187596</v>
      </c>
      <c r="AG1154" s="13"/>
      <c r="AH1154" s="13">
        <v>23377.922240280033</v>
      </c>
      <c r="AI1154" s="13"/>
      <c r="AJ1154" s="13">
        <v>22953.65959289736</v>
      </c>
      <c r="AK1154" s="13"/>
      <c r="AL1154" s="13">
        <v>22532.285406071813</v>
      </c>
      <c r="AM1154" s="13"/>
      <c r="AN1154" s="13">
        <v>22588.664261801572</v>
      </c>
      <c r="AO1154" s="13"/>
      <c r="AP1154" s="10">
        <v>21912.346965355562</v>
      </c>
      <c r="AQ1154" s="13"/>
      <c r="AR1154" s="53">
        <v>21.728690049511716</v>
      </c>
      <c r="AS1154" s="21"/>
    </row>
    <row r="1155" spans="1:45" ht="15">
      <c r="A1155" s="14" t="s">
        <v>775</v>
      </c>
      <c r="B1155" s="35">
        <f aca="true" t="shared" si="598" ref="B1155:J1155">SUM(B1156)</f>
        <v>25268</v>
      </c>
      <c r="C1155" s="35">
        <f t="shared" si="598"/>
        <v>25212</v>
      </c>
      <c r="D1155" s="35">
        <f t="shared" si="598"/>
        <v>25070</v>
      </c>
      <c r="E1155" s="35">
        <f t="shared" si="598"/>
        <v>25147</v>
      </c>
      <c r="F1155" s="35">
        <f t="shared" si="598"/>
        <v>25337</v>
      </c>
      <c r="G1155" s="35">
        <f t="shared" si="598"/>
        <v>25587</v>
      </c>
      <c r="H1155" s="35">
        <f t="shared" si="598"/>
        <v>25565</v>
      </c>
      <c r="I1155" s="35">
        <f t="shared" si="598"/>
        <v>25435</v>
      </c>
      <c r="J1155" s="41">
        <f t="shared" si="598"/>
        <v>23436</v>
      </c>
      <c r="K1155" s="13">
        <f t="shared" si="566"/>
        <v>-167</v>
      </c>
      <c r="L1155" s="10">
        <f t="shared" si="567"/>
        <v>1999</v>
      </c>
      <c r="M1155" s="21">
        <f t="shared" si="590"/>
        <v>-0.6565755848240613</v>
      </c>
      <c r="N1155" s="45">
        <f t="shared" si="568"/>
        <v>7.859249066247297</v>
      </c>
      <c r="O1155" s="14"/>
      <c r="P1155" s="9">
        <v>654</v>
      </c>
      <c r="Q1155" s="14"/>
      <c r="R1155" s="9">
        <v>622</v>
      </c>
      <c r="S1155" s="36"/>
      <c r="T1155" s="9">
        <v>605</v>
      </c>
      <c r="U1155" s="36"/>
      <c r="V1155" s="9">
        <v>580</v>
      </c>
      <c r="W1155" s="36"/>
      <c r="X1155" s="9">
        <v>588.149</v>
      </c>
      <c r="Y1155" s="36"/>
      <c r="Z1155" s="9">
        <v>591.205</v>
      </c>
      <c r="AA1155" s="36"/>
      <c r="AB1155" s="38">
        <v>563.377</v>
      </c>
      <c r="AC1155" s="35"/>
      <c r="AD1155" s="13">
        <v>25940.028557829606</v>
      </c>
      <c r="AE1155" s="35"/>
      <c r="AF1155" s="13">
        <v>24810.530514559236</v>
      </c>
      <c r="AG1155" s="13"/>
      <c r="AH1155" s="13">
        <v>24058.53580944049</v>
      </c>
      <c r="AI1155" s="13"/>
      <c r="AJ1155" s="13">
        <v>22891.423609740694</v>
      </c>
      <c r="AK1155" s="13"/>
      <c r="AL1155" s="13">
        <v>22986.243014030562</v>
      </c>
      <c r="AM1155" s="13"/>
      <c r="AN1155" s="13">
        <v>23125.562292196362</v>
      </c>
      <c r="AO1155" s="13"/>
      <c r="AP1155" s="10">
        <v>22149.675643797917</v>
      </c>
      <c r="AQ1155" s="13"/>
      <c r="AR1155" s="53">
        <v>16.08567619906387</v>
      </c>
      <c r="AS1155" s="21"/>
    </row>
    <row r="1156" spans="1:45" ht="15">
      <c r="A1156" s="14" t="s">
        <v>776</v>
      </c>
      <c r="B1156" s="36">
        <v>25268</v>
      </c>
      <c r="C1156" s="36">
        <v>25212</v>
      </c>
      <c r="D1156" s="36">
        <v>25070</v>
      </c>
      <c r="E1156" s="36">
        <v>25147</v>
      </c>
      <c r="F1156" s="36">
        <v>25337</v>
      </c>
      <c r="G1156" s="36">
        <v>25587</v>
      </c>
      <c r="H1156" s="36">
        <v>25565</v>
      </c>
      <c r="I1156" s="36">
        <v>25435</v>
      </c>
      <c r="J1156" s="10">
        <v>23436</v>
      </c>
      <c r="K1156" s="13">
        <f t="shared" si="566"/>
        <v>-167</v>
      </c>
      <c r="L1156" s="10">
        <f t="shared" si="567"/>
        <v>1999</v>
      </c>
      <c r="M1156" s="21">
        <f t="shared" si="590"/>
        <v>-0.6565755848240613</v>
      </c>
      <c r="N1156" s="45">
        <f t="shared" si="568"/>
        <v>7.859249066247297</v>
      </c>
      <c r="O1156" s="14"/>
      <c r="P1156" s="14">
        <v>654</v>
      </c>
      <c r="Q1156" s="14"/>
      <c r="R1156" s="14">
        <v>622</v>
      </c>
      <c r="S1156" s="36"/>
      <c r="T1156" s="14">
        <v>605</v>
      </c>
      <c r="U1156" s="36"/>
      <c r="V1156" s="14">
        <v>580</v>
      </c>
      <c r="W1156" s="36"/>
      <c r="X1156" s="14">
        <v>588.149</v>
      </c>
      <c r="Y1156" s="36"/>
      <c r="Z1156" s="14">
        <v>591.205</v>
      </c>
      <c r="AA1156" s="36"/>
      <c r="AB1156" s="11">
        <v>563.377</v>
      </c>
      <c r="AC1156" s="36"/>
      <c r="AD1156" s="13">
        <v>25940.028557829606</v>
      </c>
      <c r="AE1156" s="36"/>
      <c r="AF1156" s="13">
        <v>24810.530514559236</v>
      </c>
      <c r="AG1156" s="13"/>
      <c r="AH1156" s="13">
        <v>24058.53580944049</v>
      </c>
      <c r="AI1156" s="13"/>
      <c r="AJ1156" s="13">
        <v>22891.423609740694</v>
      </c>
      <c r="AK1156" s="13"/>
      <c r="AL1156" s="13">
        <v>22986.243014030562</v>
      </c>
      <c r="AM1156" s="13"/>
      <c r="AN1156" s="13">
        <v>23125.562292196362</v>
      </c>
      <c r="AO1156" s="13"/>
      <c r="AP1156" s="10">
        <v>22149.675643797917</v>
      </c>
      <c r="AQ1156" s="13"/>
      <c r="AR1156" s="53">
        <v>16.08567619906387</v>
      </c>
      <c r="AS1156" s="21"/>
    </row>
    <row r="1157" spans="1:45" ht="15">
      <c r="A1157" s="14" t="s">
        <v>777</v>
      </c>
      <c r="B1157" s="35">
        <f aca="true" t="shared" si="599" ref="B1157:J1157">SUM(B1158)</f>
        <v>188273</v>
      </c>
      <c r="C1157" s="35">
        <f t="shared" si="599"/>
        <v>188360</v>
      </c>
      <c r="D1157" s="35">
        <f t="shared" si="599"/>
        <v>187861</v>
      </c>
      <c r="E1157" s="35">
        <f t="shared" si="599"/>
        <v>187794</v>
      </c>
      <c r="F1157" s="35">
        <f t="shared" si="599"/>
        <v>186791</v>
      </c>
      <c r="G1157" s="35">
        <f t="shared" si="599"/>
        <v>185655</v>
      </c>
      <c r="H1157" s="35">
        <f t="shared" si="599"/>
        <v>183971</v>
      </c>
      <c r="I1157" s="35">
        <f t="shared" si="599"/>
        <v>182212</v>
      </c>
      <c r="J1157" s="41">
        <f t="shared" si="599"/>
        <v>174092</v>
      </c>
      <c r="K1157" s="13">
        <f t="shared" si="566"/>
        <v>6061</v>
      </c>
      <c r="L1157" s="10">
        <f t="shared" si="567"/>
        <v>8120</v>
      </c>
      <c r="M1157" s="21">
        <f t="shared" si="590"/>
        <v>3.326345136434483</v>
      </c>
      <c r="N1157" s="45">
        <f t="shared" si="568"/>
        <v>4.456347551204092</v>
      </c>
      <c r="O1157" s="14"/>
      <c r="P1157" s="9">
        <v>8403</v>
      </c>
      <c r="Q1157" s="14"/>
      <c r="R1157" s="9">
        <v>7914</v>
      </c>
      <c r="S1157" s="36"/>
      <c r="T1157" s="9">
        <v>7583</v>
      </c>
      <c r="U1157" s="36"/>
      <c r="V1157" s="9">
        <v>7207</v>
      </c>
      <c r="W1157" s="36"/>
      <c r="X1157" s="9">
        <v>7062.584</v>
      </c>
      <c r="Y1157" s="36"/>
      <c r="Z1157" s="9">
        <v>7086.558</v>
      </c>
      <c r="AA1157" s="36"/>
      <c r="AB1157" s="38">
        <v>6948.876</v>
      </c>
      <c r="AC1157" s="35"/>
      <c r="AD1157" s="13">
        <v>44611.38245912083</v>
      </c>
      <c r="AE1157" s="35"/>
      <c r="AF1157" s="13">
        <v>42126.89169119721</v>
      </c>
      <c r="AG1157" s="13"/>
      <c r="AH1157" s="13">
        <v>40379.35184297688</v>
      </c>
      <c r="AI1157" s="13"/>
      <c r="AJ1157" s="13">
        <v>38583.2293847134</v>
      </c>
      <c r="AK1157" s="13"/>
      <c r="AL1157" s="13">
        <v>38041.44246047777</v>
      </c>
      <c r="AM1157" s="13"/>
      <c r="AN1157" s="13">
        <v>38519.97325665458</v>
      </c>
      <c r="AO1157" s="13"/>
      <c r="AP1157" s="10">
        <v>38136.2149584001</v>
      </c>
      <c r="AQ1157" s="13"/>
      <c r="AR1157" s="53">
        <v>20.926031778376817</v>
      </c>
      <c r="AS1157" s="21"/>
    </row>
    <row r="1158" spans="1:45" ht="15">
      <c r="A1158" s="14" t="s">
        <v>778</v>
      </c>
      <c r="B1158" s="36">
        <v>188273</v>
      </c>
      <c r="C1158" s="36">
        <v>188360</v>
      </c>
      <c r="D1158" s="36">
        <v>187861</v>
      </c>
      <c r="E1158" s="36">
        <v>187794</v>
      </c>
      <c r="F1158" s="36">
        <v>186791</v>
      </c>
      <c r="G1158" s="36">
        <v>185655</v>
      </c>
      <c r="H1158" s="36">
        <v>183971</v>
      </c>
      <c r="I1158" s="36">
        <v>182212</v>
      </c>
      <c r="J1158" s="10">
        <v>174092</v>
      </c>
      <c r="K1158" s="13">
        <f t="shared" si="566"/>
        <v>6061</v>
      </c>
      <c r="L1158" s="10">
        <f t="shared" si="567"/>
        <v>8120</v>
      </c>
      <c r="M1158" s="21">
        <f t="shared" si="590"/>
        <v>3.326345136434483</v>
      </c>
      <c r="N1158" s="45">
        <f t="shared" si="568"/>
        <v>4.456347551204092</v>
      </c>
      <c r="O1158" s="14"/>
      <c r="P1158" s="14">
        <v>8403</v>
      </c>
      <c r="Q1158" s="14"/>
      <c r="R1158" s="14">
        <v>7914</v>
      </c>
      <c r="S1158" s="36"/>
      <c r="T1158" s="14">
        <v>7583</v>
      </c>
      <c r="U1158" s="36"/>
      <c r="V1158" s="14">
        <v>7207</v>
      </c>
      <c r="W1158" s="36"/>
      <c r="X1158" s="14">
        <v>7062.584</v>
      </c>
      <c r="Y1158" s="36"/>
      <c r="Z1158" s="14">
        <v>7086.558</v>
      </c>
      <c r="AA1158" s="36"/>
      <c r="AB1158" s="11">
        <v>6948.876</v>
      </c>
      <c r="AC1158" s="36"/>
      <c r="AD1158" s="13">
        <v>44611.38245912083</v>
      </c>
      <c r="AE1158" s="36"/>
      <c r="AF1158" s="13">
        <v>42126.89169119721</v>
      </c>
      <c r="AG1158" s="13"/>
      <c r="AH1158" s="13">
        <v>40379.35184297688</v>
      </c>
      <c r="AI1158" s="13"/>
      <c r="AJ1158" s="13">
        <v>38583.2293847134</v>
      </c>
      <c r="AK1158" s="13"/>
      <c r="AL1158" s="13">
        <v>38041.44246047777</v>
      </c>
      <c r="AM1158" s="13"/>
      <c r="AN1158" s="13">
        <v>38519.97325665458</v>
      </c>
      <c r="AO1158" s="13"/>
      <c r="AP1158" s="10">
        <v>38136.2149584001</v>
      </c>
      <c r="AQ1158" s="13"/>
      <c r="AR1158" s="53">
        <v>20.926031778376817</v>
      </c>
      <c r="AS1158" s="21"/>
    </row>
    <row r="1159" spans="1:45" ht="15">
      <c r="A1159" s="14" t="s">
        <v>779</v>
      </c>
      <c r="B1159" s="35">
        <f aca="true" t="shared" si="600" ref="B1159:J1159">SUM(B1160:B1163)</f>
        <v>142075</v>
      </c>
      <c r="C1159" s="35">
        <f t="shared" si="600"/>
        <v>141213</v>
      </c>
      <c r="D1159" s="35">
        <f t="shared" si="600"/>
        <v>139995</v>
      </c>
      <c r="E1159" s="35">
        <f t="shared" si="600"/>
        <v>139006</v>
      </c>
      <c r="F1159" s="35">
        <f t="shared" si="600"/>
        <v>137871</v>
      </c>
      <c r="G1159" s="35">
        <f t="shared" si="600"/>
        <v>136165</v>
      </c>
      <c r="H1159" s="35">
        <f t="shared" si="600"/>
        <v>134710</v>
      </c>
      <c r="I1159" s="35">
        <f t="shared" si="600"/>
        <v>131342</v>
      </c>
      <c r="J1159" s="41">
        <f t="shared" si="600"/>
        <v>106497</v>
      </c>
      <c r="K1159" s="13">
        <f aca="true" t="shared" si="601" ref="K1159:K1222">B1159-I1159</f>
        <v>10733</v>
      </c>
      <c r="L1159" s="10">
        <f aca="true" t="shared" si="602" ref="L1159:L1222">I1159-J1159</f>
        <v>24845</v>
      </c>
      <c r="M1159" s="21">
        <f t="shared" si="590"/>
        <v>8.171795769822296</v>
      </c>
      <c r="N1159" s="45">
        <f aca="true" t="shared" si="603" ref="N1159:N1222">(I1159-J1159)/I1159*100</f>
        <v>18.916264408947633</v>
      </c>
      <c r="O1159" s="14"/>
      <c r="P1159" s="9">
        <v>4640</v>
      </c>
      <c r="Q1159" s="14"/>
      <c r="R1159" s="9">
        <v>4368</v>
      </c>
      <c r="S1159" s="36"/>
      <c r="T1159" s="9">
        <v>4157</v>
      </c>
      <c r="U1159" s="36"/>
      <c r="V1159" s="9">
        <v>3902</v>
      </c>
      <c r="W1159" s="36"/>
      <c r="X1159" s="9">
        <v>3752.901</v>
      </c>
      <c r="Y1159" s="36"/>
      <c r="Z1159" s="9">
        <v>3615.913</v>
      </c>
      <c r="AA1159" s="36"/>
      <c r="AB1159" s="38">
        <v>3535.852</v>
      </c>
      <c r="AC1159" s="35"/>
      <c r="AD1159" s="13">
        <v>32858.16461657213</v>
      </c>
      <c r="AE1159" s="35"/>
      <c r="AF1159" s="13">
        <v>31201.114325511626</v>
      </c>
      <c r="AG1159" s="13"/>
      <c r="AH1159" s="13">
        <v>29905.183948894293</v>
      </c>
      <c r="AI1159" s="13"/>
      <c r="AJ1159" s="13">
        <v>28301.818366443993</v>
      </c>
      <c r="AK1159" s="13"/>
      <c r="AL1159" s="13">
        <v>27561.42180442845</v>
      </c>
      <c r="AM1159" s="13"/>
      <c r="AN1159" s="13">
        <v>26842.201766758222</v>
      </c>
      <c r="AO1159" s="13"/>
      <c r="AP1159" s="10">
        <v>26920.95445478217</v>
      </c>
      <c r="AQ1159" s="13"/>
      <c r="AR1159" s="53">
        <v>31.227211998692255</v>
      </c>
      <c r="AS1159" s="21"/>
    </row>
    <row r="1160" spans="1:45" ht="15">
      <c r="A1160" s="14" t="s">
        <v>780</v>
      </c>
      <c r="B1160" s="36">
        <v>17510</v>
      </c>
      <c r="C1160" s="36">
        <v>17597</v>
      </c>
      <c r="D1160" s="36">
        <v>17480</v>
      </c>
      <c r="E1160" s="36">
        <v>17256</v>
      </c>
      <c r="F1160" s="36">
        <v>17125</v>
      </c>
      <c r="G1160" s="36">
        <v>16729</v>
      </c>
      <c r="H1160" s="36">
        <v>16467</v>
      </c>
      <c r="I1160" s="36">
        <v>15998</v>
      </c>
      <c r="J1160" s="10">
        <v>12200</v>
      </c>
      <c r="K1160" s="13">
        <f t="shared" si="601"/>
        <v>1512</v>
      </c>
      <c r="L1160" s="10">
        <f t="shared" si="602"/>
        <v>3798</v>
      </c>
      <c r="M1160" s="21">
        <f t="shared" si="590"/>
        <v>9.45118139767471</v>
      </c>
      <c r="N1160" s="45">
        <f t="shared" si="603"/>
        <v>23.740467558444806</v>
      </c>
      <c r="O1160" s="14"/>
      <c r="P1160" s="14">
        <v>487</v>
      </c>
      <c r="Q1160" s="14"/>
      <c r="R1160" s="14">
        <v>461</v>
      </c>
      <c r="S1160" s="36"/>
      <c r="T1160" s="14">
        <v>447</v>
      </c>
      <c r="U1160" s="36"/>
      <c r="V1160" s="14">
        <v>414</v>
      </c>
      <c r="W1160" s="36"/>
      <c r="X1160" s="14">
        <v>414.473</v>
      </c>
      <c r="Y1160" s="36"/>
      <c r="Z1160" s="14">
        <v>402.402</v>
      </c>
      <c r="AA1160" s="36"/>
      <c r="AB1160" s="11">
        <v>380.997</v>
      </c>
      <c r="AC1160" s="36"/>
      <c r="AD1160" s="13">
        <v>27675.17190430187</v>
      </c>
      <c r="AE1160" s="36"/>
      <c r="AF1160" s="13">
        <v>26372.99771167048</v>
      </c>
      <c r="AG1160" s="13"/>
      <c r="AH1160" s="13">
        <v>25904.03337969402</v>
      </c>
      <c r="AI1160" s="13"/>
      <c r="AJ1160" s="13">
        <v>24175.182481751825</v>
      </c>
      <c r="AK1160" s="13"/>
      <c r="AL1160" s="13">
        <v>24775.71881164445</v>
      </c>
      <c r="AM1160" s="13"/>
      <c r="AN1160" s="13">
        <v>24436.87374749499</v>
      </c>
      <c r="AO1160" s="13"/>
      <c r="AP1160" s="10">
        <v>23815.289411176396</v>
      </c>
      <c r="AQ1160" s="13"/>
      <c r="AR1160" s="53">
        <v>27.822528786315896</v>
      </c>
      <c r="AS1160" s="21"/>
    </row>
    <row r="1161" spans="1:45" ht="15">
      <c r="A1161" s="14" t="s">
        <v>781</v>
      </c>
      <c r="B1161" s="36">
        <v>85479</v>
      </c>
      <c r="C1161" s="36">
        <v>84479</v>
      </c>
      <c r="D1161" s="36">
        <v>83520</v>
      </c>
      <c r="E1161" s="36">
        <v>82639</v>
      </c>
      <c r="F1161" s="36">
        <v>81772</v>
      </c>
      <c r="G1161" s="36">
        <v>80988</v>
      </c>
      <c r="H1161" s="36">
        <v>79916</v>
      </c>
      <c r="I1161" s="36">
        <v>77654</v>
      </c>
      <c r="J1161" s="10">
        <v>64273</v>
      </c>
      <c r="K1161" s="13">
        <f t="shared" si="601"/>
        <v>7825</v>
      </c>
      <c r="L1161" s="10">
        <f t="shared" si="602"/>
        <v>13381</v>
      </c>
      <c r="M1161" s="21">
        <f t="shared" si="590"/>
        <v>10.076750714708837</v>
      </c>
      <c r="N1161" s="45">
        <f t="shared" si="603"/>
        <v>17.231565663069514</v>
      </c>
      <c r="O1161" s="14"/>
      <c r="P1161" s="14">
        <v>2894</v>
      </c>
      <c r="Q1161" s="14"/>
      <c r="R1161" s="14">
        <v>2737</v>
      </c>
      <c r="S1161" s="36"/>
      <c r="T1161" s="14">
        <v>2604</v>
      </c>
      <c r="U1161" s="36"/>
      <c r="V1161" s="14">
        <v>2474</v>
      </c>
      <c r="W1161" s="36"/>
      <c r="X1161" s="14">
        <v>2374.662</v>
      </c>
      <c r="Y1161" s="36"/>
      <c r="Z1161" s="14">
        <v>2289.163</v>
      </c>
      <c r="AA1161" s="36"/>
      <c r="AB1161" s="11">
        <v>2254.827</v>
      </c>
      <c r="AC1161" s="36"/>
      <c r="AD1161" s="13">
        <v>34257.03429254608</v>
      </c>
      <c r="AE1161" s="36"/>
      <c r="AF1161" s="13">
        <v>32770.5938697318</v>
      </c>
      <c r="AG1161" s="13"/>
      <c r="AH1161" s="13">
        <v>31510.545868173624</v>
      </c>
      <c r="AI1161" s="13"/>
      <c r="AJ1161" s="13">
        <v>30254.854962578876</v>
      </c>
      <c r="AK1161" s="13"/>
      <c r="AL1161" s="13">
        <v>29321.158690176322</v>
      </c>
      <c r="AM1161" s="13"/>
      <c r="AN1161" s="13">
        <v>28644.614345062317</v>
      </c>
      <c r="AO1161" s="13"/>
      <c r="AP1161" s="10">
        <v>29036.84291858758</v>
      </c>
      <c r="AQ1161" s="13"/>
      <c r="AR1161" s="53">
        <v>28.34687539221411</v>
      </c>
      <c r="AS1161" s="21"/>
    </row>
    <row r="1162" spans="1:45" ht="15">
      <c r="A1162" s="14" t="s">
        <v>782</v>
      </c>
      <c r="B1162" s="36">
        <v>17188</v>
      </c>
      <c r="C1162" s="36">
        <v>17266</v>
      </c>
      <c r="D1162" s="36">
        <v>17124</v>
      </c>
      <c r="E1162" s="36">
        <v>17195</v>
      </c>
      <c r="F1162" s="36">
        <v>17136</v>
      </c>
      <c r="G1162" s="36">
        <v>16890</v>
      </c>
      <c r="H1162" s="36">
        <v>16814</v>
      </c>
      <c r="I1162" s="36">
        <v>16571</v>
      </c>
      <c r="J1162" s="10">
        <v>13497</v>
      </c>
      <c r="K1162" s="13">
        <f t="shared" si="601"/>
        <v>617</v>
      </c>
      <c r="L1162" s="10">
        <f t="shared" si="602"/>
        <v>3074</v>
      </c>
      <c r="M1162" s="21">
        <f t="shared" si="590"/>
        <v>3.723372156176453</v>
      </c>
      <c r="N1162" s="45">
        <f t="shared" si="603"/>
        <v>18.550479753786735</v>
      </c>
      <c r="O1162" s="14"/>
      <c r="P1162" s="14">
        <v>378</v>
      </c>
      <c r="Q1162" s="14"/>
      <c r="R1162" s="14">
        <v>356</v>
      </c>
      <c r="S1162" s="36"/>
      <c r="T1162" s="14">
        <v>340</v>
      </c>
      <c r="U1162" s="36"/>
      <c r="V1162" s="14">
        <v>328</v>
      </c>
      <c r="W1162" s="36"/>
      <c r="X1162" s="14">
        <v>316.093</v>
      </c>
      <c r="Y1162" s="36"/>
      <c r="Z1162" s="14">
        <v>307.357</v>
      </c>
      <c r="AA1162" s="36"/>
      <c r="AB1162" s="11">
        <v>305.102</v>
      </c>
      <c r="AC1162" s="36"/>
      <c r="AD1162" s="13">
        <v>21892.737171319357</v>
      </c>
      <c r="AE1162" s="36"/>
      <c r="AF1162" s="13">
        <v>20789.535155337537</v>
      </c>
      <c r="AG1162" s="13"/>
      <c r="AH1162" s="13">
        <v>19773.189880779297</v>
      </c>
      <c r="AI1162" s="13"/>
      <c r="AJ1162" s="13">
        <v>19140.989729225024</v>
      </c>
      <c r="AK1162" s="13"/>
      <c r="AL1162" s="13">
        <v>18714.801657785672</v>
      </c>
      <c r="AM1162" s="13"/>
      <c r="AN1162" s="13">
        <v>18279.82633519686</v>
      </c>
      <c r="AO1162" s="13"/>
      <c r="AP1162" s="10">
        <v>18411.80375354535</v>
      </c>
      <c r="AQ1162" s="13"/>
      <c r="AR1162" s="53">
        <v>23.89299316294224</v>
      </c>
      <c r="AS1162" s="21"/>
    </row>
    <row r="1163" spans="1:45" ht="15">
      <c r="A1163" s="14" t="s">
        <v>783</v>
      </c>
      <c r="B1163" s="36">
        <v>21898</v>
      </c>
      <c r="C1163" s="36">
        <v>21871</v>
      </c>
      <c r="D1163" s="36">
        <v>21871</v>
      </c>
      <c r="E1163" s="36">
        <v>21916</v>
      </c>
      <c r="F1163" s="36">
        <v>21838</v>
      </c>
      <c r="G1163" s="36">
        <v>21558</v>
      </c>
      <c r="H1163" s="36">
        <v>21513</v>
      </c>
      <c r="I1163" s="36">
        <v>21119</v>
      </c>
      <c r="J1163" s="10">
        <v>16527</v>
      </c>
      <c r="K1163" s="13">
        <f t="shared" si="601"/>
        <v>779</v>
      </c>
      <c r="L1163" s="10">
        <f t="shared" si="602"/>
        <v>4592</v>
      </c>
      <c r="M1163" s="21">
        <f t="shared" si="590"/>
        <v>3.6886216203418725</v>
      </c>
      <c r="N1163" s="45">
        <f t="shared" si="603"/>
        <v>21.743453762015246</v>
      </c>
      <c r="O1163" s="14"/>
      <c r="P1163" s="14">
        <v>881</v>
      </c>
      <c r="Q1163" s="14"/>
      <c r="R1163" s="14">
        <v>814</v>
      </c>
      <c r="S1163" s="36"/>
      <c r="T1163" s="14">
        <v>766</v>
      </c>
      <c r="U1163" s="36"/>
      <c r="V1163" s="14">
        <v>686</v>
      </c>
      <c r="W1163" s="36"/>
      <c r="X1163" s="14">
        <v>647.673</v>
      </c>
      <c r="Y1163" s="36"/>
      <c r="Z1163" s="14">
        <v>616.991</v>
      </c>
      <c r="AA1163" s="36"/>
      <c r="AB1163" s="11">
        <v>594.926</v>
      </c>
      <c r="AC1163" s="36"/>
      <c r="AD1163" s="13">
        <v>40281.651501988934</v>
      </c>
      <c r="AE1163" s="36"/>
      <c r="AF1163" s="13">
        <v>37218.234191395</v>
      </c>
      <c r="AG1163" s="13"/>
      <c r="AH1163" s="13">
        <v>34951.63350976456</v>
      </c>
      <c r="AI1163" s="13"/>
      <c r="AJ1163" s="13">
        <v>31413.13307079403</v>
      </c>
      <c r="AK1163" s="13"/>
      <c r="AL1163" s="13">
        <v>30043.278597272474</v>
      </c>
      <c r="AM1163" s="13"/>
      <c r="AN1163" s="13">
        <v>28679.914470320273</v>
      </c>
      <c r="AO1163" s="13"/>
      <c r="AP1163" s="10">
        <v>28170.178512240163</v>
      </c>
      <c r="AQ1163" s="13"/>
      <c r="AR1163" s="53">
        <v>48.085644265001015</v>
      </c>
      <c r="AS1163" s="21"/>
    </row>
    <row r="1164" spans="1:45" ht="15">
      <c r="A1164" s="14" t="s">
        <v>784</v>
      </c>
      <c r="B1164" s="35">
        <f aca="true" t="shared" si="604" ref="B1164:J1164">SUM(B1165)</f>
        <v>29925</v>
      </c>
      <c r="C1164" s="35">
        <f t="shared" si="604"/>
        <v>30009</v>
      </c>
      <c r="D1164" s="35">
        <f t="shared" si="604"/>
        <v>29710</v>
      </c>
      <c r="E1164" s="35">
        <f t="shared" si="604"/>
        <v>29752</v>
      </c>
      <c r="F1164" s="35">
        <f t="shared" si="604"/>
        <v>29429</v>
      </c>
      <c r="G1164" s="35">
        <f t="shared" si="604"/>
        <v>29293</v>
      </c>
      <c r="H1164" s="35">
        <f t="shared" si="604"/>
        <v>29636</v>
      </c>
      <c r="I1164" s="35">
        <f t="shared" si="604"/>
        <v>29693</v>
      </c>
      <c r="J1164" s="41">
        <f t="shared" si="604"/>
        <v>27595</v>
      </c>
      <c r="K1164" s="13">
        <f t="shared" si="601"/>
        <v>232</v>
      </c>
      <c r="L1164" s="10">
        <f t="shared" si="602"/>
        <v>2098</v>
      </c>
      <c r="M1164" s="21">
        <f t="shared" si="590"/>
        <v>0.7813289327450914</v>
      </c>
      <c r="N1164" s="45">
        <f t="shared" si="603"/>
        <v>7.065638365944836</v>
      </c>
      <c r="O1164" s="14"/>
      <c r="P1164" s="9">
        <v>894</v>
      </c>
      <c r="Q1164" s="14"/>
      <c r="R1164" s="9">
        <v>852</v>
      </c>
      <c r="S1164" s="36"/>
      <c r="T1164" s="9">
        <v>803</v>
      </c>
      <c r="U1164" s="36"/>
      <c r="V1164" s="9">
        <v>725</v>
      </c>
      <c r="W1164" s="36"/>
      <c r="X1164" s="9">
        <v>679.968</v>
      </c>
      <c r="Y1164" s="36"/>
      <c r="Z1164" s="9">
        <v>669.239</v>
      </c>
      <c r="AA1164" s="36"/>
      <c r="AB1164" s="38">
        <v>624.55</v>
      </c>
      <c r="AC1164" s="35"/>
      <c r="AD1164" s="13">
        <v>29791.062681195643</v>
      </c>
      <c r="AE1164" s="35"/>
      <c r="AF1164" s="13">
        <v>28677.2130595759</v>
      </c>
      <c r="AG1164" s="13"/>
      <c r="AH1164" s="13">
        <v>26989.782199515997</v>
      </c>
      <c r="AI1164" s="13"/>
      <c r="AJ1164" s="13">
        <v>24635.563559753984</v>
      </c>
      <c r="AK1164" s="13"/>
      <c r="AL1164" s="13">
        <v>23212.64465913358</v>
      </c>
      <c r="AM1164" s="13"/>
      <c r="AN1164" s="13">
        <v>22581.961128357405</v>
      </c>
      <c r="AO1164" s="13"/>
      <c r="AP1164" s="10">
        <v>21033.576937325295</v>
      </c>
      <c r="AQ1164" s="13"/>
      <c r="AR1164" s="53">
        <v>43.14306300536387</v>
      </c>
      <c r="AS1164" s="21"/>
    </row>
    <row r="1165" spans="1:45" ht="15">
      <c r="A1165" s="14" t="s">
        <v>785</v>
      </c>
      <c r="B1165" s="36">
        <v>29925</v>
      </c>
      <c r="C1165" s="36">
        <v>30009</v>
      </c>
      <c r="D1165" s="36">
        <v>29710</v>
      </c>
      <c r="E1165" s="36">
        <v>29752</v>
      </c>
      <c r="F1165" s="36">
        <v>29429</v>
      </c>
      <c r="G1165" s="36">
        <v>29293</v>
      </c>
      <c r="H1165" s="36">
        <v>29636</v>
      </c>
      <c r="I1165" s="36">
        <v>29693</v>
      </c>
      <c r="J1165" s="10">
        <v>27595</v>
      </c>
      <c r="K1165" s="13">
        <f t="shared" si="601"/>
        <v>232</v>
      </c>
      <c r="L1165" s="10">
        <f t="shared" si="602"/>
        <v>2098</v>
      </c>
      <c r="M1165" s="21">
        <f t="shared" si="590"/>
        <v>0.7813289327450914</v>
      </c>
      <c r="N1165" s="45">
        <f t="shared" si="603"/>
        <v>7.065638365944836</v>
      </c>
      <c r="O1165" s="14"/>
      <c r="P1165" s="14">
        <v>894</v>
      </c>
      <c r="Q1165" s="14"/>
      <c r="R1165" s="14">
        <v>852</v>
      </c>
      <c r="S1165" s="36"/>
      <c r="T1165" s="14">
        <v>803</v>
      </c>
      <c r="U1165" s="36"/>
      <c r="V1165" s="14">
        <v>725</v>
      </c>
      <c r="W1165" s="36"/>
      <c r="X1165" s="14">
        <v>679.968</v>
      </c>
      <c r="Y1165" s="36"/>
      <c r="Z1165" s="14">
        <v>669.239</v>
      </c>
      <c r="AA1165" s="36"/>
      <c r="AB1165" s="11">
        <v>624.55</v>
      </c>
      <c r="AC1165" s="36"/>
      <c r="AD1165" s="13">
        <v>29791.062681195643</v>
      </c>
      <c r="AE1165" s="36"/>
      <c r="AF1165" s="13">
        <v>28677.2130595759</v>
      </c>
      <c r="AG1165" s="13"/>
      <c r="AH1165" s="13">
        <v>26989.782199515997</v>
      </c>
      <c r="AI1165" s="13"/>
      <c r="AJ1165" s="13">
        <v>24635.563559753984</v>
      </c>
      <c r="AK1165" s="13"/>
      <c r="AL1165" s="13">
        <v>23212.64465913358</v>
      </c>
      <c r="AM1165" s="13"/>
      <c r="AN1165" s="13">
        <v>22581.961128357405</v>
      </c>
      <c r="AO1165" s="13"/>
      <c r="AP1165" s="10">
        <v>21033.576937325295</v>
      </c>
      <c r="AQ1165" s="13"/>
      <c r="AR1165" s="53">
        <v>43.14306300536387</v>
      </c>
      <c r="AS1165" s="21"/>
    </row>
    <row r="1166" spans="1:45" ht="15">
      <c r="A1166" s="14" t="s">
        <v>786</v>
      </c>
      <c r="B1166" s="35">
        <f aca="true" t="shared" si="605" ref="B1166:J1166">SUM(B1167)</f>
        <v>97027</v>
      </c>
      <c r="C1166" s="35">
        <f t="shared" si="605"/>
        <v>96822</v>
      </c>
      <c r="D1166" s="35">
        <f t="shared" si="605"/>
        <v>96675</v>
      </c>
      <c r="E1166" s="35">
        <f t="shared" si="605"/>
        <v>96072</v>
      </c>
      <c r="F1166" s="35">
        <f t="shared" si="605"/>
        <v>95263</v>
      </c>
      <c r="G1166" s="35">
        <f t="shared" si="605"/>
        <v>94460</v>
      </c>
      <c r="H1166" s="35">
        <f t="shared" si="605"/>
        <v>93612</v>
      </c>
      <c r="I1166" s="35">
        <f t="shared" si="605"/>
        <v>92033</v>
      </c>
      <c r="J1166" s="41">
        <f t="shared" si="605"/>
        <v>78510</v>
      </c>
      <c r="K1166" s="13">
        <f t="shared" si="601"/>
        <v>4994</v>
      </c>
      <c r="L1166" s="10">
        <f t="shared" si="602"/>
        <v>13523</v>
      </c>
      <c r="M1166" s="21">
        <f t="shared" si="590"/>
        <v>5.426314474156009</v>
      </c>
      <c r="N1166" s="45">
        <f t="shared" si="603"/>
        <v>14.693642497799702</v>
      </c>
      <c r="O1166" s="14"/>
      <c r="P1166" s="9">
        <v>3893</v>
      </c>
      <c r="Q1166" s="14"/>
      <c r="R1166" s="9">
        <v>3626</v>
      </c>
      <c r="S1166" s="36"/>
      <c r="T1166" s="9">
        <v>3438</v>
      </c>
      <c r="U1166" s="36"/>
      <c r="V1166" s="9">
        <v>3112</v>
      </c>
      <c r="W1166" s="36"/>
      <c r="X1166" s="9">
        <v>2975.115</v>
      </c>
      <c r="Y1166" s="36"/>
      <c r="Z1166" s="9">
        <v>2996.459</v>
      </c>
      <c r="AA1166" s="36"/>
      <c r="AB1166" s="38">
        <v>2826.443</v>
      </c>
      <c r="AC1166" s="35"/>
      <c r="AD1166" s="13">
        <v>40207.804011484994</v>
      </c>
      <c r="AE1166" s="35"/>
      <c r="AF1166" s="13">
        <v>37507.11145590898</v>
      </c>
      <c r="AG1166" s="13"/>
      <c r="AH1166" s="13">
        <v>35785.660754434175</v>
      </c>
      <c r="AI1166" s="13"/>
      <c r="AJ1166" s="13">
        <v>32667.457459874244</v>
      </c>
      <c r="AK1166" s="13"/>
      <c r="AL1166" s="13">
        <v>31496.03006563625</v>
      </c>
      <c r="AM1166" s="13"/>
      <c r="AN1166" s="13">
        <v>32009.34709225313</v>
      </c>
      <c r="AO1166" s="13"/>
      <c r="AP1166" s="10">
        <v>30711.190551215324</v>
      </c>
      <c r="AQ1166" s="13"/>
      <c r="AR1166" s="53">
        <v>37.734955206950914</v>
      </c>
      <c r="AS1166" s="21"/>
    </row>
    <row r="1167" spans="1:45" ht="15">
      <c r="A1167" s="14" t="s">
        <v>787</v>
      </c>
      <c r="B1167" s="36">
        <v>97027</v>
      </c>
      <c r="C1167" s="36">
        <v>96822</v>
      </c>
      <c r="D1167" s="36">
        <v>96675</v>
      </c>
      <c r="E1167" s="36">
        <v>96072</v>
      </c>
      <c r="F1167" s="36">
        <v>95263</v>
      </c>
      <c r="G1167" s="36">
        <v>94460</v>
      </c>
      <c r="H1167" s="36">
        <v>93612</v>
      </c>
      <c r="I1167" s="36">
        <v>92033</v>
      </c>
      <c r="J1167" s="10">
        <v>78510</v>
      </c>
      <c r="K1167" s="13">
        <f t="shared" si="601"/>
        <v>4994</v>
      </c>
      <c r="L1167" s="10">
        <f t="shared" si="602"/>
        <v>13523</v>
      </c>
      <c r="M1167" s="21">
        <f t="shared" si="590"/>
        <v>5.426314474156009</v>
      </c>
      <c r="N1167" s="45">
        <f t="shared" si="603"/>
        <v>14.693642497799702</v>
      </c>
      <c r="O1167" s="14"/>
      <c r="P1167" s="14">
        <v>3893</v>
      </c>
      <c r="Q1167" s="14"/>
      <c r="R1167" s="14">
        <v>3626</v>
      </c>
      <c r="S1167" s="36"/>
      <c r="T1167" s="14">
        <v>3438</v>
      </c>
      <c r="U1167" s="36"/>
      <c r="V1167" s="14">
        <v>3112</v>
      </c>
      <c r="W1167" s="36"/>
      <c r="X1167" s="14">
        <v>2975.115</v>
      </c>
      <c r="Y1167" s="36"/>
      <c r="Z1167" s="14">
        <v>2996.459</v>
      </c>
      <c r="AA1167" s="36"/>
      <c r="AB1167" s="11">
        <v>2826.443</v>
      </c>
      <c r="AC1167" s="36"/>
      <c r="AD1167" s="13">
        <v>40207.804011484994</v>
      </c>
      <c r="AE1167" s="36"/>
      <c r="AF1167" s="13">
        <v>37507.11145590898</v>
      </c>
      <c r="AG1167" s="13"/>
      <c r="AH1167" s="13">
        <v>35785.660754434175</v>
      </c>
      <c r="AI1167" s="13"/>
      <c r="AJ1167" s="13">
        <v>32667.457459874244</v>
      </c>
      <c r="AK1167" s="13"/>
      <c r="AL1167" s="13">
        <v>31496.03006563625</v>
      </c>
      <c r="AM1167" s="13"/>
      <c r="AN1167" s="13">
        <v>32009.34709225313</v>
      </c>
      <c r="AO1167" s="13"/>
      <c r="AP1167" s="10">
        <v>30711.190551215324</v>
      </c>
      <c r="AQ1167" s="13"/>
      <c r="AR1167" s="53">
        <v>37.734955206950914</v>
      </c>
      <c r="AS1167" s="21"/>
    </row>
    <row r="1168" spans="1:45" ht="15">
      <c r="A1168" s="14" t="s">
        <v>788</v>
      </c>
      <c r="B1168" s="35">
        <f aca="true" t="shared" si="606" ref="B1168:J1168">SUM(B1169:B1171)</f>
        <v>99067</v>
      </c>
      <c r="C1168" s="35">
        <f t="shared" si="606"/>
        <v>98172</v>
      </c>
      <c r="D1168" s="35">
        <f t="shared" si="606"/>
        <v>97237</v>
      </c>
      <c r="E1168" s="35">
        <f t="shared" si="606"/>
        <v>96286</v>
      </c>
      <c r="F1168" s="35">
        <f t="shared" si="606"/>
        <v>95557</v>
      </c>
      <c r="G1168" s="35">
        <f t="shared" si="606"/>
        <v>94934</v>
      </c>
      <c r="H1168" s="35">
        <f t="shared" si="606"/>
        <v>93997</v>
      </c>
      <c r="I1168" s="35">
        <f t="shared" si="606"/>
        <v>93024</v>
      </c>
      <c r="J1168" s="41">
        <f t="shared" si="606"/>
        <v>79785</v>
      </c>
      <c r="K1168" s="13">
        <f t="shared" si="601"/>
        <v>6043</v>
      </c>
      <c r="L1168" s="10">
        <f t="shared" si="602"/>
        <v>13239</v>
      </c>
      <c r="M1168" s="21">
        <f t="shared" si="590"/>
        <v>6.496173030615755</v>
      </c>
      <c r="N1168" s="45">
        <f t="shared" si="603"/>
        <v>14.231811145510836</v>
      </c>
      <c r="O1168" s="14"/>
      <c r="P1168" s="9">
        <v>2698</v>
      </c>
      <c r="Q1168" s="14"/>
      <c r="R1168" s="9">
        <v>2606</v>
      </c>
      <c r="S1168" s="36"/>
      <c r="T1168" s="9">
        <v>2470</v>
      </c>
      <c r="U1168" s="36"/>
      <c r="V1168" s="9">
        <v>2363</v>
      </c>
      <c r="W1168" s="36"/>
      <c r="X1168" s="9">
        <v>2238.3579999999997</v>
      </c>
      <c r="Y1168" s="36"/>
      <c r="Z1168" s="9">
        <v>2150.0629999999996</v>
      </c>
      <c r="AA1168" s="36"/>
      <c r="AB1168" s="38">
        <v>2058.155</v>
      </c>
      <c r="AC1168" s="35"/>
      <c r="AD1168" s="13">
        <v>27482.37786741637</v>
      </c>
      <c r="AE1168" s="35"/>
      <c r="AF1168" s="13">
        <v>26800.497752912986</v>
      </c>
      <c r="AG1168" s="13"/>
      <c r="AH1168" s="13">
        <v>25652.7428701992</v>
      </c>
      <c r="AI1168" s="13"/>
      <c r="AJ1168" s="13">
        <v>24728.695961572674</v>
      </c>
      <c r="AK1168" s="13"/>
      <c r="AL1168" s="13">
        <v>23578.043693513384</v>
      </c>
      <c r="AM1168" s="13"/>
      <c r="AN1168" s="13">
        <v>22873.740651297376</v>
      </c>
      <c r="AO1168" s="13"/>
      <c r="AP1168" s="10">
        <v>22124.989250086</v>
      </c>
      <c r="AQ1168" s="13"/>
      <c r="AR1168" s="53">
        <v>31.08828052308984</v>
      </c>
      <c r="AS1168" s="21"/>
    </row>
    <row r="1169" spans="1:45" ht="15">
      <c r="A1169" s="14" t="s">
        <v>789</v>
      </c>
      <c r="B1169" s="36">
        <v>51741</v>
      </c>
      <c r="C1169" s="36">
        <v>51344</v>
      </c>
      <c r="D1169" s="36">
        <v>50690</v>
      </c>
      <c r="E1169" s="36">
        <v>49974</v>
      </c>
      <c r="F1169" s="36">
        <v>49526</v>
      </c>
      <c r="G1169" s="36">
        <v>49036</v>
      </c>
      <c r="H1169" s="36">
        <v>48565</v>
      </c>
      <c r="I1169" s="36">
        <v>48014</v>
      </c>
      <c r="J1169" s="10">
        <v>40339</v>
      </c>
      <c r="K1169" s="13">
        <f t="shared" si="601"/>
        <v>3727</v>
      </c>
      <c r="L1169" s="10">
        <f t="shared" si="602"/>
        <v>7675</v>
      </c>
      <c r="M1169" s="21">
        <f t="shared" si="590"/>
        <v>7.762319323530637</v>
      </c>
      <c r="N1169" s="45">
        <f t="shared" si="603"/>
        <v>15.984921064689466</v>
      </c>
      <c r="O1169" s="14"/>
      <c r="P1169" s="14">
        <v>1506</v>
      </c>
      <c r="Q1169" s="14"/>
      <c r="R1169" s="14">
        <v>1454</v>
      </c>
      <c r="S1169" s="36"/>
      <c r="T1169" s="14">
        <v>1376</v>
      </c>
      <c r="U1169" s="36"/>
      <c r="V1169" s="14">
        <v>1332</v>
      </c>
      <c r="W1169" s="36"/>
      <c r="X1169" s="14">
        <v>1257.744</v>
      </c>
      <c r="Y1169" s="36"/>
      <c r="Z1169" s="14">
        <v>1162.745</v>
      </c>
      <c r="AA1169" s="36"/>
      <c r="AB1169" s="11">
        <v>1112.622</v>
      </c>
      <c r="AC1169" s="36"/>
      <c r="AD1169" s="13">
        <v>29331.567466500466</v>
      </c>
      <c r="AE1169" s="36"/>
      <c r="AF1169" s="13">
        <v>28684.15861116591</v>
      </c>
      <c r="AG1169" s="13"/>
      <c r="AH1169" s="13">
        <v>27534.317845279544</v>
      </c>
      <c r="AI1169" s="13"/>
      <c r="AJ1169" s="13">
        <v>26894.96426119614</v>
      </c>
      <c r="AK1169" s="13"/>
      <c r="AL1169" s="13">
        <v>25649.4004404927</v>
      </c>
      <c r="AM1169" s="13"/>
      <c r="AN1169" s="13">
        <v>23942.036446000206</v>
      </c>
      <c r="AO1169" s="13"/>
      <c r="AP1169" s="10">
        <v>23172.866247344526</v>
      </c>
      <c r="AQ1169" s="13"/>
      <c r="AR1169" s="53">
        <v>35.355942988723925</v>
      </c>
      <c r="AS1169" s="21"/>
    </row>
    <row r="1170" spans="1:45" ht="15">
      <c r="A1170" s="14" t="s">
        <v>790</v>
      </c>
      <c r="B1170" s="36">
        <v>41207</v>
      </c>
      <c r="C1170" s="36">
        <v>40820</v>
      </c>
      <c r="D1170" s="36">
        <v>40557</v>
      </c>
      <c r="E1170" s="36">
        <v>40383</v>
      </c>
      <c r="F1170" s="36">
        <v>40169</v>
      </c>
      <c r="G1170" s="36">
        <v>39983</v>
      </c>
      <c r="H1170" s="36">
        <v>39641</v>
      </c>
      <c r="I1170" s="36">
        <v>39270</v>
      </c>
      <c r="J1170" s="10">
        <v>34725</v>
      </c>
      <c r="K1170" s="13">
        <f t="shared" si="601"/>
        <v>1937</v>
      </c>
      <c r="L1170" s="10">
        <f t="shared" si="602"/>
        <v>4545</v>
      </c>
      <c r="M1170" s="21">
        <f t="shared" si="590"/>
        <v>4.9325184619302265</v>
      </c>
      <c r="N1170" s="45">
        <f t="shared" si="603"/>
        <v>11.57372039724981</v>
      </c>
      <c r="O1170" s="14"/>
      <c r="P1170" s="14">
        <v>1025</v>
      </c>
      <c r="Q1170" s="14"/>
      <c r="R1170" s="14">
        <v>992</v>
      </c>
      <c r="S1170" s="36"/>
      <c r="T1170" s="14">
        <v>945</v>
      </c>
      <c r="U1170" s="36"/>
      <c r="V1170" s="14">
        <v>894</v>
      </c>
      <c r="W1170" s="36"/>
      <c r="X1170" s="14">
        <v>851.751</v>
      </c>
      <c r="Y1170" s="36"/>
      <c r="Z1170" s="14">
        <v>858.742</v>
      </c>
      <c r="AA1170" s="36"/>
      <c r="AB1170" s="11">
        <v>826.932</v>
      </c>
      <c r="AC1170" s="36"/>
      <c r="AD1170" s="13">
        <v>25110.240078392944</v>
      </c>
      <c r="AE1170" s="36"/>
      <c r="AF1170" s="13">
        <v>24459.402815790123</v>
      </c>
      <c r="AG1170" s="13"/>
      <c r="AH1170" s="13">
        <v>23400.936037441497</v>
      </c>
      <c r="AI1170" s="13"/>
      <c r="AJ1170" s="13">
        <v>22255.968532948293</v>
      </c>
      <c r="AK1170" s="13"/>
      <c r="AL1170" s="13">
        <v>21302.828702198436</v>
      </c>
      <c r="AM1170" s="13"/>
      <c r="AN1170" s="13">
        <v>21662.975202441918</v>
      </c>
      <c r="AO1170" s="13"/>
      <c r="AP1170" s="10">
        <v>21057.601222307105</v>
      </c>
      <c r="AQ1170" s="13"/>
      <c r="AR1170" s="53">
        <v>23.95215084190719</v>
      </c>
      <c r="AS1170" s="21"/>
    </row>
    <row r="1171" spans="1:45" ht="15">
      <c r="A1171" s="14" t="s">
        <v>791</v>
      </c>
      <c r="B1171" s="36">
        <v>6119</v>
      </c>
      <c r="C1171" s="36">
        <v>6008</v>
      </c>
      <c r="D1171" s="36">
        <v>5990</v>
      </c>
      <c r="E1171" s="36">
        <v>5929</v>
      </c>
      <c r="F1171" s="36">
        <v>5862</v>
      </c>
      <c r="G1171" s="36">
        <v>5915</v>
      </c>
      <c r="H1171" s="36">
        <v>5791</v>
      </c>
      <c r="I1171" s="36">
        <v>5740</v>
      </c>
      <c r="J1171" s="10">
        <v>4721</v>
      </c>
      <c r="K1171" s="13">
        <f t="shared" si="601"/>
        <v>379</v>
      </c>
      <c r="L1171" s="10">
        <f t="shared" si="602"/>
        <v>1019</v>
      </c>
      <c r="M1171" s="21">
        <f t="shared" si="590"/>
        <v>6.602787456445992</v>
      </c>
      <c r="N1171" s="45">
        <f t="shared" si="603"/>
        <v>17.752613240418118</v>
      </c>
      <c r="O1171" s="14"/>
      <c r="P1171" s="14">
        <v>167</v>
      </c>
      <c r="Q1171" s="14"/>
      <c r="R1171" s="14">
        <v>160</v>
      </c>
      <c r="S1171" s="36"/>
      <c r="T1171" s="14">
        <v>149</v>
      </c>
      <c r="U1171" s="36"/>
      <c r="V1171" s="14">
        <v>137</v>
      </c>
      <c r="W1171" s="36"/>
      <c r="X1171" s="14">
        <v>128.863</v>
      </c>
      <c r="Y1171" s="36"/>
      <c r="Z1171" s="14">
        <v>128.576</v>
      </c>
      <c r="AA1171" s="36"/>
      <c r="AB1171" s="11">
        <v>118.601</v>
      </c>
      <c r="AC1171" s="36"/>
      <c r="AD1171" s="13">
        <v>27796.271637816244</v>
      </c>
      <c r="AE1171" s="36"/>
      <c r="AF1171" s="13">
        <v>26711.18530884808</v>
      </c>
      <c r="AG1171" s="13"/>
      <c r="AH1171" s="13">
        <v>25130.713442401753</v>
      </c>
      <c r="AI1171" s="13"/>
      <c r="AJ1171" s="13">
        <v>23370.863186625724</v>
      </c>
      <c r="AK1171" s="13"/>
      <c r="AL1171" s="13">
        <v>21785.798816568047</v>
      </c>
      <c r="AM1171" s="13"/>
      <c r="AN1171" s="13">
        <v>22202.72837161112</v>
      </c>
      <c r="AO1171" s="13"/>
      <c r="AP1171" s="10">
        <v>20662.19512195122</v>
      </c>
      <c r="AQ1171" s="13"/>
      <c r="AR1171" s="53">
        <v>40.80825625416312</v>
      </c>
      <c r="AS1171" s="21"/>
    </row>
    <row r="1172" spans="1:45" ht="15">
      <c r="A1172" s="14" t="s">
        <v>792</v>
      </c>
      <c r="B1172" s="35">
        <f aca="true" t="shared" si="607" ref="B1172:J1172">SUM(B1173:B1175)</f>
        <v>132245</v>
      </c>
      <c r="C1172" s="35">
        <f t="shared" si="607"/>
        <v>131103</v>
      </c>
      <c r="D1172" s="35">
        <f t="shared" si="607"/>
        <v>129476</v>
      </c>
      <c r="E1172" s="35">
        <f t="shared" si="607"/>
        <v>128628</v>
      </c>
      <c r="F1172" s="35">
        <f t="shared" si="607"/>
        <v>128019</v>
      </c>
      <c r="G1172" s="35">
        <f t="shared" si="607"/>
        <v>126760</v>
      </c>
      <c r="H1172" s="35">
        <f t="shared" si="607"/>
        <v>126492</v>
      </c>
      <c r="I1172" s="35">
        <f t="shared" si="607"/>
        <v>125251</v>
      </c>
      <c r="J1172" s="41">
        <f t="shared" si="607"/>
        <v>107833</v>
      </c>
      <c r="K1172" s="13">
        <f t="shared" si="601"/>
        <v>6994</v>
      </c>
      <c r="L1172" s="10">
        <f t="shared" si="602"/>
        <v>17418</v>
      </c>
      <c r="M1172" s="21">
        <f t="shared" si="590"/>
        <v>5.583987353394384</v>
      </c>
      <c r="N1172" s="45">
        <f t="shared" si="603"/>
        <v>13.906475796600425</v>
      </c>
      <c r="O1172" s="14"/>
      <c r="P1172" s="9">
        <v>3648</v>
      </c>
      <c r="Q1172" s="14"/>
      <c r="R1172" s="9">
        <v>3519</v>
      </c>
      <c r="S1172" s="36"/>
      <c r="T1172" s="9">
        <v>3304</v>
      </c>
      <c r="U1172" s="36"/>
      <c r="V1172" s="9">
        <v>3208</v>
      </c>
      <c r="W1172" s="36"/>
      <c r="X1172" s="9">
        <v>3104.216</v>
      </c>
      <c r="Y1172" s="36"/>
      <c r="Z1172" s="9">
        <v>2997.299</v>
      </c>
      <c r="AA1172" s="36"/>
      <c r="AB1172" s="38">
        <v>2859.44</v>
      </c>
      <c r="AC1172" s="35"/>
      <c r="AD1172" s="13">
        <v>27825.45021853047</v>
      </c>
      <c r="AE1172" s="35"/>
      <c r="AF1172" s="13">
        <v>27178.782168123824</v>
      </c>
      <c r="AG1172" s="13"/>
      <c r="AH1172" s="13">
        <v>25686.475728457255</v>
      </c>
      <c r="AI1172" s="13"/>
      <c r="AJ1172" s="13">
        <v>25058.780337293683</v>
      </c>
      <c r="AK1172" s="13"/>
      <c r="AL1172" s="13">
        <v>24488.923950773114</v>
      </c>
      <c r="AM1172" s="13"/>
      <c r="AN1172" s="13">
        <v>23695.561774657686</v>
      </c>
      <c r="AO1172" s="13"/>
      <c r="AP1172" s="10">
        <v>22829.678006562823</v>
      </c>
      <c r="AQ1172" s="13"/>
      <c r="AR1172" s="53">
        <v>27.577427748090532</v>
      </c>
      <c r="AS1172" s="21"/>
    </row>
    <row r="1173" spans="1:45" ht="15">
      <c r="A1173" s="14" t="s">
        <v>793</v>
      </c>
      <c r="B1173" s="36">
        <v>23034</v>
      </c>
      <c r="C1173" s="36">
        <v>23013</v>
      </c>
      <c r="D1173" s="36">
        <v>23031</v>
      </c>
      <c r="E1173" s="36">
        <v>22906</v>
      </c>
      <c r="F1173" s="36">
        <v>22941</v>
      </c>
      <c r="G1173" s="36">
        <v>22775</v>
      </c>
      <c r="H1173" s="36">
        <v>22827</v>
      </c>
      <c r="I1173" s="36">
        <v>22770</v>
      </c>
      <c r="J1173" s="10">
        <v>20017</v>
      </c>
      <c r="K1173" s="13">
        <f t="shared" si="601"/>
        <v>264</v>
      </c>
      <c r="L1173" s="10">
        <f t="shared" si="602"/>
        <v>2753</v>
      </c>
      <c r="M1173" s="21">
        <f t="shared" si="590"/>
        <v>1.1594202898550725</v>
      </c>
      <c r="N1173" s="45">
        <f t="shared" si="603"/>
        <v>12.090469916556874</v>
      </c>
      <c r="O1173" s="14"/>
      <c r="P1173" s="14">
        <v>567</v>
      </c>
      <c r="Q1173" s="14"/>
      <c r="R1173" s="14">
        <v>547</v>
      </c>
      <c r="S1173" s="36"/>
      <c r="T1173" s="14">
        <v>513</v>
      </c>
      <c r="U1173" s="36"/>
      <c r="V1173" s="14">
        <v>505</v>
      </c>
      <c r="W1173" s="36"/>
      <c r="X1173" s="14">
        <v>489.484</v>
      </c>
      <c r="Y1173" s="36"/>
      <c r="Z1173" s="14">
        <v>476.168</v>
      </c>
      <c r="AA1173" s="36"/>
      <c r="AB1173" s="11">
        <v>443.775</v>
      </c>
      <c r="AC1173" s="36"/>
      <c r="AD1173" s="13">
        <v>24638.24794681267</v>
      </c>
      <c r="AE1173" s="36"/>
      <c r="AF1173" s="13">
        <v>23750.59702140593</v>
      </c>
      <c r="AG1173" s="13"/>
      <c r="AH1173" s="13">
        <v>22395.878809045666</v>
      </c>
      <c r="AI1173" s="13"/>
      <c r="AJ1173" s="13">
        <v>22012.989843511616</v>
      </c>
      <c r="AK1173" s="13"/>
      <c r="AL1173" s="13">
        <v>21492.162458836443</v>
      </c>
      <c r="AM1173" s="13"/>
      <c r="AN1173" s="13">
        <v>20859.858938975773</v>
      </c>
      <c r="AO1173" s="13"/>
      <c r="AP1173" s="10">
        <v>19489.459815546772</v>
      </c>
      <c r="AQ1173" s="13"/>
      <c r="AR1173" s="53">
        <v>27.76744972114248</v>
      </c>
      <c r="AS1173" s="21"/>
    </row>
    <row r="1174" spans="1:45" ht="15">
      <c r="A1174" s="14" t="s">
        <v>794</v>
      </c>
      <c r="B1174" s="36">
        <v>80349</v>
      </c>
      <c r="C1174" s="36">
        <v>79406</v>
      </c>
      <c r="D1174" s="36">
        <v>78273</v>
      </c>
      <c r="E1174" s="36">
        <v>77776</v>
      </c>
      <c r="F1174" s="36">
        <v>77380</v>
      </c>
      <c r="G1174" s="36">
        <v>76785</v>
      </c>
      <c r="H1174" s="36">
        <v>76583</v>
      </c>
      <c r="I1174" s="36">
        <v>75755</v>
      </c>
      <c r="J1174" s="10">
        <v>65579</v>
      </c>
      <c r="K1174" s="13">
        <f t="shared" si="601"/>
        <v>4594</v>
      </c>
      <c r="L1174" s="10">
        <f t="shared" si="602"/>
        <v>10176</v>
      </c>
      <c r="M1174" s="21">
        <f t="shared" si="590"/>
        <v>6.064286185730315</v>
      </c>
      <c r="N1174" s="45">
        <f t="shared" si="603"/>
        <v>13.43277671440829</v>
      </c>
      <c r="O1174" s="14"/>
      <c r="P1174" s="14">
        <v>2402</v>
      </c>
      <c r="Q1174" s="14"/>
      <c r="R1174" s="14">
        <v>2321</v>
      </c>
      <c r="S1174" s="36"/>
      <c r="T1174" s="14">
        <v>2184</v>
      </c>
      <c r="U1174" s="36"/>
      <c r="V1174" s="14">
        <v>2123</v>
      </c>
      <c r="W1174" s="36"/>
      <c r="X1174" s="14">
        <v>2074.275</v>
      </c>
      <c r="Y1174" s="36"/>
      <c r="Z1174" s="14">
        <v>1998.755</v>
      </c>
      <c r="AA1174" s="36"/>
      <c r="AB1174" s="11">
        <v>1916.683</v>
      </c>
      <c r="AC1174" s="36"/>
      <c r="AD1174" s="13">
        <v>30249.60330453618</v>
      </c>
      <c r="AE1174" s="36"/>
      <c r="AF1174" s="13">
        <v>29652.626065182118</v>
      </c>
      <c r="AG1174" s="13"/>
      <c r="AH1174" s="13">
        <v>28080.64184324213</v>
      </c>
      <c r="AI1174" s="13"/>
      <c r="AJ1174" s="13">
        <v>27436.029981907468</v>
      </c>
      <c r="AK1174" s="13"/>
      <c r="AL1174" s="13">
        <v>27014.06524711858</v>
      </c>
      <c r="AM1174" s="13"/>
      <c r="AN1174" s="13">
        <v>26099.19956126033</v>
      </c>
      <c r="AO1174" s="13"/>
      <c r="AP1174" s="10">
        <v>25301.075836578442</v>
      </c>
      <c r="AQ1174" s="13"/>
      <c r="AR1174" s="53">
        <v>25.32067118036733</v>
      </c>
      <c r="AS1174" s="21"/>
    </row>
    <row r="1175" spans="1:45" ht="15">
      <c r="A1175" s="14" t="s">
        <v>795</v>
      </c>
      <c r="B1175" s="36">
        <v>28862</v>
      </c>
      <c r="C1175" s="36">
        <v>28684</v>
      </c>
      <c r="D1175" s="36">
        <v>28172</v>
      </c>
      <c r="E1175" s="36">
        <v>27946</v>
      </c>
      <c r="F1175" s="36">
        <v>27698</v>
      </c>
      <c r="G1175" s="36">
        <v>27200</v>
      </c>
      <c r="H1175" s="36">
        <v>27082</v>
      </c>
      <c r="I1175" s="36">
        <v>26726</v>
      </c>
      <c r="J1175" s="10">
        <v>22237</v>
      </c>
      <c r="K1175" s="13">
        <f t="shared" si="601"/>
        <v>2136</v>
      </c>
      <c r="L1175" s="10">
        <f t="shared" si="602"/>
        <v>4489</v>
      </c>
      <c r="M1175" s="21">
        <f t="shared" si="590"/>
        <v>7.992217316470852</v>
      </c>
      <c r="N1175" s="45">
        <f t="shared" si="603"/>
        <v>16.79637805881913</v>
      </c>
      <c r="O1175" s="14"/>
      <c r="P1175" s="14">
        <v>679</v>
      </c>
      <c r="Q1175" s="14"/>
      <c r="R1175" s="14">
        <v>651</v>
      </c>
      <c r="S1175" s="36"/>
      <c r="T1175" s="14">
        <v>607</v>
      </c>
      <c r="U1175" s="36"/>
      <c r="V1175" s="14">
        <v>580</v>
      </c>
      <c r="W1175" s="36"/>
      <c r="X1175" s="14">
        <v>540.457</v>
      </c>
      <c r="Y1175" s="36"/>
      <c r="Z1175" s="14">
        <v>522.376</v>
      </c>
      <c r="AA1175" s="36"/>
      <c r="AB1175" s="11">
        <v>498.982</v>
      </c>
      <c r="AC1175" s="36"/>
      <c r="AD1175" s="13">
        <v>23671.73337052015</v>
      </c>
      <c r="AE1175" s="36"/>
      <c r="AF1175" s="13">
        <v>23108.050546642055</v>
      </c>
      <c r="AG1175" s="13"/>
      <c r="AH1175" s="13">
        <v>21720.46088885708</v>
      </c>
      <c r="AI1175" s="13"/>
      <c r="AJ1175" s="13">
        <v>20940.14008231641</v>
      </c>
      <c r="AK1175" s="13"/>
      <c r="AL1175" s="13">
        <v>19869.742647058825</v>
      </c>
      <c r="AM1175" s="13"/>
      <c r="AN1175" s="13">
        <v>19288.678827265343</v>
      </c>
      <c r="AO1175" s="13"/>
      <c r="AP1175" s="10">
        <v>18670.28361894784</v>
      </c>
      <c r="AQ1175" s="13"/>
      <c r="AR1175" s="53">
        <v>36.077052879662986</v>
      </c>
      <c r="AS1175" s="21"/>
    </row>
    <row r="1176" spans="1:45" ht="15">
      <c r="A1176" s="14" t="s">
        <v>796</v>
      </c>
      <c r="B1176" s="35">
        <f aca="true" t="shared" si="608" ref="B1176:J1176">SUM(B1177)</f>
        <v>22336</v>
      </c>
      <c r="C1176" s="35">
        <f t="shared" si="608"/>
        <v>22558</v>
      </c>
      <c r="D1176" s="35">
        <f t="shared" si="608"/>
        <v>22752</v>
      </c>
      <c r="E1176" s="35">
        <f t="shared" si="608"/>
        <v>23054</v>
      </c>
      <c r="F1176" s="35">
        <f t="shared" si="608"/>
        <v>23480</v>
      </c>
      <c r="G1176" s="35">
        <f t="shared" si="608"/>
        <v>23657</v>
      </c>
      <c r="H1176" s="35">
        <f t="shared" si="608"/>
        <v>23982</v>
      </c>
      <c r="I1176" s="35">
        <f t="shared" si="608"/>
        <v>24105</v>
      </c>
      <c r="J1176" s="41">
        <f t="shared" si="608"/>
        <v>24928</v>
      </c>
      <c r="K1176" s="13">
        <f t="shared" si="601"/>
        <v>-1769</v>
      </c>
      <c r="L1176" s="10">
        <f t="shared" si="602"/>
        <v>-823</v>
      </c>
      <c r="M1176" s="21">
        <f t="shared" si="590"/>
        <v>-7.338726405310101</v>
      </c>
      <c r="N1176" s="45">
        <f t="shared" si="603"/>
        <v>-3.414229412984858</v>
      </c>
      <c r="O1176" s="14"/>
      <c r="P1176" s="9">
        <v>471</v>
      </c>
      <c r="Q1176" s="14"/>
      <c r="R1176" s="9">
        <v>448</v>
      </c>
      <c r="S1176" s="36"/>
      <c r="T1176" s="9">
        <v>431</v>
      </c>
      <c r="U1176" s="36"/>
      <c r="V1176" s="9">
        <v>406</v>
      </c>
      <c r="W1176" s="36"/>
      <c r="X1176" s="9">
        <v>390.471</v>
      </c>
      <c r="Y1176" s="36"/>
      <c r="Z1176" s="9">
        <v>387.035</v>
      </c>
      <c r="AA1176" s="36"/>
      <c r="AB1176" s="38">
        <v>376.185</v>
      </c>
      <c r="AC1176" s="35"/>
      <c r="AD1176" s="13">
        <v>20879.510594910895</v>
      </c>
      <c r="AE1176" s="35"/>
      <c r="AF1176" s="13">
        <v>19690.57665260197</v>
      </c>
      <c r="AG1176" s="13"/>
      <c r="AH1176" s="13">
        <v>18695.23726902056</v>
      </c>
      <c r="AI1176" s="13"/>
      <c r="AJ1176" s="13">
        <v>17291.311754684837</v>
      </c>
      <c r="AK1176" s="13"/>
      <c r="AL1176" s="13">
        <v>16505.516337659043</v>
      </c>
      <c r="AM1176" s="13"/>
      <c r="AN1176" s="13">
        <v>16138.562255024603</v>
      </c>
      <c r="AO1176" s="13"/>
      <c r="AP1176" s="10">
        <v>15606.098319850653</v>
      </c>
      <c r="AQ1176" s="13"/>
      <c r="AR1176" s="53">
        <v>25.204354240599702</v>
      </c>
      <c r="AS1176" s="21"/>
    </row>
    <row r="1177" spans="1:45" ht="15">
      <c r="A1177" s="14" t="s">
        <v>797</v>
      </c>
      <c r="B1177" s="36">
        <v>22336</v>
      </c>
      <c r="C1177" s="36">
        <v>22558</v>
      </c>
      <c r="D1177" s="36">
        <v>22752</v>
      </c>
      <c r="E1177" s="36">
        <v>23054</v>
      </c>
      <c r="F1177" s="36">
        <v>23480</v>
      </c>
      <c r="G1177" s="36">
        <v>23657</v>
      </c>
      <c r="H1177" s="36">
        <v>23982</v>
      </c>
      <c r="I1177" s="36">
        <v>24105</v>
      </c>
      <c r="J1177" s="10">
        <v>24928</v>
      </c>
      <c r="K1177" s="13">
        <f t="shared" si="601"/>
        <v>-1769</v>
      </c>
      <c r="L1177" s="10">
        <f t="shared" si="602"/>
        <v>-823</v>
      </c>
      <c r="M1177" s="21">
        <f t="shared" si="590"/>
        <v>-7.338726405310101</v>
      </c>
      <c r="N1177" s="45">
        <f t="shared" si="603"/>
        <v>-3.414229412984858</v>
      </c>
      <c r="O1177" s="14"/>
      <c r="P1177" s="14">
        <v>471</v>
      </c>
      <c r="Q1177" s="14"/>
      <c r="R1177" s="14">
        <v>448</v>
      </c>
      <c r="S1177" s="36"/>
      <c r="T1177" s="14">
        <v>431</v>
      </c>
      <c r="U1177" s="36"/>
      <c r="V1177" s="14">
        <v>406</v>
      </c>
      <c r="W1177" s="36"/>
      <c r="X1177" s="14">
        <v>390.471</v>
      </c>
      <c r="Y1177" s="36"/>
      <c r="Z1177" s="14">
        <v>387.035</v>
      </c>
      <c r="AA1177" s="36"/>
      <c r="AB1177" s="11">
        <v>376.185</v>
      </c>
      <c r="AC1177" s="36"/>
      <c r="AD1177" s="13">
        <v>20879.510594910895</v>
      </c>
      <c r="AE1177" s="36"/>
      <c r="AF1177" s="13">
        <v>19690.57665260197</v>
      </c>
      <c r="AG1177" s="13"/>
      <c r="AH1177" s="13">
        <v>18695.23726902056</v>
      </c>
      <c r="AI1177" s="13"/>
      <c r="AJ1177" s="13">
        <v>17291.311754684837</v>
      </c>
      <c r="AK1177" s="13"/>
      <c r="AL1177" s="13">
        <v>16505.516337659043</v>
      </c>
      <c r="AM1177" s="13"/>
      <c r="AN1177" s="13">
        <v>16138.562255024603</v>
      </c>
      <c r="AO1177" s="13"/>
      <c r="AP1177" s="10">
        <v>15606.098319850653</v>
      </c>
      <c r="AQ1177" s="13"/>
      <c r="AR1177" s="53">
        <v>25.204354240599702</v>
      </c>
      <c r="AS1177" s="21"/>
    </row>
    <row r="1178" spans="1:45" ht="15">
      <c r="A1178" s="14" t="s">
        <v>798</v>
      </c>
      <c r="B1178" s="35">
        <f aca="true" t="shared" si="609" ref="B1178:J1178">SUM(B1179:B1180)</f>
        <v>93124</v>
      </c>
      <c r="C1178" s="35">
        <f t="shared" si="609"/>
        <v>90911</v>
      </c>
      <c r="D1178" s="35">
        <f t="shared" si="609"/>
        <v>88515</v>
      </c>
      <c r="E1178" s="35">
        <f t="shared" si="609"/>
        <v>86891</v>
      </c>
      <c r="F1178" s="35">
        <f t="shared" si="609"/>
        <v>85487</v>
      </c>
      <c r="G1178" s="35">
        <f t="shared" si="609"/>
        <v>83850</v>
      </c>
      <c r="H1178" s="35">
        <f t="shared" si="609"/>
        <v>82913</v>
      </c>
      <c r="I1178" s="35">
        <f t="shared" si="609"/>
        <v>82626</v>
      </c>
      <c r="J1178" s="41">
        <f t="shared" si="609"/>
        <v>68718</v>
      </c>
      <c r="K1178" s="13">
        <f t="shared" si="601"/>
        <v>10498</v>
      </c>
      <c r="L1178" s="10">
        <f t="shared" si="602"/>
        <v>13908</v>
      </c>
      <c r="M1178" s="21">
        <f t="shared" si="590"/>
        <v>12.705443807034106</v>
      </c>
      <c r="N1178" s="45">
        <f t="shared" si="603"/>
        <v>16.832474039648538</v>
      </c>
      <c r="O1178" s="14"/>
      <c r="P1178" s="9">
        <v>2494</v>
      </c>
      <c r="Q1178" s="14"/>
      <c r="R1178" s="9">
        <v>2351</v>
      </c>
      <c r="S1178" s="36"/>
      <c r="T1178" s="9">
        <v>2232</v>
      </c>
      <c r="U1178" s="36"/>
      <c r="V1178" s="9">
        <v>2058</v>
      </c>
      <c r="W1178" s="36"/>
      <c r="X1178" s="9">
        <v>2030.846</v>
      </c>
      <c r="Y1178" s="36"/>
      <c r="Z1178" s="9">
        <v>1992.444</v>
      </c>
      <c r="AA1178" s="36"/>
      <c r="AB1178" s="38">
        <v>1803.116</v>
      </c>
      <c r="AC1178" s="35"/>
      <c r="AD1178" s="13">
        <v>27433.42389809814</v>
      </c>
      <c r="AE1178" s="35"/>
      <c r="AF1178" s="13">
        <v>26560.469976840082</v>
      </c>
      <c r="AG1178" s="13"/>
      <c r="AH1178" s="13">
        <v>25687.35542231071</v>
      </c>
      <c r="AI1178" s="13"/>
      <c r="AJ1178" s="13">
        <v>24073.835787897577</v>
      </c>
      <c r="AK1178" s="13"/>
      <c r="AL1178" s="13">
        <v>24219.988073941564</v>
      </c>
      <c r="AM1178" s="13"/>
      <c r="AN1178" s="13">
        <v>24030.538033842702</v>
      </c>
      <c r="AO1178" s="13"/>
      <c r="AP1178" s="10">
        <v>21822.622419093263</v>
      </c>
      <c r="AQ1178" s="13"/>
      <c r="AR1178" s="53">
        <v>38.316114992047105</v>
      </c>
      <c r="AS1178" s="21"/>
    </row>
    <row r="1179" spans="1:45" ht="15">
      <c r="A1179" s="14" t="s">
        <v>799</v>
      </c>
      <c r="B1179" s="36">
        <v>20066</v>
      </c>
      <c r="C1179" s="36">
        <v>19664</v>
      </c>
      <c r="D1179" s="36">
        <v>19249</v>
      </c>
      <c r="E1179" s="36">
        <v>19007</v>
      </c>
      <c r="F1179" s="36">
        <v>18715</v>
      </c>
      <c r="G1179" s="36">
        <v>18561</v>
      </c>
      <c r="H1179" s="36">
        <v>18462</v>
      </c>
      <c r="I1179" s="36">
        <v>18342</v>
      </c>
      <c r="J1179" s="10">
        <v>15138</v>
      </c>
      <c r="K1179" s="13">
        <f t="shared" si="601"/>
        <v>1724</v>
      </c>
      <c r="L1179" s="10">
        <f t="shared" si="602"/>
        <v>3204</v>
      </c>
      <c r="M1179" s="21">
        <f t="shared" si="590"/>
        <v>9.399193108712245</v>
      </c>
      <c r="N1179" s="45">
        <f t="shared" si="603"/>
        <v>17.46810598626104</v>
      </c>
      <c r="O1179" s="14"/>
      <c r="P1179" s="14">
        <v>552</v>
      </c>
      <c r="Q1179" s="14"/>
      <c r="R1179" s="14">
        <v>536</v>
      </c>
      <c r="S1179" s="36"/>
      <c r="T1179" s="14">
        <v>511</v>
      </c>
      <c r="U1179" s="36"/>
      <c r="V1179" s="14">
        <v>455</v>
      </c>
      <c r="W1179" s="36"/>
      <c r="X1179" s="14">
        <v>446.648</v>
      </c>
      <c r="Y1179" s="36"/>
      <c r="Z1179" s="14">
        <v>452.776</v>
      </c>
      <c r="AA1179" s="36"/>
      <c r="AB1179" s="11">
        <v>401.754</v>
      </c>
      <c r="AC1179" s="36"/>
      <c r="AD1179" s="13">
        <v>28071.60292921074</v>
      </c>
      <c r="AE1179" s="36"/>
      <c r="AF1179" s="13">
        <v>27845.60236895423</v>
      </c>
      <c r="AG1179" s="13"/>
      <c r="AH1179" s="13">
        <v>26884.831904035356</v>
      </c>
      <c r="AI1179" s="13"/>
      <c r="AJ1179" s="13">
        <v>24312.04915842907</v>
      </c>
      <c r="AK1179" s="13"/>
      <c r="AL1179" s="13">
        <v>24063.789666505036</v>
      </c>
      <c r="AM1179" s="13"/>
      <c r="AN1179" s="13">
        <v>24524.75354782797</v>
      </c>
      <c r="AO1179" s="13"/>
      <c r="AP1179" s="10">
        <v>21903.500163559045</v>
      </c>
      <c r="AQ1179" s="13"/>
      <c r="AR1179" s="53">
        <v>37.397511910273444</v>
      </c>
      <c r="AS1179" s="21"/>
    </row>
    <row r="1180" spans="1:45" ht="15">
      <c r="A1180" s="14" t="s">
        <v>800</v>
      </c>
      <c r="B1180" s="36">
        <v>73058</v>
      </c>
      <c r="C1180" s="36">
        <v>71247</v>
      </c>
      <c r="D1180" s="36">
        <v>69266</v>
      </c>
      <c r="E1180" s="36">
        <v>67884</v>
      </c>
      <c r="F1180" s="36">
        <v>66772</v>
      </c>
      <c r="G1180" s="36">
        <v>65289</v>
      </c>
      <c r="H1180" s="36">
        <v>64451</v>
      </c>
      <c r="I1180" s="36">
        <v>64284</v>
      </c>
      <c r="J1180" s="10">
        <v>53580</v>
      </c>
      <c r="K1180" s="13">
        <f t="shared" si="601"/>
        <v>8774</v>
      </c>
      <c r="L1180" s="10">
        <f t="shared" si="602"/>
        <v>10704</v>
      </c>
      <c r="M1180" s="21">
        <f t="shared" si="590"/>
        <v>13.648808412668783</v>
      </c>
      <c r="N1180" s="45">
        <f t="shared" si="603"/>
        <v>16.651110696285233</v>
      </c>
      <c r="O1180" s="14"/>
      <c r="P1180" s="14">
        <v>1942</v>
      </c>
      <c r="Q1180" s="14"/>
      <c r="R1180" s="14">
        <v>1815</v>
      </c>
      <c r="S1180" s="36"/>
      <c r="T1180" s="14">
        <v>1721</v>
      </c>
      <c r="U1180" s="36"/>
      <c r="V1180" s="14">
        <v>1603</v>
      </c>
      <c r="W1180" s="36"/>
      <c r="X1180" s="14">
        <v>1584.198</v>
      </c>
      <c r="Y1180" s="36"/>
      <c r="Z1180" s="14">
        <v>1539.668</v>
      </c>
      <c r="AA1180" s="36"/>
      <c r="AB1180" s="11">
        <v>1401.362</v>
      </c>
      <c r="AC1180" s="36"/>
      <c r="AD1180" s="13">
        <v>27257.288026162507</v>
      </c>
      <c r="AE1180" s="36"/>
      <c r="AF1180" s="13">
        <v>26203.33208211821</v>
      </c>
      <c r="AG1180" s="13"/>
      <c r="AH1180" s="13">
        <v>25352.07118024866</v>
      </c>
      <c r="AI1180" s="13"/>
      <c r="AJ1180" s="13">
        <v>24007.06883124663</v>
      </c>
      <c r="AK1180" s="13"/>
      <c r="AL1180" s="13">
        <v>24264.393695722098</v>
      </c>
      <c r="AM1180" s="13"/>
      <c r="AN1180" s="13">
        <v>23888.969915129324</v>
      </c>
      <c r="AO1180" s="13"/>
      <c r="AP1180" s="10">
        <v>21799.54576566486</v>
      </c>
      <c r="AQ1180" s="13"/>
      <c r="AR1180" s="53">
        <v>38.579467689290844</v>
      </c>
      <c r="AS1180" s="21"/>
    </row>
    <row r="1181" spans="1:45" ht="15">
      <c r="A1181" s="14" t="s">
        <v>801</v>
      </c>
      <c r="B1181" s="35">
        <f aca="true" t="shared" si="610" ref="B1181:J1181">SUM(B1182)</f>
        <v>86273</v>
      </c>
      <c r="C1181" s="35">
        <f t="shared" si="610"/>
        <v>86606</v>
      </c>
      <c r="D1181" s="35">
        <f t="shared" si="610"/>
        <v>87160</v>
      </c>
      <c r="E1181" s="35">
        <f t="shared" si="610"/>
        <v>87366</v>
      </c>
      <c r="F1181" s="35">
        <f t="shared" si="610"/>
        <v>87602</v>
      </c>
      <c r="G1181" s="35">
        <f t="shared" si="610"/>
        <v>87028</v>
      </c>
      <c r="H1181" s="35">
        <f t="shared" si="610"/>
        <v>86657</v>
      </c>
      <c r="I1181" s="35">
        <f t="shared" si="610"/>
        <v>86265</v>
      </c>
      <c r="J1181" s="41">
        <f t="shared" si="610"/>
        <v>80345</v>
      </c>
      <c r="K1181" s="13">
        <f t="shared" si="601"/>
        <v>8</v>
      </c>
      <c r="L1181" s="10">
        <f t="shared" si="602"/>
        <v>5920</v>
      </c>
      <c r="M1181" s="21">
        <f t="shared" si="590"/>
        <v>0.009273749492841826</v>
      </c>
      <c r="N1181" s="45">
        <f t="shared" si="603"/>
        <v>6.862574624702949</v>
      </c>
      <c r="O1181" s="14"/>
      <c r="P1181" s="9">
        <v>2637</v>
      </c>
      <c r="Q1181" s="14"/>
      <c r="R1181" s="9">
        <v>2497</v>
      </c>
      <c r="S1181" s="36"/>
      <c r="T1181" s="9">
        <v>2464</v>
      </c>
      <c r="U1181" s="36"/>
      <c r="V1181" s="9">
        <v>2290</v>
      </c>
      <c r="W1181" s="36"/>
      <c r="X1181" s="9">
        <v>2255.457</v>
      </c>
      <c r="Y1181" s="36"/>
      <c r="Z1181" s="9">
        <v>2262.379</v>
      </c>
      <c r="AA1181" s="36"/>
      <c r="AB1181" s="38">
        <v>2151.193</v>
      </c>
      <c r="AC1181" s="35"/>
      <c r="AD1181" s="13">
        <v>30448.236842712977</v>
      </c>
      <c r="AE1181" s="35"/>
      <c r="AF1181" s="13">
        <v>28648.4625975218</v>
      </c>
      <c r="AG1181" s="13"/>
      <c r="AH1181" s="13">
        <v>28203.191172767438</v>
      </c>
      <c r="AI1181" s="13"/>
      <c r="AJ1181" s="13">
        <v>26140.955685943245</v>
      </c>
      <c r="AK1181" s="13"/>
      <c r="AL1181" s="13">
        <v>25916.45217631107</v>
      </c>
      <c r="AM1181" s="13"/>
      <c r="AN1181" s="13">
        <v>26107.285043331754</v>
      </c>
      <c r="AO1181" s="13"/>
      <c r="AP1181" s="10">
        <v>24937.031240943605</v>
      </c>
      <c r="AQ1181" s="13"/>
      <c r="AR1181" s="53">
        <v>22.583143399964566</v>
      </c>
      <c r="AS1181" s="21"/>
    </row>
    <row r="1182" spans="1:45" ht="15">
      <c r="A1182" s="14" t="s">
        <v>802</v>
      </c>
      <c r="B1182" s="36">
        <v>86273</v>
      </c>
      <c r="C1182" s="36">
        <v>86606</v>
      </c>
      <c r="D1182" s="36">
        <v>87160</v>
      </c>
      <c r="E1182" s="36">
        <v>87366</v>
      </c>
      <c r="F1182" s="36">
        <v>87602</v>
      </c>
      <c r="G1182" s="36">
        <v>87028</v>
      </c>
      <c r="H1182" s="36">
        <v>86657</v>
      </c>
      <c r="I1182" s="36">
        <v>86265</v>
      </c>
      <c r="J1182" s="10">
        <v>80345</v>
      </c>
      <c r="K1182" s="13">
        <f t="shared" si="601"/>
        <v>8</v>
      </c>
      <c r="L1182" s="10">
        <f t="shared" si="602"/>
        <v>5920</v>
      </c>
      <c r="M1182" s="21">
        <f t="shared" si="590"/>
        <v>0.009273749492841826</v>
      </c>
      <c r="N1182" s="45">
        <f t="shared" si="603"/>
        <v>6.862574624702949</v>
      </c>
      <c r="O1182" s="14"/>
      <c r="P1182" s="14">
        <v>2637</v>
      </c>
      <c r="Q1182" s="14"/>
      <c r="R1182" s="14">
        <v>2497</v>
      </c>
      <c r="S1182" s="36"/>
      <c r="T1182" s="14">
        <v>2464</v>
      </c>
      <c r="U1182" s="36"/>
      <c r="V1182" s="14">
        <v>2290</v>
      </c>
      <c r="W1182" s="36"/>
      <c r="X1182" s="14">
        <v>2255.457</v>
      </c>
      <c r="Y1182" s="36"/>
      <c r="Z1182" s="14">
        <v>2262.379</v>
      </c>
      <c r="AA1182" s="36"/>
      <c r="AB1182" s="11">
        <v>2151.193</v>
      </c>
      <c r="AC1182" s="36"/>
      <c r="AD1182" s="13">
        <v>30448.236842712977</v>
      </c>
      <c r="AE1182" s="36"/>
      <c r="AF1182" s="13">
        <v>28648.4625975218</v>
      </c>
      <c r="AG1182" s="13"/>
      <c r="AH1182" s="13">
        <v>28203.191172767438</v>
      </c>
      <c r="AI1182" s="13"/>
      <c r="AJ1182" s="13">
        <v>26140.955685943245</v>
      </c>
      <c r="AK1182" s="13"/>
      <c r="AL1182" s="13">
        <v>25916.45217631107</v>
      </c>
      <c r="AM1182" s="13"/>
      <c r="AN1182" s="13">
        <v>26107.285043331754</v>
      </c>
      <c r="AO1182" s="13"/>
      <c r="AP1182" s="10">
        <v>24937.031240943605</v>
      </c>
      <c r="AQ1182" s="13"/>
      <c r="AR1182" s="53">
        <v>22.583143399964566</v>
      </c>
      <c r="AS1182" s="21"/>
    </row>
    <row r="1183" spans="1:45" ht="15">
      <c r="A1183" s="14" t="s">
        <v>803</v>
      </c>
      <c r="B1183" s="35">
        <f aca="true" t="shared" si="611" ref="B1183:J1183">SUM(B1184)</f>
        <v>27770</v>
      </c>
      <c r="C1183" s="35">
        <f t="shared" si="611"/>
        <v>28060</v>
      </c>
      <c r="D1183" s="35">
        <f t="shared" si="611"/>
        <v>28267</v>
      </c>
      <c r="E1183" s="35">
        <f t="shared" si="611"/>
        <v>28485</v>
      </c>
      <c r="F1183" s="35">
        <f t="shared" si="611"/>
        <v>28929</v>
      </c>
      <c r="G1183" s="35">
        <f t="shared" si="611"/>
        <v>29260</v>
      </c>
      <c r="H1183" s="35">
        <f t="shared" si="611"/>
        <v>29547</v>
      </c>
      <c r="I1183" s="35">
        <f t="shared" si="611"/>
        <v>29881</v>
      </c>
      <c r="J1183" s="41">
        <f t="shared" si="611"/>
        <v>30337</v>
      </c>
      <c r="K1183" s="13">
        <f t="shared" si="601"/>
        <v>-2111</v>
      </c>
      <c r="L1183" s="10">
        <f t="shared" si="602"/>
        <v>-456</v>
      </c>
      <c r="M1183" s="21">
        <f t="shared" si="590"/>
        <v>-7.064689936749105</v>
      </c>
      <c r="N1183" s="45">
        <f t="shared" si="603"/>
        <v>-1.5260533449349085</v>
      </c>
      <c r="O1183" s="14"/>
      <c r="P1183" s="9">
        <v>710</v>
      </c>
      <c r="Q1183" s="14"/>
      <c r="R1183" s="9">
        <v>690</v>
      </c>
      <c r="S1183" s="36"/>
      <c r="T1183" s="9">
        <v>669</v>
      </c>
      <c r="U1183" s="36"/>
      <c r="V1183" s="9">
        <v>652</v>
      </c>
      <c r="W1183" s="36"/>
      <c r="X1183" s="9">
        <v>647.325</v>
      </c>
      <c r="Y1183" s="36"/>
      <c r="Z1183" s="9">
        <v>631.952</v>
      </c>
      <c r="AA1183" s="36"/>
      <c r="AB1183" s="38">
        <v>602.895</v>
      </c>
      <c r="AC1183" s="35"/>
      <c r="AD1183" s="13">
        <v>25302.922309337133</v>
      </c>
      <c r="AE1183" s="35"/>
      <c r="AF1183" s="13">
        <v>24410.089503661515</v>
      </c>
      <c r="AG1183" s="13"/>
      <c r="AH1183" s="13">
        <v>23486.045286993154</v>
      </c>
      <c r="AI1183" s="13"/>
      <c r="AJ1183" s="13">
        <v>22537.937709564798</v>
      </c>
      <c r="AK1183" s="13"/>
      <c r="AL1183" s="13">
        <v>22123.205741626793</v>
      </c>
      <c r="AM1183" s="13"/>
      <c r="AN1183" s="13">
        <v>21388.025857109013</v>
      </c>
      <c r="AO1183" s="13"/>
      <c r="AP1183" s="10">
        <v>20176.53358321341</v>
      </c>
      <c r="AQ1183" s="13"/>
      <c r="AR1183" s="53">
        <v>17.76511664551871</v>
      </c>
      <c r="AS1183" s="21"/>
    </row>
    <row r="1184" spans="1:45" ht="15">
      <c r="A1184" s="14" t="s">
        <v>804</v>
      </c>
      <c r="B1184" s="36">
        <v>27770</v>
      </c>
      <c r="C1184" s="36">
        <v>28060</v>
      </c>
      <c r="D1184" s="36">
        <v>28267</v>
      </c>
      <c r="E1184" s="36">
        <v>28485</v>
      </c>
      <c r="F1184" s="36">
        <v>28929</v>
      </c>
      <c r="G1184" s="36">
        <v>29260</v>
      </c>
      <c r="H1184" s="36">
        <v>29547</v>
      </c>
      <c r="I1184" s="36">
        <v>29881</v>
      </c>
      <c r="J1184" s="10">
        <v>30337</v>
      </c>
      <c r="K1184" s="13">
        <f t="shared" si="601"/>
        <v>-2111</v>
      </c>
      <c r="L1184" s="10">
        <f t="shared" si="602"/>
        <v>-456</v>
      </c>
      <c r="M1184" s="21">
        <f t="shared" si="590"/>
        <v>-7.064689936749105</v>
      </c>
      <c r="N1184" s="45">
        <f t="shared" si="603"/>
        <v>-1.5260533449349085</v>
      </c>
      <c r="O1184" s="14"/>
      <c r="P1184" s="14">
        <v>710</v>
      </c>
      <c r="Q1184" s="14"/>
      <c r="R1184" s="14">
        <v>690</v>
      </c>
      <c r="S1184" s="36"/>
      <c r="T1184" s="14">
        <v>669</v>
      </c>
      <c r="U1184" s="36"/>
      <c r="V1184" s="14">
        <v>652</v>
      </c>
      <c r="W1184" s="36"/>
      <c r="X1184" s="14">
        <v>647.325</v>
      </c>
      <c r="Y1184" s="36"/>
      <c r="Z1184" s="14">
        <v>631.952</v>
      </c>
      <c r="AA1184" s="36"/>
      <c r="AB1184" s="11">
        <v>602.895</v>
      </c>
      <c r="AC1184" s="36"/>
      <c r="AD1184" s="13">
        <v>25302.922309337133</v>
      </c>
      <c r="AE1184" s="36"/>
      <c r="AF1184" s="13">
        <v>24410.089503661515</v>
      </c>
      <c r="AG1184" s="13"/>
      <c r="AH1184" s="13">
        <v>23486.045286993154</v>
      </c>
      <c r="AI1184" s="13"/>
      <c r="AJ1184" s="13">
        <v>22537.937709564798</v>
      </c>
      <c r="AK1184" s="13"/>
      <c r="AL1184" s="13">
        <v>22123.205741626793</v>
      </c>
      <c r="AM1184" s="13"/>
      <c r="AN1184" s="13">
        <v>21388.025857109013</v>
      </c>
      <c r="AO1184" s="13"/>
      <c r="AP1184" s="10">
        <v>20176.53358321341</v>
      </c>
      <c r="AQ1184" s="13"/>
      <c r="AR1184" s="53">
        <v>17.76511664551871</v>
      </c>
      <c r="AS1184" s="21"/>
    </row>
    <row r="1185" spans="1:45" ht="15">
      <c r="A1185" s="14" t="s">
        <v>805</v>
      </c>
      <c r="B1185" s="35">
        <f aca="true" t="shared" si="612" ref="B1185:J1185">SUM(B1186:B1187)</f>
        <v>38428</v>
      </c>
      <c r="C1185" s="35">
        <f t="shared" si="612"/>
        <v>38523</v>
      </c>
      <c r="D1185" s="35">
        <f t="shared" si="612"/>
        <v>38956</v>
      </c>
      <c r="E1185" s="35">
        <f t="shared" si="612"/>
        <v>39376</v>
      </c>
      <c r="F1185" s="35">
        <f t="shared" si="612"/>
        <v>39596</v>
      </c>
      <c r="G1185" s="35">
        <f t="shared" si="612"/>
        <v>39812</v>
      </c>
      <c r="H1185" s="35">
        <f t="shared" si="612"/>
        <v>40064</v>
      </c>
      <c r="I1185" s="35">
        <f t="shared" si="612"/>
        <v>40202</v>
      </c>
      <c r="J1185" s="41">
        <f t="shared" si="612"/>
        <v>39988</v>
      </c>
      <c r="K1185" s="13">
        <f t="shared" si="601"/>
        <v>-1774</v>
      </c>
      <c r="L1185" s="10">
        <f t="shared" si="602"/>
        <v>214</v>
      </c>
      <c r="M1185" s="21">
        <f t="shared" si="590"/>
        <v>-4.412715785284314</v>
      </c>
      <c r="N1185" s="45">
        <f t="shared" si="603"/>
        <v>0.5323118252823242</v>
      </c>
      <c r="O1185" s="14"/>
      <c r="P1185" s="9">
        <v>1075</v>
      </c>
      <c r="Q1185" s="14"/>
      <c r="R1185" s="9">
        <v>1067</v>
      </c>
      <c r="S1185" s="36"/>
      <c r="T1185" s="9">
        <v>1016</v>
      </c>
      <c r="U1185" s="36"/>
      <c r="V1185" s="9">
        <v>976</v>
      </c>
      <c r="W1185" s="36"/>
      <c r="X1185" s="9">
        <v>942.403</v>
      </c>
      <c r="Y1185" s="36"/>
      <c r="Z1185" s="9">
        <v>959.056</v>
      </c>
      <c r="AA1185" s="36"/>
      <c r="AB1185" s="38">
        <v>957.303</v>
      </c>
      <c r="AC1185" s="35"/>
      <c r="AD1185" s="13">
        <v>27905.407159359343</v>
      </c>
      <c r="AE1185" s="35"/>
      <c r="AF1185" s="13">
        <v>27389.875757264606</v>
      </c>
      <c r="AG1185" s="13"/>
      <c r="AH1185" s="13">
        <v>25802.519301097116</v>
      </c>
      <c r="AI1185" s="13"/>
      <c r="AJ1185" s="13">
        <v>24648.954439842408</v>
      </c>
      <c r="AK1185" s="13"/>
      <c r="AL1185" s="13">
        <v>23671.33025218527</v>
      </c>
      <c r="AM1185" s="13"/>
      <c r="AN1185" s="13">
        <v>23938.099041533547</v>
      </c>
      <c r="AO1185" s="13"/>
      <c r="AP1185" s="10">
        <v>23812.322770011444</v>
      </c>
      <c r="AQ1185" s="13"/>
      <c r="AR1185" s="53">
        <v>12.294644433371671</v>
      </c>
      <c r="AS1185" s="21"/>
    </row>
    <row r="1186" spans="1:45" ht="15">
      <c r="A1186" s="14" t="s">
        <v>806</v>
      </c>
      <c r="B1186" s="36">
        <v>6795</v>
      </c>
      <c r="C1186" s="36">
        <v>6863</v>
      </c>
      <c r="D1186" s="36">
        <v>7101</v>
      </c>
      <c r="E1186" s="36">
        <v>7286</v>
      </c>
      <c r="F1186" s="36">
        <v>7437</v>
      </c>
      <c r="G1186" s="36">
        <v>7573</v>
      </c>
      <c r="H1186" s="36">
        <v>7760</v>
      </c>
      <c r="I1186" s="36">
        <v>7752</v>
      </c>
      <c r="J1186" s="10">
        <v>8271</v>
      </c>
      <c r="K1186" s="13">
        <f t="shared" si="601"/>
        <v>-957</v>
      </c>
      <c r="L1186" s="10">
        <f t="shared" si="602"/>
        <v>-519</v>
      </c>
      <c r="M1186" s="21">
        <f t="shared" si="590"/>
        <v>-12.345201238390093</v>
      </c>
      <c r="N1186" s="45">
        <f t="shared" si="603"/>
        <v>-6.695046439628483</v>
      </c>
      <c r="O1186" s="14"/>
      <c r="P1186" s="14">
        <v>179</v>
      </c>
      <c r="Q1186" s="14"/>
      <c r="R1186" s="14">
        <v>182</v>
      </c>
      <c r="S1186" s="36"/>
      <c r="T1186" s="14">
        <v>178</v>
      </c>
      <c r="U1186" s="36"/>
      <c r="V1186" s="14">
        <v>171</v>
      </c>
      <c r="W1186" s="36"/>
      <c r="X1186" s="14">
        <v>164.278</v>
      </c>
      <c r="Y1186" s="36"/>
      <c r="Z1186" s="14">
        <v>168.039</v>
      </c>
      <c r="AA1186" s="36"/>
      <c r="AB1186" s="11">
        <v>166.338</v>
      </c>
      <c r="AC1186" s="36"/>
      <c r="AD1186" s="13">
        <v>26081.888387002768</v>
      </c>
      <c r="AE1186" s="36"/>
      <c r="AF1186" s="13">
        <v>25630.192930573157</v>
      </c>
      <c r="AG1186" s="13"/>
      <c r="AH1186" s="13">
        <v>24430.414493549273</v>
      </c>
      <c r="AI1186" s="13"/>
      <c r="AJ1186" s="13">
        <v>22993.14239612747</v>
      </c>
      <c r="AK1186" s="13"/>
      <c r="AL1186" s="13">
        <v>21692.592103525683</v>
      </c>
      <c r="AM1186" s="13"/>
      <c r="AN1186" s="13">
        <v>21654.51030927835</v>
      </c>
      <c r="AO1186" s="13"/>
      <c r="AP1186" s="10">
        <v>21457.430340557275</v>
      </c>
      <c r="AQ1186" s="13"/>
      <c r="AR1186" s="53">
        <v>7.612211280645437</v>
      </c>
      <c r="AS1186" s="21"/>
    </row>
    <row r="1187" spans="1:45" ht="15">
      <c r="A1187" s="14" t="s">
        <v>807</v>
      </c>
      <c r="B1187" s="36">
        <v>31633</v>
      </c>
      <c r="C1187" s="36">
        <v>31660</v>
      </c>
      <c r="D1187" s="36">
        <v>31855</v>
      </c>
      <c r="E1187" s="36">
        <v>32090</v>
      </c>
      <c r="F1187" s="36">
        <v>32159</v>
      </c>
      <c r="G1187" s="36">
        <v>32239</v>
      </c>
      <c r="H1187" s="36">
        <v>32304</v>
      </c>
      <c r="I1187" s="36">
        <v>32450</v>
      </c>
      <c r="J1187" s="10">
        <v>31717</v>
      </c>
      <c r="K1187" s="13">
        <f t="shared" si="601"/>
        <v>-817</v>
      </c>
      <c r="L1187" s="10">
        <f t="shared" si="602"/>
        <v>733</v>
      </c>
      <c r="M1187" s="21">
        <f t="shared" si="590"/>
        <v>-2.5177195685670264</v>
      </c>
      <c r="N1187" s="45">
        <f t="shared" si="603"/>
        <v>2.258859784283513</v>
      </c>
      <c r="O1187" s="14"/>
      <c r="P1187" s="14">
        <v>896</v>
      </c>
      <c r="Q1187" s="14"/>
      <c r="R1187" s="14">
        <v>885</v>
      </c>
      <c r="S1187" s="36"/>
      <c r="T1187" s="14">
        <v>838</v>
      </c>
      <c r="U1187" s="36"/>
      <c r="V1187" s="14">
        <v>805</v>
      </c>
      <c r="W1187" s="36"/>
      <c r="X1187" s="14">
        <v>778.125</v>
      </c>
      <c r="Y1187" s="36"/>
      <c r="Z1187" s="14">
        <v>791.017</v>
      </c>
      <c r="AA1187" s="36"/>
      <c r="AB1187" s="11">
        <v>790.965</v>
      </c>
      <c r="AC1187" s="36"/>
      <c r="AD1187" s="13">
        <v>28300.694883133292</v>
      </c>
      <c r="AE1187" s="36"/>
      <c r="AF1187" s="13">
        <v>27782.137811960445</v>
      </c>
      <c r="AG1187" s="13"/>
      <c r="AH1187" s="13">
        <v>26114.05422249922</v>
      </c>
      <c r="AI1187" s="13"/>
      <c r="AJ1187" s="13">
        <v>25031.872881619453</v>
      </c>
      <c r="AK1187" s="13"/>
      <c r="AL1187" s="13">
        <v>24136.139458419926</v>
      </c>
      <c r="AM1187" s="13"/>
      <c r="AN1187" s="13">
        <v>24486.65799900941</v>
      </c>
      <c r="AO1187" s="13"/>
      <c r="AP1187" s="10">
        <v>24374.8844375963</v>
      </c>
      <c r="AQ1187" s="13"/>
      <c r="AR1187" s="53">
        <v>13.279348643745296</v>
      </c>
      <c r="AS1187" s="21"/>
    </row>
    <row r="1188" spans="1:45" ht="15">
      <c r="A1188" s="14" t="s">
        <v>808</v>
      </c>
      <c r="B1188" s="35">
        <f aca="true" t="shared" si="613" ref="B1188:J1188">SUM(B1189)</f>
        <v>39522</v>
      </c>
      <c r="C1188" s="35">
        <f t="shared" si="613"/>
        <v>39413</v>
      </c>
      <c r="D1188" s="35">
        <f t="shared" si="613"/>
        <v>39220</v>
      </c>
      <c r="E1188" s="35">
        <f t="shared" si="613"/>
        <v>39259</v>
      </c>
      <c r="F1188" s="35">
        <f t="shared" si="613"/>
        <v>39168</v>
      </c>
      <c r="G1188" s="35">
        <f t="shared" si="613"/>
        <v>39143</v>
      </c>
      <c r="H1188" s="35">
        <f t="shared" si="613"/>
        <v>38971</v>
      </c>
      <c r="I1188" s="35">
        <f t="shared" si="613"/>
        <v>38890</v>
      </c>
      <c r="J1188" s="41">
        <f t="shared" si="613"/>
        <v>36019</v>
      </c>
      <c r="K1188" s="13">
        <f t="shared" si="601"/>
        <v>632</v>
      </c>
      <c r="L1188" s="10">
        <f t="shared" si="602"/>
        <v>2871</v>
      </c>
      <c r="M1188" s="21">
        <f t="shared" si="590"/>
        <v>1.6250964258164053</v>
      </c>
      <c r="N1188" s="45">
        <f t="shared" si="603"/>
        <v>7.382360503985601</v>
      </c>
      <c r="O1188" s="14"/>
      <c r="P1188" s="9">
        <v>1082</v>
      </c>
      <c r="Q1188" s="14"/>
      <c r="R1188" s="9">
        <v>1042</v>
      </c>
      <c r="S1188" s="36"/>
      <c r="T1188" s="9">
        <v>1023</v>
      </c>
      <c r="U1188" s="36"/>
      <c r="V1188" s="9">
        <v>1034</v>
      </c>
      <c r="W1188" s="36"/>
      <c r="X1188" s="9">
        <v>992.822</v>
      </c>
      <c r="Y1188" s="36"/>
      <c r="Z1188" s="9">
        <v>1025.915</v>
      </c>
      <c r="AA1188" s="36"/>
      <c r="AB1188" s="38">
        <v>993.502</v>
      </c>
      <c r="AC1188" s="35"/>
      <c r="AD1188" s="13">
        <v>27452.870880166443</v>
      </c>
      <c r="AE1188" s="35"/>
      <c r="AF1188" s="13">
        <v>26568.077511473737</v>
      </c>
      <c r="AG1188" s="13"/>
      <c r="AH1188" s="13">
        <v>26057.71924908938</v>
      </c>
      <c r="AI1188" s="13"/>
      <c r="AJ1188" s="13">
        <v>26399.101307189543</v>
      </c>
      <c r="AK1188" s="13"/>
      <c r="AL1188" s="13">
        <v>25363.97312418568</v>
      </c>
      <c r="AM1188" s="13"/>
      <c r="AN1188" s="13">
        <v>26325.087885863846</v>
      </c>
      <c r="AO1188" s="13"/>
      <c r="AP1188" s="10">
        <v>25546.46438673181</v>
      </c>
      <c r="AQ1188" s="13"/>
      <c r="AR1188" s="53">
        <v>8.907682118405404</v>
      </c>
      <c r="AS1188" s="21"/>
    </row>
    <row r="1189" spans="1:45" ht="15">
      <c r="A1189" s="14" t="s">
        <v>809</v>
      </c>
      <c r="B1189" s="36">
        <v>39522</v>
      </c>
      <c r="C1189" s="36">
        <v>39413</v>
      </c>
      <c r="D1189" s="36">
        <v>39220</v>
      </c>
      <c r="E1189" s="36">
        <v>39259</v>
      </c>
      <c r="F1189" s="36">
        <v>39168</v>
      </c>
      <c r="G1189" s="36">
        <v>39143</v>
      </c>
      <c r="H1189" s="36">
        <v>38971</v>
      </c>
      <c r="I1189" s="36">
        <v>38890</v>
      </c>
      <c r="J1189" s="10">
        <v>36019</v>
      </c>
      <c r="K1189" s="13">
        <f t="shared" si="601"/>
        <v>632</v>
      </c>
      <c r="L1189" s="10">
        <f t="shared" si="602"/>
        <v>2871</v>
      </c>
      <c r="M1189" s="21">
        <f t="shared" si="590"/>
        <v>1.6250964258164053</v>
      </c>
      <c r="N1189" s="45">
        <f t="shared" si="603"/>
        <v>7.382360503985601</v>
      </c>
      <c r="O1189" s="14"/>
      <c r="P1189" s="14">
        <v>1082</v>
      </c>
      <c r="Q1189" s="14"/>
      <c r="R1189" s="14">
        <v>1042</v>
      </c>
      <c r="S1189" s="36"/>
      <c r="T1189" s="14">
        <v>1023</v>
      </c>
      <c r="U1189" s="36"/>
      <c r="V1189" s="14">
        <v>1034</v>
      </c>
      <c r="W1189" s="36"/>
      <c r="X1189" s="14">
        <v>992.822</v>
      </c>
      <c r="Y1189" s="36"/>
      <c r="Z1189" s="14">
        <v>1025.915</v>
      </c>
      <c r="AA1189" s="36"/>
      <c r="AB1189" s="11">
        <v>993.502</v>
      </c>
      <c r="AC1189" s="36"/>
      <c r="AD1189" s="13">
        <v>27452.870880166443</v>
      </c>
      <c r="AE1189" s="36"/>
      <c r="AF1189" s="13">
        <v>26568.077511473737</v>
      </c>
      <c r="AG1189" s="13"/>
      <c r="AH1189" s="13">
        <v>26057.71924908938</v>
      </c>
      <c r="AI1189" s="13"/>
      <c r="AJ1189" s="13">
        <v>26399.101307189543</v>
      </c>
      <c r="AK1189" s="13"/>
      <c r="AL1189" s="13">
        <v>25363.97312418568</v>
      </c>
      <c r="AM1189" s="13"/>
      <c r="AN1189" s="13">
        <v>26325.087885863846</v>
      </c>
      <c r="AO1189" s="13"/>
      <c r="AP1189" s="10">
        <v>25546.46438673181</v>
      </c>
      <c r="AQ1189" s="13"/>
      <c r="AR1189" s="53">
        <v>8.907682118405404</v>
      </c>
      <c r="AS1189" s="21"/>
    </row>
    <row r="1190" spans="1:45" ht="15">
      <c r="A1190" s="14" t="s">
        <v>810</v>
      </c>
      <c r="B1190" s="35">
        <f aca="true" t="shared" si="614" ref="B1190:J1190">SUM(B1191)</f>
        <v>26581</v>
      </c>
      <c r="C1190" s="35">
        <f t="shared" si="614"/>
        <v>26593</v>
      </c>
      <c r="D1190" s="35">
        <f t="shared" si="614"/>
        <v>26587</v>
      </c>
      <c r="E1190" s="35">
        <f t="shared" si="614"/>
        <v>26389</v>
      </c>
      <c r="F1190" s="35">
        <f t="shared" si="614"/>
        <v>26387</v>
      </c>
      <c r="G1190" s="35">
        <f t="shared" si="614"/>
        <v>26419</v>
      </c>
      <c r="H1190" s="35">
        <f t="shared" si="614"/>
        <v>25995</v>
      </c>
      <c r="I1190" s="35">
        <f t="shared" si="614"/>
        <v>25926</v>
      </c>
      <c r="J1190" s="41">
        <f t="shared" si="614"/>
        <v>23340</v>
      </c>
      <c r="K1190" s="13">
        <f t="shared" si="601"/>
        <v>655</v>
      </c>
      <c r="L1190" s="10">
        <f t="shared" si="602"/>
        <v>2586</v>
      </c>
      <c r="M1190" s="21">
        <f t="shared" si="590"/>
        <v>2.5264213530818482</v>
      </c>
      <c r="N1190" s="45">
        <f t="shared" si="603"/>
        <v>9.974542929877343</v>
      </c>
      <c r="O1190" s="14"/>
      <c r="P1190" s="9">
        <v>646</v>
      </c>
      <c r="Q1190" s="14"/>
      <c r="R1190" s="9">
        <v>616</v>
      </c>
      <c r="S1190" s="36"/>
      <c r="T1190" s="9">
        <v>584</v>
      </c>
      <c r="U1190" s="36"/>
      <c r="V1190" s="9">
        <v>551</v>
      </c>
      <c r="W1190" s="36"/>
      <c r="X1190" s="9">
        <v>521.192</v>
      </c>
      <c r="Y1190" s="36"/>
      <c r="Z1190" s="9">
        <v>508.258</v>
      </c>
      <c r="AA1190" s="36"/>
      <c r="AB1190" s="38">
        <v>484.176</v>
      </c>
      <c r="AC1190" s="35"/>
      <c r="AD1190" s="13">
        <v>24292.106945436768</v>
      </c>
      <c r="AE1190" s="35"/>
      <c r="AF1190" s="13">
        <v>23169.218038891187</v>
      </c>
      <c r="AG1190" s="13"/>
      <c r="AH1190" s="13">
        <v>22130.43313501838</v>
      </c>
      <c r="AI1190" s="13"/>
      <c r="AJ1190" s="13">
        <v>20881.494675408347</v>
      </c>
      <c r="AK1190" s="13"/>
      <c r="AL1190" s="13">
        <v>19727.92308565805</v>
      </c>
      <c r="AM1190" s="13"/>
      <c r="AN1190" s="13">
        <v>19552.144643200616</v>
      </c>
      <c r="AO1190" s="13"/>
      <c r="AP1190" s="10">
        <v>18675.306641981024</v>
      </c>
      <c r="AQ1190" s="13"/>
      <c r="AR1190" s="53">
        <v>33.42255708667923</v>
      </c>
      <c r="AS1190" s="21"/>
    </row>
    <row r="1191" spans="1:45" ht="15">
      <c r="A1191" s="14" t="s">
        <v>811</v>
      </c>
      <c r="B1191" s="36">
        <v>26581</v>
      </c>
      <c r="C1191" s="36">
        <v>26593</v>
      </c>
      <c r="D1191" s="36">
        <v>26587</v>
      </c>
      <c r="E1191" s="36">
        <v>26389</v>
      </c>
      <c r="F1191" s="36">
        <v>26387</v>
      </c>
      <c r="G1191" s="36">
        <v>26419</v>
      </c>
      <c r="H1191" s="36">
        <v>25995</v>
      </c>
      <c r="I1191" s="36">
        <v>25926</v>
      </c>
      <c r="J1191" s="10">
        <v>23340</v>
      </c>
      <c r="K1191" s="13">
        <f t="shared" si="601"/>
        <v>655</v>
      </c>
      <c r="L1191" s="10">
        <f t="shared" si="602"/>
        <v>2586</v>
      </c>
      <c r="M1191" s="21">
        <f t="shared" si="590"/>
        <v>2.5264213530818482</v>
      </c>
      <c r="N1191" s="45">
        <f t="shared" si="603"/>
        <v>9.974542929877343</v>
      </c>
      <c r="O1191" s="14"/>
      <c r="P1191" s="14">
        <v>646</v>
      </c>
      <c r="Q1191" s="14"/>
      <c r="R1191" s="14">
        <v>616</v>
      </c>
      <c r="S1191" s="36"/>
      <c r="T1191" s="14">
        <v>584</v>
      </c>
      <c r="U1191" s="36"/>
      <c r="V1191" s="14">
        <v>551</v>
      </c>
      <c r="W1191" s="36"/>
      <c r="X1191" s="14">
        <v>521.192</v>
      </c>
      <c r="Y1191" s="36"/>
      <c r="Z1191" s="14">
        <v>508.258</v>
      </c>
      <c r="AA1191" s="36"/>
      <c r="AB1191" s="11">
        <v>484.176</v>
      </c>
      <c r="AC1191" s="36"/>
      <c r="AD1191" s="13">
        <v>24292.106945436768</v>
      </c>
      <c r="AE1191" s="36"/>
      <c r="AF1191" s="13">
        <v>23169.218038891187</v>
      </c>
      <c r="AG1191" s="13"/>
      <c r="AH1191" s="13">
        <v>22130.43313501838</v>
      </c>
      <c r="AI1191" s="13"/>
      <c r="AJ1191" s="13">
        <v>20881.494675408347</v>
      </c>
      <c r="AK1191" s="13"/>
      <c r="AL1191" s="13">
        <v>19727.92308565805</v>
      </c>
      <c r="AM1191" s="13"/>
      <c r="AN1191" s="13">
        <v>19552.144643200616</v>
      </c>
      <c r="AO1191" s="13"/>
      <c r="AP1191" s="10">
        <v>18675.306641981024</v>
      </c>
      <c r="AQ1191" s="13"/>
      <c r="AR1191" s="53">
        <v>33.42255708667923</v>
      </c>
      <c r="AS1191" s="21"/>
    </row>
    <row r="1192" spans="1:45" ht="15">
      <c r="A1192" s="14" t="s">
        <v>812</v>
      </c>
      <c r="B1192" s="35">
        <f aca="true" t="shared" si="615" ref="B1192:J1192">SUM(B1193)</f>
        <v>34764</v>
      </c>
      <c r="C1192" s="35">
        <f t="shared" si="615"/>
        <v>34821</v>
      </c>
      <c r="D1192" s="35">
        <f t="shared" si="615"/>
        <v>35163</v>
      </c>
      <c r="E1192" s="35">
        <f t="shared" si="615"/>
        <v>35376</v>
      </c>
      <c r="F1192" s="35">
        <f t="shared" si="615"/>
        <v>35610</v>
      </c>
      <c r="G1192" s="35">
        <f t="shared" si="615"/>
        <v>35934</v>
      </c>
      <c r="H1192" s="35">
        <f t="shared" si="615"/>
        <v>36257</v>
      </c>
      <c r="I1192" s="35">
        <f t="shared" si="615"/>
        <v>36583</v>
      </c>
      <c r="J1192" s="41">
        <f t="shared" si="615"/>
        <v>36876</v>
      </c>
      <c r="K1192" s="13">
        <f t="shared" si="601"/>
        <v>-1819</v>
      </c>
      <c r="L1192" s="10">
        <f t="shared" si="602"/>
        <v>-293</v>
      </c>
      <c r="M1192" s="21">
        <f t="shared" si="590"/>
        <v>-4.972254872481754</v>
      </c>
      <c r="N1192" s="45">
        <f t="shared" si="603"/>
        <v>-0.8009184593937074</v>
      </c>
      <c r="O1192" s="14"/>
      <c r="P1192" s="9">
        <v>850</v>
      </c>
      <c r="Q1192" s="14"/>
      <c r="R1192" s="9">
        <v>819</v>
      </c>
      <c r="S1192" s="36"/>
      <c r="T1192" s="9">
        <v>806</v>
      </c>
      <c r="U1192" s="36"/>
      <c r="V1192" s="9">
        <v>776</v>
      </c>
      <c r="W1192" s="36"/>
      <c r="X1192" s="9">
        <v>775.353</v>
      </c>
      <c r="Y1192" s="36"/>
      <c r="Z1192" s="9">
        <v>781.474</v>
      </c>
      <c r="AA1192" s="36"/>
      <c r="AB1192" s="38">
        <v>730.022</v>
      </c>
      <c r="AC1192" s="35"/>
      <c r="AD1192" s="13">
        <v>24410.556847879154</v>
      </c>
      <c r="AE1192" s="35"/>
      <c r="AF1192" s="13">
        <v>23291.52802661889</v>
      </c>
      <c r="AG1192" s="13"/>
      <c r="AH1192" s="13">
        <v>22783.808231569426</v>
      </c>
      <c r="AI1192" s="13"/>
      <c r="AJ1192" s="13">
        <v>21791.63156416737</v>
      </c>
      <c r="AK1192" s="13"/>
      <c r="AL1192" s="13">
        <v>21577.14142594757</v>
      </c>
      <c r="AM1192" s="13"/>
      <c r="AN1192" s="13">
        <v>21553.741346498606</v>
      </c>
      <c r="AO1192" s="13"/>
      <c r="AP1192" s="10">
        <v>19955.22510455676</v>
      </c>
      <c r="AQ1192" s="13"/>
      <c r="AR1192" s="53">
        <v>16.43484716898942</v>
      </c>
      <c r="AS1192" s="21"/>
    </row>
    <row r="1193" spans="1:45" ht="15">
      <c r="A1193" s="14" t="s">
        <v>813</v>
      </c>
      <c r="B1193" s="36">
        <v>34764</v>
      </c>
      <c r="C1193" s="36">
        <v>34821</v>
      </c>
      <c r="D1193" s="36">
        <v>35163</v>
      </c>
      <c r="E1193" s="36">
        <v>35376</v>
      </c>
      <c r="F1193" s="36">
        <v>35610</v>
      </c>
      <c r="G1193" s="36">
        <v>35934</v>
      </c>
      <c r="H1193" s="36">
        <v>36257</v>
      </c>
      <c r="I1193" s="36">
        <v>36583</v>
      </c>
      <c r="J1193" s="10">
        <v>36876</v>
      </c>
      <c r="K1193" s="13">
        <f t="shared" si="601"/>
        <v>-1819</v>
      </c>
      <c r="L1193" s="10">
        <f t="shared" si="602"/>
        <v>-293</v>
      </c>
      <c r="M1193" s="21">
        <f t="shared" si="590"/>
        <v>-4.972254872481754</v>
      </c>
      <c r="N1193" s="45">
        <f t="shared" si="603"/>
        <v>-0.8009184593937074</v>
      </c>
      <c r="O1193" s="14"/>
      <c r="P1193" s="14">
        <v>850</v>
      </c>
      <c r="Q1193" s="14"/>
      <c r="R1193" s="14">
        <v>819</v>
      </c>
      <c r="S1193" s="36"/>
      <c r="T1193" s="14">
        <v>806</v>
      </c>
      <c r="U1193" s="36"/>
      <c r="V1193" s="14">
        <v>776</v>
      </c>
      <c r="W1193" s="36"/>
      <c r="X1193" s="14">
        <v>775.353</v>
      </c>
      <c r="Y1193" s="36"/>
      <c r="Z1193" s="14">
        <v>781.474</v>
      </c>
      <c r="AA1193" s="36"/>
      <c r="AB1193" s="11">
        <v>730.022</v>
      </c>
      <c r="AC1193" s="36"/>
      <c r="AD1193" s="13">
        <v>24410.556847879154</v>
      </c>
      <c r="AE1193" s="36"/>
      <c r="AF1193" s="13">
        <v>23291.52802661889</v>
      </c>
      <c r="AG1193" s="13"/>
      <c r="AH1193" s="13">
        <v>22783.808231569426</v>
      </c>
      <c r="AI1193" s="13"/>
      <c r="AJ1193" s="13">
        <v>21791.63156416737</v>
      </c>
      <c r="AK1193" s="13"/>
      <c r="AL1193" s="13">
        <v>21577.14142594757</v>
      </c>
      <c r="AM1193" s="13"/>
      <c r="AN1193" s="13">
        <v>21553.741346498606</v>
      </c>
      <c r="AO1193" s="13"/>
      <c r="AP1193" s="10">
        <v>19955.22510455676</v>
      </c>
      <c r="AQ1193" s="13"/>
      <c r="AR1193" s="53">
        <v>16.43484716898942</v>
      </c>
      <c r="AS1193" s="21"/>
    </row>
    <row r="1194" spans="1:45" ht="15">
      <c r="A1194" s="14" t="s">
        <v>815</v>
      </c>
      <c r="B1194" s="35">
        <f aca="true" t="shared" si="616" ref="B1194:J1194">SUM(B1195)</f>
        <v>28889</v>
      </c>
      <c r="C1194" s="35">
        <f t="shared" si="616"/>
        <v>29073</v>
      </c>
      <c r="D1194" s="35">
        <f t="shared" si="616"/>
        <v>29049</v>
      </c>
      <c r="E1194" s="35">
        <f t="shared" si="616"/>
        <v>29158</v>
      </c>
      <c r="F1194" s="35">
        <f t="shared" si="616"/>
        <v>29161</v>
      </c>
      <c r="G1194" s="35">
        <f t="shared" si="616"/>
        <v>29257</v>
      </c>
      <c r="H1194" s="35">
        <f t="shared" si="616"/>
        <v>29394</v>
      </c>
      <c r="I1194" s="35">
        <f t="shared" si="616"/>
        <v>29659</v>
      </c>
      <c r="J1194" s="41">
        <f t="shared" si="616"/>
        <v>30464</v>
      </c>
      <c r="K1194" s="13">
        <f t="shared" si="601"/>
        <v>-770</v>
      </c>
      <c r="L1194" s="10">
        <f t="shared" si="602"/>
        <v>-805</v>
      </c>
      <c r="M1194" s="21">
        <f t="shared" si="590"/>
        <v>-2.5961765400047203</v>
      </c>
      <c r="N1194" s="45">
        <f t="shared" si="603"/>
        <v>-2.7141845645503895</v>
      </c>
      <c r="O1194" s="14"/>
      <c r="P1194" s="9">
        <v>848</v>
      </c>
      <c r="Q1194" s="14"/>
      <c r="R1194" s="9">
        <v>796</v>
      </c>
      <c r="S1194" s="36"/>
      <c r="T1194" s="9">
        <v>771</v>
      </c>
      <c r="U1194" s="36"/>
      <c r="V1194" s="9">
        <v>733</v>
      </c>
      <c r="W1194" s="36"/>
      <c r="X1194" s="9">
        <v>694.919</v>
      </c>
      <c r="Y1194" s="36"/>
      <c r="Z1194" s="9">
        <v>723.129</v>
      </c>
      <c r="AA1194" s="36"/>
      <c r="AB1194" s="38">
        <v>730.933</v>
      </c>
      <c r="AC1194" s="35"/>
      <c r="AD1194" s="13">
        <v>29167.956523234618</v>
      </c>
      <c r="AE1194" s="35"/>
      <c r="AF1194" s="13">
        <v>27401.975971634136</v>
      </c>
      <c r="AG1194" s="13"/>
      <c r="AH1194" s="13">
        <v>26442.142808148707</v>
      </c>
      <c r="AI1194" s="13"/>
      <c r="AJ1194" s="13">
        <v>25136.31219779843</v>
      </c>
      <c r="AK1194" s="13"/>
      <c r="AL1194" s="13">
        <v>23752.230235499195</v>
      </c>
      <c r="AM1194" s="13"/>
      <c r="AN1194" s="13">
        <v>24601.24515207185</v>
      </c>
      <c r="AO1194" s="13"/>
      <c r="AP1194" s="10">
        <v>24644.559830068443</v>
      </c>
      <c r="AQ1194" s="13"/>
      <c r="AR1194" s="53">
        <v>16.016105443316967</v>
      </c>
      <c r="AS1194" s="21"/>
    </row>
    <row r="1195" spans="1:45" ht="15">
      <c r="A1195" s="14" t="s">
        <v>816</v>
      </c>
      <c r="B1195" s="36">
        <v>28889</v>
      </c>
      <c r="C1195" s="36">
        <v>29073</v>
      </c>
      <c r="D1195" s="36">
        <v>29049</v>
      </c>
      <c r="E1195" s="36">
        <v>29158</v>
      </c>
      <c r="F1195" s="36">
        <v>29161</v>
      </c>
      <c r="G1195" s="36">
        <v>29257</v>
      </c>
      <c r="H1195" s="36">
        <v>29394</v>
      </c>
      <c r="I1195" s="36">
        <v>29659</v>
      </c>
      <c r="J1195" s="10">
        <v>30464</v>
      </c>
      <c r="K1195" s="13">
        <f t="shared" si="601"/>
        <v>-770</v>
      </c>
      <c r="L1195" s="10">
        <f t="shared" si="602"/>
        <v>-805</v>
      </c>
      <c r="M1195" s="21">
        <f t="shared" si="590"/>
        <v>-2.5961765400047203</v>
      </c>
      <c r="N1195" s="45">
        <f t="shared" si="603"/>
        <v>-2.7141845645503895</v>
      </c>
      <c r="O1195" s="14"/>
      <c r="P1195" s="14">
        <v>848</v>
      </c>
      <c r="Q1195" s="14"/>
      <c r="R1195" s="14">
        <v>796</v>
      </c>
      <c r="S1195" s="36"/>
      <c r="T1195" s="14">
        <v>771</v>
      </c>
      <c r="U1195" s="36"/>
      <c r="V1195" s="14">
        <v>733</v>
      </c>
      <c r="W1195" s="36"/>
      <c r="X1195" s="14">
        <v>694.919</v>
      </c>
      <c r="Y1195" s="36"/>
      <c r="Z1195" s="14">
        <v>723.129</v>
      </c>
      <c r="AA1195" s="36"/>
      <c r="AB1195" s="11">
        <v>730.933</v>
      </c>
      <c r="AC1195" s="36"/>
      <c r="AD1195" s="13">
        <v>29167.956523234618</v>
      </c>
      <c r="AE1195" s="36"/>
      <c r="AF1195" s="13">
        <v>27401.975971634136</v>
      </c>
      <c r="AG1195" s="13"/>
      <c r="AH1195" s="13">
        <v>26442.142808148707</v>
      </c>
      <c r="AI1195" s="13"/>
      <c r="AJ1195" s="13">
        <v>25136.31219779843</v>
      </c>
      <c r="AK1195" s="13"/>
      <c r="AL1195" s="13">
        <v>23752.230235499195</v>
      </c>
      <c r="AM1195" s="13"/>
      <c r="AN1195" s="13">
        <v>24601.24515207185</v>
      </c>
      <c r="AO1195" s="13"/>
      <c r="AP1195" s="10">
        <v>24644.559830068443</v>
      </c>
      <c r="AQ1195" s="13"/>
      <c r="AR1195" s="53">
        <v>16.016105443316967</v>
      </c>
      <c r="AS1195" s="21"/>
    </row>
    <row r="1196" spans="1:45" ht="15">
      <c r="A1196" s="14" t="s">
        <v>817</v>
      </c>
      <c r="B1196" s="35">
        <f aca="true" t="shared" si="617" ref="B1196:J1196">SUM(B1197)</f>
        <v>13364</v>
      </c>
      <c r="C1196" s="35">
        <f t="shared" si="617"/>
        <v>13342</v>
      </c>
      <c r="D1196" s="35">
        <f t="shared" si="617"/>
        <v>13297</v>
      </c>
      <c r="E1196" s="35">
        <f t="shared" si="617"/>
        <v>13278</v>
      </c>
      <c r="F1196" s="35">
        <f t="shared" si="617"/>
        <v>13406</v>
      </c>
      <c r="G1196" s="35">
        <f t="shared" si="617"/>
        <v>13419</v>
      </c>
      <c r="H1196" s="35">
        <f t="shared" si="617"/>
        <v>13573</v>
      </c>
      <c r="I1196" s="35">
        <f t="shared" si="617"/>
        <v>13537</v>
      </c>
      <c r="J1196" s="41">
        <f t="shared" si="617"/>
        <v>13186</v>
      </c>
      <c r="K1196" s="13">
        <f t="shared" si="601"/>
        <v>-173</v>
      </c>
      <c r="L1196" s="10">
        <f t="shared" si="602"/>
        <v>351</v>
      </c>
      <c r="M1196" s="21">
        <f t="shared" si="590"/>
        <v>-1.277978872719214</v>
      </c>
      <c r="N1196" s="45">
        <f t="shared" si="603"/>
        <v>2.5928935510083475</v>
      </c>
      <c r="O1196" s="14"/>
      <c r="P1196" s="9">
        <v>405</v>
      </c>
      <c r="Q1196" s="14"/>
      <c r="R1196" s="9">
        <v>377</v>
      </c>
      <c r="S1196" s="36"/>
      <c r="T1196" s="9">
        <v>390</v>
      </c>
      <c r="U1196" s="36"/>
      <c r="V1196" s="9">
        <v>357</v>
      </c>
      <c r="W1196" s="36"/>
      <c r="X1196" s="9">
        <v>326.217</v>
      </c>
      <c r="Y1196" s="36"/>
      <c r="Z1196" s="9">
        <v>327.541</v>
      </c>
      <c r="AA1196" s="36"/>
      <c r="AB1196" s="38">
        <v>311.252</v>
      </c>
      <c r="AC1196" s="35"/>
      <c r="AD1196" s="13">
        <v>30355.269075101183</v>
      </c>
      <c r="AE1196" s="35"/>
      <c r="AF1196" s="13">
        <v>28352.25990824998</v>
      </c>
      <c r="AG1196" s="13"/>
      <c r="AH1196" s="13">
        <v>29371.89335743335</v>
      </c>
      <c r="AI1196" s="13"/>
      <c r="AJ1196" s="13">
        <v>26629.86722363121</v>
      </c>
      <c r="AK1196" s="13"/>
      <c r="AL1196" s="13">
        <v>24310.082718533424</v>
      </c>
      <c r="AM1196" s="13"/>
      <c r="AN1196" s="13">
        <v>24131.80579090842</v>
      </c>
      <c r="AO1196" s="13"/>
      <c r="AP1196" s="10">
        <v>22992.686710497157</v>
      </c>
      <c r="AQ1196" s="13"/>
      <c r="AR1196" s="53">
        <v>30.11964581753691</v>
      </c>
      <c r="AS1196" s="21"/>
    </row>
    <row r="1197" spans="1:45" ht="15">
      <c r="A1197" s="14" t="s">
        <v>818</v>
      </c>
      <c r="B1197" s="36">
        <v>13364</v>
      </c>
      <c r="C1197" s="36">
        <v>13342</v>
      </c>
      <c r="D1197" s="36">
        <v>13297</v>
      </c>
      <c r="E1197" s="36">
        <v>13278</v>
      </c>
      <c r="F1197" s="36">
        <v>13406</v>
      </c>
      <c r="G1197" s="36">
        <v>13419</v>
      </c>
      <c r="H1197" s="36">
        <v>13573</v>
      </c>
      <c r="I1197" s="36">
        <v>13537</v>
      </c>
      <c r="J1197" s="10">
        <v>13186</v>
      </c>
      <c r="K1197" s="13">
        <f t="shared" si="601"/>
        <v>-173</v>
      </c>
      <c r="L1197" s="10">
        <f t="shared" si="602"/>
        <v>351</v>
      </c>
      <c r="M1197" s="21">
        <f t="shared" si="590"/>
        <v>-1.277978872719214</v>
      </c>
      <c r="N1197" s="45">
        <f t="shared" si="603"/>
        <v>2.5928935510083475</v>
      </c>
      <c r="O1197" s="14"/>
      <c r="P1197" s="14">
        <v>405</v>
      </c>
      <c r="Q1197" s="14"/>
      <c r="R1197" s="14">
        <v>377</v>
      </c>
      <c r="S1197" s="36"/>
      <c r="T1197" s="14">
        <v>390</v>
      </c>
      <c r="U1197" s="36"/>
      <c r="V1197" s="14">
        <v>357</v>
      </c>
      <c r="W1197" s="36"/>
      <c r="X1197" s="14">
        <v>326.217</v>
      </c>
      <c r="Y1197" s="36"/>
      <c r="Z1197" s="14">
        <v>327.541</v>
      </c>
      <c r="AA1197" s="36"/>
      <c r="AB1197" s="11">
        <v>311.252</v>
      </c>
      <c r="AC1197" s="36"/>
      <c r="AD1197" s="13">
        <v>30355.269075101183</v>
      </c>
      <c r="AE1197" s="36"/>
      <c r="AF1197" s="13">
        <v>28352.25990824998</v>
      </c>
      <c r="AG1197" s="13"/>
      <c r="AH1197" s="13">
        <v>29371.89335743335</v>
      </c>
      <c r="AI1197" s="13"/>
      <c r="AJ1197" s="13">
        <v>26629.86722363121</v>
      </c>
      <c r="AK1197" s="13"/>
      <c r="AL1197" s="13">
        <v>24310.082718533424</v>
      </c>
      <c r="AM1197" s="13"/>
      <c r="AN1197" s="13">
        <v>24131.80579090842</v>
      </c>
      <c r="AO1197" s="13"/>
      <c r="AP1197" s="10">
        <v>22992.686710497157</v>
      </c>
      <c r="AQ1197" s="13"/>
      <c r="AR1197" s="53">
        <v>30.11964581753691</v>
      </c>
      <c r="AS1197" s="21"/>
    </row>
    <row r="1198" spans="1:45" ht="15">
      <c r="A1198" s="14" t="s">
        <v>819</v>
      </c>
      <c r="B1198" s="35">
        <f aca="true" t="shared" si="618" ref="B1198:J1198">SUM(B1199)</f>
        <v>29042</v>
      </c>
      <c r="C1198" s="35">
        <f t="shared" si="618"/>
        <v>27878</v>
      </c>
      <c r="D1198" s="35">
        <f t="shared" si="618"/>
        <v>26997</v>
      </c>
      <c r="E1198" s="35">
        <f t="shared" si="618"/>
        <v>26482</v>
      </c>
      <c r="F1198" s="35">
        <f t="shared" si="618"/>
        <v>26193</v>
      </c>
      <c r="G1198" s="35">
        <f t="shared" si="618"/>
        <v>26184</v>
      </c>
      <c r="H1198" s="35">
        <f t="shared" si="618"/>
        <v>25704</v>
      </c>
      <c r="I1198" s="35">
        <f t="shared" si="618"/>
        <v>25224</v>
      </c>
      <c r="J1198" s="41">
        <f t="shared" si="618"/>
        <v>22211</v>
      </c>
      <c r="K1198" s="13">
        <f t="shared" si="601"/>
        <v>3818</v>
      </c>
      <c r="L1198" s="10">
        <f t="shared" si="602"/>
        <v>3013</v>
      </c>
      <c r="M1198" s="21">
        <f t="shared" si="590"/>
        <v>15.136378052648272</v>
      </c>
      <c r="N1198" s="45">
        <f t="shared" si="603"/>
        <v>11.944973041547732</v>
      </c>
      <c r="O1198" s="14"/>
      <c r="P1198" s="9">
        <v>778</v>
      </c>
      <c r="Q1198" s="14"/>
      <c r="R1198" s="9">
        <v>647</v>
      </c>
      <c r="S1198" s="36"/>
      <c r="T1198" s="9">
        <v>564</v>
      </c>
      <c r="U1198" s="36"/>
      <c r="V1198" s="9">
        <v>507</v>
      </c>
      <c r="W1198" s="36"/>
      <c r="X1198" s="9">
        <v>472.999</v>
      </c>
      <c r="Y1198" s="36"/>
      <c r="Z1198" s="9">
        <v>476.815</v>
      </c>
      <c r="AA1198" s="36"/>
      <c r="AB1198" s="38">
        <v>427.698</v>
      </c>
      <c r="AC1198" s="35"/>
      <c r="AD1198" s="13">
        <v>27907.310423990242</v>
      </c>
      <c r="AE1198" s="35"/>
      <c r="AF1198" s="13">
        <v>23965.625810275214</v>
      </c>
      <c r="AG1198" s="13"/>
      <c r="AH1198" s="13">
        <v>21297.48508420814</v>
      </c>
      <c r="AI1198" s="13"/>
      <c r="AJ1198" s="13">
        <v>19356.316573130225</v>
      </c>
      <c r="AK1198" s="13"/>
      <c r="AL1198" s="13">
        <v>18064.428658722885</v>
      </c>
      <c r="AM1198" s="13"/>
      <c r="AN1198" s="13">
        <v>18550.22564581388</v>
      </c>
      <c r="AO1198" s="13"/>
      <c r="AP1198" s="10">
        <v>16955.994291151284</v>
      </c>
      <c r="AQ1198" s="13"/>
      <c r="AR1198" s="53">
        <v>81.9040537949675</v>
      </c>
      <c r="AS1198" s="21"/>
    </row>
    <row r="1199" spans="1:45" ht="15">
      <c r="A1199" s="14" t="s">
        <v>820</v>
      </c>
      <c r="B1199" s="36">
        <v>29042</v>
      </c>
      <c r="C1199" s="36">
        <v>27878</v>
      </c>
      <c r="D1199" s="36">
        <v>26997</v>
      </c>
      <c r="E1199" s="36">
        <v>26482</v>
      </c>
      <c r="F1199" s="36">
        <v>26193</v>
      </c>
      <c r="G1199" s="36">
        <v>26184</v>
      </c>
      <c r="H1199" s="36">
        <v>25704</v>
      </c>
      <c r="I1199" s="36">
        <v>25224</v>
      </c>
      <c r="J1199" s="10">
        <v>22211</v>
      </c>
      <c r="K1199" s="13">
        <f t="shared" si="601"/>
        <v>3818</v>
      </c>
      <c r="L1199" s="10">
        <f t="shared" si="602"/>
        <v>3013</v>
      </c>
      <c r="M1199" s="21">
        <f t="shared" si="590"/>
        <v>15.136378052648272</v>
      </c>
      <c r="N1199" s="45">
        <f t="shared" si="603"/>
        <v>11.944973041547732</v>
      </c>
      <c r="O1199" s="14"/>
      <c r="P1199" s="14">
        <v>778</v>
      </c>
      <c r="Q1199" s="14"/>
      <c r="R1199" s="14">
        <v>647</v>
      </c>
      <c r="S1199" s="36"/>
      <c r="T1199" s="14">
        <v>564</v>
      </c>
      <c r="U1199" s="36"/>
      <c r="V1199" s="14">
        <v>507</v>
      </c>
      <c r="W1199" s="36"/>
      <c r="X1199" s="14">
        <v>472.999</v>
      </c>
      <c r="Y1199" s="36"/>
      <c r="Z1199" s="14">
        <v>476.815</v>
      </c>
      <c r="AA1199" s="36"/>
      <c r="AB1199" s="11">
        <v>427.698</v>
      </c>
      <c r="AC1199" s="36"/>
      <c r="AD1199" s="13">
        <v>27907.310423990242</v>
      </c>
      <c r="AE1199" s="36"/>
      <c r="AF1199" s="13">
        <v>23965.625810275214</v>
      </c>
      <c r="AG1199" s="13"/>
      <c r="AH1199" s="13">
        <v>21297.48508420814</v>
      </c>
      <c r="AI1199" s="13"/>
      <c r="AJ1199" s="13">
        <v>19356.316573130225</v>
      </c>
      <c r="AK1199" s="13"/>
      <c r="AL1199" s="13">
        <v>18064.428658722885</v>
      </c>
      <c r="AM1199" s="13"/>
      <c r="AN1199" s="13">
        <v>18550.22564581388</v>
      </c>
      <c r="AO1199" s="13"/>
      <c r="AP1199" s="10">
        <v>16955.994291151284</v>
      </c>
      <c r="AQ1199" s="13"/>
      <c r="AR1199" s="53">
        <v>81.9040537949675</v>
      </c>
      <c r="AS1199" s="21"/>
    </row>
    <row r="1200" spans="1:45" ht="15">
      <c r="A1200" s="14" t="s">
        <v>821</v>
      </c>
      <c r="B1200" s="35">
        <f aca="true" t="shared" si="619" ref="B1200:J1200">SUM(B1201)</f>
        <v>14037</v>
      </c>
      <c r="C1200" s="35">
        <f t="shared" si="619"/>
        <v>13977</v>
      </c>
      <c r="D1200" s="35">
        <f t="shared" si="619"/>
        <v>13953</v>
      </c>
      <c r="E1200" s="35">
        <f t="shared" si="619"/>
        <v>13910</v>
      </c>
      <c r="F1200" s="35">
        <f t="shared" si="619"/>
        <v>14102</v>
      </c>
      <c r="G1200" s="35">
        <f t="shared" si="619"/>
        <v>14289</v>
      </c>
      <c r="H1200" s="35">
        <f t="shared" si="619"/>
        <v>14372</v>
      </c>
      <c r="I1200" s="35">
        <f t="shared" si="619"/>
        <v>14676</v>
      </c>
      <c r="J1200" s="41">
        <f t="shared" si="619"/>
        <v>15121</v>
      </c>
      <c r="K1200" s="13">
        <f t="shared" si="601"/>
        <v>-639</v>
      </c>
      <c r="L1200" s="10">
        <f t="shared" si="602"/>
        <v>-445</v>
      </c>
      <c r="M1200" s="21">
        <f t="shared" si="590"/>
        <v>-4.354047424366312</v>
      </c>
      <c r="N1200" s="45">
        <f t="shared" si="603"/>
        <v>-3.0321613518669936</v>
      </c>
      <c r="O1200" s="14"/>
      <c r="P1200" s="9">
        <v>405</v>
      </c>
      <c r="Q1200" s="14"/>
      <c r="R1200" s="9">
        <v>375</v>
      </c>
      <c r="S1200" s="36"/>
      <c r="T1200" s="9">
        <v>341</v>
      </c>
      <c r="U1200" s="36"/>
      <c r="V1200" s="9">
        <v>354</v>
      </c>
      <c r="W1200" s="36"/>
      <c r="X1200" s="9">
        <v>337.968</v>
      </c>
      <c r="Y1200" s="36"/>
      <c r="Z1200" s="9">
        <v>332.541</v>
      </c>
      <c r="AA1200" s="36"/>
      <c r="AB1200" s="38">
        <v>324.39</v>
      </c>
      <c r="AC1200" s="35"/>
      <c r="AD1200" s="13">
        <v>28976.175144880875</v>
      </c>
      <c r="AE1200" s="35"/>
      <c r="AF1200" s="13">
        <v>26875.940657923027</v>
      </c>
      <c r="AG1200" s="13"/>
      <c r="AH1200" s="13">
        <v>24514.737598849748</v>
      </c>
      <c r="AI1200" s="13"/>
      <c r="AJ1200" s="13">
        <v>25102.82229470997</v>
      </c>
      <c r="AK1200" s="13"/>
      <c r="AL1200" s="13">
        <v>23652.319966407726</v>
      </c>
      <c r="AM1200" s="13"/>
      <c r="AN1200" s="13">
        <v>23138.115780684664</v>
      </c>
      <c r="AO1200" s="13"/>
      <c r="AP1200" s="10">
        <v>22103.434178250205</v>
      </c>
      <c r="AQ1200" s="13"/>
      <c r="AR1200" s="53">
        <v>24.84971793211875</v>
      </c>
      <c r="AS1200" s="21"/>
    </row>
    <row r="1201" spans="1:45" ht="15">
      <c r="A1201" s="14" t="s">
        <v>822</v>
      </c>
      <c r="B1201" s="36">
        <v>14037</v>
      </c>
      <c r="C1201" s="36">
        <v>13977</v>
      </c>
      <c r="D1201" s="36">
        <v>13953</v>
      </c>
      <c r="E1201" s="36">
        <v>13910</v>
      </c>
      <c r="F1201" s="36">
        <v>14102</v>
      </c>
      <c r="G1201" s="36">
        <v>14289</v>
      </c>
      <c r="H1201" s="36">
        <v>14372</v>
      </c>
      <c r="I1201" s="36">
        <v>14676</v>
      </c>
      <c r="J1201" s="10">
        <v>15121</v>
      </c>
      <c r="K1201" s="13">
        <f t="shared" si="601"/>
        <v>-639</v>
      </c>
      <c r="L1201" s="10">
        <f t="shared" si="602"/>
        <v>-445</v>
      </c>
      <c r="M1201" s="21">
        <f t="shared" si="590"/>
        <v>-4.354047424366312</v>
      </c>
      <c r="N1201" s="45">
        <f t="shared" si="603"/>
        <v>-3.0321613518669936</v>
      </c>
      <c r="O1201" s="14"/>
      <c r="P1201" s="14">
        <v>405</v>
      </c>
      <c r="Q1201" s="14"/>
      <c r="R1201" s="14">
        <v>375</v>
      </c>
      <c r="S1201" s="36"/>
      <c r="T1201" s="14">
        <v>341</v>
      </c>
      <c r="U1201" s="36"/>
      <c r="V1201" s="14">
        <v>354</v>
      </c>
      <c r="W1201" s="36"/>
      <c r="X1201" s="14">
        <v>337.968</v>
      </c>
      <c r="Y1201" s="36"/>
      <c r="Z1201" s="14">
        <v>332.541</v>
      </c>
      <c r="AA1201" s="36"/>
      <c r="AB1201" s="11">
        <v>324.39</v>
      </c>
      <c r="AC1201" s="36"/>
      <c r="AD1201" s="13">
        <v>28976.175144880875</v>
      </c>
      <c r="AE1201" s="36"/>
      <c r="AF1201" s="13">
        <v>26875.940657923027</v>
      </c>
      <c r="AG1201" s="13"/>
      <c r="AH1201" s="13">
        <v>24514.737598849748</v>
      </c>
      <c r="AI1201" s="13"/>
      <c r="AJ1201" s="13">
        <v>25102.82229470997</v>
      </c>
      <c r="AK1201" s="13"/>
      <c r="AL1201" s="13">
        <v>23652.319966407726</v>
      </c>
      <c r="AM1201" s="13"/>
      <c r="AN1201" s="13">
        <v>23138.115780684664</v>
      </c>
      <c r="AO1201" s="13"/>
      <c r="AP1201" s="10">
        <v>22103.434178250205</v>
      </c>
      <c r="AQ1201" s="13"/>
      <c r="AR1201" s="53">
        <v>24.84971793211875</v>
      </c>
      <c r="AS1201" s="21"/>
    </row>
    <row r="1202" spans="1:45" ht="15">
      <c r="A1202" s="14" t="s">
        <v>823</v>
      </c>
      <c r="B1202" s="35">
        <f aca="true" t="shared" si="620" ref="B1202:J1202">SUM(B1203)</f>
        <v>48866</v>
      </c>
      <c r="C1202" s="35">
        <f t="shared" si="620"/>
        <v>49147</v>
      </c>
      <c r="D1202" s="35">
        <f t="shared" si="620"/>
        <v>48617</v>
      </c>
      <c r="E1202" s="35">
        <f t="shared" si="620"/>
        <v>48915</v>
      </c>
      <c r="F1202" s="35">
        <f t="shared" si="620"/>
        <v>48797</v>
      </c>
      <c r="G1202" s="35">
        <f t="shared" si="620"/>
        <v>49032</v>
      </c>
      <c r="H1202" s="35">
        <f t="shared" si="620"/>
        <v>49250</v>
      </c>
      <c r="I1202" s="35">
        <f t="shared" si="620"/>
        <v>49644</v>
      </c>
      <c r="J1202" s="41">
        <f t="shared" si="620"/>
        <v>47880</v>
      </c>
      <c r="K1202" s="13">
        <f t="shared" si="601"/>
        <v>-778</v>
      </c>
      <c r="L1202" s="10">
        <f t="shared" si="602"/>
        <v>1764</v>
      </c>
      <c r="M1202" s="21">
        <f t="shared" si="590"/>
        <v>-1.5671581661429377</v>
      </c>
      <c r="N1202" s="45">
        <f t="shared" si="603"/>
        <v>3.5532994923857872</v>
      </c>
      <c r="O1202" s="14"/>
      <c r="P1202" s="9">
        <v>1574</v>
      </c>
      <c r="Q1202" s="14"/>
      <c r="R1202" s="9">
        <v>1494</v>
      </c>
      <c r="S1202" s="36"/>
      <c r="T1202" s="9">
        <v>1398</v>
      </c>
      <c r="U1202" s="36"/>
      <c r="V1202" s="9">
        <v>1353</v>
      </c>
      <c r="W1202" s="36"/>
      <c r="X1202" s="9">
        <v>1321.959</v>
      </c>
      <c r="Y1202" s="36"/>
      <c r="Z1202" s="9">
        <v>1292.26</v>
      </c>
      <c r="AA1202" s="36"/>
      <c r="AB1202" s="38">
        <v>1241.041</v>
      </c>
      <c r="AC1202" s="35"/>
      <c r="AD1202" s="13">
        <v>32026.369869981892</v>
      </c>
      <c r="AE1202" s="35"/>
      <c r="AF1202" s="13">
        <v>30729.991566735916</v>
      </c>
      <c r="AG1202" s="13"/>
      <c r="AH1202" s="13">
        <v>28580.190125728303</v>
      </c>
      <c r="AI1202" s="13"/>
      <c r="AJ1202" s="13">
        <v>27727.114371785152</v>
      </c>
      <c r="AK1202" s="13"/>
      <c r="AL1202" s="13">
        <v>26961.14782183064</v>
      </c>
      <c r="AM1202" s="13"/>
      <c r="AN1202" s="13">
        <v>26238.781725888326</v>
      </c>
      <c r="AO1202" s="13"/>
      <c r="AP1202" s="10">
        <v>24998.81153815164</v>
      </c>
      <c r="AQ1202" s="13"/>
      <c r="AR1202" s="53">
        <v>26.829008872390204</v>
      </c>
      <c r="AS1202" s="21"/>
    </row>
    <row r="1203" spans="1:45" ht="15">
      <c r="A1203" s="14" t="s">
        <v>824</v>
      </c>
      <c r="B1203" s="36">
        <v>48866</v>
      </c>
      <c r="C1203" s="36">
        <v>49147</v>
      </c>
      <c r="D1203" s="36">
        <v>48617</v>
      </c>
      <c r="E1203" s="36">
        <v>48915</v>
      </c>
      <c r="F1203" s="36">
        <v>48797</v>
      </c>
      <c r="G1203" s="36">
        <v>49032</v>
      </c>
      <c r="H1203" s="36">
        <v>49250</v>
      </c>
      <c r="I1203" s="36">
        <v>49644</v>
      </c>
      <c r="J1203" s="10">
        <v>47880</v>
      </c>
      <c r="K1203" s="13">
        <f t="shared" si="601"/>
        <v>-778</v>
      </c>
      <c r="L1203" s="10">
        <f t="shared" si="602"/>
        <v>1764</v>
      </c>
      <c r="M1203" s="21">
        <f t="shared" si="590"/>
        <v>-1.5671581661429377</v>
      </c>
      <c r="N1203" s="45">
        <f t="shared" si="603"/>
        <v>3.5532994923857872</v>
      </c>
      <c r="O1203" s="14"/>
      <c r="P1203" s="14">
        <v>1574</v>
      </c>
      <c r="Q1203" s="14"/>
      <c r="R1203" s="14">
        <v>1494</v>
      </c>
      <c r="S1203" s="36"/>
      <c r="T1203" s="14">
        <v>1398</v>
      </c>
      <c r="U1203" s="36"/>
      <c r="V1203" s="14">
        <v>1353</v>
      </c>
      <c r="W1203" s="36"/>
      <c r="X1203" s="14">
        <v>1321.959</v>
      </c>
      <c r="Y1203" s="36"/>
      <c r="Z1203" s="14">
        <v>1292.26</v>
      </c>
      <c r="AA1203" s="36"/>
      <c r="AB1203" s="11">
        <v>1241.041</v>
      </c>
      <c r="AC1203" s="36"/>
      <c r="AD1203" s="13">
        <v>32026.369869981892</v>
      </c>
      <c r="AE1203" s="36"/>
      <c r="AF1203" s="13">
        <v>30729.991566735916</v>
      </c>
      <c r="AG1203" s="13"/>
      <c r="AH1203" s="13">
        <v>28580.190125728303</v>
      </c>
      <c r="AI1203" s="13"/>
      <c r="AJ1203" s="13">
        <v>27727.114371785152</v>
      </c>
      <c r="AK1203" s="13"/>
      <c r="AL1203" s="13">
        <v>26961.14782183064</v>
      </c>
      <c r="AM1203" s="13"/>
      <c r="AN1203" s="13">
        <v>26238.781725888326</v>
      </c>
      <c r="AO1203" s="13"/>
      <c r="AP1203" s="10">
        <v>24998.81153815164</v>
      </c>
      <c r="AQ1203" s="13"/>
      <c r="AR1203" s="53">
        <v>26.829008872390204</v>
      </c>
      <c r="AS1203" s="21"/>
    </row>
    <row r="1204" spans="1:45" ht="15">
      <c r="A1204" s="14" t="s">
        <v>825</v>
      </c>
      <c r="B1204" s="35">
        <f aca="true" t="shared" si="621" ref="B1204:J1204">SUM(B1205:B1206)</f>
        <v>36880</v>
      </c>
      <c r="C1204" s="35">
        <f t="shared" si="621"/>
        <v>36356</v>
      </c>
      <c r="D1204" s="35">
        <f t="shared" si="621"/>
        <v>35801</v>
      </c>
      <c r="E1204" s="35">
        <f t="shared" si="621"/>
        <v>35413</v>
      </c>
      <c r="F1204" s="35">
        <f t="shared" si="621"/>
        <v>34974</v>
      </c>
      <c r="G1204" s="35">
        <f t="shared" si="621"/>
        <v>34658</v>
      </c>
      <c r="H1204" s="35">
        <f t="shared" si="621"/>
        <v>34583</v>
      </c>
      <c r="I1204" s="35">
        <f t="shared" si="621"/>
        <v>34337</v>
      </c>
      <c r="J1204" s="41">
        <f t="shared" si="621"/>
        <v>31451</v>
      </c>
      <c r="K1204" s="13">
        <f t="shared" si="601"/>
        <v>2543</v>
      </c>
      <c r="L1204" s="10">
        <f t="shared" si="602"/>
        <v>2886</v>
      </c>
      <c r="M1204" s="21">
        <f aca="true" t="shared" si="622" ref="M1204:M1265">(B1204-I1204)/I1204*100</f>
        <v>7.406005183912398</v>
      </c>
      <c r="N1204" s="45">
        <f t="shared" si="603"/>
        <v>8.404927629088156</v>
      </c>
      <c r="O1204" s="14"/>
      <c r="P1204" s="9">
        <v>866</v>
      </c>
      <c r="Q1204" s="14"/>
      <c r="R1204" s="9">
        <v>803</v>
      </c>
      <c r="S1204" s="36"/>
      <c r="T1204" s="9">
        <v>778</v>
      </c>
      <c r="U1204" s="36"/>
      <c r="V1204" s="9">
        <v>736</v>
      </c>
      <c r="W1204" s="36"/>
      <c r="X1204" s="9">
        <v>716.421</v>
      </c>
      <c r="Y1204" s="36"/>
      <c r="Z1204" s="9">
        <v>696.42</v>
      </c>
      <c r="AA1204" s="36"/>
      <c r="AB1204" s="38">
        <v>672.31</v>
      </c>
      <c r="AC1204" s="35"/>
      <c r="AD1204" s="13">
        <v>23820.0022004621</v>
      </c>
      <c r="AE1204" s="35"/>
      <c r="AF1204" s="13">
        <v>22429.541074271667</v>
      </c>
      <c r="AG1204" s="13"/>
      <c r="AH1204" s="13">
        <v>21969.333295682376</v>
      </c>
      <c r="AI1204" s="13"/>
      <c r="AJ1204" s="13">
        <v>21044.20426602619</v>
      </c>
      <c r="AK1204" s="13"/>
      <c r="AL1204" s="13">
        <v>20671.158174158925</v>
      </c>
      <c r="AM1204" s="13"/>
      <c r="AN1204" s="13">
        <v>20137.639880866325</v>
      </c>
      <c r="AO1204" s="13"/>
      <c r="AP1204" s="10">
        <v>19579.753618545594</v>
      </c>
      <c r="AQ1204" s="13"/>
      <c r="AR1204" s="53">
        <v>28.809626511579467</v>
      </c>
      <c r="AS1204" s="21"/>
    </row>
    <row r="1205" spans="1:45" ht="15">
      <c r="A1205" s="14" t="s">
        <v>826</v>
      </c>
      <c r="B1205" s="36">
        <v>9060</v>
      </c>
      <c r="C1205" s="36">
        <v>9046</v>
      </c>
      <c r="D1205" s="36">
        <v>8874</v>
      </c>
      <c r="E1205" s="36">
        <v>8963</v>
      </c>
      <c r="F1205" s="36">
        <v>8758</v>
      </c>
      <c r="G1205" s="36">
        <v>8508</v>
      </c>
      <c r="H1205" s="36">
        <v>8510</v>
      </c>
      <c r="I1205" s="36">
        <v>8270</v>
      </c>
      <c r="J1205" s="10">
        <v>7379</v>
      </c>
      <c r="K1205" s="13">
        <f t="shared" si="601"/>
        <v>790</v>
      </c>
      <c r="L1205" s="10">
        <f t="shared" si="602"/>
        <v>891</v>
      </c>
      <c r="M1205" s="21">
        <f t="shared" si="622"/>
        <v>9.552599758162032</v>
      </c>
      <c r="N1205" s="45">
        <f t="shared" si="603"/>
        <v>10.773881499395404</v>
      </c>
      <c r="O1205" s="14"/>
      <c r="P1205" s="14">
        <v>195</v>
      </c>
      <c r="Q1205" s="14"/>
      <c r="R1205" s="14">
        <v>179</v>
      </c>
      <c r="S1205" s="36"/>
      <c r="T1205" s="14">
        <v>177</v>
      </c>
      <c r="U1205" s="36"/>
      <c r="V1205" s="14">
        <v>169</v>
      </c>
      <c r="W1205" s="36"/>
      <c r="X1205" s="14">
        <v>160.793</v>
      </c>
      <c r="Y1205" s="36"/>
      <c r="Z1205" s="14">
        <v>155.797</v>
      </c>
      <c r="AA1205" s="36"/>
      <c r="AB1205" s="11">
        <v>146.211</v>
      </c>
      <c r="AC1205" s="36"/>
      <c r="AD1205" s="13">
        <v>21556.489055936327</v>
      </c>
      <c r="AE1205" s="36"/>
      <c r="AF1205" s="13">
        <v>20171.286905566823</v>
      </c>
      <c r="AG1205" s="13"/>
      <c r="AH1205" s="13">
        <v>19747.852281602143</v>
      </c>
      <c r="AI1205" s="13"/>
      <c r="AJ1205" s="13">
        <v>19296.64306919388</v>
      </c>
      <c r="AK1205" s="13"/>
      <c r="AL1205" s="13">
        <v>18899.036201222378</v>
      </c>
      <c r="AM1205" s="13"/>
      <c r="AN1205" s="13">
        <v>18307.520564042305</v>
      </c>
      <c r="AO1205" s="13"/>
      <c r="AP1205" s="10">
        <v>17679.68561064087</v>
      </c>
      <c r="AQ1205" s="13"/>
      <c r="AR1205" s="53">
        <v>33.36889837289943</v>
      </c>
      <c r="AS1205" s="21"/>
    </row>
    <row r="1206" spans="1:45" ht="15">
      <c r="A1206" s="14" t="s">
        <v>827</v>
      </c>
      <c r="B1206" s="36">
        <v>27820</v>
      </c>
      <c r="C1206" s="36">
        <v>27310</v>
      </c>
      <c r="D1206" s="36">
        <v>26927</v>
      </c>
      <c r="E1206" s="36">
        <v>26450</v>
      </c>
      <c r="F1206" s="36">
        <v>26216</v>
      </c>
      <c r="G1206" s="36">
        <v>26150</v>
      </c>
      <c r="H1206" s="36">
        <v>26073</v>
      </c>
      <c r="I1206" s="36">
        <v>26067</v>
      </c>
      <c r="J1206" s="10">
        <v>24072</v>
      </c>
      <c r="K1206" s="13">
        <f t="shared" si="601"/>
        <v>1753</v>
      </c>
      <c r="L1206" s="10">
        <f t="shared" si="602"/>
        <v>1995</v>
      </c>
      <c r="M1206" s="21">
        <f t="shared" si="622"/>
        <v>6.724977941458548</v>
      </c>
      <c r="N1206" s="45">
        <f t="shared" si="603"/>
        <v>7.653354816434573</v>
      </c>
      <c r="O1206" s="14"/>
      <c r="P1206" s="14">
        <v>671</v>
      </c>
      <c r="Q1206" s="14"/>
      <c r="R1206" s="14">
        <v>624</v>
      </c>
      <c r="S1206" s="36"/>
      <c r="T1206" s="14">
        <v>601</v>
      </c>
      <c r="U1206" s="36"/>
      <c r="V1206" s="14">
        <v>567</v>
      </c>
      <c r="W1206" s="36"/>
      <c r="X1206" s="14">
        <v>555.628</v>
      </c>
      <c r="Y1206" s="36"/>
      <c r="Z1206" s="14">
        <v>540.623</v>
      </c>
      <c r="AA1206" s="36"/>
      <c r="AB1206" s="11">
        <v>526.099</v>
      </c>
      <c r="AC1206" s="36"/>
      <c r="AD1206" s="13">
        <v>24569.754668619553</v>
      </c>
      <c r="AE1206" s="36"/>
      <c r="AF1206" s="13">
        <v>23173.76610836707</v>
      </c>
      <c r="AG1206" s="13"/>
      <c r="AH1206" s="13">
        <v>22722.11720226843</v>
      </c>
      <c r="AI1206" s="13"/>
      <c r="AJ1206" s="13">
        <v>21628.013426914862</v>
      </c>
      <c r="AK1206" s="13"/>
      <c r="AL1206" s="13">
        <v>21247.72466539197</v>
      </c>
      <c r="AM1206" s="13"/>
      <c r="AN1206" s="13">
        <v>20734.97487822652</v>
      </c>
      <c r="AO1206" s="13"/>
      <c r="AP1206" s="10">
        <v>20182.567997851693</v>
      </c>
      <c r="AQ1206" s="13"/>
      <c r="AR1206" s="53">
        <v>27.542534770071782</v>
      </c>
      <c r="AS1206" s="21"/>
    </row>
    <row r="1207" spans="1:45" ht="15">
      <c r="A1207" s="14" t="s">
        <v>828</v>
      </c>
      <c r="B1207" s="35">
        <f aca="true" t="shared" si="623" ref="B1207:J1207">SUM(B1208)</f>
        <v>37949</v>
      </c>
      <c r="C1207" s="35">
        <f t="shared" si="623"/>
        <v>38066</v>
      </c>
      <c r="D1207" s="35">
        <f t="shared" si="623"/>
        <v>38143</v>
      </c>
      <c r="E1207" s="35">
        <f t="shared" si="623"/>
        <v>38398</v>
      </c>
      <c r="F1207" s="35">
        <f t="shared" si="623"/>
        <v>38375</v>
      </c>
      <c r="G1207" s="35">
        <f t="shared" si="623"/>
        <v>38765</v>
      </c>
      <c r="H1207" s="35">
        <f t="shared" si="623"/>
        <v>38784</v>
      </c>
      <c r="I1207" s="35">
        <f t="shared" si="623"/>
        <v>39256</v>
      </c>
      <c r="J1207" s="41">
        <f t="shared" si="623"/>
        <v>39884</v>
      </c>
      <c r="K1207" s="13">
        <f t="shared" si="601"/>
        <v>-1307</v>
      </c>
      <c r="L1207" s="10">
        <f t="shared" si="602"/>
        <v>-628</v>
      </c>
      <c r="M1207" s="21">
        <f t="shared" si="622"/>
        <v>-3.3294273486855515</v>
      </c>
      <c r="N1207" s="45">
        <f t="shared" si="603"/>
        <v>-1.599755451395965</v>
      </c>
      <c r="O1207" s="14"/>
      <c r="P1207" s="9">
        <v>1122</v>
      </c>
      <c r="Q1207" s="14"/>
      <c r="R1207" s="9">
        <v>1060</v>
      </c>
      <c r="S1207" s="36"/>
      <c r="T1207" s="9">
        <v>1039</v>
      </c>
      <c r="U1207" s="36"/>
      <c r="V1207" s="9">
        <v>988</v>
      </c>
      <c r="W1207" s="36"/>
      <c r="X1207" s="9">
        <v>942.254</v>
      </c>
      <c r="Y1207" s="36"/>
      <c r="Z1207" s="9">
        <v>949.151</v>
      </c>
      <c r="AA1207" s="36"/>
      <c r="AB1207" s="38">
        <v>894.576</v>
      </c>
      <c r="AC1207" s="35"/>
      <c r="AD1207" s="13">
        <v>29475.122156254925</v>
      </c>
      <c r="AE1207" s="35"/>
      <c r="AF1207" s="13">
        <v>27790.158089295546</v>
      </c>
      <c r="AG1207" s="13"/>
      <c r="AH1207" s="13">
        <v>27058.70097400906</v>
      </c>
      <c r="AI1207" s="13"/>
      <c r="AJ1207" s="13">
        <v>25745.928338762216</v>
      </c>
      <c r="AK1207" s="13"/>
      <c r="AL1207" s="13">
        <v>24306.823165226364</v>
      </c>
      <c r="AM1207" s="13"/>
      <c r="AN1207" s="13">
        <v>24472.74649339934</v>
      </c>
      <c r="AO1207" s="13"/>
      <c r="AP1207" s="10">
        <v>22788.261667006318</v>
      </c>
      <c r="AQ1207" s="13"/>
      <c r="AR1207" s="53">
        <v>25.422546547191065</v>
      </c>
      <c r="AS1207" s="21"/>
    </row>
    <row r="1208" spans="1:45" ht="15">
      <c r="A1208" s="14" t="s">
        <v>829</v>
      </c>
      <c r="B1208" s="36">
        <v>37949</v>
      </c>
      <c r="C1208" s="36">
        <v>38066</v>
      </c>
      <c r="D1208" s="36">
        <v>38143</v>
      </c>
      <c r="E1208" s="36">
        <v>38398</v>
      </c>
      <c r="F1208" s="36">
        <v>38375</v>
      </c>
      <c r="G1208" s="36">
        <v>38765</v>
      </c>
      <c r="H1208" s="36">
        <v>38784</v>
      </c>
      <c r="I1208" s="36">
        <v>39256</v>
      </c>
      <c r="J1208" s="10">
        <v>39884</v>
      </c>
      <c r="K1208" s="13">
        <f t="shared" si="601"/>
        <v>-1307</v>
      </c>
      <c r="L1208" s="10">
        <f t="shared" si="602"/>
        <v>-628</v>
      </c>
      <c r="M1208" s="21">
        <f t="shared" si="622"/>
        <v>-3.3294273486855515</v>
      </c>
      <c r="N1208" s="45">
        <f t="shared" si="603"/>
        <v>-1.599755451395965</v>
      </c>
      <c r="O1208" s="14"/>
      <c r="P1208" s="14">
        <v>1122</v>
      </c>
      <c r="Q1208" s="14"/>
      <c r="R1208" s="14">
        <v>1060</v>
      </c>
      <c r="S1208" s="36"/>
      <c r="T1208" s="14">
        <v>1039</v>
      </c>
      <c r="U1208" s="36"/>
      <c r="V1208" s="14">
        <v>988</v>
      </c>
      <c r="W1208" s="36"/>
      <c r="X1208" s="14">
        <v>942.254</v>
      </c>
      <c r="Y1208" s="36"/>
      <c r="Z1208" s="14">
        <v>949.151</v>
      </c>
      <c r="AA1208" s="36"/>
      <c r="AB1208" s="11">
        <v>894.576</v>
      </c>
      <c r="AC1208" s="36"/>
      <c r="AD1208" s="13">
        <v>29475.122156254925</v>
      </c>
      <c r="AE1208" s="36"/>
      <c r="AF1208" s="13">
        <v>27790.158089295546</v>
      </c>
      <c r="AG1208" s="13"/>
      <c r="AH1208" s="13">
        <v>27058.70097400906</v>
      </c>
      <c r="AI1208" s="13"/>
      <c r="AJ1208" s="13">
        <v>25745.928338762216</v>
      </c>
      <c r="AK1208" s="13"/>
      <c r="AL1208" s="13">
        <v>24306.823165226364</v>
      </c>
      <c r="AM1208" s="13"/>
      <c r="AN1208" s="13">
        <v>24472.74649339934</v>
      </c>
      <c r="AO1208" s="13"/>
      <c r="AP1208" s="10">
        <v>22788.261667006318</v>
      </c>
      <c r="AQ1208" s="13"/>
      <c r="AR1208" s="53">
        <v>25.422546547191065</v>
      </c>
      <c r="AS1208" s="21"/>
    </row>
    <row r="1209" spans="1:45" ht="15">
      <c r="A1209" s="14" t="s">
        <v>830</v>
      </c>
      <c r="B1209" s="35">
        <f aca="true" t="shared" si="624" ref="B1209:J1209">SUM(B1210)</f>
        <v>32918</v>
      </c>
      <c r="C1209" s="35">
        <f t="shared" si="624"/>
        <v>33291</v>
      </c>
      <c r="D1209" s="35">
        <f t="shared" si="624"/>
        <v>33530</v>
      </c>
      <c r="E1209" s="35">
        <f t="shared" si="624"/>
        <v>33937</v>
      </c>
      <c r="F1209" s="35">
        <f t="shared" si="624"/>
        <v>34125</v>
      </c>
      <c r="G1209" s="35">
        <f t="shared" si="624"/>
        <v>34384</v>
      </c>
      <c r="H1209" s="35">
        <f t="shared" si="624"/>
        <v>34630</v>
      </c>
      <c r="I1209" s="35">
        <f t="shared" si="624"/>
        <v>34960</v>
      </c>
      <c r="J1209" s="41">
        <f t="shared" si="624"/>
        <v>35069</v>
      </c>
      <c r="K1209" s="13">
        <f t="shared" si="601"/>
        <v>-2042</v>
      </c>
      <c r="L1209" s="10">
        <f t="shared" si="602"/>
        <v>-109</v>
      </c>
      <c r="M1209" s="21">
        <f t="shared" si="622"/>
        <v>-5.84096109839817</v>
      </c>
      <c r="N1209" s="45">
        <f t="shared" si="603"/>
        <v>-0.3117848970251716</v>
      </c>
      <c r="O1209" s="14"/>
      <c r="P1209" s="9">
        <v>972</v>
      </c>
      <c r="Q1209" s="14"/>
      <c r="R1209" s="9">
        <v>932</v>
      </c>
      <c r="S1209" s="36"/>
      <c r="T1209" s="9">
        <v>910</v>
      </c>
      <c r="U1209" s="36"/>
      <c r="V1209" s="9">
        <v>877</v>
      </c>
      <c r="W1209" s="36"/>
      <c r="X1209" s="9">
        <v>853.956</v>
      </c>
      <c r="Y1209" s="36"/>
      <c r="Z1209" s="9">
        <v>864.724</v>
      </c>
      <c r="AA1209" s="36"/>
      <c r="AB1209" s="38">
        <v>868.926</v>
      </c>
      <c r="AC1209" s="35"/>
      <c r="AD1209" s="13">
        <v>29197.080291970804</v>
      </c>
      <c r="AE1209" s="35"/>
      <c r="AF1209" s="13">
        <v>27796.00357888458</v>
      </c>
      <c r="AG1209" s="13"/>
      <c r="AH1209" s="13">
        <v>26814.391372248578</v>
      </c>
      <c r="AI1209" s="13"/>
      <c r="AJ1209" s="13">
        <v>25699.6336996337</v>
      </c>
      <c r="AK1209" s="13"/>
      <c r="AL1209" s="13">
        <v>24835.85388552815</v>
      </c>
      <c r="AM1209" s="13"/>
      <c r="AN1209" s="13">
        <v>24970.372509384928</v>
      </c>
      <c r="AO1209" s="13"/>
      <c r="AP1209" s="10">
        <v>24854.862700228834</v>
      </c>
      <c r="AQ1209" s="13"/>
      <c r="AR1209" s="53">
        <v>11.862229925218022</v>
      </c>
      <c r="AS1209" s="21"/>
    </row>
    <row r="1210" spans="1:45" ht="15">
      <c r="A1210" s="14" t="s">
        <v>831</v>
      </c>
      <c r="B1210" s="36">
        <v>32918</v>
      </c>
      <c r="C1210" s="36">
        <v>33291</v>
      </c>
      <c r="D1210" s="36">
        <v>33530</v>
      </c>
      <c r="E1210" s="36">
        <v>33937</v>
      </c>
      <c r="F1210" s="36">
        <v>34125</v>
      </c>
      <c r="G1210" s="36">
        <v>34384</v>
      </c>
      <c r="H1210" s="36">
        <v>34630</v>
      </c>
      <c r="I1210" s="36">
        <v>34960</v>
      </c>
      <c r="J1210" s="10">
        <v>35069</v>
      </c>
      <c r="K1210" s="13">
        <f t="shared" si="601"/>
        <v>-2042</v>
      </c>
      <c r="L1210" s="10">
        <f t="shared" si="602"/>
        <v>-109</v>
      </c>
      <c r="M1210" s="21">
        <f t="shared" si="622"/>
        <v>-5.84096109839817</v>
      </c>
      <c r="N1210" s="45">
        <f t="shared" si="603"/>
        <v>-0.3117848970251716</v>
      </c>
      <c r="O1210" s="14"/>
      <c r="P1210" s="14">
        <v>972</v>
      </c>
      <c r="Q1210" s="14"/>
      <c r="R1210" s="14">
        <v>932</v>
      </c>
      <c r="S1210" s="36"/>
      <c r="T1210" s="14">
        <v>910</v>
      </c>
      <c r="U1210" s="36"/>
      <c r="V1210" s="14">
        <v>877</v>
      </c>
      <c r="W1210" s="36"/>
      <c r="X1210" s="14">
        <v>853.956</v>
      </c>
      <c r="Y1210" s="36"/>
      <c r="Z1210" s="14">
        <v>864.724</v>
      </c>
      <c r="AA1210" s="36"/>
      <c r="AB1210" s="11">
        <v>868.926</v>
      </c>
      <c r="AC1210" s="36"/>
      <c r="AD1210" s="13">
        <v>29197.080291970804</v>
      </c>
      <c r="AE1210" s="36"/>
      <c r="AF1210" s="13">
        <v>27796.00357888458</v>
      </c>
      <c r="AG1210" s="13"/>
      <c r="AH1210" s="13">
        <v>26814.391372248578</v>
      </c>
      <c r="AI1210" s="13"/>
      <c r="AJ1210" s="13">
        <v>25699.6336996337</v>
      </c>
      <c r="AK1210" s="13"/>
      <c r="AL1210" s="13">
        <v>24835.85388552815</v>
      </c>
      <c r="AM1210" s="13"/>
      <c r="AN1210" s="13">
        <v>24970.372509384928</v>
      </c>
      <c r="AO1210" s="13"/>
      <c r="AP1210" s="10">
        <v>24854.862700228834</v>
      </c>
      <c r="AQ1210" s="13"/>
      <c r="AR1210" s="53">
        <v>11.862229925218022</v>
      </c>
      <c r="AS1210" s="21"/>
    </row>
    <row r="1211" spans="1:45" ht="15">
      <c r="A1211" s="14" t="s">
        <v>832</v>
      </c>
      <c r="B1211" s="35">
        <f aca="true" t="shared" si="625" ref="B1211:J1211">SUM(B1212:B1213)</f>
        <v>22916</v>
      </c>
      <c r="C1211" s="35">
        <f t="shared" si="625"/>
        <v>23244</v>
      </c>
      <c r="D1211" s="35">
        <f t="shared" si="625"/>
        <v>23826</v>
      </c>
      <c r="E1211" s="35">
        <f t="shared" si="625"/>
        <v>24095</v>
      </c>
      <c r="F1211" s="35">
        <f t="shared" si="625"/>
        <v>24422</v>
      </c>
      <c r="G1211" s="35">
        <f t="shared" si="625"/>
        <v>24312</v>
      </c>
      <c r="H1211" s="35">
        <f t="shared" si="625"/>
        <v>24563</v>
      </c>
      <c r="I1211" s="35">
        <f t="shared" si="625"/>
        <v>25136</v>
      </c>
      <c r="J1211" s="41">
        <f t="shared" si="625"/>
        <v>25664</v>
      </c>
      <c r="K1211" s="13">
        <f t="shared" si="601"/>
        <v>-2220</v>
      </c>
      <c r="L1211" s="10">
        <f t="shared" si="602"/>
        <v>-528</v>
      </c>
      <c r="M1211" s="21">
        <f t="shared" si="622"/>
        <v>-8.831954169318905</v>
      </c>
      <c r="N1211" s="45">
        <f t="shared" si="603"/>
        <v>-2.100572883513686</v>
      </c>
      <c r="O1211" s="14"/>
      <c r="P1211" s="9">
        <v>670</v>
      </c>
      <c r="Q1211" s="14"/>
      <c r="R1211" s="9">
        <v>655</v>
      </c>
      <c r="S1211" s="36"/>
      <c r="T1211" s="9">
        <v>634</v>
      </c>
      <c r="U1211" s="36"/>
      <c r="V1211" s="9">
        <v>659</v>
      </c>
      <c r="W1211" s="36"/>
      <c r="X1211" s="9">
        <v>601.768</v>
      </c>
      <c r="Y1211" s="36"/>
      <c r="Z1211" s="9">
        <v>585.294</v>
      </c>
      <c r="AA1211" s="36"/>
      <c r="AB1211" s="38">
        <v>590.804</v>
      </c>
      <c r="AC1211" s="35"/>
      <c r="AD1211" s="13">
        <v>28824.64291860265</v>
      </c>
      <c r="AE1211" s="35"/>
      <c r="AF1211" s="13">
        <v>27490.976244438847</v>
      </c>
      <c r="AG1211" s="13"/>
      <c r="AH1211" s="13">
        <v>26312.512969495747</v>
      </c>
      <c r="AI1211" s="13"/>
      <c r="AJ1211" s="13">
        <v>26983.86700515928</v>
      </c>
      <c r="AK1211" s="13"/>
      <c r="AL1211" s="13">
        <v>24751.89206975979</v>
      </c>
      <c r="AM1211" s="13"/>
      <c r="AN1211" s="13">
        <v>23828.278304767333</v>
      </c>
      <c r="AO1211" s="13"/>
      <c r="AP1211" s="10">
        <v>23504.296626352643</v>
      </c>
      <c r="AQ1211" s="13"/>
      <c r="AR1211" s="53">
        <v>13.404783989275638</v>
      </c>
      <c r="AS1211" s="21"/>
    </row>
    <row r="1212" spans="1:45" ht="15">
      <c r="A1212" s="14" t="s">
        <v>833</v>
      </c>
      <c r="B1212" s="36">
        <v>6418</v>
      </c>
      <c r="C1212" s="36">
        <v>6484</v>
      </c>
      <c r="D1212" s="36">
        <v>6645</v>
      </c>
      <c r="E1212" s="36">
        <v>6735</v>
      </c>
      <c r="F1212" s="36">
        <v>6873</v>
      </c>
      <c r="G1212" s="36">
        <v>6924</v>
      </c>
      <c r="H1212" s="36">
        <v>6963</v>
      </c>
      <c r="I1212" s="36">
        <v>7138</v>
      </c>
      <c r="J1212" s="10">
        <v>7516</v>
      </c>
      <c r="K1212" s="13">
        <f t="shared" si="601"/>
        <v>-720</v>
      </c>
      <c r="L1212" s="10">
        <f t="shared" si="602"/>
        <v>-378</v>
      </c>
      <c r="M1212" s="21">
        <f t="shared" si="622"/>
        <v>-10.086859064163631</v>
      </c>
      <c r="N1212" s="45">
        <f t="shared" si="603"/>
        <v>-5.295601008685907</v>
      </c>
      <c r="O1212" s="14"/>
      <c r="P1212" s="14">
        <v>186</v>
      </c>
      <c r="Q1212" s="14"/>
      <c r="R1212" s="14">
        <v>177</v>
      </c>
      <c r="S1212" s="36"/>
      <c r="T1212" s="14">
        <v>182</v>
      </c>
      <c r="U1212" s="36"/>
      <c r="V1212" s="14">
        <v>182</v>
      </c>
      <c r="W1212" s="36"/>
      <c r="X1212" s="14">
        <v>160.77</v>
      </c>
      <c r="Y1212" s="36"/>
      <c r="Z1212" s="14">
        <v>159.939</v>
      </c>
      <c r="AA1212" s="36"/>
      <c r="AB1212" s="11">
        <v>160.927</v>
      </c>
      <c r="AC1212" s="36"/>
      <c r="AD1212" s="13">
        <v>28685.99629858112</v>
      </c>
      <c r="AE1212" s="36"/>
      <c r="AF1212" s="13">
        <v>26636.568848758467</v>
      </c>
      <c r="AG1212" s="13"/>
      <c r="AH1212" s="13">
        <v>27023.01410541945</v>
      </c>
      <c r="AI1212" s="13"/>
      <c r="AJ1212" s="13">
        <v>26480.430670740578</v>
      </c>
      <c r="AK1212" s="13"/>
      <c r="AL1212" s="13">
        <v>23219.237435008665</v>
      </c>
      <c r="AM1212" s="13"/>
      <c r="AN1212" s="13">
        <v>22969.84058595433</v>
      </c>
      <c r="AO1212" s="13"/>
      <c r="AP1212" s="10">
        <v>22545.110675259177</v>
      </c>
      <c r="AQ1212" s="13"/>
      <c r="AR1212" s="53">
        <v>15.580356310625321</v>
      </c>
      <c r="AS1212" s="21"/>
    </row>
    <row r="1213" spans="1:45" ht="15">
      <c r="A1213" s="14" t="s">
        <v>834</v>
      </c>
      <c r="B1213" s="36">
        <v>16498</v>
      </c>
      <c r="C1213" s="36">
        <v>16760</v>
      </c>
      <c r="D1213" s="36">
        <v>17181</v>
      </c>
      <c r="E1213" s="36">
        <v>17360</v>
      </c>
      <c r="F1213" s="36">
        <v>17549</v>
      </c>
      <c r="G1213" s="36">
        <v>17388</v>
      </c>
      <c r="H1213" s="36">
        <v>17600</v>
      </c>
      <c r="I1213" s="36">
        <v>17998</v>
      </c>
      <c r="J1213" s="10">
        <v>18148</v>
      </c>
      <c r="K1213" s="13">
        <f t="shared" si="601"/>
        <v>-1500</v>
      </c>
      <c r="L1213" s="10">
        <f t="shared" si="602"/>
        <v>-150</v>
      </c>
      <c r="M1213" s="21">
        <f t="shared" si="622"/>
        <v>-8.33425936215135</v>
      </c>
      <c r="N1213" s="45">
        <f t="shared" si="603"/>
        <v>-0.833425936215135</v>
      </c>
      <c r="O1213" s="14"/>
      <c r="P1213" s="14">
        <v>484</v>
      </c>
      <c r="Q1213" s="14"/>
      <c r="R1213" s="14">
        <v>478</v>
      </c>
      <c r="S1213" s="36"/>
      <c r="T1213" s="14">
        <v>452</v>
      </c>
      <c r="U1213" s="36"/>
      <c r="V1213" s="14">
        <v>477</v>
      </c>
      <c r="W1213" s="36"/>
      <c r="X1213" s="14">
        <v>440.998</v>
      </c>
      <c r="Y1213" s="36"/>
      <c r="Z1213" s="14">
        <v>425.355</v>
      </c>
      <c r="AA1213" s="36"/>
      <c r="AB1213" s="11">
        <v>429.877</v>
      </c>
      <c r="AC1213" s="36"/>
      <c r="AD1213" s="13">
        <v>28878.281622911694</v>
      </c>
      <c r="AE1213" s="36"/>
      <c r="AF1213" s="13">
        <v>27821.43065013678</v>
      </c>
      <c r="AG1213" s="13"/>
      <c r="AH1213" s="13">
        <v>26036.866359447005</v>
      </c>
      <c r="AI1213" s="13"/>
      <c r="AJ1213" s="13">
        <v>27181.035956464755</v>
      </c>
      <c r="AK1213" s="13"/>
      <c r="AL1213" s="13">
        <v>25362.203818725557</v>
      </c>
      <c r="AM1213" s="13"/>
      <c r="AN1213" s="13">
        <v>24167.897727272728</v>
      </c>
      <c r="AO1213" s="13"/>
      <c r="AP1213" s="10">
        <v>23884.709412156906</v>
      </c>
      <c r="AQ1213" s="13"/>
      <c r="AR1213" s="53">
        <v>12.59034561048858</v>
      </c>
      <c r="AS1213" s="21"/>
    </row>
    <row r="1214" spans="1:45" ht="15">
      <c r="A1214" s="14" t="s">
        <v>835</v>
      </c>
      <c r="B1214" s="35">
        <f aca="true" t="shared" si="626" ref="B1214:J1214">SUM(B1215)</f>
        <v>57709</v>
      </c>
      <c r="C1214" s="35">
        <f t="shared" si="626"/>
        <v>57609</v>
      </c>
      <c r="D1214" s="35">
        <f t="shared" si="626"/>
        <v>57304</v>
      </c>
      <c r="E1214" s="35">
        <f t="shared" si="626"/>
        <v>57128</v>
      </c>
      <c r="F1214" s="35">
        <f t="shared" si="626"/>
        <v>56524</v>
      </c>
      <c r="G1214" s="35">
        <f t="shared" si="626"/>
        <v>55908</v>
      </c>
      <c r="H1214" s="35">
        <f t="shared" si="626"/>
        <v>55214</v>
      </c>
      <c r="I1214" s="35">
        <f t="shared" si="626"/>
        <v>55180</v>
      </c>
      <c r="J1214" s="41">
        <f t="shared" si="626"/>
        <v>48439</v>
      </c>
      <c r="K1214" s="13">
        <f t="shared" si="601"/>
        <v>2529</v>
      </c>
      <c r="L1214" s="10">
        <f t="shared" si="602"/>
        <v>6741</v>
      </c>
      <c r="M1214" s="21">
        <f t="shared" si="622"/>
        <v>4.583182312432041</v>
      </c>
      <c r="N1214" s="45">
        <f t="shared" si="603"/>
        <v>12.216382747372236</v>
      </c>
      <c r="O1214" s="14"/>
      <c r="P1214" s="9">
        <v>1509</v>
      </c>
      <c r="Q1214" s="14"/>
      <c r="R1214" s="9">
        <v>1413</v>
      </c>
      <c r="S1214" s="36"/>
      <c r="T1214" s="9">
        <v>1421</v>
      </c>
      <c r="U1214" s="36"/>
      <c r="V1214" s="9">
        <v>1369</v>
      </c>
      <c r="W1214" s="36"/>
      <c r="X1214" s="9">
        <v>1287.093</v>
      </c>
      <c r="Y1214" s="36"/>
      <c r="Z1214" s="9">
        <v>1294.445</v>
      </c>
      <c r="AA1214" s="36"/>
      <c r="AB1214" s="38">
        <v>1251.984</v>
      </c>
      <c r="AC1214" s="35"/>
      <c r="AD1214" s="13">
        <v>26193.82388168515</v>
      </c>
      <c r="AE1214" s="35"/>
      <c r="AF1214" s="13">
        <v>24657.964539997207</v>
      </c>
      <c r="AG1214" s="13"/>
      <c r="AH1214" s="13">
        <v>24873.967231480186</v>
      </c>
      <c r="AI1214" s="13"/>
      <c r="AJ1214" s="13">
        <v>24219.80043875168</v>
      </c>
      <c r="AK1214" s="13"/>
      <c r="AL1214" s="13">
        <v>23021.624812191458</v>
      </c>
      <c r="AM1214" s="13"/>
      <c r="AN1214" s="13">
        <v>23444.144601006992</v>
      </c>
      <c r="AO1214" s="13"/>
      <c r="AP1214" s="10">
        <v>22689.090250090612</v>
      </c>
      <c r="AQ1214" s="13"/>
      <c r="AR1214" s="53">
        <v>20.52869685235595</v>
      </c>
      <c r="AS1214" s="21"/>
    </row>
    <row r="1215" spans="1:45" ht="15">
      <c r="A1215" s="14" t="s">
        <v>836</v>
      </c>
      <c r="B1215" s="36">
        <v>57709</v>
      </c>
      <c r="C1215" s="36">
        <v>57609</v>
      </c>
      <c r="D1215" s="36">
        <v>57304</v>
      </c>
      <c r="E1215" s="36">
        <v>57128</v>
      </c>
      <c r="F1215" s="36">
        <v>56524</v>
      </c>
      <c r="G1215" s="36">
        <v>55908</v>
      </c>
      <c r="H1215" s="36">
        <v>55214</v>
      </c>
      <c r="I1215" s="36">
        <v>55180</v>
      </c>
      <c r="J1215" s="10">
        <v>48439</v>
      </c>
      <c r="K1215" s="13">
        <f t="shared" si="601"/>
        <v>2529</v>
      </c>
      <c r="L1215" s="10">
        <f t="shared" si="602"/>
        <v>6741</v>
      </c>
      <c r="M1215" s="21">
        <f t="shared" si="622"/>
        <v>4.583182312432041</v>
      </c>
      <c r="N1215" s="45">
        <f t="shared" si="603"/>
        <v>12.216382747372236</v>
      </c>
      <c r="O1215" s="14"/>
      <c r="P1215" s="14">
        <v>1509</v>
      </c>
      <c r="Q1215" s="14"/>
      <c r="R1215" s="14">
        <v>1413</v>
      </c>
      <c r="S1215" s="36"/>
      <c r="T1215" s="14">
        <v>1421</v>
      </c>
      <c r="U1215" s="36"/>
      <c r="V1215" s="14">
        <v>1369</v>
      </c>
      <c r="W1215" s="36"/>
      <c r="X1215" s="14">
        <v>1287.093</v>
      </c>
      <c r="Y1215" s="36"/>
      <c r="Z1215" s="14">
        <v>1294.445</v>
      </c>
      <c r="AA1215" s="36"/>
      <c r="AB1215" s="11">
        <v>1251.984</v>
      </c>
      <c r="AC1215" s="36"/>
      <c r="AD1215" s="13">
        <v>26193.82388168515</v>
      </c>
      <c r="AE1215" s="36"/>
      <c r="AF1215" s="13">
        <v>24657.964539997207</v>
      </c>
      <c r="AG1215" s="13"/>
      <c r="AH1215" s="13">
        <v>24873.967231480186</v>
      </c>
      <c r="AI1215" s="13"/>
      <c r="AJ1215" s="13">
        <v>24219.80043875168</v>
      </c>
      <c r="AK1215" s="13"/>
      <c r="AL1215" s="13">
        <v>23021.624812191458</v>
      </c>
      <c r="AM1215" s="13"/>
      <c r="AN1215" s="13">
        <v>23444.144601006992</v>
      </c>
      <c r="AO1215" s="13"/>
      <c r="AP1215" s="10">
        <v>22689.090250090612</v>
      </c>
      <c r="AQ1215" s="13"/>
      <c r="AR1215" s="53">
        <v>20.52869685235595</v>
      </c>
      <c r="AS1215" s="21"/>
    </row>
    <row r="1216" spans="1:45" ht="15">
      <c r="A1216" s="14" t="s">
        <v>837</v>
      </c>
      <c r="B1216" s="35">
        <f aca="true" t="shared" si="627" ref="B1216:J1216">SUM(B1217)</f>
        <v>38903</v>
      </c>
      <c r="C1216" s="35">
        <f t="shared" si="627"/>
        <v>38878</v>
      </c>
      <c r="D1216" s="35">
        <f t="shared" si="627"/>
        <v>38973</v>
      </c>
      <c r="E1216" s="35">
        <f t="shared" si="627"/>
        <v>38890</v>
      </c>
      <c r="F1216" s="35">
        <f t="shared" si="627"/>
        <v>38730</v>
      </c>
      <c r="G1216" s="35">
        <f t="shared" si="627"/>
        <v>38612</v>
      </c>
      <c r="H1216" s="35">
        <f t="shared" si="627"/>
        <v>38435</v>
      </c>
      <c r="I1216" s="35">
        <f t="shared" si="627"/>
        <v>38264</v>
      </c>
      <c r="J1216" s="41">
        <f t="shared" si="627"/>
        <v>34377</v>
      </c>
      <c r="K1216" s="13">
        <f t="shared" si="601"/>
        <v>639</v>
      </c>
      <c r="L1216" s="10">
        <f t="shared" si="602"/>
        <v>3887</v>
      </c>
      <c r="M1216" s="21">
        <f t="shared" si="622"/>
        <v>1.6699770018816642</v>
      </c>
      <c r="N1216" s="45">
        <f t="shared" si="603"/>
        <v>10.158373405812252</v>
      </c>
      <c r="O1216" s="14"/>
      <c r="P1216" s="9">
        <v>954</v>
      </c>
      <c r="Q1216" s="14"/>
      <c r="R1216" s="9">
        <v>882</v>
      </c>
      <c r="S1216" s="36"/>
      <c r="T1216" s="9">
        <v>844</v>
      </c>
      <c r="U1216" s="36"/>
      <c r="V1216" s="9">
        <v>794</v>
      </c>
      <c r="W1216" s="36"/>
      <c r="X1216" s="9">
        <v>770.826</v>
      </c>
      <c r="Y1216" s="36"/>
      <c r="Z1216" s="9">
        <v>767.555</v>
      </c>
      <c r="AA1216" s="36"/>
      <c r="AB1216" s="38">
        <v>732.655</v>
      </c>
      <c r="AC1216" s="35"/>
      <c r="AD1216" s="13">
        <v>24538.299295231238</v>
      </c>
      <c r="AE1216" s="35"/>
      <c r="AF1216" s="13">
        <v>22631.052266954044</v>
      </c>
      <c r="AG1216" s="13"/>
      <c r="AH1216" s="13">
        <v>21702.2370789406</v>
      </c>
      <c r="AI1216" s="13"/>
      <c r="AJ1216" s="13">
        <v>20500.903692228247</v>
      </c>
      <c r="AK1216" s="13"/>
      <c r="AL1216" s="13">
        <v>19963.379260333575</v>
      </c>
      <c r="AM1216" s="13"/>
      <c r="AN1216" s="13">
        <v>19970.209444516717</v>
      </c>
      <c r="AO1216" s="13"/>
      <c r="AP1216" s="10">
        <v>19147.370896926615</v>
      </c>
      <c r="AQ1216" s="13"/>
      <c r="AR1216" s="53">
        <v>30.211354593908464</v>
      </c>
      <c r="AS1216" s="21"/>
    </row>
    <row r="1217" spans="1:45" ht="15">
      <c r="A1217" s="14" t="s">
        <v>838</v>
      </c>
      <c r="B1217" s="36">
        <v>38903</v>
      </c>
      <c r="C1217" s="36">
        <v>38878</v>
      </c>
      <c r="D1217" s="36">
        <v>38973</v>
      </c>
      <c r="E1217" s="36">
        <v>38890</v>
      </c>
      <c r="F1217" s="36">
        <v>38730</v>
      </c>
      <c r="G1217" s="36">
        <v>38612</v>
      </c>
      <c r="H1217" s="36">
        <v>38435</v>
      </c>
      <c r="I1217" s="36">
        <v>38264</v>
      </c>
      <c r="J1217" s="10">
        <v>34377</v>
      </c>
      <c r="K1217" s="13">
        <f t="shared" si="601"/>
        <v>639</v>
      </c>
      <c r="L1217" s="10">
        <f t="shared" si="602"/>
        <v>3887</v>
      </c>
      <c r="M1217" s="21">
        <f t="shared" si="622"/>
        <v>1.6699770018816642</v>
      </c>
      <c r="N1217" s="45">
        <f t="shared" si="603"/>
        <v>10.158373405812252</v>
      </c>
      <c r="O1217" s="14"/>
      <c r="P1217" s="14">
        <v>954</v>
      </c>
      <c r="Q1217" s="14"/>
      <c r="R1217" s="14">
        <v>882</v>
      </c>
      <c r="S1217" s="36"/>
      <c r="T1217" s="14">
        <v>844</v>
      </c>
      <c r="U1217" s="36"/>
      <c r="V1217" s="14">
        <v>794</v>
      </c>
      <c r="W1217" s="36"/>
      <c r="X1217" s="14">
        <v>770.826</v>
      </c>
      <c r="Y1217" s="36"/>
      <c r="Z1217" s="14">
        <v>767.555</v>
      </c>
      <c r="AA1217" s="36"/>
      <c r="AB1217" s="11">
        <v>732.655</v>
      </c>
      <c r="AC1217" s="36"/>
      <c r="AD1217" s="13">
        <v>24538.299295231238</v>
      </c>
      <c r="AE1217" s="36"/>
      <c r="AF1217" s="13">
        <v>22631.052266954044</v>
      </c>
      <c r="AG1217" s="13"/>
      <c r="AH1217" s="13">
        <v>21702.2370789406</v>
      </c>
      <c r="AI1217" s="13"/>
      <c r="AJ1217" s="13">
        <v>20500.903692228247</v>
      </c>
      <c r="AK1217" s="13"/>
      <c r="AL1217" s="13">
        <v>19963.379260333575</v>
      </c>
      <c r="AM1217" s="13"/>
      <c r="AN1217" s="13">
        <v>19970.209444516717</v>
      </c>
      <c r="AO1217" s="13"/>
      <c r="AP1217" s="10">
        <v>19147.370896926615</v>
      </c>
      <c r="AQ1217" s="13"/>
      <c r="AR1217" s="53">
        <v>30.211354593908464</v>
      </c>
      <c r="AS1217" s="21"/>
    </row>
    <row r="1218" spans="1:45" ht="15">
      <c r="A1218" s="14" t="s">
        <v>839</v>
      </c>
      <c r="B1218" s="35">
        <f aca="true" t="shared" si="628" ref="B1218:J1218">SUM(B1219)</f>
        <v>46429</v>
      </c>
      <c r="C1218" s="35">
        <f t="shared" si="628"/>
        <v>46463</v>
      </c>
      <c r="D1218" s="35">
        <f t="shared" si="628"/>
        <v>46657</v>
      </c>
      <c r="E1218" s="35">
        <f t="shared" si="628"/>
        <v>46414</v>
      </c>
      <c r="F1218" s="35">
        <f t="shared" si="628"/>
        <v>46327</v>
      </c>
      <c r="G1218" s="35">
        <f t="shared" si="628"/>
        <v>46405</v>
      </c>
      <c r="H1218" s="35">
        <f t="shared" si="628"/>
        <v>46574</v>
      </c>
      <c r="I1218" s="35">
        <f t="shared" si="628"/>
        <v>46611</v>
      </c>
      <c r="J1218" s="41">
        <f t="shared" si="628"/>
        <v>44585</v>
      </c>
      <c r="K1218" s="13">
        <f t="shared" si="601"/>
        <v>-182</v>
      </c>
      <c r="L1218" s="10">
        <f t="shared" si="602"/>
        <v>2026</v>
      </c>
      <c r="M1218" s="21">
        <f t="shared" si="622"/>
        <v>-0.39046576988264575</v>
      </c>
      <c r="N1218" s="45">
        <f t="shared" si="603"/>
        <v>4.346613460341979</v>
      </c>
      <c r="O1218" s="14"/>
      <c r="P1218" s="9">
        <v>1464</v>
      </c>
      <c r="Q1218" s="14"/>
      <c r="R1218" s="9">
        <v>1406</v>
      </c>
      <c r="S1218" s="36"/>
      <c r="T1218" s="9">
        <v>1384</v>
      </c>
      <c r="U1218" s="36"/>
      <c r="V1218" s="9">
        <v>1341</v>
      </c>
      <c r="W1218" s="36"/>
      <c r="X1218" s="9">
        <v>1278.079</v>
      </c>
      <c r="Y1218" s="36"/>
      <c r="Z1218" s="9">
        <v>1276.421</v>
      </c>
      <c r="AA1218" s="36"/>
      <c r="AB1218" s="38">
        <v>1305.585</v>
      </c>
      <c r="AC1218" s="35"/>
      <c r="AD1218" s="13">
        <v>31508.942599487764</v>
      </c>
      <c r="AE1218" s="35"/>
      <c r="AF1218" s="13">
        <v>30134.81363996828</v>
      </c>
      <c r="AG1218" s="13"/>
      <c r="AH1218" s="13">
        <v>29818.589218770197</v>
      </c>
      <c r="AI1218" s="13"/>
      <c r="AJ1218" s="13">
        <v>28946.40274569905</v>
      </c>
      <c r="AK1218" s="13"/>
      <c r="AL1218" s="13">
        <v>27541.83816399095</v>
      </c>
      <c r="AM1218" s="13"/>
      <c r="AN1218" s="13">
        <v>27406.299652166446</v>
      </c>
      <c r="AO1218" s="13"/>
      <c r="AP1218" s="10">
        <v>28010.233635837034</v>
      </c>
      <c r="AQ1218" s="13"/>
      <c r="AR1218" s="53">
        <v>12.13364124128264</v>
      </c>
      <c r="AS1218" s="21"/>
    </row>
    <row r="1219" spans="1:45" ht="15">
      <c r="A1219" s="14" t="s">
        <v>840</v>
      </c>
      <c r="B1219" s="36">
        <v>46429</v>
      </c>
      <c r="C1219" s="36">
        <v>46463</v>
      </c>
      <c r="D1219" s="36">
        <v>46657</v>
      </c>
      <c r="E1219" s="36">
        <v>46414</v>
      </c>
      <c r="F1219" s="36">
        <v>46327</v>
      </c>
      <c r="G1219" s="36">
        <v>46405</v>
      </c>
      <c r="H1219" s="36">
        <v>46574</v>
      </c>
      <c r="I1219" s="36">
        <v>46611</v>
      </c>
      <c r="J1219" s="10">
        <v>44585</v>
      </c>
      <c r="K1219" s="13">
        <f t="shared" si="601"/>
        <v>-182</v>
      </c>
      <c r="L1219" s="10">
        <f t="shared" si="602"/>
        <v>2026</v>
      </c>
      <c r="M1219" s="21">
        <f t="shared" si="622"/>
        <v>-0.39046576988264575</v>
      </c>
      <c r="N1219" s="45">
        <f t="shared" si="603"/>
        <v>4.346613460341979</v>
      </c>
      <c r="O1219" s="14"/>
      <c r="P1219" s="14">
        <v>1464</v>
      </c>
      <c r="Q1219" s="14"/>
      <c r="R1219" s="14">
        <v>1406</v>
      </c>
      <c r="S1219" s="36"/>
      <c r="T1219" s="14">
        <v>1384</v>
      </c>
      <c r="U1219" s="36"/>
      <c r="V1219" s="14">
        <v>1341</v>
      </c>
      <c r="W1219" s="36"/>
      <c r="X1219" s="14">
        <v>1278.079</v>
      </c>
      <c r="Y1219" s="36"/>
      <c r="Z1219" s="14">
        <v>1276.421</v>
      </c>
      <c r="AA1219" s="36"/>
      <c r="AB1219" s="11">
        <v>1305.585</v>
      </c>
      <c r="AC1219" s="36"/>
      <c r="AD1219" s="13">
        <v>31508.942599487764</v>
      </c>
      <c r="AE1219" s="36"/>
      <c r="AF1219" s="13">
        <v>30134.81363996828</v>
      </c>
      <c r="AG1219" s="13"/>
      <c r="AH1219" s="13">
        <v>29818.589218770197</v>
      </c>
      <c r="AI1219" s="13"/>
      <c r="AJ1219" s="13">
        <v>28946.40274569905</v>
      </c>
      <c r="AK1219" s="13"/>
      <c r="AL1219" s="13">
        <v>27541.83816399095</v>
      </c>
      <c r="AM1219" s="13"/>
      <c r="AN1219" s="13">
        <v>27406.299652166446</v>
      </c>
      <c r="AO1219" s="13"/>
      <c r="AP1219" s="10">
        <v>28010.233635837034</v>
      </c>
      <c r="AQ1219" s="13"/>
      <c r="AR1219" s="53">
        <v>12.13364124128264</v>
      </c>
      <c r="AS1219" s="21"/>
    </row>
    <row r="1220" spans="1:45" ht="15">
      <c r="A1220" s="14" t="s">
        <v>841</v>
      </c>
      <c r="B1220" s="35">
        <f aca="true" t="shared" si="629" ref="B1220:J1220">SUM(B1221)</f>
        <v>40986</v>
      </c>
      <c r="C1220" s="35">
        <f t="shared" si="629"/>
        <v>41167</v>
      </c>
      <c r="D1220" s="35">
        <f t="shared" si="629"/>
        <v>41597</v>
      </c>
      <c r="E1220" s="35">
        <f t="shared" si="629"/>
        <v>42190</v>
      </c>
      <c r="F1220" s="35">
        <f t="shared" si="629"/>
        <v>42545</v>
      </c>
      <c r="G1220" s="35">
        <f t="shared" si="629"/>
        <v>42981</v>
      </c>
      <c r="H1220" s="35">
        <f t="shared" si="629"/>
        <v>43532</v>
      </c>
      <c r="I1220" s="35">
        <f t="shared" si="629"/>
        <v>43863</v>
      </c>
      <c r="J1220" s="41">
        <f t="shared" si="629"/>
        <v>45049</v>
      </c>
      <c r="K1220" s="13">
        <f t="shared" si="601"/>
        <v>-2877</v>
      </c>
      <c r="L1220" s="10">
        <f t="shared" si="602"/>
        <v>-1186</v>
      </c>
      <c r="M1220" s="21">
        <f t="shared" si="622"/>
        <v>-6.559058887900965</v>
      </c>
      <c r="N1220" s="45">
        <f t="shared" si="603"/>
        <v>-2.703873424070401</v>
      </c>
      <c r="O1220" s="14"/>
      <c r="P1220" s="9">
        <v>1185</v>
      </c>
      <c r="Q1220" s="14"/>
      <c r="R1220" s="9">
        <v>1124</v>
      </c>
      <c r="S1220" s="36"/>
      <c r="T1220" s="9">
        <v>1096</v>
      </c>
      <c r="U1220" s="36"/>
      <c r="V1220" s="9">
        <v>1048</v>
      </c>
      <c r="W1220" s="36"/>
      <c r="X1220" s="9">
        <v>1019.379</v>
      </c>
      <c r="Y1220" s="36"/>
      <c r="Z1220" s="9">
        <v>1032.312</v>
      </c>
      <c r="AA1220" s="36"/>
      <c r="AB1220" s="38">
        <v>1028.011</v>
      </c>
      <c r="AC1220" s="35"/>
      <c r="AD1220" s="13">
        <v>28785.192022736657</v>
      </c>
      <c r="AE1220" s="35"/>
      <c r="AF1220" s="13">
        <v>27021.179411976824</v>
      </c>
      <c r="AG1220" s="13"/>
      <c r="AH1220" s="13">
        <v>25977.719838824367</v>
      </c>
      <c r="AI1220" s="13"/>
      <c r="AJ1220" s="13">
        <v>24632.741802797038</v>
      </c>
      <c r="AK1220" s="13"/>
      <c r="AL1220" s="13">
        <v>23716.96796258812</v>
      </c>
      <c r="AM1220" s="13"/>
      <c r="AN1220" s="13">
        <v>23713.865662041713</v>
      </c>
      <c r="AO1220" s="13"/>
      <c r="AP1220" s="10">
        <v>23436.860223878895</v>
      </c>
      <c r="AQ1220" s="13"/>
      <c r="AR1220" s="53">
        <v>15.271140094804437</v>
      </c>
      <c r="AS1220" s="21"/>
    </row>
    <row r="1221" spans="1:45" ht="15">
      <c r="A1221" s="14" t="s">
        <v>842</v>
      </c>
      <c r="B1221" s="36">
        <v>40986</v>
      </c>
      <c r="C1221" s="36">
        <v>41167</v>
      </c>
      <c r="D1221" s="36">
        <v>41597</v>
      </c>
      <c r="E1221" s="36">
        <v>42190</v>
      </c>
      <c r="F1221" s="36">
        <v>42545</v>
      </c>
      <c r="G1221" s="36">
        <v>42981</v>
      </c>
      <c r="H1221" s="36">
        <v>43532</v>
      </c>
      <c r="I1221" s="36">
        <v>43863</v>
      </c>
      <c r="J1221" s="10">
        <v>45049</v>
      </c>
      <c r="K1221" s="13">
        <f t="shared" si="601"/>
        <v>-2877</v>
      </c>
      <c r="L1221" s="10">
        <f t="shared" si="602"/>
        <v>-1186</v>
      </c>
      <c r="M1221" s="21">
        <f t="shared" si="622"/>
        <v>-6.559058887900965</v>
      </c>
      <c r="N1221" s="45">
        <f t="shared" si="603"/>
        <v>-2.703873424070401</v>
      </c>
      <c r="O1221" s="14"/>
      <c r="P1221" s="14">
        <v>1185</v>
      </c>
      <c r="Q1221" s="14"/>
      <c r="R1221" s="14">
        <v>1124</v>
      </c>
      <c r="S1221" s="36"/>
      <c r="T1221" s="14">
        <v>1096</v>
      </c>
      <c r="U1221" s="36"/>
      <c r="V1221" s="14">
        <v>1048</v>
      </c>
      <c r="W1221" s="36"/>
      <c r="X1221" s="14">
        <v>1019.379</v>
      </c>
      <c r="Y1221" s="36"/>
      <c r="Z1221" s="14">
        <v>1032.312</v>
      </c>
      <c r="AA1221" s="36"/>
      <c r="AB1221" s="11">
        <v>1028.011</v>
      </c>
      <c r="AC1221" s="36"/>
      <c r="AD1221" s="13">
        <v>28785.192022736657</v>
      </c>
      <c r="AE1221" s="36"/>
      <c r="AF1221" s="13">
        <v>27021.179411976824</v>
      </c>
      <c r="AG1221" s="13"/>
      <c r="AH1221" s="13">
        <v>25977.719838824367</v>
      </c>
      <c r="AI1221" s="13"/>
      <c r="AJ1221" s="13">
        <v>24632.741802797038</v>
      </c>
      <c r="AK1221" s="13"/>
      <c r="AL1221" s="13">
        <v>23716.96796258812</v>
      </c>
      <c r="AM1221" s="13"/>
      <c r="AN1221" s="13">
        <v>23713.865662041713</v>
      </c>
      <c r="AO1221" s="13"/>
      <c r="AP1221" s="10">
        <v>23436.860223878895</v>
      </c>
      <c r="AQ1221" s="13"/>
      <c r="AR1221" s="53">
        <v>15.271140094804437</v>
      </c>
      <c r="AS1221" s="21"/>
    </row>
    <row r="1222" spans="1:45" ht="15">
      <c r="A1222" s="14" t="s">
        <v>843</v>
      </c>
      <c r="B1222" s="35">
        <f aca="true" t="shared" si="630" ref="B1222:J1222">SUM(B1223)</f>
        <v>51928</v>
      </c>
      <c r="C1222" s="35">
        <f t="shared" si="630"/>
        <v>51689</v>
      </c>
      <c r="D1222" s="35">
        <f t="shared" si="630"/>
        <v>51479</v>
      </c>
      <c r="E1222" s="35">
        <f t="shared" si="630"/>
        <v>51220</v>
      </c>
      <c r="F1222" s="35">
        <f t="shared" si="630"/>
        <v>50541</v>
      </c>
      <c r="G1222" s="35">
        <f t="shared" si="630"/>
        <v>49886</v>
      </c>
      <c r="H1222" s="35">
        <f t="shared" si="630"/>
        <v>49309</v>
      </c>
      <c r="I1222" s="35">
        <f t="shared" si="630"/>
        <v>48258</v>
      </c>
      <c r="J1222" s="41">
        <f t="shared" si="630"/>
        <v>42514</v>
      </c>
      <c r="K1222" s="13">
        <f t="shared" si="601"/>
        <v>3670</v>
      </c>
      <c r="L1222" s="10">
        <f t="shared" si="602"/>
        <v>5744</v>
      </c>
      <c r="M1222" s="21">
        <f t="shared" si="622"/>
        <v>7.604956691118571</v>
      </c>
      <c r="N1222" s="45">
        <f t="shared" si="603"/>
        <v>11.902689709478222</v>
      </c>
      <c r="O1222" s="14"/>
      <c r="P1222" s="9">
        <v>1288</v>
      </c>
      <c r="Q1222" s="14"/>
      <c r="R1222" s="9">
        <v>1223</v>
      </c>
      <c r="S1222" s="36"/>
      <c r="T1222" s="9">
        <v>1191</v>
      </c>
      <c r="U1222" s="36"/>
      <c r="V1222" s="9">
        <v>1097</v>
      </c>
      <c r="W1222" s="36"/>
      <c r="X1222" s="9">
        <v>1080.952</v>
      </c>
      <c r="Y1222" s="36"/>
      <c r="Z1222" s="9">
        <v>1031.936</v>
      </c>
      <c r="AA1222" s="36"/>
      <c r="AB1222" s="38">
        <v>970.276</v>
      </c>
      <c r="AC1222" s="35"/>
      <c r="AD1222" s="13">
        <v>24918.26113873358</v>
      </c>
      <c r="AE1222" s="35"/>
      <c r="AF1222" s="13">
        <v>23757.260242040444</v>
      </c>
      <c r="AG1222" s="13"/>
      <c r="AH1222" s="13">
        <v>23252.635689183913</v>
      </c>
      <c r="AI1222" s="13"/>
      <c r="AJ1222" s="13">
        <v>21705.150274034942</v>
      </c>
      <c r="AK1222" s="13"/>
      <c r="AL1222" s="13">
        <v>21668.44405243956</v>
      </c>
      <c r="AM1222" s="13"/>
      <c r="AN1222" s="13">
        <v>20927.94418868766</v>
      </c>
      <c r="AO1222" s="13"/>
      <c r="AP1222" s="10">
        <v>20106.01351071325</v>
      </c>
      <c r="AQ1222" s="13"/>
      <c r="AR1222" s="53">
        <v>32.74573420346376</v>
      </c>
      <c r="AS1222" s="21"/>
    </row>
    <row r="1223" spans="1:45" ht="15">
      <c r="A1223" s="14" t="s">
        <v>844</v>
      </c>
      <c r="B1223" s="36">
        <v>51928</v>
      </c>
      <c r="C1223" s="36">
        <v>51689</v>
      </c>
      <c r="D1223" s="36">
        <v>51479</v>
      </c>
      <c r="E1223" s="36">
        <v>51220</v>
      </c>
      <c r="F1223" s="36">
        <v>50541</v>
      </c>
      <c r="G1223" s="36">
        <v>49886</v>
      </c>
      <c r="H1223" s="36">
        <v>49309</v>
      </c>
      <c r="I1223" s="36">
        <v>48258</v>
      </c>
      <c r="J1223" s="10">
        <v>42514</v>
      </c>
      <c r="K1223" s="13">
        <f aca="true" t="shared" si="631" ref="K1223:K1277">B1223-I1223</f>
        <v>3670</v>
      </c>
      <c r="L1223" s="10">
        <f aca="true" t="shared" si="632" ref="L1223:L1277">I1223-J1223</f>
        <v>5744</v>
      </c>
      <c r="M1223" s="21">
        <f t="shared" si="622"/>
        <v>7.604956691118571</v>
      </c>
      <c r="N1223" s="45">
        <f aca="true" t="shared" si="633" ref="N1223:N1277">(I1223-J1223)/I1223*100</f>
        <v>11.902689709478222</v>
      </c>
      <c r="O1223" s="14"/>
      <c r="P1223" s="14">
        <v>1288</v>
      </c>
      <c r="Q1223" s="14"/>
      <c r="R1223" s="14">
        <v>1223</v>
      </c>
      <c r="S1223" s="36"/>
      <c r="T1223" s="14">
        <v>1191</v>
      </c>
      <c r="U1223" s="36"/>
      <c r="V1223" s="14">
        <v>1097</v>
      </c>
      <c r="W1223" s="36"/>
      <c r="X1223" s="14">
        <v>1080.952</v>
      </c>
      <c r="Y1223" s="36"/>
      <c r="Z1223" s="14">
        <v>1031.936</v>
      </c>
      <c r="AA1223" s="36"/>
      <c r="AB1223" s="11">
        <v>970.276</v>
      </c>
      <c r="AC1223" s="36"/>
      <c r="AD1223" s="13">
        <v>24918.26113873358</v>
      </c>
      <c r="AE1223" s="36"/>
      <c r="AF1223" s="13">
        <v>23757.260242040444</v>
      </c>
      <c r="AG1223" s="13"/>
      <c r="AH1223" s="13">
        <v>23252.635689183913</v>
      </c>
      <c r="AI1223" s="13"/>
      <c r="AJ1223" s="13">
        <v>21705.150274034942</v>
      </c>
      <c r="AK1223" s="13"/>
      <c r="AL1223" s="13">
        <v>21668.44405243956</v>
      </c>
      <c r="AM1223" s="13"/>
      <c r="AN1223" s="13">
        <v>20927.94418868766</v>
      </c>
      <c r="AO1223" s="13"/>
      <c r="AP1223" s="10">
        <v>20106.01351071325</v>
      </c>
      <c r="AQ1223" s="13"/>
      <c r="AR1223" s="53">
        <v>32.74573420346376</v>
      </c>
      <c r="AS1223" s="21"/>
    </row>
    <row r="1224" spans="1:45" ht="15">
      <c r="A1224" s="14" t="s">
        <v>845</v>
      </c>
      <c r="B1224" s="35">
        <f aca="true" t="shared" si="634" ref="B1224:J1224">SUM(B1225)</f>
        <v>76115</v>
      </c>
      <c r="C1224" s="35">
        <f t="shared" si="634"/>
        <v>75811</v>
      </c>
      <c r="D1224" s="35">
        <f t="shared" si="634"/>
        <v>75462</v>
      </c>
      <c r="E1224" s="35">
        <f t="shared" si="634"/>
        <v>75089</v>
      </c>
      <c r="F1224" s="35">
        <f t="shared" si="634"/>
        <v>74897</v>
      </c>
      <c r="G1224" s="35">
        <f t="shared" si="634"/>
        <v>74713</v>
      </c>
      <c r="H1224" s="35">
        <f t="shared" si="634"/>
        <v>74674</v>
      </c>
      <c r="I1224" s="35">
        <f t="shared" si="634"/>
        <v>74057</v>
      </c>
      <c r="J1224" s="41">
        <f t="shared" si="634"/>
        <v>65294</v>
      </c>
      <c r="K1224" s="13">
        <f t="shared" si="631"/>
        <v>2058</v>
      </c>
      <c r="L1224" s="10">
        <f t="shared" si="632"/>
        <v>8763</v>
      </c>
      <c r="M1224" s="21">
        <f t="shared" si="622"/>
        <v>2.778940545795806</v>
      </c>
      <c r="N1224" s="45">
        <f t="shared" si="633"/>
        <v>11.832777455203425</v>
      </c>
      <c r="O1224" s="14"/>
      <c r="P1224" s="9">
        <v>2514</v>
      </c>
      <c r="Q1224" s="14"/>
      <c r="R1224" s="9">
        <v>2469</v>
      </c>
      <c r="S1224" s="36"/>
      <c r="T1224" s="9">
        <v>2369</v>
      </c>
      <c r="U1224" s="36"/>
      <c r="V1224" s="9">
        <v>2198</v>
      </c>
      <c r="W1224" s="36"/>
      <c r="X1224" s="9">
        <v>2073.621</v>
      </c>
      <c r="Y1224" s="36"/>
      <c r="Z1224" s="9">
        <v>1968.346</v>
      </c>
      <c r="AA1224" s="36"/>
      <c r="AB1224" s="38">
        <v>1948.323</v>
      </c>
      <c r="AC1224" s="35"/>
      <c r="AD1224" s="13">
        <v>33161.414570444926</v>
      </c>
      <c r="AE1224" s="35"/>
      <c r="AF1224" s="13">
        <v>32718.454321380297</v>
      </c>
      <c r="AG1224" s="13"/>
      <c r="AH1224" s="13">
        <v>31549.228249144348</v>
      </c>
      <c r="AI1224" s="13"/>
      <c r="AJ1224" s="13">
        <v>29346.969838578316</v>
      </c>
      <c r="AK1224" s="13"/>
      <c r="AL1224" s="13">
        <v>27754.487170907338</v>
      </c>
      <c r="AM1224" s="13"/>
      <c r="AN1224" s="13">
        <v>26359.187936899056</v>
      </c>
      <c r="AO1224" s="13"/>
      <c r="AP1224" s="10">
        <v>26308.424591868425</v>
      </c>
      <c r="AQ1224" s="13"/>
      <c r="AR1224" s="53">
        <v>29.034046202811336</v>
      </c>
      <c r="AS1224" s="21"/>
    </row>
    <row r="1225" spans="1:45" ht="15">
      <c r="A1225" s="14" t="s">
        <v>846</v>
      </c>
      <c r="B1225" s="36">
        <v>76115</v>
      </c>
      <c r="C1225" s="36">
        <v>75811</v>
      </c>
      <c r="D1225" s="36">
        <v>75462</v>
      </c>
      <c r="E1225" s="36">
        <v>75089</v>
      </c>
      <c r="F1225" s="36">
        <v>74897</v>
      </c>
      <c r="G1225" s="36">
        <v>74713</v>
      </c>
      <c r="H1225" s="36">
        <v>74674</v>
      </c>
      <c r="I1225" s="36">
        <v>74057</v>
      </c>
      <c r="J1225" s="10">
        <v>65294</v>
      </c>
      <c r="K1225" s="13">
        <f t="shared" si="631"/>
        <v>2058</v>
      </c>
      <c r="L1225" s="10">
        <f t="shared" si="632"/>
        <v>8763</v>
      </c>
      <c r="M1225" s="21">
        <f t="shared" si="622"/>
        <v>2.778940545795806</v>
      </c>
      <c r="N1225" s="45">
        <f t="shared" si="633"/>
        <v>11.832777455203425</v>
      </c>
      <c r="O1225" s="14"/>
      <c r="P1225" s="14">
        <v>2514</v>
      </c>
      <c r="Q1225" s="14"/>
      <c r="R1225" s="14">
        <v>2469</v>
      </c>
      <c r="S1225" s="36"/>
      <c r="T1225" s="14">
        <v>2369</v>
      </c>
      <c r="U1225" s="36"/>
      <c r="V1225" s="14">
        <v>2198</v>
      </c>
      <c r="W1225" s="36"/>
      <c r="X1225" s="14">
        <v>2073.621</v>
      </c>
      <c r="Y1225" s="36"/>
      <c r="Z1225" s="14">
        <v>1968.346</v>
      </c>
      <c r="AA1225" s="36"/>
      <c r="AB1225" s="11">
        <v>1948.323</v>
      </c>
      <c r="AC1225" s="36"/>
      <c r="AD1225" s="13">
        <v>33161.414570444926</v>
      </c>
      <c r="AE1225" s="36"/>
      <c r="AF1225" s="13">
        <v>32718.454321380297</v>
      </c>
      <c r="AG1225" s="13"/>
      <c r="AH1225" s="13">
        <v>31549.228249144348</v>
      </c>
      <c r="AI1225" s="13"/>
      <c r="AJ1225" s="13">
        <v>29346.969838578316</v>
      </c>
      <c r="AK1225" s="13"/>
      <c r="AL1225" s="13">
        <v>27754.487170907338</v>
      </c>
      <c r="AM1225" s="13"/>
      <c r="AN1225" s="13">
        <v>26359.187936899056</v>
      </c>
      <c r="AO1225" s="13"/>
      <c r="AP1225" s="10">
        <v>26308.424591868425</v>
      </c>
      <c r="AQ1225" s="13"/>
      <c r="AR1225" s="53">
        <v>29.034046202811336</v>
      </c>
      <c r="AS1225" s="21"/>
    </row>
    <row r="1226" spans="1:45" ht="15">
      <c r="A1226" s="14" t="s">
        <v>847</v>
      </c>
      <c r="B1226" s="35">
        <f aca="true" t="shared" si="635" ref="B1226:J1226">SUM(B1227)</f>
        <v>30035</v>
      </c>
      <c r="C1226" s="35">
        <f t="shared" si="635"/>
        <v>29899</v>
      </c>
      <c r="D1226" s="35">
        <f t="shared" si="635"/>
        <v>30058</v>
      </c>
      <c r="E1226" s="35">
        <f t="shared" si="635"/>
        <v>29993</v>
      </c>
      <c r="F1226" s="35">
        <f t="shared" si="635"/>
        <v>29874</v>
      </c>
      <c r="G1226" s="35">
        <f t="shared" si="635"/>
        <v>29702</v>
      </c>
      <c r="H1226" s="35">
        <f t="shared" si="635"/>
        <v>29639</v>
      </c>
      <c r="I1226" s="35">
        <f t="shared" si="635"/>
        <v>29820</v>
      </c>
      <c r="J1226" s="41">
        <f t="shared" si="635"/>
        <v>27533</v>
      </c>
      <c r="K1226" s="13">
        <f t="shared" si="631"/>
        <v>215</v>
      </c>
      <c r="L1226" s="10">
        <f t="shared" si="632"/>
        <v>2287</v>
      </c>
      <c r="M1226" s="21">
        <f t="shared" si="622"/>
        <v>0.7209926224010731</v>
      </c>
      <c r="N1226" s="45">
        <f t="shared" si="633"/>
        <v>7.66934942991281</v>
      </c>
      <c r="O1226" s="14"/>
      <c r="P1226" s="9">
        <v>860</v>
      </c>
      <c r="Q1226" s="14"/>
      <c r="R1226" s="9">
        <v>813</v>
      </c>
      <c r="S1226" s="36"/>
      <c r="T1226" s="9">
        <v>779</v>
      </c>
      <c r="U1226" s="36"/>
      <c r="V1226" s="9">
        <v>723</v>
      </c>
      <c r="W1226" s="36"/>
      <c r="X1226" s="9">
        <v>675.066</v>
      </c>
      <c r="Y1226" s="36"/>
      <c r="Z1226" s="9">
        <v>681.295</v>
      </c>
      <c r="AA1226" s="36"/>
      <c r="AB1226" s="38">
        <v>670.793</v>
      </c>
      <c r="AC1226" s="35"/>
      <c r="AD1226" s="13">
        <v>28763.503796113582</v>
      </c>
      <c r="AE1226" s="35"/>
      <c r="AF1226" s="13">
        <v>27047.707764987692</v>
      </c>
      <c r="AG1226" s="13"/>
      <c r="AH1226" s="13">
        <v>25972.726969626245</v>
      </c>
      <c r="AI1226" s="13"/>
      <c r="AJ1226" s="13">
        <v>24201.646917051617</v>
      </c>
      <c r="AK1226" s="13"/>
      <c r="AL1226" s="13">
        <v>22727.964446838596</v>
      </c>
      <c r="AM1226" s="13"/>
      <c r="AN1226" s="13">
        <v>22986.43678936536</v>
      </c>
      <c r="AO1226" s="13"/>
      <c r="AP1226" s="10">
        <v>22494.735077129444</v>
      </c>
      <c r="AQ1226" s="13"/>
      <c r="AR1226" s="53">
        <v>28.206466078208926</v>
      </c>
      <c r="AS1226" s="21"/>
    </row>
    <row r="1227" spans="1:45" ht="15">
      <c r="A1227" s="14" t="s">
        <v>848</v>
      </c>
      <c r="B1227" s="36">
        <v>30035</v>
      </c>
      <c r="C1227" s="36">
        <v>29899</v>
      </c>
      <c r="D1227" s="36">
        <v>30058</v>
      </c>
      <c r="E1227" s="36">
        <v>29993</v>
      </c>
      <c r="F1227" s="36">
        <v>29874</v>
      </c>
      <c r="G1227" s="36">
        <v>29702</v>
      </c>
      <c r="H1227" s="36">
        <v>29639</v>
      </c>
      <c r="I1227" s="36">
        <v>29820</v>
      </c>
      <c r="J1227" s="10">
        <v>27533</v>
      </c>
      <c r="K1227" s="13">
        <f t="shared" si="631"/>
        <v>215</v>
      </c>
      <c r="L1227" s="10">
        <f t="shared" si="632"/>
        <v>2287</v>
      </c>
      <c r="M1227" s="21">
        <f t="shared" si="622"/>
        <v>0.7209926224010731</v>
      </c>
      <c r="N1227" s="45">
        <f t="shared" si="633"/>
        <v>7.66934942991281</v>
      </c>
      <c r="O1227" s="14"/>
      <c r="P1227" s="14">
        <v>860</v>
      </c>
      <c r="Q1227" s="14"/>
      <c r="R1227" s="14">
        <v>813</v>
      </c>
      <c r="S1227" s="36"/>
      <c r="T1227" s="14">
        <v>779</v>
      </c>
      <c r="U1227" s="36"/>
      <c r="V1227" s="14">
        <v>723</v>
      </c>
      <c r="W1227" s="36"/>
      <c r="X1227" s="14">
        <v>675.066</v>
      </c>
      <c r="Y1227" s="36"/>
      <c r="Z1227" s="14">
        <v>681.295</v>
      </c>
      <c r="AA1227" s="36"/>
      <c r="AB1227" s="11">
        <v>670.793</v>
      </c>
      <c r="AC1227" s="36"/>
      <c r="AD1227" s="13">
        <v>28763.503796113582</v>
      </c>
      <c r="AE1227" s="36"/>
      <c r="AF1227" s="13">
        <v>27047.707764987692</v>
      </c>
      <c r="AG1227" s="13"/>
      <c r="AH1227" s="13">
        <v>25972.726969626245</v>
      </c>
      <c r="AI1227" s="13"/>
      <c r="AJ1227" s="13">
        <v>24201.646917051617</v>
      </c>
      <c r="AK1227" s="13"/>
      <c r="AL1227" s="13">
        <v>22727.964446838596</v>
      </c>
      <c r="AM1227" s="13"/>
      <c r="AN1227" s="13">
        <v>22986.43678936536</v>
      </c>
      <c r="AO1227" s="13"/>
      <c r="AP1227" s="10">
        <v>22494.735077129444</v>
      </c>
      <c r="AQ1227" s="13"/>
      <c r="AR1227" s="53">
        <v>28.206466078208926</v>
      </c>
      <c r="AS1227" s="21"/>
    </row>
    <row r="1228" spans="1:45" ht="15">
      <c r="A1228" s="14" t="s">
        <v>849</v>
      </c>
      <c r="B1228" s="35">
        <f aca="true" t="shared" si="636" ref="B1228:J1228">SUM(B1229)</f>
        <v>45771</v>
      </c>
      <c r="C1228" s="35">
        <f t="shared" si="636"/>
        <v>45796</v>
      </c>
      <c r="D1228" s="35">
        <f t="shared" si="636"/>
        <v>45439</v>
      </c>
      <c r="E1228" s="35">
        <f t="shared" si="636"/>
        <v>45142</v>
      </c>
      <c r="F1228" s="35">
        <f t="shared" si="636"/>
        <v>45055</v>
      </c>
      <c r="G1228" s="35">
        <f t="shared" si="636"/>
        <v>44998</v>
      </c>
      <c r="H1228" s="35">
        <f t="shared" si="636"/>
        <v>44980</v>
      </c>
      <c r="I1228" s="35">
        <f t="shared" si="636"/>
        <v>44958</v>
      </c>
      <c r="J1228" s="41">
        <f t="shared" si="636"/>
        <v>42283</v>
      </c>
      <c r="K1228" s="13">
        <f t="shared" si="631"/>
        <v>813</v>
      </c>
      <c r="L1228" s="10">
        <f t="shared" si="632"/>
        <v>2675</v>
      </c>
      <c r="M1228" s="21">
        <f t="shared" si="622"/>
        <v>1.8083544641665554</v>
      </c>
      <c r="N1228" s="45">
        <f t="shared" si="633"/>
        <v>5.949997775701766</v>
      </c>
      <c r="O1228" s="14"/>
      <c r="P1228" s="9">
        <v>1254</v>
      </c>
      <c r="Q1228" s="14"/>
      <c r="R1228" s="9">
        <v>1171</v>
      </c>
      <c r="S1228" s="36"/>
      <c r="T1228" s="9">
        <v>1109</v>
      </c>
      <c r="U1228" s="36"/>
      <c r="V1228" s="9">
        <v>1047</v>
      </c>
      <c r="W1228" s="36"/>
      <c r="X1228" s="9">
        <v>1000.035</v>
      </c>
      <c r="Y1228" s="36"/>
      <c r="Z1228" s="9">
        <v>1002.141</v>
      </c>
      <c r="AA1228" s="36"/>
      <c r="AB1228" s="38">
        <v>1009.5</v>
      </c>
      <c r="AC1228" s="35"/>
      <c r="AD1228" s="13">
        <v>27382.304131365185</v>
      </c>
      <c r="AE1228" s="35"/>
      <c r="AF1228" s="13">
        <v>25770.813618257445</v>
      </c>
      <c r="AG1228" s="13"/>
      <c r="AH1228" s="13">
        <v>24566.922156749813</v>
      </c>
      <c r="AI1228" s="13"/>
      <c r="AJ1228" s="13">
        <v>23238.264343580067</v>
      </c>
      <c r="AK1228" s="13"/>
      <c r="AL1228" s="13">
        <v>22223.987732788122</v>
      </c>
      <c r="AM1228" s="13"/>
      <c r="AN1228" s="13">
        <v>22279.702089817696</v>
      </c>
      <c r="AO1228" s="13"/>
      <c r="AP1228" s="10">
        <v>22454.290671293205</v>
      </c>
      <c r="AQ1228" s="13"/>
      <c r="AR1228" s="53">
        <v>24.219910846953937</v>
      </c>
      <c r="AS1228" s="21"/>
    </row>
    <row r="1229" spans="1:45" ht="15">
      <c r="A1229" s="14" t="s">
        <v>850</v>
      </c>
      <c r="B1229" s="36">
        <v>45771</v>
      </c>
      <c r="C1229" s="36">
        <v>45796</v>
      </c>
      <c r="D1229" s="36">
        <v>45439</v>
      </c>
      <c r="E1229" s="36">
        <v>45142</v>
      </c>
      <c r="F1229" s="36">
        <v>45055</v>
      </c>
      <c r="G1229" s="36">
        <v>44998</v>
      </c>
      <c r="H1229" s="36">
        <v>44980</v>
      </c>
      <c r="I1229" s="36">
        <v>44958</v>
      </c>
      <c r="J1229" s="10">
        <v>42283</v>
      </c>
      <c r="K1229" s="13">
        <f t="shared" si="631"/>
        <v>813</v>
      </c>
      <c r="L1229" s="10">
        <f t="shared" si="632"/>
        <v>2675</v>
      </c>
      <c r="M1229" s="21">
        <f t="shared" si="622"/>
        <v>1.8083544641665554</v>
      </c>
      <c r="N1229" s="45">
        <f t="shared" si="633"/>
        <v>5.949997775701766</v>
      </c>
      <c r="O1229" s="14"/>
      <c r="P1229" s="14">
        <v>1254</v>
      </c>
      <c r="Q1229" s="14"/>
      <c r="R1229" s="14">
        <v>1171</v>
      </c>
      <c r="S1229" s="36"/>
      <c r="T1229" s="14">
        <v>1109</v>
      </c>
      <c r="U1229" s="36"/>
      <c r="V1229" s="14">
        <v>1047</v>
      </c>
      <c r="W1229" s="36"/>
      <c r="X1229" s="14">
        <v>1000.035</v>
      </c>
      <c r="Y1229" s="36"/>
      <c r="Z1229" s="14">
        <v>1002.141</v>
      </c>
      <c r="AA1229" s="36"/>
      <c r="AB1229" s="11">
        <v>1009.5</v>
      </c>
      <c r="AC1229" s="36"/>
      <c r="AD1229" s="13">
        <v>27382.304131365185</v>
      </c>
      <c r="AE1229" s="36"/>
      <c r="AF1229" s="13">
        <v>25770.813618257445</v>
      </c>
      <c r="AG1229" s="13"/>
      <c r="AH1229" s="13">
        <v>24566.922156749813</v>
      </c>
      <c r="AI1229" s="13"/>
      <c r="AJ1229" s="13">
        <v>23238.264343580067</v>
      </c>
      <c r="AK1229" s="13"/>
      <c r="AL1229" s="13">
        <v>22223.987732788122</v>
      </c>
      <c r="AM1229" s="13"/>
      <c r="AN1229" s="13">
        <v>22279.702089817696</v>
      </c>
      <c r="AO1229" s="13"/>
      <c r="AP1229" s="10">
        <v>22454.290671293205</v>
      </c>
      <c r="AQ1229" s="13"/>
      <c r="AR1229" s="53">
        <v>24.219910846953937</v>
      </c>
      <c r="AS1229" s="21"/>
    </row>
    <row r="1230" spans="1:45" ht="15">
      <c r="A1230" s="14" t="s">
        <v>851</v>
      </c>
      <c r="B1230" s="35">
        <f aca="true" t="shared" si="637" ref="B1230:J1230">SUM(B1231)</f>
        <v>28308</v>
      </c>
      <c r="C1230" s="35">
        <f t="shared" si="637"/>
        <v>28233</v>
      </c>
      <c r="D1230" s="35">
        <f t="shared" si="637"/>
        <v>28242</v>
      </c>
      <c r="E1230" s="35">
        <f t="shared" si="637"/>
        <v>28103</v>
      </c>
      <c r="F1230" s="35">
        <f t="shared" si="637"/>
        <v>28148</v>
      </c>
      <c r="G1230" s="35">
        <f t="shared" si="637"/>
        <v>28165</v>
      </c>
      <c r="H1230" s="35">
        <f t="shared" si="637"/>
        <v>28178</v>
      </c>
      <c r="I1230" s="35">
        <f t="shared" si="637"/>
        <v>28433</v>
      </c>
      <c r="J1230" s="41">
        <f t="shared" si="637"/>
        <v>27466</v>
      </c>
      <c r="K1230" s="13">
        <f t="shared" si="631"/>
        <v>-125</v>
      </c>
      <c r="L1230" s="10">
        <f t="shared" si="632"/>
        <v>967</v>
      </c>
      <c r="M1230" s="21">
        <f t="shared" si="622"/>
        <v>-0.4396300073857841</v>
      </c>
      <c r="N1230" s="45">
        <f t="shared" si="633"/>
        <v>3.400977737136426</v>
      </c>
      <c r="O1230" s="14"/>
      <c r="P1230" s="9">
        <v>810</v>
      </c>
      <c r="Q1230" s="14"/>
      <c r="R1230" s="9">
        <v>771</v>
      </c>
      <c r="S1230" s="36"/>
      <c r="T1230" s="9">
        <v>754</v>
      </c>
      <c r="U1230" s="36"/>
      <c r="V1230" s="9">
        <v>722</v>
      </c>
      <c r="W1230" s="36"/>
      <c r="X1230" s="9">
        <v>689.456</v>
      </c>
      <c r="Y1230" s="36"/>
      <c r="Z1230" s="9">
        <v>695.096</v>
      </c>
      <c r="AA1230" s="36"/>
      <c r="AB1230" s="38">
        <v>637.367</v>
      </c>
      <c r="AC1230" s="35"/>
      <c r="AD1230" s="13">
        <v>28689.831048772714</v>
      </c>
      <c r="AE1230" s="35"/>
      <c r="AF1230" s="13">
        <v>27299.766305502442</v>
      </c>
      <c r="AG1230" s="13"/>
      <c r="AH1230" s="13">
        <v>26829.87581397004</v>
      </c>
      <c r="AI1230" s="13"/>
      <c r="AJ1230" s="13">
        <v>25650.13500071053</v>
      </c>
      <c r="AK1230" s="13"/>
      <c r="AL1230" s="13">
        <v>24479.176282620272</v>
      </c>
      <c r="AM1230" s="13"/>
      <c r="AN1230" s="13">
        <v>24668.038895592304</v>
      </c>
      <c r="AO1230" s="13"/>
      <c r="AP1230" s="10">
        <v>22416.452713396404</v>
      </c>
      <c r="AQ1230" s="13"/>
      <c r="AR1230" s="53">
        <v>27.085337019331103</v>
      </c>
      <c r="AS1230" s="21"/>
    </row>
    <row r="1231" spans="1:45" ht="15">
      <c r="A1231" s="14" t="s">
        <v>852</v>
      </c>
      <c r="B1231" s="36">
        <v>28308</v>
      </c>
      <c r="C1231" s="36">
        <v>28233</v>
      </c>
      <c r="D1231" s="36">
        <v>28242</v>
      </c>
      <c r="E1231" s="36">
        <v>28103</v>
      </c>
      <c r="F1231" s="36">
        <v>28148</v>
      </c>
      <c r="G1231" s="36">
        <v>28165</v>
      </c>
      <c r="H1231" s="36">
        <v>28178</v>
      </c>
      <c r="I1231" s="36">
        <v>28433</v>
      </c>
      <c r="J1231" s="10">
        <v>27466</v>
      </c>
      <c r="K1231" s="13">
        <f t="shared" si="631"/>
        <v>-125</v>
      </c>
      <c r="L1231" s="10">
        <f t="shared" si="632"/>
        <v>967</v>
      </c>
      <c r="M1231" s="21">
        <f t="shared" si="622"/>
        <v>-0.4396300073857841</v>
      </c>
      <c r="N1231" s="45">
        <f t="shared" si="633"/>
        <v>3.400977737136426</v>
      </c>
      <c r="O1231" s="14"/>
      <c r="P1231" s="14">
        <v>810</v>
      </c>
      <c r="Q1231" s="14"/>
      <c r="R1231" s="14">
        <v>771</v>
      </c>
      <c r="S1231" s="36"/>
      <c r="T1231" s="14">
        <v>754</v>
      </c>
      <c r="U1231" s="36"/>
      <c r="V1231" s="14">
        <v>722</v>
      </c>
      <c r="W1231" s="36"/>
      <c r="X1231" s="14">
        <v>689.456</v>
      </c>
      <c r="Y1231" s="36"/>
      <c r="Z1231" s="14">
        <v>695.096</v>
      </c>
      <c r="AA1231" s="36"/>
      <c r="AB1231" s="11">
        <v>637.367</v>
      </c>
      <c r="AC1231" s="36"/>
      <c r="AD1231" s="13">
        <v>28689.831048772714</v>
      </c>
      <c r="AE1231" s="36"/>
      <c r="AF1231" s="13">
        <v>27299.766305502442</v>
      </c>
      <c r="AG1231" s="13"/>
      <c r="AH1231" s="13">
        <v>26829.87581397004</v>
      </c>
      <c r="AI1231" s="13"/>
      <c r="AJ1231" s="13">
        <v>25650.13500071053</v>
      </c>
      <c r="AK1231" s="13"/>
      <c r="AL1231" s="13">
        <v>24479.176282620272</v>
      </c>
      <c r="AM1231" s="13"/>
      <c r="AN1231" s="13">
        <v>24668.038895592304</v>
      </c>
      <c r="AO1231" s="13"/>
      <c r="AP1231" s="10">
        <v>22416.452713396404</v>
      </c>
      <c r="AQ1231" s="13"/>
      <c r="AR1231" s="53">
        <v>27.085337019331103</v>
      </c>
      <c r="AS1231" s="21"/>
    </row>
    <row r="1232" spans="1:45" ht="15">
      <c r="A1232" s="14" t="s">
        <v>853</v>
      </c>
      <c r="B1232" s="35">
        <f aca="true" t="shared" si="638" ref="B1232:J1232">SUM(B1233:B1234)</f>
        <v>31977</v>
      </c>
      <c r="C1232" s="35">
        <f t="shared" si="638"/>
        <v>31717</v>
      </c>
      <c r="D1232" s="35">
        <f t="shared" si="638"/>
        <v>31449</v>
      </c>
      <c r="E1232" s="35">
        <f t="shared" si="638"/>
        <v>31378</v>
      </c>
      <c r="F1232" s="35">
        <f t="shared" si="638"/>
        <v>31394</v>
      </c>
      <c r="G1232" s="35">
        <f t="shared" si="638"/>
        <v>31429</v>
      </c>
      <c r="H1232" s="35">
        <f t="shared" si="638"/>
        <v>31450</v>
      </c>
      <c r="I1232" s="35">
        <f t="shared" si="638"/>
        <v>31437</v>
      </c>
      <c r="J1232" s="41">
        <f t="shared" si="638"/>
        <v>27672</v>
      </c>
      <c r="K1232" s="13">
        <f t="shared" si="631"/>
        <v>540</v>
      </c>
      <c r="L1232" s="10">
        <f t="shared" si="632"/>
        <v>3765</v>
      </c>
      <c r="M1232" s="21">
        <f t="shared" si="622"/>
        <v>1.7177211565989121</v>
      </c>
      <c r="N1232" s="45">
        <f t="shared" si="633"/>
        <v>11.976333619620192</v>
      </c>
      <c r="O1232" s="14"/>
      <c r="P1232" s="9">
        <v>982</v>
      </c>
      <c r="Q1232" s="14"/>
      <c r="R1232" s="9">
        <v>939</v>
      </c>
      <c r="S1232" s="36"/>
      <c r="T1232" s="9">
        <v>944</v>
      </c>
      <c r="U1232" s="36"/>
      <c r="V1232" s="9">
        <v>876</v>
      </c>
      <c r="W1232" s="36"/>
      <c r="X1232" s="9">
        <v>830.293</v>
      </c>
      <c r="Y1232" s="36"/>
      <c r="Z1232" s="9">
        <v>817.6129999999999</v>
      </c>
      <c r="AA1232" s="36"/>
      <c r="AB1232" s="38">
        <v>799.074</v>
      </c>
      <c r="AC1232" s="35"/>
      <c r="AD1232" s="13">
        <v>30961.314121764353</v>
      </c>
      <c r="AE1232" s="35"/>
      <c r="AF1232" s="13">
        <v>29857.86511494801</v>
      </c>
      <c r="AG1232" s="13"/>
      <c r="AH1232" s="13">
        <v>30084.772770731084</v>
      </c>
      <c r="AI1232" s="13"/>
      <c r="AJ1232" s="13">
        <v>27903.421035866726</v>
      </c>
      <c r="AK1232" s="13"/>
      <c r="AL1232" s="13">
        <v>26418.05339018104</v>
      </c>
      <c r="AM1232" s="13"/>
      <c r="AN1232" s="13">
        <v>25997.23370429253</v>
      </c>
      <c r="AO1232" s="13"/>
      <c r="AP1232" s="10">
        <v>25418.265101631834</v>
      </c>
      <c r="AQ1232" s="13"/>
      <c r="AR1232" s="53">
        <v>22.892247776801653</v>
      </c>
      <c r="AS1232" s="21"/>
    </row>
    <row r="1233" spans="1:45" ht="15">
      <c r="A1233" s="14" t="s">
        <v>854</v>
      </c>
      <c r="B1233" s="36">
        <v>26356</v>
      </c>
      <c r="C1233" s="36">
        <v>26187</v>
      </c>
      <c r="D1233" s="36">
        <v>25884</v>
      </c>
      <c r="E1233" s="36">
        <v>25865</v>
      </c>
      <c r="F1233" s="36">
        <v>25871</v>
      </c>
      <c r="G1233" s="36">
        <v>25883</v>
      </c>
      <c r="H1233" s="36">
        <v>25905</v>
      </c>
      <c r="I1233" s="36">
        <v>25897</v>
      </c>
      <c r="J1233" s="10">
        <v>22698</v>
      </c>
      <c r="K1233" s="13">
        <f t="shared" si="631"/>
        <v>459</v>
      </c>
      <c r="L1233" s="10">
        <f t="shared" si="632"/>
        <v>3199</v>
      </c>
      <c r="M1233" s="21">
        <f t="shared" si="622"/>
        <v>1.7724060702011817</v>
      </c>
      <c r="N1233" s="45">
        <f t="shared" si="633"/>
        <v>12.352782175541568</v>
      </c>
      <c r="O1233" s="14"/>
      <c r="P1233" s="14">
        <v>834</v>
      </c>
      <c r="Q1233" s="14"/>
      <c r="R1233" s="14">
        <v>792</v>
      </c>
      <c r="S1233" s="36"/>
      <c r="T1233" s="14">
        <v>795</v>
      </c>
      <c r="U1233" s="36"/>
      <c r="V1233" s="14">
        <v>738</v>
      </c>
      <c r="W1233" s="36"/>
      <c r="X1233" s="14">
        <v>711.698</v>
      </c>
      <c r="Y1233" s="36"/>
      <c r="Z1233" s="14">
        <v>689.637</v>
      </c>
      <c r="AA1233" s="36"/>
      <c r="AB1233" s="11">
        <v>676.794</v>
      </c>
      <c r="AC1233" s="36"/>
      <c r="AD1233" s="13">
        <v>31847.863443693437</v>
      </c>
      <c r="AE1233" s="36"/>
      <c r="AF1233" s="13">
        <v>30598.052851182198</v>
      </c>
      <c r="AG1233" s="13"/>
      <c r="AH1233" s="13">
        <v>30736.516528126813</v>
      </c>
      <c r="AI1233" s="13"/>
      <c r="AJ1233" s="13">
        <v>28526.148969889065</v>
      </c>
      <c r="AK1233" s="13"/>
      <c r="AL1233" s="13">
        <v>27496.735308890005</v>
      </c>
      <c r="AM1233" s="13"/>
      <c r="AN1233" s="13">
        <v>26621.771858714535</v>
      </c>
      <c r="AO1233" s="13"/>
      <c r="AP1233" s="10">
        <v>26134.06958334942</v>
      </c>
      <c r="AQ1233" s="13"/>
      <c r="AR1233" s="53">
        <v>23.22804280179789</v>
      </c>
      <c r="AS1233" s="21"/>
    </row>
    <row r="1234" spans="1:45" ht="15">
      <c r="A1234" s="14" t="s">
        <v>855</v>
      </c>
      <c r="B1234" s="36">
        <v>5621</v>
      </c>
      <c r="C1234" s="36">
        <v>5530</v>
      </c>
      <c r="D1234" s="36">
        <v>5565</v>
      </c>
      <c r="E1234" s="36">
        <v>5513</v>
      </c>
      <c r="F1234" s="36">
        <v>5523</v>
      </c>
      <c r="G1234" s="36">
        <v>5546</v>
      </c>
      <c r="H1234" s="36">
        <v>5545</v>
      </c>
      <c r="I1234" s="36">
        <v>5540</v>
      </c>
      <c r="J1234" s="10">
        <v>4974</v>
      </c>
      <c r="K1234" s="13">
        <f t="shared" si="631"/>
        <v>81</v>
      </c>
      <c r="L1234" s="10">
        <f t="shared" si="632"/>
        <v>566</v>
      </c>
      <c r="M1234" s="21">
        <f t="shared" si="622"/>
        <v>1.4620938628158844</v>
      </c>
      <c r="N1234" s="45">
        <f t="shared" si="633"/>
        <v>10.216606498194945</v>
      </c>
      <c r="O1234" s="14"/>
      <c r="P1234" s="14">
        <v>148</v>
      </c>
      <c r="Q1234" s="14"/>
      <c r="R1234" s="14">
        <v>147</v>
      </c>
      <c r="S1234" s="36"/>
      <c r="T1234" s="14">
        <v>149</v>
      </c>
      <c r="U1234" s="36"/>
      <c r="V1234" s="14">
        <v>138</v>
      </c>
      <c r="W1234" s="36"/>
      <c r="X1234" s="14">
        <v>118.595</v>
      </c>
      <c r="Y1234" s="36"/>
      <c r="Z1234" s="14">
        <v>127.976</v>
      </c>
      <c r="AA1234" s="36"/>
      <c r="AB1234" s="11">
        <v>122.28</v>
      </c>
      <c r="AC1234" s="36"/>
      <c r="AD1234" s="13">
        <v>26763.110307414107</v>
      </c>
      <c r="AE1234" s="36"/>
      <c r="AF1234" s="13">
        <v>26415.094339622643</v>
      </c>
      <c r="AG1234" s="13"/>
      <c r="AH1234" s="13">
        <v>27027.027027027027</v>
      </c>
      <c r="AI1234" s="13"/>
      <c r="AJ1234" s="13">
        <v>24986.420423682783</v>
      </c>
      <c r="AK1234" s="13"/>
      <c r="AL1234" s="13">
        <v>21383.8802740714</v>
      </c>
      <c r="AM1234" s="13"/>
      <c r="AN1234" s="13">
        <v>23079.531109107305</v>
      </c>
      <c r="AO1234" s="13"/>
      <c r="AP1234" s="10">
        <v>22072.20216606498</v>
      </c>
      <c r="AQ1234" s="13"/>
      <c r="AR1234" s="53">
        <v>21.033693163231927</v>
      </c>
      <c r="AS1234" s="21"/>
    </row>
    <row r="1235" spans="1:45" ht="15">
      <c r="A1235" s="14" t="s">
        <v>856</v>
      </c>
      <c r="B1235" s="35">
        <f aca="true" t="shared" si="639" ref="B1235:J1235">SUM(B1236)</f>
        <v>80213</v>
      </c>
      <c r="C1235" s="35">
        <f t="shared" si="639"/>
        <v>79440</v>
      </c>
      <c r="D1235" s="35">
        <f t="shared" si="639"/>
        <v>78694</v>
      </c>
      <c r="E1235" s="35">
        <f t="shared" si="639"/>
        <v>77930</v>
      </c>
      <c r="F1235" s="35">
        <f t="shared" si="639"/>
        <v>77090</v>
      </c>
      <c r="G1235" s="35">
        <f t="shared" si="639"/>
        <v>76713</v>
      </c>
      <c r="H1235" s="35">
        <f t="shared" si="639"/>
        <v>76211</v>
      </c>
      <c r="I1235" s="35">
        <f t="shared" si="639"/>
        <v>75767</v>
      </c>
      <c r="J1235" s="41">
        <f t="shared" si="639"/>
        <v>67783</v>
      </c>
      <c r="K1235" s="13">
        <f t="shared" si="631"/>
        <v>4446</v>
      </c>
      <c r="L1235" s="10">
        <f t="shared" si="632"/>
        <v>7984</v>
      </c>
      <c r="M1235" s="21">
        <f t="shared" si="622"/>
        <v>5.867990022041258</v>
      </c>
      <c r="N1235" s="45">
        <f t="shared" si="633"/>
        <v>10.537569126400676</v>
      </c>
      <c r="O1235" s="14"/>
      <c r="P1235" s="9">
        <v>2548</v>
      </c>
      <c r="Q1235" s="14"/>
      <c r="R1235" s="9">
        <v>2440</v>
      </c>
      <c r="S1235" s="36"/>
      <c r="T1235" s="9">
        <v>2352</v>
      </c>
      <c r="U1235" s="36"/>
      <c r="V1235" s="9">
        <v>2268</v>
      </c>
      <c r="W1235" s="36"/>
      <c r="X1235" s="9">
        <v>2210.708</v>
      </c>
      <c r="Y1235" s="36"/>
      <c r="Z1235" s="9">
        <v>2178.91</v>
      </c>
      <c r="AA1235" s="36"/>
      <c r="AB1235" s="38">
        <v>2120.909</v>
      </c>
      <c r="AC1235" s="35"/>
      <c r="AD1235" s="13">
        <v>32074.521651560928</v>
      </c>
      <c r="AE1235" s="35"/>
      <c r="AF1235" s="13">
        <v>31006.17582026584</v>
      </c>
      <c r="AG1235" s="13"/>
      <c r="AH1235" s="13">
        <v>30180.931605286794</v>
      </c>
      <c r="AI1235" s="13"/>
      <c r="AJ1235" s="13">
        <v>29420.158256583214</v>
      </c>
      <c r="AK1235" s="13"/>
      <c r="AL1235" s="13">
        <v>28817.905700467978</v>
      </c>
      <c r="AM1235" s="13"/>
      <c r="AN1235" s="13">
        <v>28590.49218616735</v>
      </c>
      <c r="AO1235" s="13"/>
      <c r="AP1235" s="10">
        <v>27992.51653094355</v>
      </c>
      <c r="AQ1235" s="13"/>
      <c r="AR1235" s="53">
        <v>20.137167601250212</v>
      </c>
      <c r="AS1235" s="21"/>
    </row>
    <row r="1236" spans="1:45" ht="15">
      <c r="A1236" s="14" t="s">
        <v>857</v>
      </c>
      <c r="B1236" s="36">
        <v>80213</v>
      </c>
      <c r="C1236" s="36">
        <v>79440</v>
      </c>
      <c r="D1236" s="36">
        <v>78694</v>
      </c>
      <c r="E1236" s="36">
        <v>77930</v>
      </c>
      <c r="F1236" s="36">
        <v>77090</v>
      </c>
      <c r="G1236" s="36">
        <v>76713</v>
      </c>
      <c r="H1236" s="36">
        <v>76211</v>
      </c>
      <c r="I1236" s="36">
        <v>75767</v>
      </c>
      <c r="J1236" s="10">
        <v>67783</v>
      </c>
      <c r="K1236" s="13">
        <f t="shared" si="631"/>
        <v>4446</v>
      </c>
      <c r="L1236" s="10">
        <f t="shared" si="632"/>
        <v>7984</v>
      </c>
      <c r="M1236" s="21">
        <f t="shared" si="622"/>
        <v>5.867990022041258</v>
      </c>
      <c r="N1236" s="45">
        <f t="shared" si="633"/>
        <v>10.537569126400676</v>
      </c>
      <c r="O1236" s="14"/>
      <c r="P1236" s="14">
        <v>2548</v>
      </c>
      <c r="Q1236" s="14"/>
      <c r="R1236" s="14">
        <v>2440</v>
      </c>
      <c r="S1236" s="36"/>
      <c r="T1236" s="14">
        <v>2352</v>
      </c>
      <c r="U1236" s="36"/>
      <c r="V1236" s="14">
        <v>2268</v>
      </c>
      <c r="W1236" s="36"/>
      <c r="X1236" s="14">
        <v>2210.708</v>
      </c>
      <c r="Y1236" s="36"/>
      <c r="Z1236" s="14">
        <v>2178.91</v>
      </c>
      <c r="AA1236" s="36"/>
      <c r="AB1236" s="11">
        <v>2120.909</v>
      </c>
      <c r="AC1236" s="36"/>
      <c r="AD1236" s="13">
        <v>32074.521651560928</v>
      </c>
      <c r="AE1236" s="36"/>
      <c r="AF1236" s="13">
        <v>31006.17582026584</v>
      </c>
      <c r="AG1236" s="13"/>
      <c r="AH1236" s="13">
        <v>30180.931605286794</v>
      </c>
      <c r="AI1236" s="13"/>
      <c r="AJ1236" s="13">
        <v>29420.158256583214</v>
      </c>
      <c r="AK1236" s="13"/>
      <c r="AL1236" s="13">
        <v>28817.905700467978</v>
      </c>
      <c r="AM1236" s="13"/>
      <c r="AN1236" s="13">
        <v>28590.49218616735</v>
      </c>
      <c r="AO1236" s="13"/>
      <c r="AP1236" s="10">
        <v>27992.51653094355</v>
      </c>
      <c r="AQ1236" s="13"/>
      <c r="AR1236" s="53">
        <v>20.137167601250212</v>
      </c>
      <c r="AS1236" s="21"/>
    </row>
    <row r="1237" spans="1:45" ht="15">
      <c r="A1237" s="14" t="s">
        <v>858</v>
      </c>
      <c r="B1237" s="35">
        <f aca="true" t="shared" si="640" ref="B1237:J1237">SUM(B1238)</f>
        <v>117201</v>
      </c>
      <c r="C1237" s="35">
        <f t="shared" si="640"/>
        <v>117162</v>
      </c>
      <c r="D1237" s="35">
        <f t="shared" si="640"/>
        <v>116050</v>
      </c>
      <c r="E1237" s="35">
        <f t="shared" si="640"/>
        <v>114424</v>
      </c>
      <c r="F1237" s="35">
        <f t="shared" si="640"/>
        <v>113691</v>
      </c>
      <c r="G1237" s="35">
        <f t="shared" si="640"/>
        <v>113936</v>
      </c>
      <c r="H1237" s="35">
        <f t="shared" si="640"/>
        <v>111851</v>
      </c>
      <c r="I1237" s="35">
        <f t="shared" si="640"/>
        <v>111738</v>
      </c>
      <c r="J1237" s="41">
        <f t="shared" si="640"/>
        <v>110943</v>
      </c>
      <c r="K1237" s="13">
        <f t="shared" si="631"/>
        <v>5463</v>
      </c>
      <c r="L1237" s="10">
        <f t="shared" si="632"/>
        <v>795</v>
      </c>
      <c r="M1237" s="21">
        <f t="shared" si="622"/>
        <v>4.889115609729904</v>
      </c>
      <c r="N1237" s="45">
        <f t="shared" si="633"/>
        <v>0.711485797132578</v>
      </c>
      <c r="O1237" s="14"/>
      <c r="P1237" s="9">
        <v>3921</v>
      </c>
      <c r="Q1237" s="14"/>
      <c r="R1237" s="9">
        <v>3492</v>
      </c>
      <c r="S1237" s="36"/>
      <c r="T1237" s="9">
        <v>3107</v>
      </c>
      <c r="U1237" s="36"/>
      <c r="V1237" s="9">
        <v>2869</v>
      </c>
      <c r="W1237" s="36"/>
      <c r="X1237" s="9">
        <v>2702.395</v>
      </c>
      <c r="Y1237" s="36"/>
      <c r="Z1237" s="9">
        <v>2601.372</v>
      </c>
      <c r="AA1237" s="36"/>
      <c r="AB1237" s="38">
        <v>2551.344</v>
      </c>
      <c r="AC1237" s="35"/>
      <c r="AD1237" s="13">
        <v>33466.48230654991</v>
      </c>
      <c r="AE1237" s="35"/>
      <c r="AF1237" s="13">
        <v>30090.47824213701</v>
      </c>
      <c r="AG1237" s="13"/>
      <c r="AH1237" s="13">
        <v>27153.394392784732</v>
      </c>
      <c r="AI1237" s="13"/>
      <c r="AJ1237" s="13">
        <v>25235.066979796113</v>
      </c>
      <c r="AK1237" s="13"/>
      <c r="AL1237" s="13">
        <v>23718.534966999017</v>
      </c>
      <c r="AM1237" s="13"/>
      <c r="AN1237" s="13">
        <v>23257.47646422473</v>
      </c>
      <c r="AO1237" s="13"/>
      <c r="AP1237" s="10">
        <v>22833.27068678516</v>
      </c>
      <c r="AQ1237" s="13"/>
      <c r="AR1237" s="53">
        <v>53.68370552932101</v>
      </c>
      <c r="AS1237" s="21"/>
    </row>
    <row r="1238" spans="1:45" ht="15">
      <c r="A1238" s="14" t="s">
        <v>859</v>
      </c>
      <c r="B1238" s="36">
        <v>117201</v>
      </c>
      <c r="C1238" s="36">
        <v>117162</v>
      </c>
      <c r="D1238" s="36">
        <v>116050</v>
      </c>
      <c r="E1238" s="36">
        <v>114424</v>
      </c>
      <c r="F1238" s="36">
        <v>113691</v>
      </c>
      <c r="G1238" s="36">
        <v>113936</v>
      </c>
      <c r="H1238" s="36">
        <v>111851</v>
      </c>
      <c r="I1238" s="36">
        <v>111738</v>
      </c>
      <c r="J1238" s="10">
        <v>110943</v>
      </c>
      <c r="K1238" s="13">
        <f t="shared" si="631"/>
        <v>5463</v>
      </c>
      <c r="L1238" s="10">
        <f t="shared" si="632"/>
        <v>795</v>
      </c>
      <c r="M1238" s="21">
        <f t="shared" si="622"/>
        <v>4.889115609729904</v>
      </c>
      <c r="N1238" s="45">
        <f t="shared" si="633"/>
        <v>0.711485797132578</v>
      </c>
      <c r="O1238" s="14"/>
      <c r="P1238" s="14">
        <v>3921</v>
      </c>
      <c r="Q1238" s="14"/>
      <c r="R1238" s="14">
        <v>3492</v>
      </c>
      <c r="S1238" s="36"/>
      <c r="T1238" s="14">
        <v>3107</v>
      </c>
      <c r="U1238" s="36"/>
      <c r="V1238" s="14">
        <v>2869</v>
      </c>
      <c r="W1238" s="36"/>
      <c r="X1238" s="14">
        <v>2702.395</v>
      </c>
      <c r="Y1238" s="36"/>
      <c r="Z1238" s="14">
        <v>2601.372</v>
      </c>
      <c r="AA1238" s="36"/>
      <c r="AB1238" s="11">
        <v>2551.344</v>
      </c>
      <c r="AC1238" s="36"/>
      <c r="AD1238" s="13">
        <v>33466.48230654991</v>
      </c>
      <c r="AE1238" s="36"/>
      <c r="AF1238" s="13">
        <v>30090.47824213701</v>
      </c>
      <c r="AG1238" s="13"/>
      <c r="AH1238" s="13">
        <v>27153.394392784732</v>
      </c>
      <c r="AI1238" s="13"/>
      <c r="AJ1238" s="13">
        <v>25235.066979796113</v>
      </c>
      <c r="AK1238" s="13"/>
      <c r="AL1238" s="13">
        <v>23718.534966999017</v>
      </c>
      <c r="AM1238" s="13"/>
      <c r="AN1238" s="13">
        <v>23257.47646422473</v>
      </c>
      <c r="AO1238" s="13"/>
      <c r="AP1238" s="10">
        <v>22833.27068678516</v>
      </c>
      <c r="AQ1238" s="13"/>
      <c r="AR1238" s="53">
        <v>53.68370552932101</v>
      </c>
      <c r="AS1238" s="21"/>
    </row>
    <row r="1239" spans="1:45" ht="15">
      <c r="A1239" s="14" t="s">
        <v>860</v>
      </c>
      <c r="B1239" s="35">
        <f aca="true" t="shared" si="641" ref="B1239:J1239">SUM(B1240)</f>
        <v>28830</v>
      </c>
      <c r="C1239" s="35">
        <f t="shared" si="641"/>
        <v>28254</v>
      </c>
      <c r="D1239" s="35">
        <f t="shared" si="641"/>
        <v>27859</v>
      </c>
      <c r="E1239" s="35">
        <f t="shared" si="641"/>
        <v>27691</v>
      </c>
      <c r="F1239" s="35">
        <f t="shared" si="641"/>
        <v>27448</v>
      </c>
      <c r="G1239" s="35">
        <f t="shared" si="641"/>
        <v>27316</v>
      </c>
      <c r="H1239" s="35">
        <f t="shared" si="641"/>
        <v>26697</v>
      </c>
      <c r="I1239" s="35">
        <f t="shared" si="641"/>
        <v>26938</v>
      </c>
      <c r="J1239" s="41">
        <f t="shared" si="641"/>
        <v>19499</v>
      </c>
      <c r="K1239" s="13">
        <f t="shared" si="631"/>
        <v>1892</v>
      </c>
      <c r="L1239" s="10">
        <f t="shared" si="632"/>
        <v>7439</v>
      </c>
      <c r="M1239" s="21">
        <f t="shared" si="622"/>
        <v>7.023535526022719</v>
      </c>
      <c r="N1239" s="45">
        <f t="shared" si="633"/>
        <v>27.615264681862055</v>
      </c>
      <c r="O1239" s="14"/>
      <c r="P1239" s="9">
        <v>552</v>
      </c>
      <c r="Q1239" s="14"/>
      <c r="R1239" s="9">
        <v>527</v>
      </c>
      <c r="S1239" s="36"/>
      <c r="T1239" s="9">
        <v>498</v>
      </c>
      <c r="U1239" s="36"/>
      <c r="V1239" s="9">
        <v>486</v>
      </c>
      <c r="W1239" s="36"/>
      <c r="X1239" s="9">
        <v>473.716</v>
      </c>
      <c r="Y1239" s="36"/>
      <c r="Z1239" s="9">
        <v>479.563</v>
      </c>
      <c r="AA1239" s="36"/>
      <c r="AB1239" s="38">
        <v>447.258</v>
      </c>
      <c r="AC1239" s="35"/>
      <c r="AD1239" s="13">
        <v>19537.056699936293</v>
      </c>
      <c r="AE1239" s="35"/>
      <c r="AF1239" s="13">
        <v>18916.68760544169</v>
      </c>
      <c r="AG1239" s="13"/>
      <c r="AH1239" s="13">
        <v>17984.182586399915</v>
      </c>
      <c r="AI1239" s="13"/>
      <c r="AJ1239" s="13">
        <v>17706.208102593995</v>
      </c>
      <c r="AK1239" s="13"/>
      <c r="AL1239" s="13">
        <v>17342.070581344266</v>
      </c>
      <c r="AM1239" s="13"/>
      <c r="AN1239" s="13">
        <v>17963.179383451323</v>
      </c>
      <c r="AO1239" s="13"/>
      <c r="AP1239" s="10">
        <v>16603.237062885142</v>
      </c>
      <c r="AQ1239" s="13"/>
      <c r="AR1239" s="53">
        <v>23.418697932736816</v>
      </c>
      <c r="AS1239" s="21"/>
    </row>
    <row r="1240" spans="1:45" ht="15">
      <c r="A1240" s="14" t="s">
        <v>861</v>
      </c>
      <c r="B1240" s="36">
        <v>28830</v>
      </c>
      <c r="C1240" s="36">
        <v>28254</v>
      </c>
      <c r="D1240" s="36">
        <v>27859</v>
      </c>
      <c r="E1240" s="36">
        <v>27691</v>
      </c>
      <c r="F1240" s="36">
        <v>27448</v>
      </c>
      <c r="G1240" s="36">
        <v>27316</v>
      </c>
      <c r="H1240" s="36">
        <v>26697</v>
      </c>
      <c r="I1240" s="36">
        <v>26938</v>
      </c>
      <c r="J1240" s="10">
        <v>19499</v>
      </c>
      <c r="K1240" s="13">
        <f t="shared" si="631"/>
        <v>1892</v>
      </c>
      <c r="L1240" s="10">
        <f t="shared" si="632"/>
        <v>7439</v>
      </c>
      <c r="M1240" s="21">
        <f t="shared" si="622"/>
        <v>7.023535526022719</v>
      </c>
      <c r="N1240" s="45">
        <f t="shared" si="633"/>
        <v>27.615264681862055</v>
      </c>
      <c r="O1240" s="14"/>
      <c r="P1240" s="14">
        <v>552</v>
      </c>
      <c r="Q1240" s="14"/>
      <c r="R1240" s="14">
        <v>527</v>
      </c>
      <c r="S1240" s="36"/>
      <c r="T1240" s="14">
        <v>498</v>
      </c>
      <c r="U1240" s="36"/>
      <c r="V1240" s="14">
        <v>486</v>
      </c>
      <c r="W1240" s="36"/>
      <c r="X1240" s="14">
        <v>473.716</v>
      </c>
      <c r="Y1240" s="36"/>
      <c r="Z1240" s="14">
        <v>479.563</v>
      </c>
      <c r="AA1240" s="36"/>
      <c r="AB1240" s="11">
        <v>447.258</v>
      </c>
      <c r="AC1240" s="36"/>
      <c r="AD1240" s="13">
        <v>19537.056699936293</v>
      </c>
      <c r="AE1240" s="36"/>
      <c r="AF1240" s="13">
        <v>18916.68760544169</v>
      </c>
      <c r="AG1240" s="13"/>
      <c r="AH1240" s="13">
        <v>17984.182586399915</v>
      </c>
      <c r="AI1240" s="13"/>
      <c r="AJ1240" s="13">
        <v>17706.208102593995</v>
      </c>
      <c r="AK1240" s="13"/>
      <c r="AL1240" s="13">
        <v>17342.070581344266</v>
      </c>
      <c r="AM1240" s="13"/>
      <c r="AN1240" s="13">
        <v>17963.179383451323</v>
      </c>
      <c r="AO1240" s="13"/>
      <c r="AP1240" s="10">
        <v>16603.237062885142</v>
      </c>
      <c r="AQ1240" s="13"/>
      <c r="AR1240" s="53">
        <v>23.418697932736816</v>
      </c>
      <c r="AS1240" s="21"/>
    </row>
    <row r="1241" spans="1:45" ht="15">
      <c r="A1241" s="14" t="s">
        <v>862</v>
      </c>
      <c r="B1241" s="35">
        <f aca="true" t="shared" si="642" ref="B1241:J1241">SUM(B1242:B1243)</f>
        <v>53712</v>
      </c>
      <c r="C1241" s="35">
        <f t="shared" si="642"/>
        <v>52926</v>
      </c>
      <c r="D1241" s="35">
        <f t="shared" si="642"/>
        <v>52129</v>
      </c>
      <c r="E1241" s="35">
        <f t="shared" si="642"/>
        <v>51687</v>
      </c>
      <c r="F1241" s="35">
        <f t="shared" si="642"/>
        <v>51442</v>
      </c>
      <c r="G1241" s="35">
        <f t="shared" si="642"/>
        <v>51170</v>
      </c>
      <c r="H1241" s="35">
        <f t="shared" si="642"/>
        <v>51261</v>
      </c>
      <c r="I1241" s="35">
        <f t="shared" si="642"/>
        <v>51119</v>
      </c>
      <c r="J1241" s="41">
        <f t="shared" si="642"/>
        <v>48799</v>
      </c>
      <c r="K1241" s="13">
        <f t="shared" si="631"/>
        <v>2593</v>
      </c>
      <c r="L1241" s="10">
        <f t="shared" si="632"/>
        <v>2320</v>
      </c>
      <c r="M1241" s="21">
        <f t="shared" si="622"/>
        <v>5.072477943621745</v>
      </c>
      <c r="N1241" s="45">
        <f t="shared" si="633"/>
        <v>4.538429937987833</v>
      </c>
      <c r="O1241" s="14"/>
      <c r="P1241" s="9">
        <v>1234</v>
      </c>
      <c r="Q1241" s="14"/>
      <c r="R1241" s="9">
        <v>1174</v>
      </c>
      <c r="S1241" s="36"/>
      <c r="T1241" s="9">
        <v>1121</v>
      </c>
      <c r="U1241" s="36"/>
      <c r="V1241" s="9">
        <v>1086</v>
      </c>
      <c r="W1241" s="36"/>
      <c r="X1241" s="9">
        <v>1055.895</v>
      </c>
      <c r="Y1241" s="36"/>
      <c r="Z1241" s="9">
        <v>1036.288</v>
      </c>
      <c r="AA1241" s="36"/>
      <c r="AB1241" s="38">
        <v>1004.741</v>
      </c>
      <c r="AC1241" s="35"/>
      <c r="AD1241" s="13">
        <v>23315.572686392323</v>
      </c>
      <c r="AE1241" s="35"/>
      <c r="AF1241" s="13">
        <v>22521.053540255903</v>
      </c>
      <c r="AG1241" s="13"/>
      <c r="AH1241" s="13">
        <v>21688.238822140964</v>
      </c>
      <c r="AI1241" s="13"/>
      <c r="AJ1241" s="13">
        <v>21111.15430970802</v>
      </c>
      <c r="AK1241" s="13"/>
      <c r="AL1241" s="13">
        <v>20635.040062536642</v>
      </c>
      <c r="AM1241" s="13"/>
      <c r="AN1241" s="13">
        <v>20215.91463295683</v>
      </c>
      <c r="AO1241" s="13"/>
      <c r="AP1241" s="10">
        <v>19654.942389326865</v>
      </c>
      <c r="AQ1241" s="13"/>
      <c r="AR1241" s="53">
        <v>22.817721183867288</v>
      </c>
      <c r="AS1241" s="21"/>
    </row>
    <row r="1242" spans="1:45" ht="15">
      <c r="A1242" s="14" t="s">
        <v>863</v>
      </c>
      <c r="B1242" s="36">
        <v>17881</v>
      </c>
      <c r="C1242" s="36">
        <v>17443</v>
      </c>
      <c r="D1242" s="36">
        <v>17170</v>
      </c>
      <c r="E1242" s="36">
        <v>16745</v>
      </c>
      <c r="F1242" s="36">
        <v>16264</v>
      </c>
      <c r="G1242" s="36">
        <v>16010</v>
      </c>
      <c r="H1242" s="36">
        <v>15821</v>
      </c>
      <c r="I1242" s="36">
        <v>15625</v>
      </c>
      <c r="J1242" s="10">
        <v>13328</v>
      </c>
      <c r="K1242" s="13">
        <f t="shared" si="631"/>
        <v>2256</v>
      </c>
      <c r="L1242" s="10">
        <f t="shared" si="632"/>
        <v>2297</v>
      </c>
      <c r="M1242" s="21">
        <f t="shared" si="622"/>
        <v>14.438400000000001</v>
      </c>
      <c r="N1242" s="45">
        <f t="shared" si="633"/>
        <v>14.7008</v>
      </c>
      <c r="O1242" s="14"/>
      <c r="P1242" s="14">
        <v>401</v>
      </c>
      <c r="Q1242" s="14"/>
      <c r="R1242" s="14">
        <v>376</v>
      </c>
      <c r="S1242" s="36"/>
      <c r="T1242" s="14">
        <v>357</v>
      </c>
      <c r="U1242" s="36"/>
      <c r="V1242" s="14">
        <v>350</v>
      </c>
      <c r="W1242" s="36"/>
      <c r="X1242" s="14">
        <v>331.666</v>
      </c>
      <c r="Y1242" s="36"/>
      <c r="Z1242" s="14">
        <v>325.85</v>
      </c>
      <c r="AA1242" s="36"/>
      <c r="AB1242" s="11">
        <v>312.777</v>
      </c>
      <c r="AC1242" s="36"/>
      <c r="AD1242" s="13">
        <v>22989.16470790575</v>
      </c>
      <c r="AE1242" s="36"/>
      <c r="AF1242" s="13">
        <v>21898.66045428072</v>
      </c>
      <c r="AG1242" s="13"/>
      <c r="AH1242" s="13">
        <v>21319.79695431472</v>
      </c>
      <c r="AI1242" s="13"/>
      <c r="AJ1242" s="13">
        <v>21519.921298573536</v>
      </c>
      <c r="AK1242" s="13"/>
      <c r="AL1242" s="13">
        <v>20716.177389131793</v>
      </c>
      <c r="AM1242" s="13"/>
      <c r="AN1242" s="13">
        <v>20596.04323367676</v>
      </c>
      <c r="AO1242" s="13"/>
      <c r="AP1242" s="10">
        <v>20017.728</v>
      </c>
      <c r="AQ1242" s="13"/>
      <c r="AR1242" s="53">
        <v>28.206357884371297</v>
      </c>
      <c r="AS1242" s="21"/>
    </row>
    <row r="1243" spans="1:45" ht="15">
      <c r="A1243" s="14" t="s">
        <v>864</v>
      </c>
      <c r="B1243" s="36">
        <v>35831</v>
      </c>
      <c r="C1243" s="36">
        <v>35483</v>
      </c>
      <c r="D1243" s="36">
        <v>34959</v>
      </c>
      <c r="E1243" s="36">
        <v>34942</v>
      </c>
      <c r="F1243" s="36">
        <v>35178</v>
      </c>
      <c r="G1243" s="36">
        <v>35160</v>
      </c>
      <c r="H1243" s="36">
        <v>35440</v>
      </c>
      <c r="I1243" s="36">
        <v>35494</v>
      </c>
      <c r="J1243" s="10">
        <v>35471</v>
      </c>
      <c r="K1243" s="13">
        <f t="shared" si="631"/>
        <v>337</v>
      </c>
      <c r="L1243" s="10">
        <f t="shared" si="632"/>
        <v>23</v>
      </c>
      <c r="M1243" s="21">
        <f t="shared" si="622"/>
        <v>0.9494562461261059</v>
      </c>
      <c r="N1243" s="45">
        <f t="shared" si="633"/>
        <v>0.06479968445371048</v>
      </c>
      <c r="O1243" s="14"/>
      <c r="P1243" s="14">
        <v>833</v>
      </c>
      <c r="Q1243" s="14"/>
      <c r="R1243" s="14">
        <v>798</v>
      </c>
      <c r="S1243" s="36"/>
      <c r="T1243" s="14">
        <v>764</v>
      </c>
      <c r="U1243" s="36"/>
      <c r="V1243" s="14">
        <v>736</v>
      </c>
      <c r="W1243" s="36"/>
      <c r="X1243" s="14">
        <v>724.229</v>
      </c>
      <c r="Y1243" s="36"/>
      <c r="Z1243" s="14">
        <v>710.438</v>
      </c>
      <c r="AA1243" s="36"/>
      <c r="AB1243" s="11">
        <v>691.964</v>
      </c>
      <c r="AC1243" s="36"/>
      <c r="AD1243" s="13">
        <v>23476.03077530085</v>
      </c>
      <c r="AE1243" s="36"/>
      <c r="AF1243" s="13">
        <v>22826.73989530593</v>
      </c>
      <c r="AG1243" s="13"/>
      <c r="AH1243" s="13">
        <v>21864.80453322649</v>
      </c>
      <c r="AI1243" s="13"/>
      <c r="AJ1243" s="13">
        <v>20922.16726363068</v>
      </c>
      <c r="AK1243" s="13"/>
      <c r="AL1243" s="13">
        <v>20598.094425483505</v>
      </c>
      <c r="AM1243" s="13"/>
      <c r="AN1243" s="13">
        <v>20046.218961625284</v>
      </c>
      <c r="AO1243" s="13"/>
      <c r="AP1243" s="10">
        <v>19495.238631881446</v>
      </c>
      <c r="AQ1243" s="13"/>
      <c r="AR1243" s="53">
        <v>20.381985189980973</v>
      </c>
      <c r="AS1243" s="21"/>
    </row>
    <row r="1244" spans="1:45" ht="15">
      <c r="A1244" s="14" t="s">
        <v>865</v>
      </c>
      <c r="B1244" s="35">
        <f aca="true" t="shared" si="643" ref="B1244:J1244">SUM(B1245)</f>
        <v>22035</v>
      </c>
      <c r="C1244" s="35">
        <f t="shared" si="643"/>
        <v>22583</v>
      </c>
      <c r="D1244" s="35">
        <f t="shared" si="643"/>
        <v>23296</v>
      </c>
      <c r="E1244" s="35">
        <f t="shared" si="643"/>
        <v>23645</v>
      </c>
      <c r="F1244" s="35">
        <f t="shared" si="643"/>
        <v>24107</v>
      </c>
      <c r="G1244" s="35">
        <f t="shared" si="643"/>
        <v>24787</v>
      </c>
      <c r="H1244" s="35">
        <f t="shared" si="643"/>
        <v>25668</v>
      </c>
      <c r="I1244" s="35">
        <f t="shared" si="643"/>
        <v>26445</v>
      </c>
      <c r="J1244" s="41">
        <f t="shared" si="643"/>
        <v>28830</v>
      </c>
      <c r="K1244" s="13">
        <f t="shared" si="631"/>
        <v>-4410</v>
      </c>
      <c r="L1244" s="10">
        <f t="shared" si="632"/>
        <v>-2385</v>
      </c>
      <c r="M1244" s="21">
        <f t="shared" si="622"/>
        <v>-16.676120249574588</v>
      </c>
      <c r="N1244" s="45">
        <f t="shared" si="633"/>
        <v>-9.018718094157686</v>
      </c>
      <c r="O1244" s="14"/>
      <c r="P1244" s="9">
        <v>505</v>
      </c>
      <c r="Q1244" s="14"/>
      <c r="R1244" s="9">
        <v>486</v>
      </c>
      <c r="S1244" s="36"/>
      <c r="T1244" s="9">
        <v>494</v>
      </c>
      <c r="U1244" s="36"/>
      <c r="V1244" s="9">
        <v>499</v>
      </c>
      <c r="W1244" s="36"/>
      <c r="X1244" s="9">
        <v>428.804</v>
      </c>
      <c r="Y1244" s="36"/>
      <c r="Z1244" s="9">
        <v>463.516</v>
      </c>
      <c r="AA1244" s="36"/>
      <c r="AB1244" s="38">
        <v>440.307</v>
      </c>
      <c r="AC1244" s="35"/>
      <c r="AD1244" s="13">
        <v>22361.953681973166</v>
      </c>
      <c r="AE1244" s="35"/>
      <c r="AF1244" s="13">
        <v>20861.95054945055</v>
      </c>
      <c r="AG1244" s="13"/>
      <c r="AH1244" s="13">
        <v>20892.36625079298</v>
      </c>
      <c r="AI1244" s="13"/>
      <c r="AJ1244" s="13">
        <v>20699.381922263245</v>
      </c>
      <c r="AK1244" s="13"/>
      <c r="AL1244" s="13">
        <v>17299.5521846129</v>
      </c>
      <c r="AM1244" s="13"/>
      <c r="AN1244" s="13">
        <v>18058.126850553217</v>
      </c>
      <c r="AO1244" s="13"/>
      <c r="AP1244" s="10">
        <v>16649.914917753827</v>
      </c>
      <c r="AQ1244" s="13"/>
      <c r="AR1244" s="53">
        <v>14.692703045829383</v>
      </c>
      <c r="AS1244" s="21"/>
    </row>
    <row r="1245" spans="1:45" ht="15">
      <c r="A1245" s="14" t="s">
        <v>866</v>
      </c>
      <c r="B1245" s="36">
        <v>22035</v>
      </c>
      <c r="C1245" s="36">
        <v>22583</v>
      </c>
      <c r="D1245" s="36">
        <v>23296</v>
      </c>
      <c r="E1245" s="36">
        <v>23645</v>
      </c>
      <c r="F1245" s="36">
        <v>24107</v>
      </c>
      <c r="G1245" s="36">
        <v>24787</v>
      </c>
      <c r="H1245" s="36">
        <v>25668</v>
      </c>
      <c r="I1245" s="36">
        <v>26445</v>
      </c>
      <c r="J1245" s="10">
        <v>28830</v>
      </c>
      <c r="K1245" s="13">
        <f t="shared" si="631"/>
        <v>-4410</v>
      </c>
      <c r="L1245" s="10">
        <f t="shared" si="632"/>
        <v>-2385</v>
      </c>
      <c r="M1245" s="21">
        <f t="shared" si="622"/>
        <v>-16.676120249574588</v>
      </c>
      <c r="N1245" s="45">
        <f t="shared" si="633"/>
        <v>-9.018718094157686</v>
      </c>
      <c r="O1245" s="14"/>
      <c r="P1245" s="14">
        <v>505</v>
      </c>
      <c r="Q1245" s="14"/>
      <c r="R1245" s="14">
        <v>486</v>
      </c>
      <c r="S1245" s="36"/>
      <c r="T1245" s="14">
        <v>494</v>
      </c>
      <c r="U1245" s="36"/>
      <c r="V1245" s="14">
        <v>499</v>
      </c>
      <c r="W1245" s="36"/>
      <c r="X1245" s="14">
        <v>428.804</v>
      </c>
      <c r="Y1245" s="36"/>
      <c r="Z1245" s="14">
        <v>463.516</v>
      </c>
      <c r="AA1245" s="36"/>
      <c r="AB1245" s="11">
        <v>440.307</v>
      </c>
      <c r="AC1245" s="36"/>
      <c r="AD1245" s="13">
        <v>22361.953681973166</v>
      </c>
      <c r="AE1245" s="36"/>
      <c r="AF1245" s="13">
        <v>20861.95054945055</v>
      </c>
      <c r="AG1245" s="13"/>
      <c r="AH1245" s="13">
        <v>20892.36625079298</v>
      </c>
      <c r="AI1245" s="13"/>
      <c r="AJ1245" s="13">
        <v>20699.381922263245</v>
      </c>
      <c r="AK1245" s="13"/>
      <c r="AL1245" s="13">
        <v>17299.5521846129</v>
      </c>
      <c r="AM1245" s="13"/>
      <c r="AN1245" s="13">
        <v>18058.126850553217</v>
      </c>
      <c r="AO1245" s="13"/>
      <c r="AP1245" s="10">
        <v>16649.914917753827</v>
      </c>
      <c r="AQ1245" s="13"/>
      <c r="AR1245" s="53">
        <v>14.692703045829383</v>
      </c>
      <c r="AS1245" s="21"/>
    </row>
    <row r="1246" spans="1:45" ht="15">
      <c r="A1246" s="14" t="s">
        <v>867</v>
      </c>
      <c r="B1246" s="35">
        <f aca="true" t="shared" si="644" ref="B1246:J1246">SUM(B1247)</f>
        <v>38639</v>
      </c>
      <c r="C1246" s="35">
        <f t="shared" si="644"/>
        <v>38365</v>
      </c>
      <c r="D1246" s="35">
        <f t="shared" si="644"/>
        <v>38106</v>
      </c>
      <c r="E1246" s="35">
        <f t="shared" si="644"/>
        <v>37561</v>
      </c>
      <c r="F1246" s="35">
        <f t="shared" si="644"/>
        <v>37346</v>
      </c>
      <c r="G1246" s="35">
        <f t="shared" si="644"/>
        <v>37179</v>
      </c>
      <c r="H1246" s="35">
        <f t="shared" si="644"/>
        <v>37108</v>
      </c>
      <c r="I1246" s="35">
        <f t="shared" si="644"/>
        <v>37238</v>
      </c>
      <c r="J1246" s="41">
        <f t="shared" si="644"/>
        <v>31447</v>
      </c>
      <c r="K1246" s="13">
        <f t="shared" si="631"/>
        <v>1401</v>
      </c>
      <c r="L1246" s="10">
        <f t="shared" si="632"/>
        <v>5791</v>
      </c>
      <c r="M1246" s="21">
        <f t="shared" si="622"/>
        <v>3.7622858370481764</v>
      </c>
      <c r="N1246" s="45">
        <f t="shared" si="633"/>
        <v>15.551318545571727</v>
      </c>
      <c r="O1246" s="14"/>
      <c r="P1246" s="9">
        <v>902</v>
      </c>
      <c r="Q1246" s="14"/>
      <c r="R1246" s="9">
        <v>858</v>
      </c>
      <c r="S1246" s="36"/>
      <c r="T1246" s="9">
        <v>815</v>
      </c>
      <c r="U1246" s="36"/>
      <c r="V1246" s="9">
        <v>759</v>
      </c>
      <c r="W1246" s="36"/>
      <c r="X1246" s="9">
        <v>727.688</v>
      </c>
      <c r="Y1246" s="36"/>
      <c r="Z1246" s="9">
        <v>732.596</v>
      </c>
      <c r="AA1246" s="36"/>
      <c r="AB1246" s="38">
        <v>681.449</v>
      </c>
      <c r="AC1246" s="35"/>
      <c r="AD1246" s="13">
        <v>23511.012641730744</v>
      </c>
      <c r="AE1246" s="35"/>
      <c r="AF1246" s="13">
        <v>22516.139190678634</v>
      </c>
      <c r="AG1246" s="13"/>
      <c r="AH1246" s="13">
        <v>21698.037858416974</v>
      </c>
      <c r="AI1246" s="13"/>
      <c r="AJ1246" s="13">
        <v>20323.46168264339</v>
      </c>
      <c r="AK1246" s="13"/>
      <c r="AL1246" s="13">
        <v>19572.554398988676</v>
      </c>
      <c r="AM1246" s="13"/>
      <c r="AN1246" s="13">
        <v>19742.265818691387</v>
      </c>
      <c r="AO1246" s="13"/>
      <c r="AP1246" s="10">
        <v>18299.828132552768</v>
      </c>
      <c r="AQ1246" s="13"/>
      <c r="AR1246" s="53">
        <v>32.365004571141796</v>
      </c>
      <c r="AS1246" s="21"/>
    </row>
    <row r="1247" spans="1:45" ht="15">
      <c r="A1247" s="14" t="s">
        <v>868</v>
      </c>
      <c r="B1247" s="36">
        <v>38639</v>
      </c>
      <c r="C1247" s="36">
        <v>38365</v>
      </c>
      <c r="D1247" s="36">
        <v>38106</v>
      </c>
      <c r="E1247" s="36">
        <v>37561</v>
      </c>
      <c r="F1247" s="36">
        <v>37346</v>
      </c>
      <c r="G1247" s="36">
        <v>37179</v>
      </c>
      <c r="H1247" s="36">
        <v>37108</v>
      </c>
      <c r="I1247" s="36">
        <v>37238</v>
      </c>
      <c r="J1247" s="10">
        <v>31447</v>
      </c>
      <c r="K1247" s="13">
        <f t="shared" si="631"/>
        <v>1401</v>
      </c>
      <c r="L1247" s="10">
        <f t="shared" si="632"/>
        <v>5791</v>
      </c>
      <c r="M1247" s="21">
        <f t="shared" si="622"/>
        <v>3.7622858370481764</v>
      </c>
      <c r="N1247" s="45">
        <f t="shared" si="633"/>
        <v>15.551318545571727</v>
      </c>
      <c r="O1247" s="14"/>
      <c r="P1247" s="14">
        <v>902</v>
      </c>
      <c r="Q1247" s="14"/>
      <c r="R1247" s="14">
        <v>858</v>
      </c>
      <c r="S1247" s="36"/>
      <c r="T1247" s="14">
        <v>815</v>
      </c>
      <c r="U1247" s="36"/>
      <c r="V1247" s="14">
        <v>759</v>
      </c>
      <c r="W1247" s="36"/>
      <c r="X1247" s="14">
        <v>727.688</v>
      </c>
      <c r="Y1247" s="36"/>
      <c r="Z1247" s="14">
        <v>732.596</v>
      </c>
      <c r="AA1247" s="36"/>
      <c r="AB1247" s="11">
        <v>681.449</v>
      </c>
      <c r="AC1247" s="36"/>
      <c r="AD1247" s="13">
        <v>23511.012641730744</v>
      </c>
      <c r="AE1247" s="36"/>
      <c r="AF1247" s="13">
        <v>22516.139190678634</v>
      </c>
      <c r="AG1247" s="13"/>
      <c r="AH1247" s="13">
        <v>21698.037858416974</v>
      </c>
      <c r="AI1247" s="13"/>
      <c r="AJ1247" s="13">
        <v>20323.46168264339</v>
      </c>
      <c r="AK1247" s="13"/>
      <c r="AL1247" s="13">
        <v>19572.554398988676</v>
      </c>
      <c r="AM1247" s="13"/>
      <c r="AN1247" s="13">
        <v>19742.265818691387</v>
      </c>
      <c r="AO1247" s="13"/>
      <c r="AP1247" s="10">
        <v>18299.828132552768</v>
      </c>
      <c r="AQ1247" s="13"/>
      <c r="AR1247" s="53">
        <v>32.365004571141796</v>
      </c>
      <c r="AS1247" s="21"/>
    </row>
    <row r="1248" spans="1:45" ht="15">
      <c r="A1248" s="14" t="s">
        <v>869</v>
      </c>
      <c r="B1248" s="35">
        <f aca="true" t="shared" si="645" ref="B1248:J1248">SUM(B1249)</f>
        <v>20969</v>
      </c>
      <c r="C1248" s="35">
        <f t="shared" si="645"/>
        <v>21078</v>
      </c>
      <c r="D1248" s="35">
        <f t="shared" si="645"/>
        <v>21122</v>
      </c>
      <c r="E1248" s="35">
        <f t="shared" si="645"/>
        <v>21407</v>
      </c>
      <c r="F1248" s="35">
        <f t="shared" si="645"/>
        <v>21369</v>
      </c>
      <c r="G1248" s="35">
        <f t="shared" si="645"/>
        <v>21843</v>
      </c>
      <c r="H1248" s="35">
        <f t="shared" si="645"/>
        <v>21796</v>
      </c>
      <c r="I1248" s="35">
        <f t="shared" si="645"/>
        <v>21979</v>
      </c>
      <c r="J1248" s="41">
        <f t="shared" si="645"/>
        <v>21120</v>
      </c>
      <c r="K1248" s="13">
        <f t="shared" si="631"/>
        <v>-1010</v>
      </c>
      <c r="L1248" s="10">
        <f t="shared" si="632"/>
        <v>859</v>
      </c>
      <c r="M1248" s="21">
        <f t="shared" si="622"/>
        <v>-4.5952955093498336</v>
      </c>
      <c r="N1248" s="45">
        <f t="shared" si="633"/>
        <v>3.908276081714364</v>
      </c>
      <c r="O1248" s="14"/>
      <c r="P1248" s="9">
        <v>526</v>
      </c>
      <c r="Q1248" s="14"/>
      <c r="R1248" s="9">
        <v>505</v>
      </c>
      <c r="S1248" s="36"/>
      <c r="T1248" s="9">
        <v>472</v>
      </c>
      <c r="U1248" s="36"/>
      <c r="V1248" s="9">
        <v>444</v>
      </c>
      <c r="W1248" s="36"/>
      <c r="X1248" s="9">
        <v>443.267</v>
      </c>
      <c r="Y1248" s="36"/>
      <c r="Z1248" s="9">
        <v>447.712</v>
      </c>
      <c r="AA1248" s="36"/>
      <c r="AB1248" s="38">
        <v>425.657</v>
      </c>
      <c r="AC1248" s="35"/>
      <c r="AD1248" s="13">
        <v>24954.929310181233</v>
      </c>
      <c r="AE1248" s="35"/>
      <c r="AF1248" s="13">
        <v>23908.720765079066</v>
      </c>
      <c r="AG1248" s="13"/>
      <c r="AH1248" s="13">
        <v>22048.862521605082</v>
      </c>
      <c r="AI1248" s="13"/>
      <c r="AJ1248" s="13">
        <v>20777.76217885722</v>
      </c>
      <c r="AK1248" s="13"/>
      <c r="AL1248" s="13">
        <v>20293.32051458133</v>
      </c>
      <c r="AM1248" s="13"/>
      <c r="AN1248" s="13">
        <v>20541.016700311982</v>
      </c>
      <c r="AO1248" s="13"/>
      <c r="AP1248" s="10">
        <v>19366.531689339823</v>
      </c>
      <c r="AQ1248" s="13"/>
      <c r="AR1248" s="53">
        <v>23.573675518081465</v>
      </c>
      <c r="AS1248" s="21"/>
    </row>
    <row r="1249" spans="1:45" ht="15">
      <c r="A1249" s="14" t="s">
        <v>870</v>
      </c>
      <c r="B1249" s="36">
        <v>20969</v>
      </c>
      <c r="C1249" s="36">
        <v>21078</v>
      </c>
      <c r="D1249" s="36">
        <v>21122</v>
      </c>
      <c r="E1249" s="36">
        <v>21407</v>
      </c>
      <c r="F1249" s="36">
        <v>21369</v>
      </c>
      <c r="G1249" s="36">
        <v>21843</v>
      </c>
      <c r="H1249" s="36">
        <v>21796</v>
      </c>
      <c r="I1249" s="36">
        <v>21979</v>
      </c>
      <c r="J1249" s="10">
        <v>21120</v>
      </c>
      <c r="K1249" s="13">
        <f t="shared" si="631"/>
        <v>-1010</v>
      </c>
      <c r="L1249" s="10">
        <f t="shared" si="632"/>
        <v>859</v>
      </c>
      <c r="M1249" s="21">
        <f t="shared" si="622"/>
        <v>-4.5952955093498336</v>
      </c>
      <c r="N1249" s="45">
        <f t="shared" si="633"/>
        <v>3.908276081714364</v>
      </c>
      <c r="O1249" s="14"/>
      <c r="P1249" s="14">
        <v>526</v>
      </c>
      <c r="Q1249" s="14"/>
      <c r="R1249" s="14">
        <v>505</v>
      </c>
      <c r="S1249" s="36"/>
      <c r="T1249" s="14">
        <v>472</v>
      </c>
      <c r="U1249" s="36"/>
      <c r="V1249" s="14">
        <v>444</v>
      </c>
      <c r="W1249" s="36"/>
      <c r="X1249" s="14">
        <v>443.267</v>
      </c>
      <c r="Y1249" s="36"/>
      <c r="Z1249" s="14">
        <v>447.712</v>
      </c>
      <c r="AA1249" s="36"/>
      <c r="AB1249" s="11">
        <v>425.657</v>
      </c>
      <c r="AC1249" s="36"/>
      <c r="AD1249" s="13">
        <v>24954.929310181233</v>
      </c>
      <c r="AE1249" s="36"/>
      <c r="AF1249" s="13">
        <v>23908.720765079066</v>
      </c>
      <c r="AG1249" s="13"/>
      <c r="AH1249" s="13">
        <v>22048.862521605082</v>
      </c>
      <c r="AI1249" s="13"/>
      <c r="AJ1249" s="13">
        <v>20777.76217885722</v>
      </c>
      <c r="AK1249" s="13"/>
      <c r="AL1249" s="13">
        <v>20293.32051458133</v>
      </c>
      <c r="AM1249" s="13"/>
      <c r="AN1249" s="13">
        <v>20541.016700311982</v>
      </c>
      <c r="AO1249" s="13"/>
      <c r="AP1249" s="10">
        <v>19366.531689339823</v>
      </c>
      <c r="AQ1249" s="13"/>
      <c r="AR1249" s="53">
        <v>23.573675518081465</v>
      </c>
      <c r="AS1249" s="21"/>
    </row>
    <row r="1250" spans="1:45" ht="15">
      <c r="A1250" s="14" t="s">
        <v>871</v>
      </c>
      <c r="B1250" s="35">
        <f aca="true" t="shared" si="646" ref="B1250:J1250">SUM(B1251)</f>
        <v>100800</v>
      </c>
      <c r="C1250" s="35">
        <f t="shared" si="646"/>
        <v>100397</v>
      </c>
      <c r="D1250" s="35">
        <f t="shared" si="646"/>
        <v>99224</v>
      </c>
      <c r="E1250" s="35">
        <f t="shared" si="646"/>
        <v>97591</v>
      </c>
      <c r="F1250" s="35">
        <f t="shared" si="646"/>
        <v>96677</v>
      </c>
      <c r="G1250" s="35">
        <f t="shared" si="646"/>
        <v>95230</v>
      </c>
      <c r="H1250" s="35">
        <f t="shared" si="646"/>
        <v>93552</v>
      </c>
      <c r="I1250" s="35">
        <f t="shared" si="646"/>
        <v>92013</v>
      </c>
      <c r="J1250" s="41">
        <f t="shared" si="646"/>
        <v>75000</v>
      </c>
      <c r="K1250" s="13">
        <f t="shared" si="631"/>
        <v>8787</v>
      </c>
      <c r="L1250" s="10">
        <f t="shared" si="632"/>
        <v>17013</v>
      </c>
      <c r="M1250" s="21">
        <f t="shared" si="622"/>
        <v>9.54973753708715</v>
      </c>
      <c r="N1250" s="45">
        <f t="shared" si="633"/>
        <v>18.489778618238727</v>
      </c>
      <c r="O1250" s="14"/>
      <c r="P1250" s="9">
        <v>3081</v>
      </c>
      <c r="Q1250" s="14"/>
      <c r="R1250" s="9">
        <v>2919</v>
      </c>
      <c r="S1250" s="36"/>
      <c r="T1250" s="9">
        <v>2800</v>
      </c>
      <c r="U1250" s="36"/>
      <c r="V1250" s="9">
        <v>2689</v>
      </c>
      <c r="W1250" s="36"/>
      <c r="X1250" s="9">
        <v>2596.829</v>
      </c>
      <c r="Y1250" s="36"/>
      <c r="Z1250" s="9">
        <v>2546.417</v>
      </c>
      <c r="AA1250" s="36"/>
      <c r="AB1250" s="38">
        <v>2522.363</v>
      </c>
      <c r="AC1250" s="35"/>
      <c r="AD1250" s="13">
        <v>30688.167973146607</v>
      </c>
      <c r="AE1250" s="35"/>
      <c r="AF1250" s="13">
        <v>29418.285898572925</v>
      </c>
      <c r="AG1250" s="13"/>
      <c r="AH1250" s="13">
        <v>28691.170292342533</v>
      </c>
      <c r="AI1250" s="13"/>
      <c r="AJ1250" s="13">
        <v>27814.26812995852</v>
      </c>
      <c r="AK1250" s="13"/>
      <c r="AL1250" s="13">
        <v>27269.022366901187</v>
      </c>
      <c r="AM1250" s="13"/>
      <c r="AN1250" s="13">
        <v>27219.268428253807</v>
      </c>
      <c r="AO1250" s="13"/>
      <c r="AP1250" s="10">
        <v>27413.1155380218</v>
      </c>
      <c r="AQ1250" s="13"/>
      <c r="AR1250" s="53">
        <v>22.147367369407185</v>
      </c>
      <c r="AS1250" s="21"/>
    </row>
    <row r="1251" spans="1:45" ht="15">
      <c r="A1251" s="14" t="s">
        <v>872</v>
      </c>
      <c r="B1251" s="36">
        <v>100800</v>
      </c>
      <c r="C1251" s="36">
        <v>100397</v>
      </c>
      <c r="D1251" s="36">
        <v>99224</v>
      </c>
      <c r="E1251" s="36">
        <v>97591</v>
      </c>
      <c r="F1251" s="36">
        <v>96677</v>
      </c>
      <c r="G1251" s="36">
        <v>95230</v>
      </c>
      <c r="H1251" s="36">
        <v>93552</v>
      </c>
      <c r="I1251" s="36">
        <v>92013</v>
      </c>
      <c r="J1251" s="10">
        <v>75000</v>
      </c>
      <c r="K1251" s="13">
        <f t="shared" si="631"/>
        <v>8787</v>
      </c>
      <c r="L1251" s="10">
        <f t="shared" si="632"/>
        <v>17013</v>
      </c>
      <c r="M1251" s="21">
        <f t="shared" si="622"/>
        <v>9.54973753708715</v>
      </c>
      <c r="N1251" s="45">
        <f t="shared" si="633"/>
        <v>18.489778618238727</v>
      </c>
      <c r="O1251" s="14"/>
      <c r="P1251" s="14">
        <v>3081</v>
      </c>
      <c r="Q1251" s="14"/>
      <c r="R1251" s="14">
        <v>2919</v>
      </c>
      <c r="S1251" s="36"/>
      <c r="T1251" s="14">
        <v>2800</v>
      </c>
      <c r="U1251" s="36"/>
      <c r="V1251" s="14">
        <v>2689</v>
      </c>
      <c r="W1251" s="36"/>
      <c r="X1251" s="14">
        <v>2596.829</v>
      </c>
      <c r="Y1251" s="36"/>
      <c r="Z1251" s="14">
        <v>2546.417</v>
      </c>
      <c r="AA1251" s="36"/>
      <c r="AB1251" s="11">
        <v>2522.363</v>
      </c>
      <c r="AC1251" s="36"/>
      <c r="AD1251" s="13">
        <v>30688.167973146607</v>
      </c>
      <c r="AE1251" s="36"/>
      <c r="AF1251" s="13">
        <v>29418.285898572925</v>
      </c>
      <c r="AG1251" s="13"/>
      <c r="AH1251" s="13">
        <v>28691.170292342533</v>
      </c>
      <c r="AI1251" s="13"/>
      <c r="AJ1251" s="13">
        <v>27814.26812995852</v>
      </c>
      <c r="AK1251" s="13"/>
      <c r="AL1251" s="13">
        <v>27269.022366901187</v>
      </c>
      <c r="AM1251" s="13"/>
      <c r="AN1251" s="13">
        <v>27219.268428253807</v>
      </c>
      <c r="AO1251" s="13"/>
      <c r="AP1251" s="10">
        <v>27413.1155380218</v>
      </c>
      <c r="AQ1251" s="13"/>
      <c r="AR1251" s="53">
        <v>22.147367369407185</v>
      </c>
      <c r="AS1251" s="21"/>
    </row>
    <row r="1252" spans="1:45" ht="15">
      <c r="A1252" s="14" t="s">
        <v>873</v>
      </c>
      <c r="B1252" s="35">
        <f aca="true" t="shared" si="647" ref="B1252:J1252">SUM(B1253)</f>
        <v>117038</v>
      </c>
      <c r="C1252" s="35">
        <f t="shared" si="647"/>
        <v>116363</v>
      </c>
      <c r="D1252" s="35">
        <f t="shared" si="647"/>
        <v>115235</v>
      </c>
      <c r="E1252" s="35">
        <f t="shared" si="647"/>
        <v>113987</v>
      </c>
      <c r="F1252" s="35">
        <f t="shared" si="647"/>
        <v>112413</v>
      </c>
      <c r="G1252" s="35">
        <f t="shared" si="647"/>
        <v>110963</v>
      </c>
      <c r="H1252" s="35">
        <f t="shared" si="647"/>
        <v>109818</v>
      </c>
      <c r="I1252" s="35">
        <f t="shared" si="647"/>
        <v>109091</v>
      </c>
      <c r="J1252" s="41">
        <f t="shared" si="647"/>
        <v>102525</v>
      </c>
      <c r="K1252" s="13">
        <f t="shared" si="631"/>
        <v>7947</v>
      </c>
      <c r="L1252" s="10">
        <f t="shared" si="632"/>
        <v>6566</v>
      </c>
      <c r="M1252" s="21">
        <f t="shared" si="622"/>
        <v>7.28474392938006</v>
      </c>
      <c r="N1252" s="45">
        <f t="shared" si="633"/>
        <v>6.018828317643068</v>
      </c>
      <c r="O1252" s="14"/>
      <c r="P1252" s="9">
        <v>3724</v>
      </c>
      <c r="Q1252" s="14"/>
      <c r="R1252" s="9">
        <v>3561</v>
      </c>
      <c r="S1252" s="36"/>
      <c r="T1252" s="9">
        <v>3415</v>
      </c>
      <c r="U1252" s="36"/>
      <c r="V1252" s="9">
        <v>3264</v>
      </c>
      <c r="W1252" s="36"/>
      <c r="X1252" s="9">
        <v>3189.371</v>
      </c>
      <c r="Y1252" s="36"/>
      <c r="Z1252" s="9">
        <v>3094.016</v>
      </c>
      <c r="AA1252" s="36"/>
      <c r="AB1252" s="38">
        <v>2971.141</v>
      </c>
      <c r="AC1252" s="35"/>
      <c r="AD1252" s="13">
        <v>32003.300018046975</v>
      </c>
      <c r="AE1252" s="35"/>
      <c r="AF1252" s="13">
        <v>30902.06968368985</v>
      </c>
      <c r="AG1252" s="13"/>
      <c r="AH1252" s="13">
        <v>29959.55679156395</v>
      </c>
      <c r="AI1252" s="13"/>
      <c r="AJ1252" s="13">
        <v>29035.78767580262</v>
      </c>
      <c r="AK1252" s="13"/>
      <c r="AL1252" s="13">
        <v>28742.65295639087</v>
      </c>
      <c r="AM1252" s="13"/>
      <c r="AN1252" s="13">
        <v>28174.03340071755</v>
      </c>
      <c r="AO1252" s="13"/>
      <c r="AP1252" s="10">
        <v>27235.43647046961</v>
      </c>
      <c r="AQ1252" s="13"/>
      <c r="AR1252" s="53">
        <v>25.339053245874226</v>
      </c>
      <c r="AS1252" s="21"/>
    </row>
    <row r="1253" spans="1:45" ht="15">
      <c r="A1253" s="14" t="s">
        <v>874</v>
      </c>
      <c r="B1253" s="36">
        <v>117038</v>
      </c>
      <c r="C1253" s="36">
        <v>116363</v>
      </c>
      <c r="D1253" s="36">
        <v>115235</v>
      </c>
      <c r="E1253" s="36">
        <v>113987</v>
      </c>
      <c r="F1253" s="36">
        <v>112413</v>
      </c>
      <c r="G1253" s="36">
        <v>110963</v>
      </c>
      <c r="H1253" s="36">
        <v>109818</v>
      </c>
      <c r="I1253" s="36">
        <v>109091</v>
      </c>
      <c r="J1253" s="10">
        <v>102525</v>
      </c>
      <c r="K1253" s="13">
        <f t="shared" si="631"/>
        <v>7947</v>
      </c>
      <c r="L1253" s="10">
        <f t="shared" si="632"/>
        <v>6566</v>
      </c>
      <c r="M1253" s="21">
        <f t="shared" si="622"/>
        <v>7.28474392938006</v>
      </c>
      <c r="N1253" s="45">
        <f t="shared" si="633"/>
        <v>6.018828317643068</v>
      </c>
      <c r="O1253" s="14"/>
      <c r="P1253" s="14">
        <v>3724</v>
      </c>
      <c r="Q1253" s="14"/>
      <c r="R1253" s="14">
        <v>3561</v>
      </c>
      <c r="S1253" s="36"/>
      <c r="T1253" s="14">
        <v>3415</v>
      </c>
      <c r="U1253" s="36"/>
      <c r="V1253" s="14">
        <v>3264</v>
      </c>
      <c r="W1253" s="36"/>
      <c r="X1253" s="14">
        <v>3189.371</v>
      </c>
      <c r="Y1253" s="36"/>
      <c r="Z1253" s="14">
        <v>3094.016</v>
      </c>
      <c r="AA1253" s="36"/>
      <c r="AB1253" s="11">
        <v>2971.141</v>
      </c>
      <c r="AC1253" s="36"/>
      <c r="AD1253" s="13">
        <v>32003.300018046975</v>
      </c>
      <c r="AE1253" s="36"/>
      <c r="AF1253" s="13">
        <v>30902.06968368985</v>
      </c>
      <c r="AG1253" s="13"/>
      <c r="AH1253" s="13">
        <v>29959.55679156395</v>
      </c>
      <c r="AI1253" s="13"/>
      <c r="AJ1253" s="13">
        <v>29035.78767580262</v>
      </c>
      <c r="AK1253" s="13"/>
      <c r="AL1253" s="13">
        <v>28742.65295639087</v>
      </c>
      <c r="AM1253" s="13"/>
      <c r="AN1253" s="13">
        <v>28174.03340071755</v>
      </c>
      <c r="AO1253" s="13"/>
      <c r="AP1253" s="10">
        <v>27235.43647046961</v>
      </c>
      <c r="AQ1253" s="13"/>
      <c r="AR1253" s="53">
        <v>25.339053245874226</v>
      </c>
      <c r="AS1253" s="21"/>
    </row>
    <row r="1254" spans="1:45" ht="15">
      <c r="A1254" s="14" t="s">
        <v>875</v>
      </c>
      <c r="B1254" s="35">
        <f aca="true" t="shared" si="648" ref="B1254:J1254">SUM(B1255)</f>
        <v>19540</v>
      </c>
      <c r="C1254" s="35">
        <f t="shared" si="648"/>
        <v>19257</v>
      </c>
      <c r="D1254" s="35">
        <f t="shared" si="648"/>
        <v>19133</v>
      </c>
      <c r="E1254" s="35">
        <f t="shared" si="648"/>
        <v>19142</v>
      </c>
      <c r="F1254" s="35">
        <f t="shared" si="648"/>
        <v>19254</v>
      </c>
      <c r="G1254" s="35">
        <f t="shared" si="648"/>
        <v>19418</v>
      </c>
      <c r="H1254" s="35">
        <f t="shared" si="648"/>
        <v>19430</v>
      </c>
      <c r="I1254" s="35">
        <f t="shared" si="648"/>
        <v>19761</v>
      </c>
      <c r="J1254" s="41">
        <f t="shared" si="648"/>
        <v>21129</v>
      </c>
      <c r="K1254" s="13">
        <f t="shared" si="631"/>
        <v>-221</v>
      </c>
      <c r="L1254" s="10">
        <f t="shared" si="632"/>
        <v>-1368</v>
      </c>
      <c r="M1254" s="21">
        <f t="shared" si="622"/>
        <v>-1.1183644552401193</v>
      </c>
      <c r="N1254" s="45">
        <f t="shared" si="633"/>
        <v>-6.922726582662821</v>
      </c>
      <c r="O1254" s="14"/>
      <c r="P1254" s="9">
        <v>695</v>
      </c>
      <c r="Q1254" s="14"/>
      <c r="R1254" s="9">
        <v>604</v>
      </c>
      <c r="S1254" s="36"/>
      <c r="T1254" s="9">
        <v>539</v>
      </c>
      <c r="U1254" s="36"/>
      <c r="V1254" s="9">
        <v>508</v>
      </c>
      <c r="W1254" s="36"/>
      <c r="X1254" s="9">
        <v>473.468</v>
      </c>
      <c r="Y1254" s="36"/>
      <c r="Z1254" s="9">
        <v>475.47</v>
      </c>
      <c r="AA1254" s="36"/>
      <c r="AB1254" s="38">
        <v>444.872</v>
      </c>
      <c r="AC1254" s="35"/>
      <c r="AD1254" s="13">
        <v>36090.77218673729</v>
      </c>
      <c r="AE1254" s="35"/>
      <c r="AF1254" s="13">
        <v>31568.49422463806</v>
      </c>
      <c r="AG1254" s="13"/>
      <c r="AH1254" s="13">
        <v>28157.977222860725</v>
      </c>
      <c r="AI1254" s="13"/>
      <c r="AJ1254" s="13">
        <v>26384.12797340812</v>
      </c>
      <c r="AK1254" s="13"/>
      <c r="AL1254" s="13">
        <v>24382.943660521167</v>
      </c>
      <c r="AM1254" s="13"/>
      <c r="AN1254" s="13">
        <v>24470.921255790014</v>
      </c>
      <c r="AO1254" s="13"/>
      <c r="AP1254" s="10">
        <v>22512.625879257124</v>
      </c>
      <c r="AQ1254" s="13"/>
      <c r="AR1254" s="53">
        <v>56.22471182722221</v>
      </c>
      <c r="AS1254" s="21"/>
    </row>
    <row r="1255" spans="1:45" ht="15">
      <c r="A1255" s="14" t="s">
        <v>876</v>
      </c>
      <c r="B1255" s="36">
        <v>19540</v>
      </c>
      <c r="C1255" s="36">
        <v>19257</v>
      </c>
      <c r="D1255" s="36">
        <v>19133</v>
      </c>
      <c r="E1255" s="36">
        <v>19142</v>
      </c>
      <c r="F1255" s="36">
        <v>19254</v>
      </c>
      <c r="G1255" s="36">
        <v>19418</v>
      </c>
      <c r="H1255" s="36">
        <v>19430</v>
      </c>
      <c r="I1255" s="36">
        <v>19761</v>
      </c>
      <c r="J1255" s="10">
        <v>21129</v>
      </c>
      <c r="K1255" s="13">
        <f t="shared" si="631"/>
        <v>-221</v>
      </c>
      <c r="L1255" s="10">
        <f t="shared" si="632"/>
        <v>-1368</v>
      </c>
      <c r="M1255" s="21">
        <f t="shared" si="622"/>
        <v>-1.1183644552401193</v>
      </c>
      <c r="N1255" s="45">
        <f t="shared" si="633"/>
        <v>-6.922726582662821</v>
      </c>
      <c r="O1255" s="14"/>
      <c r="P1255" s="14">
        <v>695</v>
      </c>
      <c r="Q1255" s="14"/>
      <c r="R1255" s="14">
        <v>604</v>
      </c>
      <c r="S1255" s="36"/>
      <c r="T1255" s="14">
        <v>539</v>
      </c>
      <c r="U1255" s="36"/>
      <c r="V1255" s="14">
        <v>508</v>
      </c>
      <c r="W1255" s="36"/>
      <c r="X1255" s="14">
        <v>473.468</v>
      </c>
      <c r="Y1255" s="36"/>
      <c r="Z1255" s="14">
        <v>475.47</v>
      </c>
      <c r="AA1255" s="36"/>
      <c r="AB1255" s="11">
        <v>444.872</v>
      </c>
      <c r="AC1255" s="36"/>
      <c r="AD1255" s="13">
        <v>36090.77218673729</v>
      </c>
      <c r="AE1255" s="36"/>
      <c r="AF1255" s="13">
        <v>31568.49422463806</v>
      </c>
      <c r="AG1255" s="13"/>
      <c r="AH1255" s="13">
        <v>28157.977222860725</v>
      </c>
      <c r="AI1255" s="13"/>
      <c r="AJ1255" s="13">
        <v>26384.12797340812</v>
      </c>
      <c r="AK1255" s="13"/>
      <c r="AL1255" s="13">
        <v>24382.943660521167</v>
      </c>
      <c r="AM1255" s="13"/>
      <c r="AN1255" s="13">
        <v>24470.921255790014</v>
      </c>
      <c r="AO1255" s="13"/>
      <c r="AP1255" s="10">
        <v>22512.625879257124</v>
      </c>
      <c r="AQ1255" s="13"/>
      <c r="AR1255" s="53">
        <v>56.22471182722221</v>
      </c>
      <c r="AS1255" s="21"/>
    </row>
    <row r="1256" spans="1:45" ht="15">
      <c r="A1256" s="14" t="s">
        <v>877</v>
      </c>
      <c r="B1256" s="35">
        <f aca="true" t="shared" si="649" ref="B1256:J1256">SUM(B1257)</f>
        <v>40784</v>
      </c>
      <c r="C1256" s="35">
        <f t="shared" si="649"/>
        <v>40843</v>
      </c>
      <c r="D1256" s="35">
        <f t="shared" si="649"/>
        <v>40951</v>
      </c>
      <c r="E1256" s="35">
        <f t="shared" si="649"/>
        <v>41070</v>
      </c>
      <c r="F1256" s="35">
        <f t="shared" si="649"/>
        <v>41090</v>
      </c>
      <c r="G1256" s="35">
        <f t="shared" si="649"/>
        <v>40915</v>
      </c>
      <c r="H1256" s="35">
        <f t="shared" si="649"/>
        <v>41194</v>
      </c>
      <c r="I1256" s="35">
        <f t="shared" si="649"/>
        <v>41203</v>
      </c>
      <c r="J1256" s="41">
        <f t="shared" si="649"/>
        <v>38761</v>
      </c>
      <c r="K1256" s="13">
        <f t="shared" si="631"/>
        <v>-419</v>
      </c>
      <c r="L1256" s="10">
        <f t="shared" si="632"/>
        <v>2442</v>
      </c>
      <c r="M1256" s="21">
        <f t="shared" si="622"/>
        <v>-1.016916243962818</v>
      </c>
      <c r="N1256" s="45">
        <f t="shared" si="633"/>
        <v>5.926752906341772</v>
      </c>
      <c r="O1256" s="14"/>
      <c r="P1256" s="9">
        <v>1342</v>
      </c>
      <c r="Q1256" s="14"/>
      <c r="R1256" s="9">
        <v>1286</v>
      </c>
      <c r="S1256" s="36"/>
      <c r="T1256" s="9">
        <v>1252</v>
      </c>
      <c r="U1256" s="36"/>
      <c r="V1256" s="9">
        <v>1188</v>
      </c>
      <c r="W1256" s="36"/>
      <c r="X1256" s="9">
        <v>1162.6</v>
      </c>
      <c r="Y1256" s="36"/>
      <c r="Z1256" s="9">
        <v>1141.674</v>
      </c>
      <c r="AA1256" s="36"/>
      <c r="AB1256" s="38">
        <v>1102.189</v>
      </c>
      <c r="AC1256" s="35"/>
      <c r="AD1256" s="13">
        <v>32857.52760570967</v>
      </c>
      <c r="AE1256" s="35"/>
      <c r="AF1256" s="13">
        <v>31403.384532734242</v>
      </c>
      <c r="AG1256" s="13"/>
      <c r="AH1256" s="13">
        <v>30484.538592646702</v>
      </c>
      <c r="AI1256" s="13"/>
      <c r="AJ1256" s="13">
        <v>28912.144073983938</v>
      </c>
      <c r="AK1256" s="13"/>
      <c r="AL1256" s="13">
        <v>28415.006721251375</v>
      </c>
      <c r="AM1256" s="13"/>
      <c r="AN1256" s="13">
        <v>27714.570083021797</v>
      </c>
      <c r="AO1256" s="13"/>
      <c r="AP1256" s="10">
        <v>26750.212363177438</v>
      </c>
      <c r="AQ1256" s="13"/>
      <c r="AR1256" s="53">
        <v>21.757702172676368</v>
      </c>
      <c r="AS1256" s="21"/>
    </row>
    <row r="1257" spans="1:45" ht="15">
      <c r="A1257" s="14" t="s">
        <v>878</v>
      </c>
      <c r="B1257" s="36">
        <v>40784</v>
      </c>
      <c r="C1257" s="36">
        <v>40843</v>
      </c>
      <c r="D1257" s="36">
        <v>40951</v>
      </c>
      <c r="E1257" s="36">
        <v>41070</v>
      </c>
      <c r="F1257" s="36">
        <v>41090</v>
      </c>
      <c r="G1257" s="36">
        <v>40915</v>
      </c>
      <c r="H1257" s="36">
        <v>41194</v>
      </c>
      <c r="I1257" s="36">
        <v>41203</v>
      </c>
      <c r="J1257" s="10">
        <v>38761</v>
      </c>
      <c r="K1257" s="13">
        <f t="shared" si="631"/>
        <v>-419</v>
      </c>
      <c r="L1257" s="10">
        <f t="shared" si="632"/>
        <v>2442</v>
      </c>
      <c r="M1257" s="21">
        <f t="shared" si="622"/>
        <v>-1.016916243962818</v>
      </c>
      <c r="N1257" s="45">
        <f t="shared" si="633"/>
        <v>5.926752906341772</v>
      </c>
      <c r="O1257" s="14"/>
      <c r="P1257" s="14">
        <v>1342</v>
      </c>
      <c r="Q1257" s="14"/>
      <c r="R1257" s="14">
        <v>1286</v>
      </c>
      <c r="S1257" s="36"/>
      <c r="T1257" s="14">
        <v>1252</v>
      </c>
      <c r="U1257" s="36"/>
      <c r="V1257" s="14">
        <v>1188</v>
      </c>
      <c r="W1257" s="36"/>
      <c r="X1257" s="14">
        <v>1162.6</v>
      </c>
      <c r="Y1257" s="36"/>
      <c r="Z1257" s="14">
        <v>1141.674</v>
      </c>
      <c r="AA1257" s="36"/>
      <c r="AB1257" s="11">
        <v>1102.189</v>
      </c>
      <c r="AC1257" s="36"/>
      <c r="AD1257" s="13">
        <v>32857.52760570967</v>
      </c>
      <c r="AE1257" s="36"/>
      <c r="AF1257" s="13">
        <v>31403.384532734242</v>
      </c>
      <c r="AG1257" s="13"/>
      <c r="AH1257" s="13">
        <v>30484.538592646702</v>
      </c>
      <c r="AI1257" s="13"/>
      <c r="AJ1257" s="13">
        <v>28912.144073983938</v>
      </c>
      <c r="AK1257" s="13"/>
      <c r="AL1257" s="13">
        <v>28415.006721251375</v>
      </c>
      <c r="AM1257" s="13"/>
      <c r="AN1257" s="13">
        <v>27714.570083021797</v>
      </c>
      <c r="AO1257" s="13"/>
      <c r="AP1257" s="10">
        <v>26750.212363177438</v>
      </c>
      <c r="AQ1257" s="13"/>
      <c r="AR1257" s="53">
        <v>21.757702172676368</v>
      </c>
      <c r="AS1257" s="21"/>
    </row>
    <row r="1258" spans="1:45" ht="15">
      <c r="A1258" s="14" t="s">
        <v>879</v>
      </c>
      <c r="B1258" s="35">
        <f aca="true" t="shared" si="650" ref="B1258:J1258">SUM(B1259)</f>
        <v>43071</v>
      </c>
      <c r="C1258" s="35">
        <f t="shared" si="650"/>
        <v>42866</v>
      </c>
      <c r="D1258" s="35">
        <f t="shared" si="650"/>
        <v>42119</v>
      </c>
      <c r="E1258" s="35">
        <f t="shared" si="650"/>
        <v>41844</v>
      </c>
      <c r="F1258" s="35">
        <f t="shared" si="650"/>
        <v>41473</v>
      </c>
      <c r="G1258" s="35">
        <f t="shared" si="650"/>
        <v>41245</v>
      </c>
      <c r="H1258" s="35">
        <f t="shared" si="650"/>
        <v>40926</v>
      </c>
      <c r="I1258" s="35">
        <f t="shared" si="650"/>
        <v>40543</v>
      </c>
      <c r="J1258" s="41">
        <f t="shared" si="650"/>
        <v>35417</v>
      </c>
      <c r="K1258" s="13">
        <f t="shared" si="631"/>
        <v>2528</v>
      </c>
      <c r="L1258" s="10">
        <f t="shared" si="632"/>
        <v>5126</v>
      </c>
      <c r="M1258" s="21">
        <f t="shared" si="622"/>
        <v>6.235355055126655</v>
      </c>
      <c r="N1258" s="45">
        <f t="shared" si="633"/>
        <v>12.643366302444317</v>
      </c>
      <c r="O1258" s="14"/>
      <c r="P1258" s="9">
        <v>1310</v>
      </c>
      <c r="Q1258" s="14"/>
      <c r="R1258" s="9">
        <v>1205</v>
      </c>
      <c r="S1258" s="36"/>
      <c r="T1258" s="9">
        <v>1155</v>
      </c>
      <c r="U1258" s="36"/>
      <c r="V1258" s="9">
        <v>1084</v>
      </c>
      <c r="W1258" s="36"/>
      <c r="X1258" s="9">
        <v>1035.918</v>
      </c>
      <c r="Y1258" s="36"/>
      <c r="Z1258" s="9">
        <v>1040.779</v>
      </c>
      <c r="AA1258" s="36"/>
      <c r="AB1258" s="38">
        <v>1055.641</v>
      </c>
      <c r="AC1258" s="35"/>
      <c r="AD1258" s="13">
        <v>30560.3508608221</v>
      </c>
      <c r="AE1258" s="35"/>
      <c r="AF1258" s="13">
        <v>28609.416177971936</v>
      </c>
      <c r="AG1258" s="13"/>
      <c r="AH1258" s="13">
        <v>27602.523659305993</v>
      </c>
      <c r="AI1258" s="13"/>
      <c r="AJ1258" s="13">
        <v>26137.487039760807</v>
      </c>
      <c r="AK1258" s="13"/>
      <c r="AL1258" s="13">
        <v>25116.208025215175</v>
      </c>
      <c r="AM1258" s="13"/>
      <c r="AN1258" s="13">
        <v>25430.753066510286</v>
      </c>
      <c r="AO1258" s="13"/>
      <c r="AP1258" s="10">
        <v>26037.565054386705</v>
      </c>
      <c r="AQ1258" s="13"/>
      <c r="AR1258" s="53">
        <v>24.095217976565888</v>
      </c>
      <c r="AS1258" s="21"/>
    </row>
    <row r="1259" spans="1:45" ht="15">
      <c r="A1259" s="14" t="s">
        <v>880</v>
      </c>
      <c r="B1259" s="36">
        <v>43071</v>
      </c>
      <c r="C1259" s="36">
        <v>42866</v>
      </c>
      <c r="D1259" s="36">
        <v>42119</v>
      </c>
      <c r="E1259" s="36">
        <v>41844</v>
      </c>
      <c r="F1259" s="36">
        <v>41473</v>
      </c>
      <c r="G1259" s="36">
        <v>41245</v>
      </c>
      <c r="H1259" s="36">
        <v>40926</v>
      </c>
      <c r="I1259" s="36">
        <v>40543</v>
      </c>
      <c r="J1259" s="10">
        <v>35417</v>
      </c>
      <c r="K1259" s="13">
        <f t="shared" si="631"/>
        <v>2528</v>
      </c>
      <c r="L1259" s="10">
        <f t="shared" si="632"/>
        <v>5126</v>
      </c>
      <c r="M1259" s="21">
        <f t="shared" si="622"/>
        <v>6.235355055126655</v>
      </c>
      <c r="N1259" s="45">
        <f t="shared" si="633"/>
        <v>12.643366302444317</v>
      </c>
      <c r="O1259" s="14"/>
      <c r="P1259" s="14">
        <v>1310</v>
      </c>
      <c r="Q1259" s="14"/>
      <c r="R1259" s="14">
        <v>1205</v>
      </c>
      <c r="S1259" s="36"/>
      <c r="T1259" s="14">
        <v>1155</v>
      </c>
      <c r="U1259" s="36"/>
      <c r="V1259" s="14">
        <v>1084</v>
      </c>
      <c r="W1259" s="36"/>
      <c r="X1259" s="14">
        <v>1035.918</v>
      </c>
      <c r="Y1259" s="36"/>
      <c r="Z1259" s="14">
        <v>1040.779</v>
      </c>
      <c r="AA1259" s="36"/>
      <c r="AB1259" s="11">
        <v>1055.641</v>
      </c>
      <c r="AC1259" s="36"/>
      <c r="AD1259" s="13">
        <v>30560.3508608221</v>
      </c>
      <c r="AE1259" s="36"/>
      <c r="AF1259" s="13">
        <v>28609.416177971936</v>
      </c>
      <c r="AG1259" s="13"/>
      <c r="AH1259" s="13">
        <v>27602.523659305993</v>
      </c>
      <c r="AI1259" s="13"/>
      <c r="AJ1259" s="13">
        <v>26137.487039760807</v>
      </c>
      <c r="AK1259" s="13"/>
      <c r="AL1259" s="13">
        <v>25116.208025215175</v>
      </c>
      <c r="AM1259" s="13"/>
      <c r="AN1259" s="13">
        <v>25430.753066510286</v>
      </c>
      <c r="AO1259" s="13"/>
      <c r="AP1259" s="10">
        <v>26037.565054386705</v>
      </c>
      <c r="AQ1259" s="13"/>
      <c r="AR1259" s="53">
        <v>24.095217976565888</v>
      </c>
      <c r="AS1259" s="21"/>
    </row>
    <row r="1260" spans="1:45" ht="15">
      <c r="A1260" s="14" t="s">
        <v>881</v>
      </c>
      <c r="B1260" s="35">
        <f aca="true" t="shared" si="651" ref="B1260:J1260">SUM(B1261)</f>
        <v>76754</v>
      </c>
      <c r="C1260" s="35">
        <f t="shared" si="651"/>
        <v>75874</v>
      </c>
      <c r="D1260" s="35">
        <f t="shared" si="651"/>
        <v>75579</v>
      </c>
      <c r="E1260" s="35">
        <f t="shared" si="651"/>
        <v>75191</v>
      </c>
      <c r="F1260" s="35">
        <f t="shared" si="651"/>
        <v>74955</v>
      </c>
      <c r="G1260" s="35">
        <f t="shared" si="651"/>
        <v>74733</v>
      </c>
      <c r="H1260" s="35">
        <f t="shared" si="651"/>
        <v>73948</v>
      </c>
      <c r="I1260" s="35">
        <f t="shared" si="651"/>
        <v>73811</v>
      </c>
      <c r="J1260" s="41">
        <f t="shared" si="651"/>
        <v>66061</v>
      </c>
      <c r="K1260" s="13">
        <f t="shared" si="631"/>
        <v>2943</v>
      </c>
      <c r="L1260" s="10">
        <f t="shared" si="632"/>
        <v>7750</v>
      </c>
      <c r="M1260" s="21">
        <f t="shared" si="622"/>
        <v>3.9872105783690777</v>
      </c>
      <c r="N1260" s="45">
        <f t="shared" si="633"/>
        <v>10.499790004199916</v>
      </c>
      <c r="O1260" s="14"/>
      <c r="P1260" s="9">
        <v>2267</v>
      </c>
      <c r="Q1260" s="14"/>
      <c r="R1260" s="9">
        <v>2119</v>
      </c>
      <c r="S1260" s="36"/>
      <c r="T1260" s="9">
        <v>1994</v>
      </c>
      <c r="U1260" s="36"/>
      <c r="V1260" s="9">
        <v>1875</v>
      </c>
      <c r="W1260" s="36"/>
      <c r="X1260" s="9">
        <v>1824.213</v>
      </c>
      <c r="Y1260" s="36"/>
      <c r="Z1260" s="9">
        <v>1781.927</v>
      </c>
      <c r="AA1260" s="36"/>
      <c r="AB1260" s="38">
        <v>1730.617</v>
      </c>
      <c r="AC1260" s="35"/>
      <c r="AD1260" s="13">
        <v>29878.482747713315</v>
      </c>
      <c r="AE1260" s="35"/>
      <c r="AF1260" s="13">
        <v>28036.88855369878</v>
      </c>
      <c r="AG1260" s="13"/>
      <c r="AH1260" s="13">
        <v>26519.131279009456</v>
      </c>
      <c r="AI1260" s="13"/>
      <c r="AJ1260" s="13">
        <v>25015.00900540324</v>
      </c>
      <c r="AK1260" s="13"/>
      <c r="AL1260" s="13">
        <v>24409.738669664002</v>
      </c>
      <c r="AM1260" s="13"/>
      <c r="AN1260" s="13">
        <v>24097.027641045057</v>
      </c>
      <c r="AO1260" s="13"/>
      <c r="AP1260" s="10">
        <v>23446.60010025606</v>
      </c>
      <c r="AQ1260" s="13"/>
      <c r="AR1260" s="53">
        <v>30.99374384973683</v>
      </c>
      <c r="AS1260" s="21"/>
    </row>
    <row r="1261" spans="1:45" ht="15">
      <c r="A1261" s="14" t="s">
        <v>882</v>
      </c>
      <c r="B1261" s="36">
        <v>76754</v>
      </c>
      <c r="C1261" s="36">
        <v>75874</v>
      </c>
      <c r="D1261" s="36">
        <v>75579</v>
      </c>
      <c r="E1261" s="36">
        <v>75191</v>
      </c>
      <c r="F1261" s="36">
        <v>74955</v>
      </c>
      <c r="G1261" s="36">
        <v>74733</v>
      </c>
      <c r="H1261" s="36">
        <v>73948</v>
      </c>
      <c r="I1261" s="36">
        <v>73811</v>
      </c>
      <c r="J1261" s="10">
        <v>66061</v>
      </c>
      <c r="K1261" s="13">
        <f t="shared" si="631"/>
        <v>2943</v>
      </c>
      <c r="L1261" s="10">
        <f t="shared" si="632"/>
        <v>7750</v>
      </c>
      <c r="M1261" s="21">
        <f t="shared" si="622"/>
        <v>3.9872105783690777</v>
      </c>
      <c r="N1261" s="45">
        <f t="shared" si="633"/>
        <v>10.499790004199916</v>
      </c>
      <c r="O1261" s="14"/>
      <c r="P1261" s="14">
        <v>2267</v>
      </c>
      <c r="Q1261" s="14"/>
      <c r="R1261" s="14">
        <v>2119</v>
      </c>
      <c r="S1261" s="36"/>
      <c r="T1261" s="14">
        <v>1994</v>
      </c>
      <c r="U1261" s="36"/>
      <c r="V1261" s="14">
        <v>1875</v>
      </c>
      <c r="W1261" s="36"/>
      <c r="X1261" s="14">
        <v>1824.213</v>
      </c>
      <c r="Y1261" s="36"/>
      <c r="Z1261" s="14">
        <v>1781.927</v>
      </c>
      <c r="AA1261" s="36"/>
      <c r="AB1261" s="11">
        <v>1730.617</v>
      </c>
      <c r="AC1261" s="36"/>
      <c r="AD1261" s="13">
        <v>29878.482747713315</v>
      </c>
      <c r="AE1261" s="36"/>
      <c r="AF1261" s="13">
        <v>28036.88855369878</v>
      </c>
      <c r="AG1261" s="13"/>
      <c r="AH1261" s="13">
        <v>26519.131279009456</v>
      </c>
      <c r="AI1261" s="13"/>
      <c r="AJ1261" s="13">
        <v>25015.00900540324</v>
      </c>
      <c r="AK1261" s="13"/>
      <c r="AL1261" s="13">
        <v>24409.738669664002</v>
      </c>
      <c r="AM1261" s="13"/>
      <c r="AN1261" s="13">
        <v>24097.027641045057</v>
      </c>
      <c r="AO1261" s="13"/>
      <c r="AP1261" s="10">
        <v>23446.60010025606</v>
      </c>
      <c r="AQ1261" s="13"/>
      <c r="AR1261" s="53">
        <v>30.99374384973683</v>
      </c>
      <c r="AS1261" s="21"/>
    </row>
    <row r="1262" spans="1:45" ht="15">
      <c r="A1262" s="14" t="s">
        <v>883</v>
      </c>
      <c r="B1262" s="35">
        <f aca="true" t="shared" si="652" ref="B1262:J1262">SUM(B1263)</f>
        <v>34251</v>
      </c>
      <c r="C1262" s="35">
        <f t="shared" si="652"/>
        <v>34193</v>
      </c>
      <c r="D1262" s="35">
        <f t="shared" si="652"/>
        <v>34508</v>
      </c>
      <c r="E1262" s="35">
        <f t="shared" si="652"/>
        <v>35159</v>
      </c>
      <c r="F1262" s="35">
        <f t="shared" si="652"/>
        <v>35412</v>
      </c>
      <c r="G1262" s="35">
        <f t="shared" si="652"/>
        <v>36072</v>
      </c>
      <c r="H1262" s="35">
        <f t="shared" si="652"/>
        <v>35763</v>
      </c>
      <c r="I1262" s="35">
        <f t="shared" si="652"/>
        <v>36288</v>
      </c>
      <c r="J1262" s="41">
        <f t="shared" si="652"/>
        <v>36915</v>
      </c>
      <c r="K1262" s="13">
        <f t="shared" si="631"/>
        <v>-2037</v>
      </c>
      <c r="L1262" s="10">
        <f t="shared" si="632"/>
        <v>-627</v>
      </c>
      <c r="M1262" s="21">
        <f t="shared" si="622"/>
        <v>-5.613425925925926</v>
      </c>
      <c r="N1262" s="45">
        <f t="shared" si="633"/>
        <v>-1.7278439153439153</v>
      </c>
      <c r="O1262" s="14"/>
      <c r="P1262" s="9">
        <v>1017</v>
      </c>
      <c r="Q1262" s="14"/>
      <c r="R1262" s="9">
        <v>947</v>
      </c>
      <c r="S1262" s="36"/>
      <c r="T1262" s="9">
        <v>916</v>
      </c>
      <c r="U1262" s="36"/>
      <c r="V1262" s="9">
        <v>876</v>
      </c>
      <c r="W1262" s="36"/>
      <c r="X1262" s="9">
        <v>864.007</v>
      </c>
      <c r="Y1262" s="36"/>
      <c r="Z1262" s="9">
        <v>865.703</v>
      </c>
      <c r="AA1262" s="36"/>
      <c r="AB1262" s="38">
        <v>818.719</v>
      </c>
      <c r="AC1262" s="35"/>
      <c r="AD1262" s="13">
        <v>29742.92983944082</v>
      </c>
      <c r="AE1262" s="35"/>
      <c r="AF1262" s="13">
        <v>27442.911788570767</v>
      </c>
      <c r="AG1262" s="13"/>
      <c r="AH1262" s="13">
        <v>26053.07318183111</v>
      </c>
      <c r="AI1262" s="13"/>
      <c r="AJ1262" s="13">
        <v>24737.37716028465</v>
      </c>
      <c r="AK1262" s="13"/>
      <c r="AL1262" s="13">
        <v>23952.289864715014</v>
      </c>
      <c r="AM1262" s="13"/>
      <c r="AN1262" s="13">
        <v>24206.666107429468</v>
      </c>
      <c r="AO1262" s="13"/>
      <c r="AP1262" s="10">
        <v>22561.700837742505</v>
      </c>
      <c r="AQ1262" s="13"/>
      <c r="AR1262" s="53">
        <v>24.218443690692403</v>
      </c>
      <c r="AS1262" s="21"/>
    </row>
    <row r="1263" spans="1:45" ht="15">
      <c r="A1263" s="14" t="s">
        <v>884</v>
      </c>
      <c r="B1263" s="36">
        <v>34251</v>
      </c>
      <c r="C1263" s="36">
        <v>34193</v>
      </c>
      <c r="D1263" s="36">
        <v>34508</v>
      </c>
      <c r="E1263" s="36">
        <v>35159</v>
      </c>
      <c r="F1263" s="36">
        <v>35412</v>
      </c>
      <c r="G1263" s="36">
        <v>36072</v>
      </c>
      <c r="H1263" s="36">
        <v>35763</v>
      </c>
      <c r="I1263" s="36">
        <v>36288</v>
      </c>
      <c r="J1263" s="10">
        <v>36915</v>
      </c>
      <c r="K1263" s="13">
        <f t="shared" si="631"/>
        <v>-2037</v>
      </c>
      <c r="L1263" s="10">
        <f t="shared" si="632"/>
        <v>-627</v>
      </c>
      <c r="M1263" s="21">
        <f t="shared" si="622"/>
        <v>-5.613425925925926</v>
      </c>
      <c r="N1263" s="45">
        <f t="shared" si="633"/>
        <v>-1.7278439153439153</v>
      </c>
      <c r="O1263" s="14"/>
      <c r="P1263" s="14">
        <v>1017</v>
      </c>
      <c r="Q1263" s="14"/>
      <c r="R1263" s="14">
        <v>947</v>
      </c>
      <c r="S1263" s="36"/>
      <c r="T1263" s="14">
        <v>916</v>
      </c>
      <c r="U1263" s="36"/>
      <c r="V1263" s="14">
        <v>876</v>
      </c>
      <c r="W1263" s="36"/>
      <c r="X1263" s="14">
        <v>864.007</v>
      </c>
      <c r="Y1263" s="36"/>
      <c r="Z1263" s="14">
        <v>865.703</v>
      </c>
      <c r="AA1263" s="36"/>
      <c r="AB1263" s="11">
        <v>818.719</v>
      </c>
      <c r="AC1263" s="36"/>
      <c r="AD1263" s="13">
        <v>29742.92983944082</v>
      </c>
      <c r="AE1263" s="36"/>
      <c r="AF1263" s="13">
        <v>27442.911788570767</v>
      </c>
      <c r="AG1263" s="13"/>
      <c r="AH1263" s="13">
        <v>26053.07318183111</v>
      </c>
      <c r="AI1263" s="13"/>
      <c r="AJ1263" s="13">
        <v>24737.37716028465</v>
      </c>
      <c r="AK1263" s="13"/>
      <c r="AL1263" s="13">
        <v>23952.289864715014</v>
      </c>
      <c r="AM1263" s="13"/>
      <c r="AN1263" s="13">
        <v>24206.666107429468</v>
      </c>
      <c r="AO1263" s="13"/>
      <c r="AP1263" s="10">
        <v>22561.700837742505</v>
      </c>
      <c r="AQ1263" s="13"/>
      <c r="AR1263" s="53">
        <v>24.218443690692403</v>
      </c>
      <c r="AS1263" s="21"/>
    </row>
    <row r="1264" spans="1:45" ht="15">
      <c r="A1264" s="14" t="s">
        <v>885</v>
      </c>
      <c r="B1264" s="35">
        <f aca="true" t="shared" si="653" ref="B1264:J1264">SUM(B1265)</f>
        <v>49802</v>
      </c>
      <c r="C1264" s="35">
        <f t="shared" si="653"/>
        <v>49730</v>
      </c>
      <c r="D1264" s="35">
        <f t="shared" si="653"/>
        <v>49620</v>
      </c>
      <c r="E1264" s="35">
        <f t="shared" si="653"/>
        <v>49355</v>
      </c>
      <c r="F1264" s="35">
        <f t="shared" si="653"/>
        <v>49507</v>
      </c>
      <c r="G1264" s="35">
        <f t="shared" si="653"/>
        <v>49527</v>
      </c>
      <c r="H1264" s="35">
        <f t="shared" si="653"/>
        <v>49830</v>
      </c>
      <c r="I1264" s="35">
        <f t="shared" si="653"/>
        <v>49985</v>
      </c>
      <c r="J1264" s="41">
        <f t="shared" si="653"/>
        <v>47828</v>
      </c>
      <c r="K1264" s="13">
        <f t="shared" si="631"/>
        <v>-183</v>
      </c>
      <c r="L1264" s="10">
        <f t="shared" si="632"/>
        <v>2157</v>
      </c>
      <c r="M1264" s="21">
        <f t="shared" si="622"/>
        <v>-0.366109832949885</v>
      </c>
      <c r="N1264" s="45">
        <f t="shared" si="633"/>
        <v>4.315294588376513</v>
      </c>
      <c r="O1264" s="14"/>
      <c r="P1264" s="9">
        <v>1511</v>
      </c>
      <c r="Q1264" s="14"/>
      <c r="R1264" s="9">
        <v>1439</v>
      </c>
      <c r="S1264" s="36"/>
      <c r="T1264" s="9">
        <v>1379</v>
      </c>
      <c r="U1264" s="36"/>
      <c r="V1264" s="9">
        <v>1313</v>
      </c>
      <c r="W1264" s="36"/>
      <c r="X1264" s="9">
        <v>1265.857</v>
      </c>
      <c r="Y1264" s="36"/>
      <c r="Z1264" s="9">
        <v>1232.74</v>
      </c>
      <c r="AA1264" s="36"/>
      <c r="AB1264" s="38">
        <v>1214.2</v>
      </c>
      <c r="AC1264" s="35"/>
      <c r="AD1264" s="13">
        <v>30384.07399959783</v>
      </c>
      <c r="AE1264" s="35"/>
      <c r="AF1264" s="13">
        <v>29000.403063280934</v>
      </c>
      <c r="AG1264" s="13"/>
      <c r="AH1264" s="13">
        <v>27940.4315672171</v>
      </c>
      <c r="AI1264" s="13"/>
      <c r="AJ1264" s="13">
        <v>26521.502009816795</v>
      </c>
      <c r="AK1264" s="13"/>
      <c r="AL1264" s="13">
        <v>25558.927453712116</v>
      </c>
      <c r="AM1264" s="13"/>
      <c r="AN1264" s="13">
        <v>24738.91230182621</v>
      </c>
      <c r="AO1264" s="13"/>
      <c r="AP1264" s="10">
        <v>24291.287386215863</v>
      </c>
      <c r="AQ1264" s="13"/>
      <c r="AR1264" s="53">
        <v>24.4440784055345</v>
      </c>
      <c r="AS1264" s="21"/>
    </row>
    <row r="1265" spans="1:45" ht="15">
      <c r="A1265" s="14" t="s">
        <v>886</v>
      </c>
      <c r="B1265" s="36">
        <v>49802</v>
      </c>
      <c r="C1265" s="36">
        <v>49730</v>
      </c>
      <c r="D1265" s="36">
        <v>49620</v>
      </c>
      <c r="E1265" s="36">
        <v>49355</v>
      </c>
      <c r="F1265" s="36">
        <v>49507</v>
      </c>
      <c r="G1265" s="36">
        <v>49527</v>
      </c>
      <c r="H1265" s="36">
        <v>49830</v>
      </c>
      <c r="I1265" s="36">
        <v>49985</v>
      </c>
      <c r="J1265" s="10">
        <v>47828</v>
      </c>
      <c r="K1265" s="13">
        <f t="shared" si="631"/>
        <v>-183</v>
      </c>
      <c r="L1265" s="10">
        <f t="shared" si="632"/>
        <v>2157</v>
      </c>
      <c r="M1265" s="21">
        <f t="shared" si="622"/>
        <v>-0.366109832949885</v>
      </c>
      <c r="N1265" s="45">
        <f t="shared" si="633"/>
        <v>4.315294588376513</v>
      </c>
      <c r="O1265" s="14"/>
      <c r="P1265" s="14">
        <v>1511</v>
      </c>
      <c r="Q1265" s="14"/>
      <c r="R1265" s="14">
        <v>1439</v>
      </c>
      <c r="S1265" s="36"/>
      <c r="T1265" s="14">
        <v>1379</v>
      </c>
      <c r="U1265" s="36"/>
      <c r="V1265" s="14">
        <v>1313</v>
      </c>
      <c r="W1265" s="36"/>
      <c r="X1265" s="14">
        <v>1265.857</v>
      </c>
      <c r="Y1265" s="36"/>
      <c r="Z1265" s="14">
        <v>1232.74</v>
      </c>
      <c r="AA1265" s="36"/>
      <c r="AB1265" s="11">
        <v>1214.2</v>
      </c>
      <c r="AC1265" s="36"/>
      <c r="AD1265" s="13">
        <v>30384.07399959783</v>
      </c>
      <c r="AE1265" s="36"/>
      <c r="AF1265" s="13">
        <v>29000.403063280934</v>
      </c>
      <c r="AG1265" s="13"/>
      <c r="AH1265" s="13">
        <v>27940.4315672171</v>
      </c>
      <c r="AI1265" s="13"/>
      <c r="AJ1265" s="13">
        <v>26521.502009816795</v>
      </c>
      <c r="AK1265" s="13"/>
      <c r="AL1265" s="13">
        <v>25558.927453712116</v>
      </c>
      <c r="AM1265" s="13"/>
      <c r="AN1265" s="13">
        <v>24738.91230182621</v>
      </c>
      <c r="AO1265" s="13"/>
      <c r="AP1265" s="10">
        <v>24291.287386215863</v>
      </c>
      <c r="AQ1265" s="13"/>
      <c r="AR1265" s="53">
        <v>24.4440784055345</v>
      </c>
      <c r="AS1265" s="21"/>
    </row>
    <row r="1266" spans="1:45" ht="15">
      <c r="A1266" s="14" t="s">
        <v>887</v>
      </c>
      <c r="B1266" s="35">
        <f aca="true" t="shared" si="654" ref="B1266:J1266">SUM(B1267)</f>
        <v>19505</v>
      </c>
      <c r="C1266" s="35">
        <f t="shared" si="654"/>
        <v>19107</v>
      </c>
      <c r="D1266" s="35">
        <f t="shared" si="654"/>
        <v>18881</v>
      </c>
      <c r="E1266" s="35">
        <f t="shared" si="654"/>
        <v>18746</v>
      </c>
      <c r="F1266" s="35">
        <f t="shared" si="654"/>
        <v>18433</v>
      </c>
      <c r="G1266" s="35">
        <f t="shared" si="654"/>
        <v>18393</v>
      </c>
      <c r="H1266" s="35">
        <f t="shared" si="654"/>
        <v>18321</v>
      </c>
      <c r="I1266" s="35">
        <f t="shared" si="654"/>
        <v>18486</v>
      </c>
      <c r="J1266" s="41">
        <f t="shared" si="654"/>
        <v>18976</v>
      </c>
      <c r="K1266" s="13">
        <f t="shared" si="631"/>
        <v>1019</v>
      </c>
      <c r="L1266" s="10">
        <f t="shared" si="632"/>
        <v>-490</v>
      </c>
      <c r="M1266" s="22" t="s">
        <v>992</v>
      </c>
      <c r="N1266" s="45">
        <f t="shared" si="633"/>
        <v>-2.650654549388727</v>
      </c>
      <c r="O1266" s="14"/>
      <c r="P1266" s="9">
        <v>558</v>
      </c>
      <c r="Q1266" s="14"/>
      <c r="R1266" s="9">
        <v>504</v>
      </c>
      <c r="S1266" s="36"/>
      <c r="T1266" s="9">
        <v>454</v>
      </c>
      <c r="U1266" s="36"/>
      <c r="V1266" s="9">
        <v>407</v>
      </c>
      <c r="W1266" s="36"/>
      <c r="X1266" s="9">
        <v>383.538</v>
      </c>
      <c r="Y1266" s="36"/>
      <c r="Z1266" s="9">
        <v>395.801</v>
      </c>
      <c r="AA1266" s="36"/>
      <c r="AB1266" s="38">
        <v>366.513</v>
      </c>
      <c r="AC1266" s="35"/>
      <c r="AD1266" s="13">
        <v>29203.95666509656</v>
      </c>
      <c r="AE1266" s="35"/>
      <c r="AF1266" s="13">
        <v>26693.501403527356</v>
      </c>
      <c r="AG1266" s="13"/>
      <c r="AH1266" s="13">
        <v>24218.499946655287</v>
      </c>
      <c r="AI1266" s="13"/>
      <c r="AJ1266" s="13">
        <v>22079.965279661476</v>
      </c>
      <c r="AK1266" s="13"/>
      <c r="AL1266" s="13">
        <v>20852.389496003914</v>
      </c>
      <c r="AM1266" s="13"/>
      <c r="AN1266" s="13">
        <v>21603.67883849135</v>
      </c>
      <c r="AO1266" s="13"/>
      <c r="AP1266" s="10">
        <v>19826.517364492047</v>
      </c>
      <c r="AQ1266" s="13"/>
      <c r="AR1266" s="53">
        <v>52.24562293834053</v>
      </c>
      <c r="AS1266" s="21"/>
    </row>
    <row r="1267" spans="1:45" ht="15">
      <c r="A1267" s="14" t="s">
        <v>888</v>
      </c>
      <c r="B1267" s="36">
        <v>19505</v>
      </c>
      <c r="C1267" s="36">
        <v>19107</v>
      </c>
      <c r="D1267" s="36">
        <v>18881</v>
      </c>
      <c r="E1267" s="36">
        <v>18746</v>
      </c>
      <c r="F1267" s="36">
        <v>18433</v>
      </c>
      <c r="G1267" s="36">
        <v>18393</v>
      </c>
      <c r="H1267" s="36">
        <v>18321</v>
      </c>
      <c r="I1267" s="36">
        <v>18486</v>
      </c>
      <c r="J1267" s="10">
        <v>18976</v>
      </c>
      <c r="K1267" s="13">
        <f t="shared" si="631"/>
        <v>1019</v>
      </c>
      <c r="L1267" s="10">
        <f t="shared" si="632"/>
        <v>-490</v>
      </c>
      <c r="M1267" s="21">
        <f>(B1267-I1267)/I1267*100</f>
        <v>5.512279562912474</v>
      </c>
      <c r="N1267" s="45">
        <f t="shared" si="633"/>
        <v>-2.650654549388727</v>
      </c>
      <c r="O1267" s="14"/>
      <c r="P1267" s="14">
        <v>558</v>
      </c>
      <c r="Q1267" s="14"/>
      <c r="R1267" s="14">
        <v>504</v>
      </c>
      <c r="S1267" s="36"/>
      <c r="T1267" s="14">
        <v>454</v>
      </c>
      <c r="U1267" s="36"/>
      <c r="V1267" s="14">
        <v>407</v>
      </c>
      <c r="W1267" s="36"/>
      <c r="X1267" s="14">
        <v>383.538</v>
      </c>
      <c r="Y1267" s="36"/>
      <c r="Z1267" s="14">
        <v>395.801</v>
      </c>
      <c r="AA1267" s="36"/>
      <c r="AB1267" s="11">
        <v>366.513</v>
      </c>
      <c r="AC1267" s="36"/>
      <c r="AD1267" s="13">
        <v>29203.95666509656</v>
      </c>
      <c r="AE1267" s="36"/>
      <c r="AF1267" s="13">
        <v>26693.501403527356</v>
      </c>
      <c r="AG1267" s="13"/>
      <c r="AH1267" s="13">
        <v>24218.499946655287</v>
      </c>
      <c r="AI1267" s="13"/>
      <c r="AJ1267" s="13">
        <v>22079.965279661476</v>
      </c>
      <c r="AK1267" s="13"/>
      <c r="AL1267" s="13">
        <v>20852.389496003914</v>
      </c>
      <c r="AM1267" s="13"/>
      <c r="AN1267" s="13">
        <v>21603.67883849135</v>
      </c>
      <c r="AO1267" s="13"/>
      <c r="AP1267" s="10">
        <v>19826.517364492047</v>
      </c>
      <c r="AQ1267" s="13"/>
      <c r="AR1267" s="53">
        <v>52.24562293834053</v>
      </c>
      <c r="AS1267" s="21"/>
    </row>
    <row r="1268" spans="1:45" ht="15">
      <c r="A1268" s="14" t="s">
        <v>889</v>
      </c>
      <c r="B1268" s="35">
        <f aca="true" t="shared" si="655" ref="B1268:J1268">SUM(B1269)</f>
        <v>113554</v>
      </c>
      <c r="C1268" s="35">
        <f t="shared" si="655"/>
        <v>113614</v>
      </c>
      <c r="D1268" s="35">
        <f t="shared" si="655"/>
        <v>113245</v>
      </c>
      <c r="E1268" s="35">
        <f t="shared" si="655"/>
        <v>112985</v>
      </c>
      <c r="F1268" s="35">
        <f t="shared" si="655"/>
        <v>112837</v>
      </c>
      <c r="G1268" s="35">
        <f t="shared" si="655"/>
        <v>112582</v>
      </c>
      <c r="H1268" s="35">
        <f t="shared" si="655"/>
        <v>112107</v>
      </c>
      <c r="I1268" s="35">
        <f t="shared" si="655"/>
        <v>111530</v>
      </c>
      <c r="J1268" s="41">
        <f t="shared" si="655"/>
        <v>101461</v>
      </c>
      <c r="K1268" s="13">
        <f t="shared" si="631"/>
        <v>2024</v>
      </c>
      <c r="L1268" s="10">
        <f t="shared" si="632"/>
        <v>10069</v>
      </c>
      <c r="M1268" s="22" t="s">
        <v>992</v>
      </c>
      <c r="N1268" s="45">
        <f t="shared" si="633"/>
        <v>9.02806419797364</v>
      </c>
      <c r="O1268" s="14"/>
      <c r="P1268" s="9">
        <v>3184</v>
      </c>
      <c r="Q1268" s="14"/>
      <c r="R1268" s="9">
        <v>3094</v>
      </c>
      <c r="S1268" s="36"/>
      <c r="T1268" s="9">
        <v>3005</v>
      </c>
      <c r="U1268" s="36"/>
      <c r="V1268" s="9">
        <v>2835</v>
      </c>
      <c r="W1268" s="36"/>
      <c r="X1268" s="9">
        <v>2780.896</v>
      </c>
      <c r="Y1268" s="36"/>
      <c r="Z1268" s="9">
        <v>2747.349</v>
      </c>
      <c r="AA1268" s="36"/>
      <c r="AB1268" s="38">
        <v>2675.657</v>
      </c>
      <c r="AC1268" s="35"/>
      <c r="AD1268" s="13">
        <v>28024.71526396395</v>
      </c>
      <c r="AE1268" s="35"/>
      <c r="AF1268" s="13">
        <v>27321.294538390215</v>
      </c>
      <c r="AG1268" s="13"/>
      <c r="AH1268" s="13">
        <v>26596.45085630836</v>
      </c>
      <c r="AI1268" s="13"/>
      <c r="AJ1268" s="13">
        <v>25124.73745314037</v>
      </c>
      <c r="AK1268" s="13"/>
      <c r="AL1268" s="13">
        <v>24701.07121920023</v>
      </c>
      <c r="AM1268" s="13"/>
      <c r="AN1268" s="13">
        <v>24506.489336080707</v>
      </c>
      <c r="AO1268" s="13"/>
      <c r="AP1268" s="10">
        <v>23990.468932125885</v>
      </c>
      <c r="AQ1268" s="13"/>
      <c r="AR1268" s="53">
        <v>18.99881038563612</v>
      </c>
      <c r="AS1268" s="21"/>
    </row>
    <row r="1269" spans="1:45" ht="15">
      <c r="A1269" s="14" t="s">
        <v>890</v>
      </c>
      <c r="B1269" s="36">
        <v>113554</v>
      </c>
      <c r="C1269" s="36">
        <v>113614</v>
      </c>
      <c r="D1269" s="36">
        <v>113245</v>
      </c>
      <c r="E1269" s="36">
        <v>112985</v>
      </c>
      <c r="F1269" s="36">
        <v>112837</v>
      </c>
      <c r="G1269" s="36">
        <v>112582</v>
      </c>
      <c r="H1269" s="36">
        <v>112107</v>
      </c>
      <c r="I1269" s="36">
        <v>111530</v>
      </c>
      <c r="J1269" s="10">
        <v>101461</v>
      </c>
      <c r="K1269" s="13">
        <f t="shared" si="631"/>
        <v>2024</v>
      </c>
      <c r="L1269" s="10">
        <f t="shared" si="632"/>
        <v>10069</v>
      </c>
      <c r="M1269" s="21">
        <f aca="true" t="shared" si="656" ref="M1269:M1277">(B1269-I1269)/I1269*100</f>
        <v>1.8147583609791087</v>
      </c>
      <c r="N1269" s="45">
        <f t="shared" si="633"/>
        <v>9.02806419797364</v>
      </c>
      <c r="O1269" s="14"/>
      <c r="P1269" s="14">
        <v>3184</v>
      </c>
      <c r="Q1269" s="14"/>
      <c r="R1269" s="14">
        <v>3094</v>
      </c>
      <c r="S1269" s="36"/>
      <c r="T1269" s="14">
        <v>3005</v>
      </c>
      <c r="U1269" s="36"/>
      <c r="V1269" s="14">
        <v>2835</v>
      </c>
      <c r="W1269" s="36"/>
      <c r="X1269" s="14">
        <v>2780.896</v>
      </c>
      <c r="Y1269" s="36"/>
      <c r="Z1269" s="14">
        <v>2747.349</v>
      </c>
      <c r="AA1269" s="36"/>
      <c r="AB1269" s="11">
        <v>2675.657</v>
      </c>
      <c r="AC1269" s="36"/>
      <c r="AD1269" s="13">
        <v>28024.71526396395</v>
      </c>
      <c r="AE1269" s="36"/>
      <c r="AF1269" s="13">
        <v>27321.294538390215</v>
      </c>
      <c r="AG1269" s="13"/>
      <c r="AH1269" s="13">
        <v>26596.45085630836</v>
      </c>
      <c r="AI1269" s="13"/>
      <c r="AJ1269" s="13">
        <v>25124.73745314037</v>
      </c>
      <c r="AK1269" s="13"/>
      <c r="AL1269" s="13">
        <v>24701.07121920023</v>
      </c>
      <c r="AM1269" s="13"/>
      <c r="AN1269" s="13">
        <v>24506.489336080707</v>
      </c>
      <c r="AO1269" s="13"/>
      <c r="AP1269" s="10">
        <v>23990.468932125885</v>
      </c>
      <c r="AQ1269" s="13"/>
      <c r="AR1269" s="53">
        <v>18.99881038563612</v>
      </c>
      <c r="AS1269" s="21"/>
    </row>
    <row r="1270" spans="1:45" ht="15">
      <c r="A1270" s="14" t="s">
        <v>891</v>
      </c>
      <c r="B1270" s="35">
        <f aca="true" t="shared" si="657" ref="B1270:J1270">SUM(B1271)</f>
        <v>20128</v>
      </c>
      <c r="C1270" s="35">
        <f t="shared" si="657"/>
        <v>20094</v>
      </c>
      <c r="D1270" s="35">
        <f t="shared" si="657"/>
        <v>20243</v>
      </c>
      <c r="E1270" s="35">
        <f t="shared" si="657"/>
        <v>20269</v>
      </c>
      <c r="F1270" s="35">
        <f t="shared" si="657"/>
        <v>20400</v>
      </c>
      <c r="G1270" s="35">
        <f t="shared" si="657"/>
        <v>20488</v>
      </c>
      <c r="H1270" s="35">
        <f t="shared" si="657"/>
        <v>20751</v>
      </c>
      <c r="I1270" s="35">
        <f t="shared" si="657"/>
        <v>20832</v>
      </c>
      <c r="J1270" s="41">
        <f t="shared" si="657"/>
        <v>20098</v>
      </c>
      <c r="K1270" s="13">
        <f t="shared" si="631"/>
        <v>-704</v>
      </c>
      <c r="L1270" s="10">
        <f t="shared" si="632"/>
        <v>734</v>
      </c>
      <c r="M1270" s="21">
        <f t="shared" si="656"/>
        <v>-3.3794162826420893</v>
      </c>
      <c r="N1270" s="45">
        <f t="shared" si="633"/>
        <v>3.523425499231951</v>
      </c>
      <c r="O1270" s="14"/>
      <c r="P1270" s="9">
        <v>610</v>
      </c>
      <c r="Q1270" s="14"/>
      <c r="R1270" s="9">
        <v>592</v>
      </c>
      <c r="S1270" s="36"/>
      <c r="T1270" s="9">
        <v>578</v>
      </c>
      <c r="U1270" s="36"/>
      <c r="V1270" s="9">
        <v>533</v>
      </c>
      <c r="W1270" s="36"/>
      <c r="X1270" s="9">
        <v>507.72</v>
      </c>
      <c r="Y1270" s="36"/>
      <c r="Z1270" s="9">
        <v>513.604</v>
      </c>
      <c r="AA1270" s="36"/>
      <c r="AB1270" s="38">
        <v>482.443</v>
      </c>
      <c r="AC1270" s="35"/>
      <c r="AD1270" s="13">
        <v>30357.320593211905</v>
      </c>
      <c r="AE1270" s="35"/>
      <c r="AF1270" s="13">
        <v>29244.677172355878</v>
      </c>
      <c r="AG1270" s="13"/>
      <c r="AH1270" s="13">
        <v>28516.45369776506</v>
      </c>
      <c r="AI1270" s="13"/>
      <c r="AJ1270" s="13">
        <v>26127.450980392157</v>
      </c>
      <c r="AK1270" s="13"/>
      <c r="AL1270" s="13">
        <v>24781.335415853184</v>
      </c>
      <c r="AM1270" s="13"/>
      <c r="AN1270" s="13">
        <v>24750.80719001494</v>
      </c>
      <c r="AO1270" s="13"/>
      <c r="AP1270" s="10">
        <v>23158.746159754224</v>
      </c>
      <c r="AQ1270" s="13"/>
      <c r="AR1270" s="53">
        <v>26.439807396936015</v>
      </c>
      <c r="AS1270" s="21"/>
    </row>
    <row r="1271" spans="1:45" ht="15">
      <c r="A1271" s="14" t="s">
        <v>892</v>
      </c>
      <c r="B1271" s="36">
        <v>20128</v>
      </c>
      <c r="C1271" s="36">
        <v>20094</v>
      </c>
      <c r="D1271" s="36">
        <v>20243</v>
      </c>
      <c r="E1271" s="36">
        <v>20269</v>
      </c>
      <c r="F1271" s="36">
        <v>20400</v>
      </c>
      <c r="G1271" s="36">
        <v>20488</v>
      </c>
      <c r="H1271" s="36">
        <v>20751</v>
      </c>
      <c r="I1271" s="36">
        <v>20832</v>
      </c>
      <c r="J1271" s="10">
        <v>20098</v>
      </c>
      <c r="K1271" s="13">
        <f t="shared" si="631"/>
        <v>-704</v>
      </c>
      <c r="L1271" s="10">
        <f t="shared" si="632"/>
        <v>734</v>
      </c>
      <c r="M1271" s="21">
        <f t="shared" si="656"/>
        <v>-3.3794162826420893</v>
      </c>
      <c r="N1271" s="45">
        <f t="shared" si="633"/>
        <v>3.523425499231951</v>
      </c>
      <c r="O1271" s="14"/>
      <c r="P1271" s="14">
        <v>610</v>
      </c>
      <c r="Q1271" s="14"/>
      <c r="R1271" s="14">
        <v>592</v>
      </c>
      <c r="S1271" s="36"/>
      <c r="T1271" s="14">
        <v>578</v>
      </c>
      <c r="U1271" s="36"/>
      <c r="V1271" s="14">
        <v>533</v>
      </c>
      <c r="W1271" s="36"/>
      <c r="X1271" s="14">
        <v>507.72</v>
      </c>
      <c r="Y1271" s="36"/>
      <c r="Z1271" s="14">
        <v>513.604</v>
      </c>
      <c r="AA1271" s="36"/>
      <c r="AB1271" s="11">
        <v>482.443</v>
      </c>
      <c r="AC1271" s="36"/>
      <c r="AD1271" s="13">
        <v>30357.320593211905</v>
      </c>
      <c r="AE1271" s="36"/>
      <c r="AF1271" s="13">
        <v>29244.677172355878</v>
      </c>
      <c r="AG1271" s="13"/>
      <c r="AH1271" s="13">
        <v>28516.45369776506</v>
      </c>
      <c r="AI1271" s="13"/>
      <c r="AJ1271" s="13">
        <v>26127.450980392157</v>
      </c>
      <c r="AK1271" s="13"/>
      <c r="AL1271" s="13">
        <v>24781.335415853184</v>
      </c>
      <c r="AM1271" s="13"/>
      <c r="AN1271" s="13">
        <v>24750.80719001494</v>
      </c>
      <c r="AO1271" s="13"/>
      <c r="AP1271" s="10">
        <v>23158.746159754224</v>
      </c>
      <c r="AQ1271" s="13"/>
      <c r="AR1271" s="53">
        <v>26.439807396936015</v>
      </c>
      <c r="AS1271" s="21"/>
    </row>
    <row r="1272" spans="1:45" ht="15">
      <c r="A1272" s="14" t="s">
        <v>893</v>
      </c>
      <c r="B1272" s="35">
        <f aca="true" t="shared" si="658" ref="B1272:J1272">SUM(B1273)</f>
        <v>21645</v>
      </c>
      <c r="C1272" s="35">
        <f t="shared" si="658"/>
        <v>21650</v>
      </c>
      <c r="D1272" s="35">
        <f t="shared" si="658"/>
        <v>21638</v>
      </c>
      <c r="E1272" s="35">
        <f t="shared" si="658"/>
        <v>21685</v>
      </c>
      <c r="F1272" s="35">
        <f t="shared" si="658"/>
        <v>21539</v>
      </c>
      <c r="G1272" s="35">
        <f t="shared" si="658"/>
        <v>21488</v>
      </c>
      <c r="H1272" s="35">
        <f t="shared" si="658"/>
        <v>21472</v>
      </c>
      <c r="I1272" s="35">
        <f t="shared" si="658"/>
        <v>21652</v>
      </c>
      <c r="J1272" s="41">
        <f t="shared" si="658"/>
        <v>19252</v>
      </c>
      <c r="K1272" s="13">
        <f t="shared" si="631"/>
        <v>-7</v>
      </c>
      <c r="L1272" s="10">
        <f t="shared" si="632"/>
        <v>2400</v>
      </c>
      <c r="M1272" s="21">
        <f t="shared" si="656"/>
        <v>-0.03232957694439313</v>
      </c>
      <c r="N1272" s="45">
        <f t="shared" si="633"/>
        <v>11.084426380934786</v>
      </c>
      <c r="O1272" s="14"/>
      <c r="P1272" s="9">
        <v>664</v>
      </c>
      <c r="Q1272" s="14"/>
      <c r="R1272" s="9">
        <v>623</v>
      </c>
      <c r="S1272" s="36"/>
      <c r="T1272" s="9">
        <v>611</v>
      </c>
      <c r="U1272" s="36"/>
      <c r="V1272" s="9">
        <v>579</v>
      </c>
      <c r="W1272" s="36"/>
      <c r="X1272" s="9">
        <v>539.192</v>
      </c>
      <c r="Y1272" s="36"/>
      <c r="Z1272" s="9">
        <v>536.516</v>
      </c>
      <c r="AA1272" s="36"/>
      <c r="AB1272" s="38">
        <v>531.979</v>
      </c>
      <c r="AC1272" s="35"/>
      <c r="AD1272" s="13">
        <v>30669.74595842956</v>
      </c>
      <c r="AE1272" s="35"/>
      <c r="AF1272" s="13">
        <v>28791.94010537018</v>
      </c>
      <c r="AG1272" s="13"/>
      <c r="AH1272" s="13">
        <v>28176.158635001153</v>
      </c>
      <c r="AI1272" s="13"/>
      <c r="AJ1272" s="13">
        <v>26881.47082037235</v>
      </c>
      <c r="AK1272" s="13"/>
      <c r="AL1272" s="13">
        <v>25092.70290394639</v>
      </c>
      <c r="AM1272" s="13"/>
      <c r="AN1272" s="13">
        <v>24986.773472429206</v>
      </c>
      <c r="AO1272" s="13"/>
      <c r="AP1272" s="10">
        <v>24569.508590430447</v>
      </c>
      <c r="AQ1272" s="13"/>
      <c r="AR1272" s="53">
        <v>24.816957060335078</v>
      </c>
      <c r="AS1272" s="21"/>
    </row>
    <row r="1273" spans="1:45" ht="15">
      <c r="A1273" s="14" t="s">
        <v>894</v>
      </c>
      <c r="B1273" s="36">
        <v>21645</v>
      </c>
      <c r="C1273" s="36">
        <v>21650</v>
      </c>
      <c r="D1273" s="36">
        <v>21638</v>
      </c>
      <c r="E1273" s="36">
        <v>21685</v>
      </c>
      <c r="F1273" s="36">
        <v>21539</v>
      </c>
      <c r="G1273" s="36">
        <v>21488</v>
      </c>
      <c r="H1273" s="36">
        <v>21472</v>
      </c>
      <c r="I1273" s="36">
        <v>21652</v>
      </c>
      <c r="J1273" s="10">
        <v>19252</v>
      </c>
      <c r="K1273" s="13">
        <f t="shared" si="631"/>
        <v>-7</v>
      </c>
      <c r="L1273" s="10">
        <f t="shared" si="632"/>
        <v>2400</v>
      </c>
      <c r="M1273" s="21">
        <f t="shared" si="656"/>
        <v>-0.03232957694439313</v>
      </c>
      <c r="N1273" s="45">
        <f t="shared" si="633"/>
        <v>11.084426380934786</v>
      </c>
      <c r="O1273" s="14"/>
      <c r="P1273" s="14">
        <v>664</v>
      </c>
      <c r="Q1273" s="14"/>
      <c r="R1273" s="14">
        <v>623</v>
      </c>
      <c r="S1273" s="36"/>
      <c r="T1273" s="14">
        <v>611</v>
      </c>
      <c r="U1273" s="36"/>
      <c r="V1273" s="14">
        <v>579</v>
      </c>
      <c r="W1273" s="36"/>
      <c r="X1273" s="14">
        <v>539.192</v>
      </c>
      <c r="Y1273" s="36"/>
      <c r="Z1273" s="14">
        <v>536.516</v>
      </c>
      <c r="AA1273" s="36"/>
      <c r="AB1273" s="11">
        <v>531.979</v>
      </c>
      <c r="AC1273" s="36"/>
      <c r="AD1273" s="13">
        <v>30669.74595842956</v>
      </c>
      <c r="AE1273" s="36"/>
      <c r="AF1273" s="13">
        <v>28791.94010537018</v>
      </c>
      <c r="AG1273" s="13"/>
      <c r="AH1273" s="13">
        <v>28176.158635001153</v>
      </c>
      <c r="AI1273" s="13"/>
      <c r="AJ1273" s="13">
        <v>26881.47082037235</v>
      </c>
      <c r="AK1273" s="13"/>
      <c r="AL1273" s="13">
        <v>25092.70290394639</v>
      </c>
      <c r="AM1273" s="13"/>
      <c r="AN1273" s="13">
        <v>24986.773472429206</v>
      </c>
      <c r="AO1273" s="13"/>
      <c r="AP1273" s="10">
        <v>24569.508590430447</v>
      </c>
      <c r="AQ1273" s="13"/>
      <c r="AR1273" s="53">
        <v>24.816957060335078</v>
      </c>
      <c r="AS1273" s="21"/>
    </row>
    <row r="1274" spans="1:45" ht="15">
      <c r="A1274" s="14" t="s">
        <v>895</v>
      </c>
      <c r="B1274" s="35">
        <f aca="true" t="shared" si="659" ref="B1274:J1274">SUM(B1275)</f>
        <v>27187</v>
      </c>
      <c r="C1274" s="35">
        <f t="shared" si="659"/>
        <v>27213</v>
      </c>
      <c r="D1274" s="35">
        <f t="shared" si="659"/>
        <v>27336</v>
      </c>
      <c r="E1274" s="35">
        <f t="shared" si="659"/>
        <v>27792</v>
      </c>
      <c r="F1274" s="35">
        <f t="shared" si="659"/>
        <v>27808</v>
      </c>
      <c r="G1274" s="35">
        <f t="shared" si="659"/>
        <v>27683</v>
      </c>
      <c r="H1274" s="35">
        <f t="shared" si="659"/>
        <v>27774</v>
      </c>
      <c r="I1274" s="35">
        <f t="shared" si="659"/>
        <v>28149</v>
      </c>
      <c r="J1274" s="41">
        <f t="shared" si="659"/>
        <v>25506</v>
      </c>
      <c r="K1274" s="13">
        <f t="shared" si="631"/>
        <v>-962</v>
      </c>
      <c r="L1274" s="10">
        <f t="shared" si="632"/>
        <v>2643</v>
      </c>
      <c r="M1274" s="21">
        <f t="shared" si="656"/>
        <v>-3.4175281537532416</v>
      </c>
      <c r="N1274" s="45">
        <f t="shared" si="633"/>
        <v>9.389321112650538</v>
      </c>
      <c r="O1274" s="14"/>
      <c r="P1274" s="9">
        <v>632</v>
      </c>
      <c r="Q1274" s="14"/>
      <c r="R1274" s="9">
        <v>613</v>
      </c>
      <c r="S1274" s="36"/>
      <c r="T1274" s="9">
        <v>576</v>
      </c>
      <c r="U1274" s="36"/>
      <c r="V1274" s="9">
        <v>551</v>
      </c>
      <c r="W1274" s="36"/>
      <c r="X1274" s="9">
        <v>506.282</v>
      </c>
      <c r="Y1274" s="36"/>
      <c r="Z1274" s="9">
        <v>517.032</v>
      </c>
      <c r="AA1274" s="36"/>
      <c r="AB1274" s="38">
        <v>504.048</v>
      </c>
      <c r="AC1274" s="35"/>
      <c r="AD1274" s="13">
        <v>23224.194318891707</v>
      </c>
      <c r="AE1274" s="35"/>
      <c r="AF1274" s="13">
        <v>22424.6414983904</v>
      </c>
      <c r="AG1274" s="13"/>
      <c r="AH1274" s="13">
        <v>20725.38860103627</v>
      </c>
      <c r="AI1274" s="13"/>
      <c r="AJ1274" s="13">
        <v>19814.441887226698</v>
      </c>
      <c r="AK1274" s="13"/>
      <c r="AL1274" s="13">
        <v>18288.552541270816</v>
      </c>
      <c r="AM1274" s="13"/>
      <c r="AN1274" s="13">
        <v>18615.683732987687</v>
      </c>
      <c r="AO1274" s="13"/>
      <c r="AP1274" s="10">
        <v>17906.426516039646</v>
      </c>
      <c r="AQ1274" s="13"/>
      <c r="AR1274" s="53">
        <v>25.384883979303556</v>
      </c>
      <c r="AS1274" s="21"/>
    </row>
    <row r="1275" spans="1:45" ht="15">
      <c r="A1275" s="14" t="s">
        <v>896</v>
      </c>
      <c r="B1275" s="36">
        <v>27187</v>
      </c>
      <c r="C1275" s="36">
        <v>27213</v>
      </c>
      <c r="D1275" s="36">
        <v>27336</v>
      </c>
      <c r="E1275" s="36">
        <v>27792</v>
      </c>
      <c r="F1275" s="36">
        <v>27808</v>
      </c>
      <c r="G1275" s="36">
        <v>27683</v>
      </c>
      <c r="H1275" s="36">
        <v>27774</v>
      </c>
      <c r="I1275" s="36">
        <v>28149</v>
      </c>
      <c r="J1275" s="10">
        <v>25506</v>
      </c>
      <c r="K1275" s="13">
        <f t="shared" si="631"/>
        <v>-962</v>
      </c>
      <c r="L1275" s="10">
        <f t="shared" si="632"/>
        <v>2643</v>
      </c>
      <c r="M1275" s="21">
        <f t="shared" si="656"/>
        <v>-3.4175281537532416</v>
      </c>
      <c r="N1275" s="45">
        <f t="shared" si="633"/>
        <v>9.389321112650538</v>
      </c>
      <c r="O1275" s="14"/>
      <c r="P1275" s="14">
        <v>632</v>
      </c>
      <c r="Q1275" s="14"/>
      <c r="R1275" s="14">
        <v>613</v>
      </c>
      <c r="S1275" s="36"/>
      <c r="T1275" s="14">
        <v>576</v>
      </c>
      <c r="U1275" s="36"/>
      <c r="V1275" s="14">
        <v>551</v>
      </c>
      <c r="W1275" s="36"/>
      <c r="X1275" s="14">
        <v>506.282</v>
      </c>
      <c r="Y1275" s="36"/>
      <c r="Z1275" s="14">
        <v>517.032</v>
      </c>
      <c r="AA1275" s="36"/>
      <c r="AB1275" s="11">
        <v>504.048</v>
      </c>
      <c r="AC1275" s="36"/>
      <c r="AD1275" s="13">
        <v>23224.194318891707</v>
      </c>
      <c r="AE1275" s="36"/>
      <c r="AF1275" s="13">
        <v>22424.6414983904</v>
      </c>
      <c r="AG1275" s="13"/>
      <c r="AH1275" s="13">
        <v>20725.38860103627</v>
      </c>
      <c r="AI1275" s="13"/>
      <c r="AJ1275" s="13">
        <v>19814.441887226698</v>
      </c>
      <c r="AK1275" s="13"/>
      <c r="AL1275" s="13">
        <v>18288.552541270816</v>
      </c>
      <c r="AM1275" s="13"/>
      <c r="AN1275" s="13">
        <v>18615.683732987687</v>
      </c>
      <c r="AO1275" s="13"/>
      <c r="AP1275" s="10">
        <v>17906.426516039646</v>
      </c>
      <c r="AQ1275" s="13"/>
      <c r="AR1275" s="53">
        <v>25.384883979303556</v>
      </c>
      <c r="AS1275" s="21"/>
    </row>
    <row r="1276" spans="1:45" ht="15">
      <c r="A1276" s="14" t="s">
        <v>897</v>
      </c>
      <c r="B1276" s="35">
        <f aca="true" t="shared" si="660" ref="B1276:J1276">SUM(B1277)</f>
        <v>85333</v>
      </c>
      <c r="C1276" s="35">
        <f t="shared" si="660"/>
        <v>85500</v>
      </c>
      <c r="D1276" s="35">
        <f t="shared" si="660"/>
        <v>85208</v>
      </c>
      <c r="E1276" s="35">
        <f t="shared" si="660"/>
        <v>85213</v>
      </c>
      <c r="F1276" s="35">
        <f t="shared" si="660"/>
        <v>85132</v>
      </c>
      <c r="G1276" s="35">
        <f t="shared" si="660"/>
        <v>85103</v>
      </c>
      <c r="H1276" s="35">
        <f t="shared" si="660"/>
        <v>84706</v>
      </c>
      <c r="I1276" s="35">
        <f t="shared" si="660"/>
        <v>84585</v>
      </c>
      <c r="J1276" s="41">
        <f t="shared" si="660"/>
        <v>82068</v>
      </c>
      <c r="K1276" s="13">
        <f t="shared" si="631"/>
        <v>748</v>
      </c>
      <c r="L1276" s="10">
        <f t="shared" si="632"/>
        <v>2517</v>
      </c>
      <c r="M1276" s="21">
        <f t="shared" si="656"/>
        <v>0.8843175503930958</v>
      </c>
      <c r="N1276" s="45">
        <f t="shared" si="633"/>
        <v>2.9757049122184784</v>
      </c>
      <c r="O1276" s="14"/>
      <c r="P1276" s="9">
        <v>2232</v>
      </c>
      <c r="Q1276" s="14"/>
      <c r="R1276" s="9">
        <v>2183</v>
      </c>
      <c r="S1276" s="36"/>
      <c r="T1276" s="9">
        <v>2170</v>
      </c>
      <c r="U1276" s="36"/>
      <c r="V1276" s="9">
        <v>2117</v>
      </c>
      <c r="W1276" s="36"/>
      <c r="X1276" s="9">
        <v>2071.506</v>
      </c>
      <c r="Y1276" s="36"/>
      <c r="Z1276" s="9">
        <v>2038.225</v>
      </c>
      <c r="AA1276" s="36"/>
      <c r="AB1276" s="38">
        <v>1978.547</v>
      </c>
      <c r="AC1276" s="35"/>
      <c r="AD1276" s="13">
        <v>26105.263157894737</v>
      </c>
      <c r="AE1276" s="35"/>
      <c r="AF1276" s="13">
        <v>25619.660125809783</v>
      </c>
      <c r="AG1276" s="13"/>
      <c r="AH1276" s="13">
        <v>25465.5979721404</v>
      </c>
      <c r="AI1276" s="13"/>
      <c r="AJ1276" s="13">
        <v>24867.264953249072</v>
      </c>
      <c r="AK1276" s="13"/>
      <c r="AL1276" s="13">
        <v>24341.16306123168</v>
      </c>
      <c r="AM1276" s="13"/>
      <c r="AN1276" s="13">
        <v>24062.345052298537</v>
      </c>
      <c r="AO1276" s="13"/>
      <c r="AP1276" s="10">
        <v>23391.227759058936</v>
      </c>
      <c r="AQ1276" s="13"/>
      <c r="AR1276" s="53">
        <v>12.810057077239003</v>
      </c>
      <c r="AS1276" s="21"/>
    </row>
    <row r="1277" spans="1:45" ht="15">
      <c r="A1277" s="15" t="s">
        <v>898</v>
      </c>
      <c r="B1277" s="39">
        <v>85333</v>
      </c>
      <c r="C1277" s="39">
        <v>85500</v>
      </c>
      <c r="D1277" s="39">
        <v>85208</v>
      </c>
      <c r="E1277" s="39">
        <v>85213</v>
      </c>
      <c r="F1277" s="39">
        <v>85132</v>
      </c>
      <c r="G1277" s="39">
        <v>85103</v>
      </c>
      <c r="H1277" s="39">
        <v>84706</v>
      </c>
      <c r="I1277" s="39">
        <v>84585</v>
      </c>
      <c r="J1277" s="19">
        <v>82068</v>
      </c>
      <c r="K1277" s="15">
        <f t="shared" si="631"/>
        <v>748</v>
      </c>
      <c r="L1277" s="19">
        <f t="shared" si="632"/>
        <v>2517</v>
      </c>
      <c r="M1277" s="43">
        <f t="shared" si="656"/>
        <v>0.8843175503930958</v>
      </c>
      <c r="N1277" s="46">
        <f t="shared" si="633"/>
        <v>2.9757049122184784</v>
      </c>
      <c r="O1277" s="15"/>
      <c r="P1277" s="15">
        <v>2232</v>
      </c>
      <c r="Q1277" s="15"/>
      <c r="R1277" s="15">
        <v>2183</v>
      </c>
      <c r="S1277" s="39"/>
      <c r="T1277" s="15">
        <v>2170</v>
      </c>
      <c r="U1277" s="39"/>
      <c r="V1277" s="15">
        <v>2117</v>
      </c>
      <c r="W1277" s="39"/>
      <c r="X1277" s="15">
        <v>2071.506</v>
      </c>
      <c r="Y1277" s="39"/>
      <c r="Z1277" s="15">
        <v>2038.225</v>
      </c>
      <c r="AA1277" s="39"/>
      <c r="AB1277" s="20">
        <v>1978.547</v>
      </c>
      <c r="AC1277" s="39"/>
      <c r="AD1277" s="39">
        <v>26105.263157894737</v>
      </c>
      <c r="AE1277" s="39"/>
      <c r="AF1277" s="39">
        <v>25619.660125809783</v>
      </c>
      <c r="AG1277" s="39"/>
      <c r="AH1277" s="39">
        <v>25465.5979721404</v>
      </c>
      <c r="AI1277" s="39"/>
      <c r="AJ1277" s="39">
        <v>24867.264953249072</v>
      </c>
      <c r="AK1277" s="39"/>
      <c r="AL1277" s="39">
        <v>24341.16306123168</v>
      </c>
      <c r="AM1277" s="39"/>
      <c r="AN1277" s="39">
        <v>24062.345052298537</v>
      </c>
      <c r="AO1277" s="39"/>
      <c r="AP1277" s="19">
        <v>23391.227759058936</v>
      </c>
      <c r="AQ1277" s="39"/>
      <c r="AR1277" s="54">
        <v>12.810057077239003</v>
      </c>
      <c r="AS1277" s="50"/>
    </row>
    <row r="1279" ht="15">
      <c r="A1279" s="1" t="s">
        <v>1297</v>
      </c>
    </row>
    <row r="1280" ht="15">
      <c r="A1280" s="1" t="s">
        <v>1313</v>
      </c>
    </row>
    <row r="1282" ht="15">
      <c r="A1282" s="1" t="s">
        <v>1298</v>
      </c>
    </row>
    <row r="1283" ht="18">
      <c r="A1283" s="23" t="s">
        <v>1299</v>
      </c>
    </row>
    <row r="1284" ht="15">
      <c r="A1284" s="1" t="s">
        <v>1300</v>
      </c>
    </row>
    <row r="1285" ht="15">
      <c r="A1285" s="1" t="s">
        <v>1301</v>
      </c>
    </row>
    <row r="1286" ht="18">
      <c r="A1286" s="23" t="s">
        <v>1302</v>
      </c>
    </row>
    <row r="1287" ht="15">
      <c r="A1287" s="1" t="s">
        <v>1303</v>
      </c>
    </row>
    <row r="1288" ht="15">
      <c r="A1288" s="1" t="s">
        <v>1304</v>
      </c>
    </row>
    <row r="1289" ht="18">
      <c r="A1289" s="23" t="s">
        <v>1314</v>
      </c>
    </row>
    <row r="1290" ht="18">
      <c r="A1290" s="23" t="s">
        <v>1315</v>
      </c>
    </row>
    <row r="1291" ht="15">
      <c r="A1291" s="1" t="s">
        <v>1316</v>
      </c>
    </row>
    <row r="1292" ht="18">
      <c r="A1292" s="23" t="s">
        <v>1317</v>
      </c>
    </row>
    <row r="1293" ht="15">
      <c r="A1293" s="1" t="s">
        <v>1316</v>
      </c>
    </row>
    <row r="1295" ht="15">
      <c r="A1295" s="1" t="s">
        <v>1305</v>
      </c>
    </row>
    <row r="1296" ht="15">
      <c r="A1296" s="1" t="s">
        <v>1306</v>
      </c>
    </row>
    <row r="1297" ht="15">
      <c r="A1297" s="1" t="s">
        <v>1307</v>
      </c>
    </row>
    <row r="1299" ht="15">
      <c r="A1299" s="1" t="s">
        <v>1308</v>
      </c>
    </row>
    <row r="1300" spans="1:68" s="33" customFormat="1" ht="15">
      <c r="A1300" s="1" t="s">
        <v>1318</v>
      </c>
      <c r="B1300" s="1"/>
      <c r="C1300" s="1"/>
      <c r="D1300" s="1"/>
      <c r="E1300" s="1"/>
      <c r="F1300" s="1"/>
      <c r="G1300" s="1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3"/>
      <c r="AL1300" s="13"/>
      <c r="AM1300" s="13"/>
      <c r="AN1300" s="13"/>
      <c r="AO1300" s="13"/>
      <c r="AP1300" s="13"/>
      <c r="AQ1300" s="12"/>
      <c r="AR1300" s="12"/>
      <c r="AS1300" s="12"/>
      <c r="AT1300" s="12"/>
      <c r="AU1300" s="31"/>
      <c r="AV1300" s="3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32"/>
      <c r="BI1300" s="1"/>
      <c r="BJ1300" s="1"/>
      <c r="BK1300" s="1"/>
      <c r="BL1300" s="1"/>
      <c r="BM1300" s="1"/>
      <c r="BN1300" s="1"/>
      <c r="BO1300" s="1"/>
      <c r="BP1300" s="1"/>
    </row>
    <row r="1301" spans="1:68" s="33" customFormat="1" ht="15">
      <c r="A1301" s="1" t="s">
        <v>1319</v>
      </c>
      <c r="B1301" s="1"/>
      <c r="C1301" s="1"/>
      <c r="D1301" s="1"/>
      <c r="E1301" s="1"/>
      <c r="F1301" s="1"/>
      <c r="G1301" s="1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3"/>
      <c r="AL1301" s="13"/>
      <c r="AM1301" s="13"/>
      <c r="AN1301" s="13"/>
      <c r="AO1301" s="13"/>
      <c r="AP1301" s="13"/>
      <c r="AQ1301" s="12"/>
      <c r="AR1301" s="12"/>
      <c r="AS1301" s="12"/>
      <c r="AT1301" s="12"/>
      <c r="AU1301" s="31"/>
      <c r="AV1301" s="3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32"/>
      <c r="BI1301" s="1"/>
      <c r="BJ1301" s="1"/>
      <c r="BK1301" s="1"/>
      <c r="BL1301" s="1"/>
      <c r="BM1301" s="1"/>
      <c r="BN1301" s="1"/>
      <c r="BO1301" s="1"/>
      <c r="BP1301" s="1"/>
    </row>
    <row r="1302" spans="1:68" s="33" customFormat="1" ht="15">
      <c r="A1302" s="1" t="s">
        <v>1320</v>
      </c>
      <c r="B1302" s="1"/>
      <c r="C1302" s="1"/>
      <c r="D1302" s="1"/>
      <c r="E1302" s="1"/>
      <c r="F1302" s="1"/>
      <c r="G1302" s="1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3"/>
      <c r="AL1302" s="13"/>
      <c r="AM1302" s="13"/>
      <c r="AN1302" s="13"/>
      <c r="AO1302" s="13"/>
      <c r="AP1302" s="13"/>
      <c r="AQ1302" s="12"/>
      <c r="AR1302" s="12"/>
      <c r="AS1302" s="12"/>
      <c r="AT1302" s="12"/>
      <c r="AU1302" s="31"/>
      <c r="AV1302" s="3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32"/>
      <c r="BI1302" s="1"/>
      <c r="BJ1302" s="1"/>
      <c r="BK1302" s="1"/>
      <c r="BL1302" s="1"/>
      <c r="BM1302" s="1"/>
      <c r="BN1302" s="1"/>
      <c r="BO1302" s="1"/>
      <c r="BP1302" s="1"/>
    </row>
    <row r="1303" spans="1:68" s="33" customFormat="1" ht="15">
      <c r="A1303" s="1" t="s">
        <v>1325</v>
      </c>
      <c r="B1303" s="1"/>
      <c r="C1303" s="1"/>
      <c r="D1303" s="1"/>
      <c r="E1303" s="1"/>
      <c r="F1303" s="1"/>
      <c r="G1303" s="1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3"/>
      <c r="AL1303" s="13"/>
      <c r="AM1303" s="13"/>
      <c r="AN1303" s="13"/>
      <c r="AO1303" s="13"/>
      <c r="AP1303" s="13"/>
      <c r="AQ1303" s="12"/>
      <c r="AR1303" s="12"/>
      <c r="AS1303" s="12"/>
      <c r="AT1303" s="12"/>
      <c r="AU1303" s="31"/>
      <c r="AV1303" s="3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32"/>
      <c r="BI1303" s="1"/>
      <c r="BJ1303" s="1"/>
      <c r="BK1303" s="1"/>
      <c r="BL1303" s="1"/>
      <c r="BM1303" s="1"/>
      <c r="BN1303" s="1"/>
      <c r="BO1303" s="1"/>
      <c r="BP1303" s="1"/>
    </row>
    <row r="1304" spans="1:68" s="33" customFormat="1" ht="15">
      <c r="A1304" s="1" t="s">
        <v>1321</v>
      </c>
      <c r="B1304" s="1"/>
      <c r="C1304" s="1"/>
      <c r="D1304" s="1"/>
      <c r="E1304" s="1"/>
      <c r="F1304" s="1"/>
      <c r="G1304" s="1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3"/>
      <c r="AL1304" s="13"/>
      <c r="AM1304" s="13"/>
      <c r="AN1304" s="13"/>
      <c r="AO1304" s="13"/>
      <c r="AP1304" s="13"/>
      <c r="AQ1304" s="12"/>
      <c r="AR1304" s="12"/>
      <c r="AS1304" s="12"/>
      <c r="AT1304" s="12"/>
      <c r="AU1304" s="31"/>
      <c r="AV1304" s="3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32"/>
      <c r="BI1304" s="1"/>
      <c r="BJ1304" s="1"/>
      <c r="BK1304" s="1"/>
      <c r="BL1304" s="1"/>
      <c r="BM1304" s="1"/>
      <c r="BN1304" s="1"/>
      <c r="BO1304" s="1"/>
      <c r="BP1304" s="1"/>
    </row>
    <row r="1305" spans="1:68" s="33" customFormat="1" ht="15">
      <c r="A1305" s="1"/>
      <c r="B1305" s="1"/>
      <c r="C1305" s="1"/>
      <c r="D1305" s="1"/>
      <c r="E1305" s="1"/>
      <c r="F1305" s="1"/>
      <c r="G1305" s="1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3"/>
      <c r="AL1305" s="13"/>
      <c r="AM1305" s="13"/>
      <c r="AN1305" s="13"/>
      <c r="AO1305" s="13"/>
      <c r="AP1305" s="13"/>
      <c r="AQ1305" s="12"/>
      <c r="AR1305" s="12"/>
      <c r="AS1305" s="12"/>
      <c r="AT1305" s="12"/>
      <c r="AU1305" s="31"/>
      <c r="AV1305" s="3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32"/>
      <c r="BI1305" s="1"/>
      <c r="BJ1305" s="1"/>
      <c r="BK1305" s="1"/>
      <c r="BL1305" s="1"/>
      <c r="BM1305" s="1"/>
      <c r="BN1305" s="1"/>
      <c r="BO1305" s="1"/>
      <c r="BP1305" s="1"/>
    </row>
    <row r="1306" spans="1:68" s="33" customFormat="1" ht="15">
      <c r="A1306" s="1" t="s">
        <v>1309</v>
      </c>
      <c r="B1306" s="1"/>
      <c r="C1306" s="1"/>
      <c r="D1306" s="1"/>
      <c r="E1306" s="1"/>
      <c r="F1306" s="1"/>
      <c r="G1306" s="1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3"/>
      <c r="AL1306" s="13"/>
      <c r="AM1306" s="13"/>
      <c r="AN1306" s="13"/>
      <c r="AO1306" s="13"/>
      <c r="AP1306" s="13"/>
      <c r="AQ1306" s="12"/>
      <c r="AR1306" s="12"/>
      <c r="AS1306" s="12"/>
      <c r="AT1306" s="12"/>
      <c r="AU1306" s="31"/>
      <c r="AV1306" s="3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32"/>
      <c r="BI1306" s="1"/>
      <c r="BJ1306" s="1"/>
      <c r="BK1306" s="1"/>
      <c r="BL1306" s="1"/>
      <c r="BM1306" s="1"/>
      <c r="BN1306" s="1"/>
      <c r="BO1306" s="1"/>
      <c r="BP1306" s="1"/>
    </row>
    <row r="1307" spans="1:68" s="33" customFormat="1" ht="15">
      <c r="A1307" s="1" t="s">
        <v>1322</v>
      </c>
      <c r="B1307" s="1"/>
      <c r="C1307" s="1"/>
      <c r="D1307" s="1"/>
      <c r="E1307" s="1"/>
      <c r="F1307" s="1"/>
      <c r="G1307" s="1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3"/>
      <c r="AL1307" s="13"/>
      <c r="AM1307" s="13"/>
      <c r="AN1307" s="13"/>
      <c r="AO1307" s="13"/>
      <c r="AP1307" s="13"/>
      <c r="AQ1307" s="12"/>
      <c r="AR1307" s="12"/>
      <c r="AS1307" s="12"/>
      <c r="AT1307" s="12"/>
      <c r="AU1307" s="31"/>
      <c r="AV1307" s="3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32"/>
      <c r="BI1307" s="1"/>
      <c r="BJ1307" s="1"/>
      <c r="BK1307" s="1"/>
      <c r="BL1307" s="1"/>
      <c r="BM1307" s="1"/>
      <c r="BN1307" s="1"/>
      <c r="BO1307" s="1"/>
      <c r="BP1307" s="1"/>
    </row>
    <row r="1308" spans="1:68" s="33" customFormat="1" ht="15">
      <c r="A1308" s="1" t="s">
        <v>1323</v>
      </c>
      <c r="B1308" s="1"/>
      <c r="C1308" s="1"/>
      <c r="D1308" s="1"/>
      <c r="E1308" s="1"/>
      <c r="F1308" s="1"/>
      <c r="G1308" s="1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3"/>
      <c r="AL1308" s="13"/>
      <c r="AM1308" s="13"/>
      <c r="AN1308" s="13"/>
      <c r="AO1308" s="13"/>
      <c r="AP1308" s="13"/>
      <c r="AQ1308" s="12"/>
      <c r="AR1308" s="12"/>
      <c r="AS1308" s="12"/>
      <c r="AT1308" s="12"/>
      <c r="AU1308" s="31"/>
      <c r="AV1308" s="3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32"/>
      <c r="BI1308" s="1"/>
      <c r="BJ1308" s="1"/>
      <c r="BK1308" s="1"/>
      <c r="BL1308" s="1"/>
      <c r="BM1308" s="1"/>
      <c r="BN1308" s="1"/>
      <c r="BO1308" s="1"/>
      <c r="BP1308" s="1"/>
    </row>
    <row r="1309" spans="1:68" s="33" customFormat="1" ht="15">
      <c r="A1309" s="1" t="s">
        <v>1324</v>
      </c>
      <c r="B1309" s="1"/>
      <c r="C1309" s="1"/>
      <c r="D1309" s="1"/>
      <c r="E1309" s="1"/>
      <c r="F1309" s="1"/>
      <c r="G1309" s="1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3"/>
      <c r="AL1309" s="13"/>
      <c r="AM1309" s="13"/>
      <c r="AN1309" s="13"/>
      <c r="AO1309" s="13"/>
      <c r="AP1309" s="13"/>
      <c r="AQ1309" s="12"/>
      <c r="AR1309" s="12"/>
      <c r="AS1309" s="12"/>
      <c r="AT1309" s="12"/>
      <c r="AU1309" s="31"/>
      <c r="AV1309" s="3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32"/>
      <c r="BI1309" s="1"/>
      <c r="BJ1309" s="1"/>
      <c r="BK1309" s="1"/>
      <c r="BL1309" s="1"/>
      <c r="BM1309" s="1"/>
      <c r="BN1309" s="1"/>
      <c r="BO1309" s="1"/>
      <c r="BP1309" s="1"/>
    </row>
    <row r="1310" spans="1:68" s="33" customFormat="1" ht="15">
      <c r="A1310" s="1" t="s">
        <v>1109</v>
      </c>
      <c r="B1310" s="1"/>
      <c r="C1310" s="1"/>
      <c r="D1310" s="1"/>
      <c r="E1310" s="1"/>
      <c r="F1310" s="1"/>
      <c r="G1310" s="1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3"/>
      <c r="AL1310" s="13"/>
      <c r="AM1310" s="13"/>
      <c r="AN1310" s="13"/>
      <c r="AO1310" s="13"/>
      <c r="AP1310" s="13"/>
      <c r="AQ1310" s="12"/>
      <c r="AR1310" s="12"/>
      <c r="AS1310" s="12"/>
      <c r="AT1310" s="12"/>
      <c r="AU1310" s="31"/>
      <c r="AV1310" s="3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32"/>
      <c r="BI1310" s="1"/>
      <c r="BJ1310" s="1"/>
      <c r="BK1310" s="1"/>
      <c r="BL1310" s="1"/>
      <c r="BM1310" s="1"/>
      <c r="BN1310" s="1"/>
      <c r="BO1310" s="1"/>
      <c r="BP1310" s="1"/>
    </row>
    <row r="1311" spans="1:68" s="33" customFormat="1" ht="15">
      <c r="A1311" s="1" t="s">
        <v>1326</v>
      </c>
      <c r="B1311" s="1"/>
      <c r="C1311" s="1"/>
      <c r="D1311" s="1"/>
      <c r="E1311" s="1"/>
      <c r="F1311" s="1"/>
      <c r="G1311" s="1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3"/>
      <c r="AL1311" s="13"/>
      <c r="AM1311" s="13"/>
      <c r="AN1311" s="13"/>
      <c r="AO1311" s="13"/>
      <c r="AP1311" s="13"/>
      <c r="AQ1311" s="12"/>
      <c r="AR1311" s="12"/>
      <c r="AS1311" s="12"/>
      <c r="AT1311" s="12"/>
      <c r="AU1311" s="31"/>
      <c r="AV1311" s="3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32"/>
      <c r="BI1311" s="1"/>
      <c r="BJ1311" s="1"/>
      <c r="BK1311" s="1"/>
      <c r="BL1311" s="1"/>
      <c r="BM1311" s="1"/>
      <c r="BN1311" s="1"/>
      <c r="BO1311" s="1"/>
      <c r="BP1311" s="1"/>
    </row>
    <row r="1312" spans="1:68" s="30" customFormat="1" ht="15">
      <c r="A1312" s="1" t="s">
        <v>1327</v>
      </c>
      <c r="B1312"/>
      <c r="C1312"/>
      <c r="D1312"/>
      <c r="E1312"/>
      <c r="F1312"/>
      <c r="G1312"/>
      <c r="H1312" s="26"/>
      <c r="I1312" s="26"/>
      <c r="J1312" s="26"/>
      <c r="K1312" s="26"/>
      <c r="L1312" s="26"/>
      <c r="M1312" s="26"/>
      <c r="N1312" s="26"/>
      <c r="O1312" s="26"/>
      <c r="P1312" s="26"/>
      <c r="Q1312" s="26"/>
      <c r="R1312" s="26"/>
      <c r="S1312" s="26"/>
      <c r="T1312" s="26"/>
      <c r="U1312" s="26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 s="26"/>
      <c r="AL1312" s="26"/>
      <c r="AM1312" s="26"/>
      <c r="AN1312" s="26"/>
      <c r="AO1312" s="26"/>
      <c r="AP1312" s="26"/>
      <c r="AQ1312" s="27"/>
      <c r="AR1312" s="27"/>
      <c r="AS1312" s="27"/>
      <c r="AT1312" s="27"/>
      <c r="AU1312" s="28"/>
      <c r="AV1312" s="28"/>
      <c r="AW1312"/>
      <c r="AX1312"/>
      <c r="AY1312"/>
      <c r="AZ1312"/>
      <c r="BA1312"/>
      <c r="BB1312"/>
      <c r="BC1312"/>
      <c r="BD1312"/>
      <c r="BE1312"/>
      <c r="BF1312"/>
      <c r="BG1312"/>
      <c r="BH1312" s="29"/>
      <c r="BI1312"/>
      <c r="BJ1312"/>
      <c r="BK1312"/>
      <c r="BL1312"/>
      <c r="BM1312"/>
      <c r="BN1312"/>
      <c r="BO1312"/>
      <c r="BP1312"/>
    </row>
    <row r="1313" spans="1:68" s="33" customFormat="1" ht="15">
      <c r="A1313" s="33" t="s">
        <v>1108</v>
      </c>
      <c r="B1313" s="1"/>
      <c r="C1313" s="1"/>
      <c r="D1313" s="1"/>
      <c r="E1313" s="1"/>
      <c r="F1313" s="1"/>
      <c r="G1313" s="1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3"/>
      <c r="AL1313" s="13"/>
      <c r="AM1313" s="13"/>
      <c r="AN1313" s="13"/>
      <c r="AO1313" s="13"/>
      <c r="AP1313" s="13"/>
      <c r="AQ1313" s="12"/>
      <c r="AR1313" s="12"/>
      <c r="AS1313" s="12"/>
      <c r="AT1313" s="12"/>
      <c r="AU1313" s="31"/>
      <c r="AV1313" s="3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32"/>
      <c r="BI1313" s="1"/>
      <c r="BJ1313" s="1"/>
      <c r="BK1313" s="1"/>
      <c r="BL1313" s="1"/>
      <c r="BM1313" s="1"/>
      <c r="BN1313" s="1"/>
      <c r="BO1313" s="1"/>
      <c r="BP1313" s="1"/>
    </row>
    <row r="1314" spans="1:68" s="33" customFormat="1" ht="15">
      <c r="A1314" s="33" t="s">
        <v>1328</v>
      </c>
      <c r="B1314" s="1"/>
      <c r="C1314" s="1"/>
      <c r="D1314" s="1"/>
      <c r="E1314" s="1"/>
      <c r="F1314" s="1"/>
      <c r="G1314" s="1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3"/>
      <c r="AL1314" s="13"/>
      <c r="AM1314" s="13"/>
      <c r="AN1314" s="13"/>
      <c r="AO1314" s="13"/>
      <c r="AP1314" s="13"/>
      <c r="AQ1314" s="12"/>
      <c r="AR1314" s="12"/>
      <c r="AS1314" s="12"/>
      <c r="AT1314" s="12"/>
      <c r="AU1314" s="31"/>
      <c r="AV1314" s="3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32"/>
      <c r="BI1314" s="1"/>
      <c r="BJ1314" s="1"/>
      <c r="BK1314" s="1"/>
      <c r="BL1314" s="1"/>
      <c r="BM1314" s="1"/>
      <c r="BN1314" s="1"/>
      <c r="BO1314" s="1"/>
      <c r="BP1314" s="1"/>
    </row>
    <row r="1315" ht="15">
      <c r="A1315" s="33" t="s">
        <v>176</v>
      </c>
    </row>
    <row r="1316" ht="15">
      <c r="A1316" s="33" t="s">
        <v>177</v>
      </c>
    </row>
    <row r="1317" ht="15">
      <c r="A1317" s="33" t="s">
        <v>178</v>
      </c>
    </row>
    <row r="1318" ht="15">
      <c r="A1318" s="33" t="s">
        <v>179</v>
      </c>
    </row>
    <row r="1319" ht="15">
      <c r="A1319" s="33" t="s">
        <v>180</v>
      </c>
    </row>
    <row r="1320" spans="1:68" s="30" customFormat="1" ht="12.75">
      <c r="A1320"/>
      <c r="B1320"/>
      <c r="C1320"/>
      <c r="D1320"/>
      <c r="E1320"/>
      <c r="F1320"/>
      <c r="G1320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  <c r="R1320" s="26"/>
      <c r="S1320" s="26"/>
      <c r="T1320" s="26"/>
      <c r="U1320" s="26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 s="26"/>
      <c r="AL1320" s="26"/>
      <c r="AM1320" s="26"/>
      <c r="AN1320" s="26"/>
      <c r="AO1320" s="26"/>
      <c r="AP1320" s="26"/>
      <c r="AQ1320" s="27"/>
      <c r="AR1320" s="27"/>
      <c r="AS1320" s="27"/>
      <c r="AT1320" s="27"/>
      <c r="AU1320" s="28"/>
      <c r="AV1320" s="28"/>
      <c r="AW1320"/>
      <c r="AX1320"/>
      <c r="AY1320"/>
      <c r="AZ1320"/>
      <c r="BA1320"/>
      <c r="BB1320"/>
      <c r="BC1320"/>
      <c r="BD1320"/>
      <c r="BE1320"/>
      <c r="BF1320"/>
      <c r="BG1320"/>
      <c r="BH1320" s="29"/>
      <c r="BI1320"/>
      <c r="BJ1320"/>
      <c r="BK1320"/>
      <c r="BL1320"/>
      <c r="BM1320"/>
      <c r="BN1320"/>
      <c r="BO1320"/>
      <c r="BP1320"/>
    </row>
    <row r="1321" spans="1:68" s="30" customFormat="1" ht="15">
      <c r="A1321" s="1" t="s">
        <v>1310</v>
      </c>
      <c r="B1321"/>
      <c r="C1321"/>
      <c r="D1321"/>
      <c r="E1321"/>
      <c r="F1321"/>
      <c r="G1321"/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  <c r="R1321" s="26"/>
      <c r="S1321" s="26"/>
      <c r="T1321" s="26"/>
      <c r="U1321" s="26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 s="26"/>
      <c r="AL1321" s="26"/>
      <c r="AM1321" s="26"/>
      <c r="AN1321" s="26"/>
      <c r="AO1321" s="26"/>
      <c r="AP1321" s="26"/>
      <c r="AQ1321" s="27"/>
      <c r="AR1321" s="27"/>
      <c r="AS1321" s="27"/>
      <c r="AT1321" s="27"/>
      <c r="AU1321" s="28"/>
      <c r="AV1321" s="28"/>
      <c r="AW1321"/>
      <c r="AX1321"/>
      <c r="AY1321"/>
      <c r="AZ1321"/>
      <c r="BA1321"/>
      <c r="BB1321"/>
      <c r="BC1321"/>
      <c r="BD1321"/>
      <c r="BE1321"/>
      <c r="BF1321"/>
      <c r="BG1321"/>
      <c r="BH1321" s="29"/>
      <c r="BI1321"/>
      <c r="BJ1321"/>
      <c r="BK1321"/>
      <c r="BL1321"/>
      <c r="BM1321"/>
      <c r="BN1321"/>
      <c r="BO1321"/>
      <c r="BP1321"/>
    </row>
    <row r="1322" ht="15">
      <c r="A1322" s="25" t="s">
        <v>1312</v>
      </c>
    </row>
    <row r="1323" ht="15">
      <c r="A1323" s="24" t="s">
        <v>1311</v>
      </c>
    </row>
    <row r="1324" ht="15">
      <c r="A1324" s="34" t="s">
        <v>1329</v>
      </c>
    </row>
  </sheetData>
  <mergeCells count="18">
    <mergeCell ref="B5:B6"/>
    <mergeCell ref="A4:A6"/>
    <mergeCell ref="B4:N4"/>
    <mergeCell ref="E5:E6"/>
    <mergeCell ref="F5:F6"/>
    <mergeCell ref="G5:G6"/>
    <mergeCell ref="H5:H6"/>
    <mergeCell ref="C5:C6"/>
    <mergeCell ref="O4:AR4"/>
    <mergeCell ref="D5:D6"/>
    <mergeCell ref="I5:I6"/>
    <mergeCell ref="J5:J6"/>
    <mergeCell ref="K5:L5"/>
    <mergeCell ref="M5:N5"/>
    <mergeCell ref="O5:AB5"/>
    <mergeCell ref="AC5:AP5"/>
    <mergeCell ref="AR5:AR6"/>
    <mergeCell ref="AQ5:AQ6"/>
  </mergeCells>
  <hyperlinks>
    <hyperlink ref="A1323" r:id="rId1" display="http://www.census.gov/popest/archives/1990s/CO-99-02.html"/>
    <hyperlink ref="A1322" r:id="rId2" display="http://www.census.gov/popest/counties/CO-EST2007-01.html"/>
    <hyperlink ref="A1324" r:id="rId3" display="http://www.bea.gov/regional/docs/reis2005dvd.cfm"/>
  </hyperlinks>
  <printOptions/>
  <pageMargins left="0.75" right="0.75" top="1" bottom="1" header="0.5" footer="0.5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smith556</dc:creator>
  <cp:keywords/>
  <dc:description/>
  <cp:lastModifiedBy>Bureau Of The Census</cp:lastModifiedBy>
  <cp:lastPrinted>2008-04-25T19:13:06Z</cp:lastPrinted>
  <dcterms:created xsi:type="dcterms:W3CDTF">2008-01-18T22:05:09Z</dcterms:created>
  <dcterms:modified xsi:type="dcterms:W3CDTF">2009-01-08T14:08:25Z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