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0" windowWidth="12120" windowHeight="9045" activeTab="0"/>
  </bookViews>
  <sheets>
    <sheet name="PART Qs &amp; Section Scoring" sheetId="1" r:id="rId1"/>
  </sheets>
  <definedNames>
    <definedName name="pmanagement">'PART Qs &amp; Section Scoring'!$G$43</definedName>
    <definedName name="ppurpose">'PART Qs &amp; Section Scoring'!$G$12</definedName>
    <definedName name="presults">'PART Qs &amp; Section Scoring'!$G$73</definedName>
    <definedName name="splanning">'PART Qs &amp; Section Scoring'!$G$25</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t>
        </r>
        <r>
          <rPr>
            <sz val="9"/>
            <rFont val="Tahoma"/>
            <family val="2"/>
          </rPr>
          <t>evidence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9"/>
            <rFont val="Tahoma"/>
            <family val="2"/>
          </rPr>
          <t>R 1. Are all regulations issued by the program/agency necessary to meet the stated goals of the program, and do all regulations clearly indicate how the rules contribute to achievement of the goals?</t>
        </r>
        <r>
          <rPr>
            <sz val="9"/>
            <rFont val="Tahoma"/>
            <family val="2"/>
          </rPr>
          <t xml:space="preserve">
</t>
        </r>
        <r>
          <rPr>
            <b/>
            <sz val="9"/>
            <rFont val="Tahoma"/>
            <family val="2"/>
          </rPr>
          <t>Purpose of the question:</t>
        </r>
        <r>
          <rPr>
            <sz val="9"/>
            <rFont val="Tahoma"/>
            <family val="2"/>
          </rPr>
          <t xml:space="preserve"> to determine whether (1) the program is only issuing those rules absolutely necessary to achieve long-term program goals and is not over-regulating, (2) all of the rules necessary to meet the program goals have been issued, and (3) the regulations clearly indicate how they help to meet the program goals.
</t>
        </r>
        <r>
          <rPr>
            <b/>
            <sz val="9"/>
            <rFont val="Tahoma"/>
            <family val="2"/>
          </rPr>
          <t xml:space="preserve">Elements of a Yes answer: </t>
        </r>
        <r>
          <rPr>
            <sz val="9"/>
            <rFont val="Tahoma"/>
            <family val="2"/>
          </rPr>
          <t xml:space="preserve">a Yes answer would require that only those regulations that are absolutely necessary to accomplish the program mission and goals are promulgated or are in the process of being promulgated. Additionally, the public should be able to understand how the regulations fit into the overall achievement of the program goals. A Yes response indicates that there are no superfluous regulations, that regulations are planned or in the process of being promulgated to cover regulatory gaps where new regulations are required to accomplish program goals, and that the Preamble of all program regulations indicate how the rule contributes to the achievement of specific program goals. A program would receive a No if it has obvious regulatory gaps or has outdated regulations still in effect. 
</t>
        </r>
        <r>
          <rPr>
            <b/>
            <sz val="9"/>
            <rFont val="Tahoma"/>
            <family val="2"/>
          </rPr>
          <t>Evidence/Data:</t>
        </r>
        <r>
          <rPr>
            <sz val="9"/>
            <rFont val="Tahoma"/>
            <family val="2"/>
          </rPr>
          <t xml:space="preserve"> evidence can include legislation that indicates specifically or generically what regulations need to be promulgated as well as the rules themselves, especially the preambles. </t>
        </r>
        <r>
          <rPr>
            <b/>
            <sz val="8"/>
            <rFont val="Tahoma"/>
            <family val="0"/>
          </rPr>
          <t xml:space="preserve">
</t>
        </r>
      </text>
    </comment>
    <comment ref="C27"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9"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0"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3"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4"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5"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9"/>
            <rFont val="Tahoma"/>
            <family val="2"/>
          </rPr>
          <t>Reg 2.Did the program prepare, where appropriate, a Regulatory Impact Analysis (RIA) that comports with OMB's economic analysis guidelines and have these RIA analyses and supporting science and economic data been subjected to external peer review, as appropriate, by qualified specialists?</t>
        </r>
        <r>
          <rPr>
            <sz val="9"/>
            <rFont val="Tahoma"/>
            <family val="2"/>
          </rPr>
          <t xml:space="preserve">
</t>
        </r>
        <r>
          <rPr>
            <b/>
            <sz val="9"/>
            <rFont val="Tahoma"/>
            <family val="2"/>
          </rPr>
          <t xml:space="preserve">Purpose of the Question: </t>
        </r>
        <r>
          <rPr>
            <sz val="9"/>
            <rFont val="Tahoma"/>
            <family val="2"/>
          </rPr>
          <t xml:space="preserve">to determine whether the program, in justifying its rules, prepared sound analyses (i.e. cost benefit analysis, risk analysis) that are rigorous, thorough, and based upon the best available data and consistent with OMB's economic analysis guidelines. 
</t>
        </r>
        <r>
          <rPr>
            <b/>
            <sz val="9"/>
            <rFont val="Tahoma"/>
            <family val="2"/>
          </rPr>
          <t>Elements of a Yes Answer:</t>
        </r>
        <r>
          <rPr>
            <sz val="9"/>
            <rFont val="Tahoma"/>
            <family val="2"/>
          </rPr>
          <t xml:space="preserve"> a Yes answer could include, but is not limited to, a statement of need of the proposed action, an examination of alternative approaches, and an analysis of the incremental benefits and costs of the proposed action. A program may receive a Yes answer if, in addition, its analyses had been subjected to peer reviews by government entities outside of the program, academia, industry, or non-profit research organizations. In accordance with OMB’s economic guidelines, programs' regulatory actions should maximize net benefits. For example, programs that fully documented the impacts on public health and safety and the regulated industry through a thorough benefit, cost and risk analysis based upon the best possible available data which is peer reviewed by several experts in relevant fields would receive a Yes. If a program's impact analyses failed to include a discussion of the costs of restrictions on the regulated industry, a No response to this question would be appropriate. 
</t>
        </r>
        <r>
          <rPr>
            <b/>
            <sz val="9"/>
            <rFont val="Tahoma"/>
            <family val="2"/>
          </rPr>
          <t>Evidence/Data (if available):</t>
        </r>
        <r>
          <rPr>
            <sz val="9"/>
            <rFont val="Tahoma"/>
            <family val="2"/>
          </rPr>
          <t xml:space="preserve"> evidence can include regulatory impact analyses for the program's rules, any reports or feedback generated by outside reviewers, and coordination between reviewers and the sponsoring agency or program.
 </t>
        </r>
      </text>
    </comment>
    <comment ref="B36" authorId="0">
      <text>
        <r>
          <rPr>
            <b/>
            <sz val="9"/>
            <rFont val="Tahoma"/>
            <family val="2"/>
          </rPr>
          <t>Reg 1. Did the program seek and take into account the views of affected parties including state, local and tribal governments and small businesses in drafting significant regulations?</t>
        </r>
        <r>
          <rPr>
            <sz val="9"/>
            <rFont val="Tahoma"/>
            <family val="2"/>
          </rPr>
          <t xml:space="preserve">
</t>
        </r>
        <r>
          <rPr>
            <b/>
            <sz val="9"/>
            <rFont val="Tahoma"/>
            <family val="2"/>
          </rPr>
          <t xml:space="preserve">Purpose of the Question: </t>
        </r>
        <r>
          <rPr>
            <sz val="9"/>
            <rFont val="Tahoma"/>
            <family val="2"/>
          </rPr>
          <t xml:space="preserve">to determine the level of coordination with parties affected by the regulations during the rulemaking process.
</t>
        </r>
        <r>
          <rPr>
            <b/>
            <sz val="9"/>
            <rFont val="Tahoma"/>
            <family val="2"/>
          </rPr>
          <t>Elements of a Yes Answer:</t>
        </r>
        <r>
          <rPr>
            <sz val="9"/>
            <rFont val="Tahoma"/>
            <family val="2"/>
          </rPr>
          <t xml:space="preserve"> a Yes would require the program solicited the opinions of affected parties on significant regulations and thoroughly evaluated the concerns and suggestions raised by these entities. For example, a program that sought the opinions of affected parties and incorporated their suggestions or explained why other suggestions were not incorporated during the rule making process could receive a Yes. If the program drafted its rules in a vacuum without consulting any of the potentially affected parties they would not likely receive a Yes. While the element of seeking views is mandated by law, the assessment should consider the extent to which the program takes those views into account.
</t>
        </r>
        <r>
          <rPr>
            <b/>
            <sz val="9"/>
            <rFont val="Tahoma"/>
            <family val="2"/>
          </rPr>
          <t xml:space="preserve">Evidence/Data: </t>
        </r>
        <r>
          <rPr>
            <sz val="9"/>
            <rFont val="Tahoma"/>
            <family val="2"/>
          </rPr>
          <t>evidence can include notices seeking public comment and addressing comments in final rules, regulation preambles which discuss compliance with the Regulatory Flexibility Act, Unfunded Mandates Act of 1995, Small Business Regulatory Enforcement Fairness Act of 1996, E.O 13132, and National Environmental Policy Act.</t>
        </r>
      </text>
    </comment>
    <comment ref="B38" authorId="0">
      <text>
        <r>
          <rPr>
            <b/>
            <sz val="9"/>
            <rFont val="Tahoma"/>
            <family val="2"/>
          </rPr>
          <t xml:space="preserve">Reg 3. Does the program systematically review its current regulations to ensure consistency among all regulations in accomplishing program goals? </t>
        </r>
        <r>
          <rPr>
            <sz val="9"/>
            <rFont val="Tahoma"/>
            <family val="2"/>
          </rPr>
          <t xml:space="preserve">
</t>
        </r>
        <r>
          <rPr>
            <b/>
            <sz val="9"/>
            <rFont val="Tahoma"/>
            <family val="2"/>
          </rPr>
          <t>Purpose of the Question:</t>
        </r>
        <r>
          <rPr>
            <sz val="9"/>
            <rFont val="Tahoma"/>
            <family val="2"/>
          </rPr>
          <t xml:space="preserve"> to determine whether the program consists of only those regulations that are: (1) necessary in achieving its goals, (2) relevant to the current societal and economic situation, and (3) complimentary and consistent with each other.
</t>
        </r>
        <r>
          <rPr>
            <b/>
            <sz val="9"/>
            <rFont val="Tahoma"/>
            <family val="2"/>
          </rPr>
          <t>Elements of a Yes Answer:</t>
        </r>
        <r>
          <rPr>
            <sz val="9"/>
            <rFont val="Tahoma"/>
            <family val="2"/>
          </rPr>
          <t xml:space="preserve"> a Yes answer would require a program to review its regulations periodically (e.g., every two years) to ensure that they were consistent with program policies. A consideration would include whether the program made attempts to minimize regulatory burden through constant review of regulations, with an eye towards streamlining, if possible. An additional factor to consider is whether the program ensured that every regulation is consistent with the program's goals. An example of a Yes could be a program that conducted look-back studies every third year on all of its significant regulations to ensure that they were all current, consistent, and relevant to the program goals. If the review concluded that a regulation was no longer necessary, the program proposed or took action to remedy the situation. If a program, however, continues to enforce regulations that are no longer justified and/or necessary, the program would receive a No.
</t>
        </r>
        <r>
          <rPr>
            <b/>
            <sz val="9"/>
            <rFont val="Tahoma"/>
            <family val="2"/>
          </rPr>
          <t xml:space="preserve">Evidence/Data (if available): </t>
        </r>
        <r>
          <rPr>
            <sz val="9"/>
            <rFont val="Tahoma"/>
            <family val="2"/>
          </rPr>
          <t>evidence should include a program plan to conduct this exercise on a regular basis, an organizational infrastructure that allocates resources to conducting such a review, and any reports generated or changes made to the program or its regulations as a result of this type of review.</t>
        </r>
        <r>
          <rPr>
            <b/>
            <sz val="9"/>
            <rFont val="Tahoma"/>
            <family val="2"/>
          </rPr>
          <t xml:space="preserve">
</t>
        </r>
      </text>
    </comment>
    <comment ref="B39" authorId="0">
      <text>
        <r>
          <rPr>
            <b/>
            <sz val="9"/>
            <rFont val="Tahoma"/>
            <family val="2"/>
          </rPr>
          <t>Reg 4. In developing new regulations, are incremental societal costs and benefits compared?</t>
        </r>
        <r>
          <rPr>
            <sz val="9"/>
            <rFont val="Tahoma"/>
            <family val="2"/>
          </rPr>
          <t xml:space="preserve">
</t>
        </r>
        <r>
          <rPr>
            <b/>
            <sz val="9"/>
            <rFont val="Tahoma"/>
            <family val="2"/>
          </rPr>
          <t xml:space="preserve">Purpose of the Question: </t>
        </r>
        <r>
          <rPr>
            <sz val="9"/>
            <rFont val="Tahoma"/>
            <family val="2"/>
          </rPr>
          <t xml:space="preserve">to determine whether a program has conducted comparisons between the proposed regulation and other alternatives to determine the relative merits and drawbacks of the proposed regulation. 
</t>
        </r>
        <r>
          <rPr>
            <b/>
            <sz val="9"/>
            <rFont val="Tahoma"/>
            <family val="2"/>
          </rPr>
          <t xml:space="preserve">Elements of a Yes Answer: </t>
        </r>
        <r>
          <rPr>
            <sz val="9"/>
            <rFont val="Tahoma"/>
            <family val="2"/>
          </rPr>
          <t xml:space="preserve">a Yes answer would require that an agency, in its cost/benefit analysis, has evaluated the incremental benefits and costs of various alternatives. An RIA that has been conducted in accordance with this aspect of OMB’s economic analysis guidelines would receive a Yes. 
</t>
        </r>
        <r>
          <rPr>
            <b/>
            <sz val="9"/>
            <rFont val="Tahoma"/>
            <family val="2"/>
          </rPr>
          <t xml:space="preserve">Evidence/Data: </t>
        </r>
        <r>
          <rPr>
            <sz val="9"/>
            <rFont val="Tahoma"/>
            <family val="2"/>
          </rPr>
          <t xml:space="preserve">evidence can include the RIA. </t>
        </r>
        <r>
          <rPr>
            <b/>
            <sz val="8"/>
            <rFont val="Tahoma"/>
            <family val="0"/>
          </rPr>
          <t xml:space="preserve">
</t>
        </r>
      </text>
    </comment>
    <comment ref="B40" authorId="0">
      <text>
        <r>
          <rPr>
            <b/>
            <sz val="9"/>
            <rFont val="Tahoma"/>
            <family val="2"/>
          </rPr>
          <t>Reg 5. Did the regulatory changes to the program maximize net benefits?</t>
        </r>
        <r>
          <rPr>
            <sz val="9"/>
            <rFont val="Tahoma"/>
            <family val="2"/>
          </rPr>
          <t xml:space="preserve">
Purpose of the Question: to determine whether the program's regulatory actions are likely to maximize net benefits based on evaluations or other data.
Elements of a Yes Answer: a Yes answer would require a program's regulatory changes maximize net benefits to society. An important consideration for this question is that not all benefits and costs may be described in monetary or even in quantitative terms. Where a statute required a specific regulatory approach, a Yes answer would require the proposed actions were the most cost-effective, given the constraints, including reliance on performance objectives, to the extent feasible.
Evidence/Data: evidence can include evaluations or look-back studies that point to the net benefits of a program's regulatory action.</t>
        </r>
        <r>
          <rPr>
            <sz val="8"/>
            <rFont val="Tahoma"/>
            <family val="0"/>
          </rPr>
          <t xml:space="preserve">
</t>
        </r>
      </text>
    </comment>
    <comment ref="B41" authorId="0">
      <text>
        <r>
          <rPr>
            <b/>
            <sz val="9"/>
            <rFont val="Tahoma"/>
            <family val="2"/>
          </rPr>
          <t>Reg 6. Does the program impose the least burden, to the extent practicable, on regulated entities, taking into account the costs of cumulative final regulations?</t>
        </r>
        <r>
          <rPr>
            <sz val="9"/>
            <rFont val="Tahoma"/>
            <family val="2"/>
          </rPr>
          <t xml:space="preserve">
</t>
        </r>
        <r>
          <rPr>
            <b/>
            <sz val="9"/>
            <rFont val="Tahoma"/>
            <family val="2"/>
          </rPr>
          <t xml:space="preserve">
Purpose of the Question:</t>
        </r>
        <r>
          <rPr>
            <sz val="9"/>
            <rFont val="Tahoma"/>
            <family val="2"/>
          </rPr>
          <t xml:space="preserve"> to determine whether the program, as it promulgates regulations, ensures that its regulatory requirements in total impose the least burden on regulated entities.
</t>
        </r>
        <r>
          <rPr>
            <b/>
            <sz val="9"/>
            <rFont val="Tahoma"/>
            <family val="2"/>
          </rPr>
          <t xml:space="preserve">Elements of a Yes Answer: </t>
        </r>
        <r>
          <rPr>
            <sz val="9"/>
            <rFont val="Tahoma"/>
            <family val="2"/>
          </rPr>
          <t xml:space="preserve">a Yes answer would require the program has made the best effort to assess how each additional regulation adds to the current level of regulatory requirements and keeps regulatory compliance burden at a minimum, including the burden associated with information collection. For example, a program that allowed businesses to submit all of their compliance information electronically would likely receive a Yes while a program that insists that businesses submit a variety of compliance data by paper would receive a No. An important consideration for this question is whether in promulgating its regulations, the agency allows alternative methods for compliance, record keeping, and reporting to minimize the cost burden on regulated entities.
</t>
        </r>
        <r>
          <rPr>
            <b/>
            <sz val="9"/>
            <rFont val="Tahoma"/>
            <family val="2"/>
          </rPr>
          <t xml:space="preserve">Evidence/Data: </t>
        </r>
        <r>
          <rPr>
            <sz val="9"/>
            <rFont val="Tahoma"/>
            <family val="2"/>
          </rPr>
          <t>evidence can include statistics on compliance reporting burden and the costs of the program's requirements on regulated industries in total.</t>
        </r>
        <r>
          <rPr>
            <b/>
            <sz val="8"/>
            <rFont val="Tahoma"/>
            <family val="0"/>
          </rPr>
          <t xml:space="preserve">
</t>
        </r>
      </text>
    </comment>
    <comment ref="D45"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7"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7"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8"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9"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70"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71" authorId="0">
      <text>
        <r>
          <rPr>
            <b/>
            <sz val="9"/>
            <rFont val="Tahoma"/>
            <family val="2"/>
          </rPr>
          <t>Reg. 1 Were programmatic goals (and benefits) achieved at the least incremental societal cost and did the program maximize net benefits?</t>
        </r>
        <r>
          <rPr>
            <sz val="9"/>
            <rFont val="Tahoma"/>
            <family val="2"/>
          </rPr>
          <t xml:space="preserve">
</t>
        </r>
        <r>
          <rPr>
            <b/>
            <sz val="9"/>
            <rFont val="Tahoma"/>
            <family val="2"/>
          </rPr>
          <t xml:space="preserve">Purpose of the question: </t>
        </r>
        <r>
          <rPr>
            <sz val="9"/>
            <rFont val="Tahoma"/>
            <family val="2"/>
          </rPr>
          <t xml:space="preserve">to determine whether the program maximized net benefits through its regulatory actions. In calculating the incremental costs of a new regulation, these costs should be compared to a baseline or, in a small number of cases, a less stringent alternative. 
</t>
        </r>
        <r>
          <rPr>
            <b/>
            <sz val="9"/>
            <rFont val="Tahoma"/>
            <family val="2"/>
          </rPr>
          <t xml:space="preserve">
Elements of a Yes answer:</t>
        </r>
        <r>
          <rPr>
            <sz val="9"/>
            <rFont val="Tahoma"/>
            <family val="2"/>
          </rPr>
          <t xml:space="preserve"> a Yes answer would require that the program’s regulatory action maximizes net benefits. For example, a Department of Transportation maximum load regulation that demonstrated that the benefits to health and safety outweigh the incremental costs of compliance would receive a Yes.  If a program’s regulations resulted in greater incremental costs than benefits the program should get a No.
</t>
        </r>
        <r>
          <rPr>
            <b/>
            <sz val="9"/>
            <rFont val="Tahoma"/>
            <family val="2"/>
          </rPr>
          <t xml:space="preserve">Evidence/Data: </t>
        </r>
        <r>
          <rPr>
            <sz val="9"/>
            <rFont val="Tahoma"/>
            <family val="2"/>
          </rPr>
          <t>evidence can include RIA or other supporting programmatic analyses, look-back studies or independent evaluations.  If a No answer is attributable to statutory requirements to regulate despite the fact that incremental costs exceed benefits, the examiner should include these statutory requirements in the evidence section.</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<sst xmlns="http://schemas.openxmlformats.org/spreadsheetml/2006/main" count="208" uniqueCount="152">
  <si>
    <t>NMFS closely monitors contractor, grantee, and sub-grantee performance.  MOUs/MOAs have performance clauses and grant recipients have reporting requirements.  Annual planning meetings are held with the eight Regional Fishery Councils to agree on plans, data needs, and research.  Similar sessions are held with 3 Interstate Marine Fisheries Commissions and the State Marine Fish Directors.  While there is agreement on the long-term goals, there is disagreement among the Councils on how best to implement regulations.</t>
  </si>
  <si>
    <t>Fishery Management Plans,  Federal/State Management Plans, Recovery Plans, Take Reduction Teams, numerous international agreements.  NMFS has cooperative agreements with almost all states and with EEZ fisheries activity related to management, permitting, and enforcement.</t>
  </si>
  <si>
    <t xml:space="preserve">All regulations relate directly to program purposes and goals as stated in the underlying legislative mandates (i.e., MSA, ESA, MMPA, etc.), as well as clearly indicating how the rule relates to a fishery management plan, recovery plan, essential fish habitat designation, etc.  </t>
  </si>
  <si>
    <t xml:space="preserve">The Administration has requested substantial increases for fish stock inventories and surveys, not all of which have been provided by Congress.   These increases would enhance stock and population assessments, analysis of landings data, cooperative research with industry in identifing needs for Rebuilding Plans for fisheries, Take Reduction or Recovery Plans for protected species, and Habitat Conservation Plans.  Continual reassessments of the status of stocks and protected species populations leads to changes in these Plans.  </t>
  </si>
  <si>
    <t xml:space="preserve"> A lack of control of Regional Fishery Councils undermines NMFS' ability to fully implement over-fishing restrictions.  NMFS is working to improve accountability of Councils.   NMFS has developed systems to track contractor and grantee performance.</t>
  </si>
  <si>
    <t>Spending Plans are developed based on allocations of funds.  Funds are obligated based on these plans and are timely. Plans are monitored and tracked throughout the year to ensure compliance with the Plan, Congressional intent, and applicable law.   However, improvement could be made on obligations of  earmarks and unrequested emergency grants and payments to fishers and communities.</t>
  </si>
  <si>
    <t>FY 2002 funding was allocated in a timely fashion, subject to needed approvals.   Periodic reviews and variance reports assist in identifying areas needing attention. Constituent and Congressional oversight also play a positive role.  There have been  past congressional inquiries on the slowness of disbursing selected emergency funds.</t>
  </si>
  <si>
    <t>NMFS' Financial Reporting System has been in place for 5 years.  NOAA is ahead of schedule in implementing the Commerce Administrative Management System.</t>
  </si>
  <si>
    <t>An implementation plan for the NAPA and NAS reports has been developed.  Other plans are already being implemented.</t>
  </si>
  <si>
    <t>All statutes (MSA, ESA, MMPA, etc.) clearly require public comment periods prior to NMFS taking regulatory actions.  Regional Management Councils include representatives of state and tribal governments and the regulated industries.</t>
  </si>
  <si>
    <t xml:space="preserve">NMFS routinely receives numerous (sometimes thousands of) comments from affected parties, including states, tribes, small businesses, and the general public on its proposed regulations.  NMFS addresses these comments as part of issuing its final regulations.  </t>
  </si>
  <si>
    <t xml:space="preserve">Under National Standard 8, NMFS is required to balance economic impact on local communities against the benefits of its regulations.  However, in most cases, this balance is a judgment call made by the Council because incremental costs and benefits are not directly compared. </t>
  </si>
  <si>
    <t>Regional Fishery Management Councils generally take the lead in determining regulatory approach, including the choice of which alternatives to consider and analyze.  Economics can sometimes suggest additional alternatives, but the choice of final action often reflects the interests represented on the Council instead of a broader net benefits determination.  In addition, data necessary to accurately evaluate the relative benefits of different alternatives are often lacking.</t>
  </si>
  <si>
    <t>NMFS only overrules a Council decision if the regulation contributes to over-fishing or will not contribute to the recovery of a species.  MSA requires fisheries be managed for optimum yield, which does not necessarily lead to maximum net benefits. NMFS does not use maximizing net benefits as a reason to disapprove a proposed Council FMP.</t>
  </si>
  <si>
    <t>NMFS RIAs generally do not consider the cumulative impact of regulatory regimes, just the incremental.    If enacted, legislative changes being developed by NMFS will lead to more efficient fisheries management.</t>
  </si>
  <si>
    <t>The agency has made strides in the recovery of over-fished stocks and endangered/threatened species.  Rebuilding plans are in place for most over fished fisheries.  Implementation of these programs is ongoing. Due to biological limits, some plans will take a number of years to fully achieve goals.   Over time, NMFS has been able to get identified over-fished stocks to sustainable levels.  However, as more stocks become known, the number over fished can go up.  In addition to reducing known over-fished stocks, NMFS has increased the number of known stocks with sustainable levels.</t>
  </si>
  <si>
    <t>To date, 67 rebuilding plans have been developed and implemented for over-fished stocks.  Where Fishery Management Council recommendations do not meet the rebuilding plan requirements, they are subject to being returned (as two have been recently).  Similarly, numerous recovery plans for endangered/threatened species are in place. Emphasis is on front-loading the regulatory process to ensure timely compliance with all applicable laws and Executive Orders.</t>
  </si>
  <si>
    <t>Reduce the number of over fished stocks of fish from the 2000 baseline.</t>
  </si>
  <si>
    <t>By 2008, a 25 percent reduction of the total number of stocks (major &amp; minor) listed as over-fished in 2000 (82 reduced to 62).</t>
  </si>
  <si>
    <t xml:space="preserve">Prior to 2000, 58 major stocks were identified as over-fished.  Of these 10 were removed due to definitional changes and two have moved out of the over-fished status.  Since 2000, no stocks were removed from the list in the 2001 report.  Rebuilding plans are in place to meet the target stated above.  </t>
  </si>
  <si>
    <t>Reduce the number of stocks of fish with an unknown stock status from the 2000 baseline.</t>
  </si>
  <si>
    <t>By 2008, a 22.5 percent reduction of the  number of major stocks with an unknown stock status 2000 (120 reduced to 93)</t>
  </si>
  <si>
    <t>A stock assessment improvement plan is in place.  With the requested funding in FY 2003, the additional information needed to make the status determinations will be available.</t>
  </si>
  <si>
    <t>Reduce the number of endangered species at risk of extinction.</t>
  </si>
  <si>
    <t>By 2008, a one-third reduction in the number of endangered species at risk of extinction (29 reduced to 19).</t>
  </si>
  <si>
    <t>Because of the nature of long-term stock growth, significant improvement is not always evident on an annual basis.  However, the agency tracks and comprehensively reviews its activities to see if annual performance goals are being met.  As NMFS science identifies species as over -ished, rebuilding plans are put in place.  As protected species are listed as endangered or threatened, Take Reduction Plans, Recovery Plans and Habitat Conservation Plans are put in place. The agency is developing more specific annual performance measures.</t>
  </si>
  <si>
    <t>Times of year and  argets depend upon species.  See the NMFS annual performance plan for objectives and the more than 600 milestones.</t>
  </si>
  <si>
    <t>Management actions to manage fish stocks.</t>
  </si>
  <si>
    <t>Actions to reduce threats to protected species.</t>
  </si>
  <si>
    <t xml:space="preserve">  </t>
  </si>
  <si>
    <t>NMFS is burdened with significant congressional earmarking that is often not tied to its priority performance needs.   However, NMFS continues to refine its measures related to its goals and its regulatory streamlining and delegations of authority to the field demonstrate NMFS' commitment to improved efficiencies and cost effectiveness in achieving program goals.</t>
  </si>
  <si>
    <t>The agency is making significant progress in laying the groundwork for the recovery of over-fished stocks and endangered/threatened species as well as habitats protection activities.   Implementation issues associated with these programs is similar to those of other agencies (e.g., USFWS).   NMFS efforts relative to other common good resources such as air and water pollution is difficult to measure.  However, it would appear NMFS has been managing for fewer years and at substantially lower regulatory burden.</t>
  </si>
  <si>
    <t>To date, 67 rebuilding plans have been developed and implemented for over-fished stocks.  Similarly, numerous recovery plans for endangered/threatened species are in place.  NMFS has developed these plans with significant local and stakeholder input.</t>
  </si>
  <si>
    <t xml:space="preserve">Reports find NMFS should conduct more scientific research, but is constrained by limits on resources.  The reports indicate NMFS is doing an effective job given its legislative and resource constraints.   In addition, these reports and Administration proposals recommend additional tools to more efficiently manage fisheries.    </t>
  </si>
  <si>
    <t>NMFS analyzes costs and benefits as part of all regulations through the Regulatory Impact Analysis and requirements of NMFS underlying legislation.  For example, the MSA requires the effects on fishing communities to be addressed.  However, NMFS could do a better job of presenting incremental costs and benefits in a way that directly identifies the trade-offs between alternatives.  This is particularly problematic because in fisheries regulations, the costs occur immediately while the benefits (increased allowable catch) may not appear for a decade and the different alternatives lead to similar equilibria but at different points in time.</t>
  </si>
  <si>
    <t>All significant regulations are submitted with an RIA and Regulatory Flexibility Analysis.  In the case of FMPs, these documents are integrated into the EIS.</t>
  </si>
  <si>
    <t>NMFS has the primary role under Federal statutes for the purposes noted above (conservation and management of living marine resources, etc.).  However, the Administration has proposed amendments to improve accountability and management of these resources.</t>
  </si>
  <si>
    <t xml:space="preserve">NMFS results could be enhanced through regulatory streamlining, and legislative changes to better assign accountability and establish more free-market related incentives that would reduce incentives for over-fishing.  </t>
  </si>
  <si>
    <t>FY 2003 Performance Measures as presented in the FY 2003 DOC Annual Performance Plan (APP) reflect long-term outcomes and goals.  Some currently over-fished stocks could take decades to recover even if a moratorium is imposed on all fishing.</t>
  </si>
  <si>
    <t>A recent Performance Measure Workshop held In coordination with the Heinz Center resulted in NMFS actively working on developing additional annual performance measures in concert with strategic planning processes.  The workshop involved independent stakeholders.</t>
  </si>
  <si>
    <t>NMFS works closely with its constituents and Federal and State agencies to address program goals.   NMFS also works to address programmatic goals on an international level as well.</t>
  </si>
  <si>
    <t xml:space="preserve">NMFS reports at least annually on the status of fish stocks. NMFS is in the process of incorporating program performance data into routine reporting systems such as a web-based Annual Operating Plan.  </t>
  </si>
  <si>
    <t>NMFS has some incentives but they are not fully formalized into agency-wide standards.  Financial policies are in place to reward or penalize managers for efficient budget execution.  Performance plans reflect this requirement.</t>
  </si>
  <si>
    <t>NMFS  is in the process of implementing the recommendations of the Kammer, MAFAC , NAPA, &amp; NAS reports, as well as its "regulatory streamlining" plan, stock assessment improvement plan, etc.</t>
  </si>
  <si>
    <t>NMFS is implementing the recommendations of the Kammer, Marine Fisheries Advisory Committee (MAFAC), National Academy of Public Administration (NAPA), &amp; National Research Council (NRC) reports.  NMFS (and NOAA) is revising its strategic plan and meeting with constituents on goals and development of meaningful performance measures.</t>
  </si>
  <si>
    <t>Did the program prepare, where appropriate, a Regulatory Impact Analysis  (RIA) that comports with OMB's economic analysis guidelines and have these RIA analyses and supporting science and economic data been subjected to external peer review by qualified specialists?</t>
  </si>
  <si>
    <t>Paper logbooks remain the most popular means of collecting catch data, even though  electronic reporting has been layered on top of the paper logs.  NMFS is using electronic means, such as toll-free telephone calls and satellite monitoring, more frequently for simple data.</t>
  </si>
  <si>
    <t>No</t>
  </si>
  <si>
    <t>Small Extent</t>
  </si>
  <si>
    <t>While NMFS does analyze the costs and benefits of its proposed regulations, there is no evidence that each individual regulation, let alone the entire regulatory program, maximizes net benefits.  The Administration supports legislation to authorize more market-based alternatives that would yield more economically efficient results.</t>
  </si>
  <si>
    <t>MSA requires fisheries to be rebuilt on an aggressive timetable.  Soon-to-expire amendments to the MSA prohibit transferable Individual Fishing Quotas.  NMFS does not require Councils to select the highest net benefits alternative.</t>
  </si>
  <si>
    <t xml:space="preserve">Several independent reviews of NMFS have been completed (e.g., Kammer, NAPA) and the agency routinely uses outside peer reviews to assess the strength of its science (Center for Independent Experts and NRC and NAS).  Within current authorities, these reports indicate NMFS has been somewhat effective.                       
</t>
  </si>
  <si>
    <t xml:space="preserve">Within the Federally controlled Exclusive Economic Zone (EEZ), NMFS is responsible for the management and conservation of the Nation's living marine resources (fish, marine mammals, and sea turtles) and their habitats.  </t>
  </si>
  <si>
    <t>The National interest that NMFS manage fisheries is detailed in over 40 specific fishery management plans, numerous ESA recovery plans, many marine mammal take reduction plans, and over 100 habitat restoration projects conducted around the country.</t>
  </si>
  <si>
    <t>NMFS' programs promote sustainable use of living marine resources and the recovery of threatened and endangered species.  Its purposes are embodied in Mission and Vision Statements in its Strategic Plan and codified in more than 100 substantive laws, e.g.  Magnuson-Stevens Act (MSA), Endangered Species Act (ESA), Marine Mammal Protection Act (MMPA), and other acts (Fish and Wildlife Coordination Act, Clean Water Act, National Environmental Policy Act, etc.)</t>
  </si>
  <si>
    <t>NMFS has had a number of independent evaluations of its programs.   In addition, numerous peer reviews of NMFS science are conducted each year.</t>
  </si>
  <si>
    <t>NMFS Offices of Sustainable Fisheries, Protected Resources, and Habitat Conservation serve to oversee National policy consistency.  Operations manuals to Councils, compliance manuals for Atlantic highly migratory species, economic guidelines, and social impact guidelines are used.</t>
  </si>
  <si>
    <t xml:space="preserve">NMFS has responsibility for managing fisheries in the EEZ, which is wholly controlled and managed by the Federal government.  </t>
  </si>
  <si>
    <t>Regulations published in the Federal Register for fisheries management, endangered species, marine mammal, and habitat (essential fish habitat) all reference legislative authorities and relevant management documents (fishery management plan, recovery plan, essential fish habitat designation, etc.).</t>
  </si>
  <si>
    <t xml:space="preserve">Services are charged to NOAA's line offices based on either percentage of total FTE or Budget Authority.  As a result, other programs could be subsidizing NMFS programs, such as attorneys for NMFS.  
</t>
  </si>
  <si>
    <t>NOAA currently charges line offices for headquarters services on a formula basis, and costs are not directly tied to program activities.  NOAA is in the process of converting to a fee-for-service approach that would allow for full cost accounting.</t>
  </si>
  <si>
    <r>
      <t xml:space="preserve">Existing policies on financial and performance management.  IT projects and capital plans for fisheries are generally implemented according to plan.                    </t>
    </r>
    <r>
      <rPr>
        <b/>
        <sz val="9"/>
        <color indexed="12"/>
        <rFont val="Arial"/>
        <family val="2"/>
      </rPr>
      <t>[need to get the documentation.]</t>
    </r>
  </si>
  <si>
    <t>NMFS closely monitors expenditures in over 200 budget lines.  It has provided capital plans for major acquisitions.</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</si>
  <si>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</si>
  <si>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</si>
  <si>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</si>
  <si>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</si>
  <si>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</si>
  <si>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</si>
  <si>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</si>
  <si>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Does the program systematically review its current regulations to ensure consistency among all regulations in accomplishing program goals? </t>
  </si>
  <si>
    <t xml:space="preserve">OMB Program Assessment Rating Tool (PART) </t>
  </si>
  <si>
    <t>Are all regulations issued by the program/agency necessary to meet the stated goals of the program, and do all regulations clearly indicate how the rules contribute to achievement of the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</si>
  <si>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</si>
  <si>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Has the program taken meaningful steps to address its strategic planning deficiencies?</t>
  </si>
  <si>
    <t>8 (Reg 1.)</t>
  </si>
  <si>
    <t>Are all funds (Federal and partners’) obligated in a timely manner and spent for the intended purpose?</t>
  </si>
  <si>
    <t xml:space="preserve">Has the program taken meaningful steps to address its management deficiencies?  </t>
  </si>
  <si>
    <t>Did the program seek and take into account the views of affected parties including state, local and tribal governments and small businesses, in drafting significant regulations?</t>
  </si>
  <si>
    <t>9 (Reg 2.)</t>
  </si>
  <si>
    <t>10 (Reg 3.)</t>
  </si>
  <si>
    <t>11 (Reg 4.)</t>
  </si>
  <si>
    <t>12 (Reg 5.)</t>
  </si>
  <si>
    <t>13 (Reg 6.)</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</si>
  <si>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</si>
  <si>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</si>
  <si>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</si>
  <si>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</si>
  <si>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</si>
  <si>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</si>
  <si>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 xml:space="preserve">Does the program have a limited number of annual performance goals that demonstrate progress toward achieving the long-term goals? </t>
  </si>
  <si>
    <t>Does the agency estimate and budget for the full annual costs of operating the program (including all administrative costs and allocated overhead) so that program performance changes are identified with changes in funding levels?</t>
  </si>
  <si>
    <t xml:space="preserve">Are independent and quality evaluations of sufficient scope conducted on a regular basis or as needed to fill gaps in performance information to support program improvements and evaluate effectiveness?
</t>
  </si>
  <si>
    <t>Does the agency regularly collect timely and credible performance information, including information from key program partners, and use it to manage the program and improve performance?</t>
  </si>
  <si>
    <t>Does the program demonstrate improved efficiencies and cost effectiveness in achieving program goals each year?</t>
  </si>
  <si>
    <r>
      <t xml:space="preserve">Section I:  Program Purpose &amp; Design  </t>
    </r>
    <r>
      <rPr>
        <b/>
        <sz val="11"/>
        <color indexed="10"/>
        <rFont val="Arial"/>
        <family val="2"/>
      </rPr>
      <t xml:space="preserve"> (Yes,No, N/A)</t>
    </r>
  </si>
  <si>
    <t xml:space="preserve">Explanation </t>
  </si>
  <si>
    <t>Evidence/Data</t>
  </si>
  <si>
    <t>Weighting</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</si>
  <si>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</si>
  <si>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</si>
  <si>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</si>
  <si>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</si>
  <si>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</si>
  <si>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</si>
  <si>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</si>
  <si>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Regulatory Based Programs</t>
  </si>
  <si>
    <r>
      <t xml:space="preserve">Section III:  Program Management  </t>
    </r>
    <r>
      <rPr>
        <b/>
        <sz val="11"/>
        <color indexed="10"/>
        <rFont val="Arial"/>
        <family val="2"/>
      </rPr>
      <t>(Yes,No, N/A)</t>
    </r>
  </si>
  <si>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</si>
  <si>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</si>
  <si>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In developing new regulations, are incremental societal costs and benefits compared?</t>
  </si>
  <si>
    <t>Did the regulatory changes to the program maximize net benefits?</t>
  </si>
  <si>
    <t>Does the program impose the least burden, to the extent practicable, on regulated entities, taking into account the costs of cumulative final regulations?</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</si>
  <si>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</si>
  <si>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</si>
  <si>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</si>
  <si>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</si>
  <si>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</si>
  <si>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</si>
  <si>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Actual Performance:</t>
  </si>
  <si>
    <t xml:space="preserve">Key Goal II:                                                                                                                          </t>
  </si>
  <si>
    <t xml:space="preserve">Key Goal III:                                                                                                                          </t>
  </si>
  <si>
    <t>6 (Reg 1.)</t>
  </si>
  <si>
    <t>Were programmatic goals (and benefits) achieved at the least incremental societal cost and did the program maximize net benefits?</t>
  </si>
  <si>
    <t>Yes</t>
  </si>
  <si>
    <t xml:space="preserve">Over 40 specific fishery management plans, numerous ESA recovery plans, many marine mammal take reduction plans, and over 100 habitat restoration projects.  </t>
  </si>
  <si>
    <t>NMFS maintains records of numerous grants and associated reports. NMFS Annual Operating Plan System requires that all funds, including grants, be identified with specific annual objectives and long-term strategic plan goals.</t>
  </si>
  <si>
    <t>NMFS has significantly restructured its budget to better reflect its strategic goals and major program areas.  Specific performance measures are provided for each requested program increase.</t>
  </si>
  <si>
    <t>NMFS' FY 2002 budget structure and continuing efforts reflect the budgetary alignment with program goals.</t>
  </si>
  <si>
    <t xml:space="preserve">NMFS, along with NOAA, is actively seeking to improve its strategic planning by holding workshops with constituents to discuss program performance.  </t>
  </si>
  <si>
    <t>Full utilization of the web-based, automated Annual Operating Plan system will inform managers and program partners in these areas and enable them to be more accountable.  Better monitoring of internal operations and base budget tracking will also occur.</t>
  </si>
  <si>
    <t>Large Extent</t>
  </si>
  <si>
    <t>Recovery plans and or actions are under way to reduce these risks.</t>
  </si>
  <si>
    <t>NMFS currently reports on its progress under its annual operating plan submitted to NOAA.  These activities are tracked as part of the quarterly reviews.</t>
  </si>
  <si>
    <t>Numerous activities have been taken, including annual specifications for fisheries managed under the more than 40 fishery management plans.</t>
  </si>
  <si>
    <t>Various</t>
  </si>
  <si>
    <t xml:space="preserve">Numerous activities have been taken, including increase observer coverage </t>
  </si>
  <si>
    <t>Develop a "regulatory streamlining" plan to improve management efficiencies</t>
  </si>
  <si>
    <t>NMFS has and is in the process of implementing a number of activities to improve efficiencies and cost effectiveness.  For example, NMFS is currently implementing a detailed, web-based annual operating plan system to better manage its resources.</t>
  </si>
  <si>
    <t>The Kammer Report, several National Academy of Sciences (NAS) reports, and the recent NAPA report address a variety of  issues dealing with program improvements and effectiveness.  NMFS retains the Center for Independent Experts to review research results. The NRC regularly assesses NMFS science.</t>
  </si>
  <si>
    <t>FY 2002</t>
  </si>
  <si>
    <t>Regulatory streamlining plan is under review.  Many actions are already being undertaken to improve management activities.</t>
  </si>
  <si>
    <t>no</t>
  </si>
  <si>
    <t xml:space="preserve">8 (Reg 1.)  </t>
  </si>
  <si>
    <t>Although all regulations are reviewed at the NMFS Headquarters level at the time of promulgation, NMFS does not systematically review existing regulations across the entire country to ensure consistency.  The MSA is unique in that it sets up a strong regional regulatory framework.   However, this structure could be useful in improving regulations nation-wide be doing a benchmarking assessment.  Which Council and regulatory components are working best in which regions?  The current regulatory streamlining plans appear to be focused on the issuance of new regulations rather than look-backs.</t>
  </si>
  <si>
    <t xml:space="preserve">NMFS identifies direct economic costs of its regulations in the accompanying analyses required by Regulatory Flexibility and NEPA in addition to those required under the program's primary statutes.  However, the quality and content of these analyses vary widely across NMFS Regions and offices.  In addition, many of these analysis suffer from a lack of quality biological or economic data, and NMFS does not use risk assessments to address the uncertainties.  An increasing number of emergency or judicially-mandated actions requiring immediate action have also lacked the necessary analysis.  </t>
  </si>
  <si>
    <t>EEZ fisheries suffer from the externalities inherent in common goods.  NMFS works to end over-fishing; rebuild, and manage fish stocks; recover threatened and endangered species; protect marine mammals; reduce the incidental take of marine mammals;  and reduce  impacts to fish habitat and restore degraded habitats.</t>
  </si>
  <si>
    <t xml:space="preserve">NMFS is the only agency preparing fishery management plans for EEZ stocks.  It has coordinated with Fish and Wildlife Service (FWS) on the effective allocation of ESA protection requirements. </t>
  </si>
  <si>
    <t>NMFS has drafted legislative proposals for the reauthorization of the MSA and MMPA to improve effectiveness.  NMFS is implementing aspects of a "regulatory streamlining" plan.  The Administration has requested additional resources for FY 2003 aimed at reducing bycatch, further streamlining of the regulatory process, and modernizing &amp; expanding of annual stock assessments.  NMFS is also addressing recommendations of independent program evaluations.</t>
  </si>
  <si>
    <t>NMFS' Performance Measures focus on the long-term goals of significantly reducing the number of over-fished stocks, reducing the likelihood of endangered or threatened species going extinct, and ensuring that important habitats are protected and restored.  There is some debate whether existing goals could be more ambitious.</t>
  </si>
  <si>
    <t>NMFS has annual goals that track progress towards meeting long-term goals.  NMFS is currently working with input from stakeholders, policy officials, and others in the Administration to develop revised annual performance measures.</t>
  </si>
  <si>
    <t>Name of Program: National Marine Fisheries Service (NMFS)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</si>
</sst>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b/>
      <sz val="8"/>
      <name val="Tahoma"/>
      <family val="0"/>
    </font>
    <font>
      <u val="single"/>
      <sz val="10"/>
      <color indexed="12"/>
      <name val="Arial"/>
      <family val="0"/>
    </font>
    <font>
      <u val="single"/>
      <sz val="10"/>
      <color indexed="36"/>
      <name val="Arial"/>
      <family val="0"/>
    </font>
    <font>
      <b/>
      <sz val="11"/>
      <color indexed="17"/>
      <name val="Arial"/>
      <family val="2"/>
    </font>
    <font>
      <b/>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Alignment="1">
      <alignment horizontal="left" vertical="top" wrapText="1"/>
    </xf>
    <xf numFmtId="0" fontId="10" fillId="0" borderId="0" xfId="0" applyFont="1" applyBorder="1" applyAlignment="1">
      <alignment horizontal="center" vertical="top"/>
    </xf>
    <xf numFmtId="0" fontId="19" fillId="0" borderId="0" xfId="0" applyFont="1" applyBorder="1" applyAlignment="1">
      <alignment horizontal="left" vertical="top" wrapText="1"/>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protection/>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Alignment="1" applyProtection="1">
      <alignment horizontal="center" vertical="top" wrapText="1"/>
      <protection locked="0"/>
    </xf>
    <xf numFmtId="0" fontId="12" fillId="0" borderId="0" xfId="0" applyFont="1" applyAlignment="1" applyProtection="1" quotePrefix="1">
      <alignment horizontal="left" vertical="top" wrapText="1"/>
      <protection locked="0"/>
    </xf>
    <xf numFmtId="0" fontId="4" fillId="0" borderId="0" xfId="0" applyFont="1" applyAlignment="1" applyProtection="1">
      <alignment horizontal="left"/>
      <protection locked="0"/>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0" fillId="0" borderId="0" xfId="0" applyAlignment="1">
      <alignment/>
    </xf>
    <xf numFmtId="0" fontId="12" fillId="0" borderId="4" xfId="0" applyFont="1" applyBorder="1" applyAlignment="1" applyProtection="1">
      <alignment horizontal="center" vertical="top"/>
      <protection locked="0"/>
    </xf>
    <xf numFmtId="0" fontId="0" fillId="0" borderId="4" xfId="0" applyBorder="1" applyAlignment="1">
      <alignment vertical="top"/>
    </xf>
    <xf numFmtId="0" fontId="0" fillId="0" borderId="5" xfId="0" applyBorder="1" applyAlignment="1">
      <alignment vertical="top"/>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6" xfId="0" applyBorder="1" applyAlignment="1">
      <alignment vertical="top"/>
    </xf>
    <xf numFmtId="0" fontId="12" fillId="0" borderId="7" xfId="0" applyFont="1" applyBorder="1" applyAlignment="1" applyProtection="1">
      <alignment horizontal="center" vertical="top" wrapText="1"/>
      <protection locked="0"/>
    </xf>
    <xf numFmtId="0" fontId="0" fillId="0" borderId="7" xfId="0" applyBorder="1" applyAlignment="1">
      <alignment vertical="top" wrapText="1"/>
    </xf>
    <xf numFmtId="0" fontId="0" fillId="0" borderId="8" xfId="0" applyBorder="1" applyAlignment="1">
      <alignment vertical="top" wrapText="1"/>
    </xf>
    <xf numFmtId="0" fontId="12"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3" fillId="0" borderId="4" xfId="0" applyFont="1" applyBorder="1" applyAlignment="1" applyProtection="1">
      <alignment horizontal="center" vertical="top"/>
      <protection locked="0"/>
    </xf>
    <xf numFmtId="0" fontId="13" fillId="0" borderId="0" xfId="0" applyFont="1" applyBorder="1" applyAlignment="1" applyProtection="1">
      <alignment horizontal="center" vertical="top" wrapText="1"/>
      <protection locked="0"/>
    </xf>
    <xf numFmtId="0" fontId="0" fillId="0" borderId="0" xfId="0" applyBorder="1" applyAlignment="1">
      <alignment vertical="top" wrapText="1"/>
    </xf>
    <xf numFmtId="0" fontId="0" fillId="0" borderId="6" xfId="0" applyBorder="1" applyAlignment="1">
      <alignment vertical="top" wrapText="1"/>
    </xf>
    <xf numFmtId="0" fontId="13" fillId="0" borderId="7" xfId="0" applyFont="1" applyBorder="1" applyAlignment="1" applyProtection="1">
      <alignment horizontal="center" vertical="top" wrapText="1"/>
      <protection locked="0"/>
    </xf>
    <xf numFmtId="17" fontId="13" fillId="0" borderId="0" xfId="0" applyNumberFormat="1" applyFont="1" applyBorder="1" applyAlignment="1" applyProtection="1">
      <alignment horizontal="center" vertical="top"/>
      <protection locked="0"/>
    </xf>
    <xf numFmtId="0" fontId="20" fillId="0" borderId="4" xfId="0" applyFont="1" applyBorder="1" applyAlignment="1" applyProtection="1">
      <alignment horizontal="left" vertical="top"/>
      <protection locked="0"/>
    </xf>
    <xf numFmtId="0" fontId="20" fillId="0" borderId="4" xfId="0" applyFont="1" applyBorder="1" applyAlignment="1">
      <alignment horizontal="left" vertical="top"/>
    </xf>
    <xf numFmtId="0" fontId="13" fillId="0" borderId="0" xfId="0" applyFont="1" applyBorder="1" applyAlignment="1" applyProtection="1">
      <alignment horizontal="center" vertical="top"/>
      <protection locked="0"/>
    </xf>
    <xf numFmtId="0" fontId="13" fillId="0" borderId="7" xfId="0" applyFont="1" applyBorder="1" applyAlignment="1" applyProtection="1">
      <alignment horizontal="center"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3"/>
  <sheetViews>
    <sheetView tabSelected="1" zoomScale="75" zoomScaleNormal="75" zoomScaleSheetLayoutView="75" workbookViewId="0" topLeftCell="A1">
      <selection activeCell="A1" sqref="A1:G1"/>
    </sheetView>
  </sheetViews>
  <sheetFormatPr defaultColWidth="9.140625" defaultRowHeight="12.75"/>
  <cols>
    <col min="1" max="1" width="8.8515625" style="0" customWidth="1"/>
    <col min="2" max="2" width="25.8515625" style="0" customWidth="1"/>
    <col min="3" max="3" width="6.7109375" style="0" customWidth="1"/>
    <col min="4" max="4" width="41.28125" style="0" customWidth="1"/>
    <col min="5" max="5" width="38.421875" style="0" customWidth="1"/>
    <col min="6" max="6" width="12.7109375" style="0" customWidth="1"/>
    <col min="7" max="7" width="18.7109375" style="0" customWidth="1"/>
  </cols>
  <sheetData>
    <row r="1" spans="1:7" ht="15.75">
      <c r="A1" s="50" t="s">
        <v>71</v>
      </c>
      <c r="B1" s="50"/>
      <c r="C1" s="51"/>
      <c r="D1" s="51"/>
      <c r="E1" s="51"/>
      <c r="F1" s="51"/>
      <c r="G1" s="51"/>
    </row>
    <row r="2" spans="1:7" ht="15">
      <c r="A2" s="52" t="s">
        <v>106</v>
      </c>
      <c r="B2" s="52"/>
      <c r="C2" s="53"/>
      <c r="D2" s="53"/>
      <c r="E2" s="53"/>
      <c r="F2" s="53"/>
      <c r="G2" s="53"/>
    </row>
    <row r="3" spans="1:7" ht="15.75">
      <c r="A3" s="48" t="s">
        <v>151</v>
      </c>
      <c r="B3" s="54"/>
      <c r="C3" s="54"/>
      <c r="D3" s="54"/>
      <c r="E3" s="54"/>
      <c r="F3" s="54"/>
      <c r="G3" s="54"/>
    </row>
    <row r="4" spans="1:7" ht="15">
      <c r="A4" s="23" t="s">
        <v>95</v>
      </c>
      <c r="B4" s="24"/>
      <c r="C4" s="25"/>
      <c r="D4" s="26"/>
      <c r="E4" s="26"/>
      <c r="F4" s="27"/>
      <c r="G4" s="27"/>
    </row>
    <row r="5" spans="1:7" ht="30">
      <c r="A5" s="49" t="s">
        <v>64</v>
      </c>
      <c r="B5" s="49"/>
      <c r="C5" s="3" t="s">
        <v>65</v>
      </c>
      <c r="D5" s="3" t="s">
        <v>96</v>
      </c>
      <c r="E5" s="3" t="s">
        <v>97</v>
      </c>
      <c r="F5" s="2" t="s">
        <v>98</v>
      </c>
      <c r="G5" s="2" t="s">
        <v>63</v>
      </c>
    </row>
    <row r="6" spans="1:7" ht="144">
      <c r="A6" s="4">
        <v>1</v>
      </c>
      <c r="B6" s="5" t="s">
        <v>66</v>
      </c>
      <c r="C6" s="16" t="s">
        <v>124</v>
      </c>
      <c r="D6" s="17" t="s">
        <v>52</v>
      </c>
      <c r="E6" s="17" t="s">
        <v>54</v>
      </c>
      <c r="F6" s="18">
        <v>0.2</v>
      </c>
      <c r="G6" s="6">
        <f>IF(C6="yes",(1*F6),IF(C6="no",(0*F6),""))</f>
        <v>0.2</v>
      </c>
    </row>
    <row r="7" spans="1:7" ht="96">
      <c r="A7" s="4">
        <v>2</v>
      </c>
      <c r="B7" s="5" t="s">
        <v>99</v>
      </c>
      <c r="C7" s="16" t="s">
        <v>124</v>
      </c>
      <c r="D7" s="17" t="s">
        <v>146</v>
      </c>
      <c r="E7" s="17" t="s">
        <v>53</v>
      </c>
      <c r="F7" s="18">
        <v>0.2</v>
      </c>
      <c r="G7" s="6">
        <f>IF(C7="yes",(1*F7),IF(C7="no",(0*F7),""))</f>
        <v>0.2</v>
      </c>
    </row>
    <row r="8" spans="1:7" ht="84">
      <c r="A8" s="4">
        <v>3</v>
      </c>
      <c r="B8" s="5" t="s">
        <v>100</v>
      </c>
      <c r="C8" s="16" t="s">
        <v>124</v>
      </c>
      <c r="D8" s="17" t="s">
        <v>36</v>
      </c>
      <c r="E8" s="17" t="s">
        <v>125</v>
      </c>
      <c r="F8" s="18">
        <v>0.2</v>
      </c>
      <c r="G8" s="6">
        <f>IF(C8="yes",(1*F8),IF(C8="no",(0*F8),""))</f>
        <v>0.2</v>
      </c>
    </row>
    <row r="9" spans="1:7" ht="84">
      <c r="A9" s="4">
        <v>4</v>
      </c>
      <c r="B9" s="5" t="s">
        <v>101</v>
      </c>
      <c r="C9" s="16" t="s">
        <v>124</v>
      </c>
      <c r="D9" s="17" t="s">
        <v>57</v>
      </c>
      <c r="E9" s="17" t="s">
        <v>147</v>
      </c>
      <c r="F9" s="18">
        <v>0.2</v>
      </c>
      <c r="G9" s="6">
        <f>IF(C9="yes",(1*F9),IF(C9="no",(0*F9),""))</f>
        <v>0.2</v>
      </c>
    </row>
    <row r="10" spans="1:7" ht="144">
      <c r="A10" s="4">
        <v>5</v>
      </c>
      <c r="B10" s="5" t="s">
        <v>102</v>
      </c>
      <c r="C10" s="16" t="s">
        <v>47</v>
      </c>
      <c r="D10" s="17" t="s">
        <v>37</v>
      </c>
      <c r="E10" s="17" t="s">
        <v>148</v>
      </c>
      <c r="F10" s="18">
        <v>0.2</v>
      </c>
      <c r="G10" s="6">
        <f>IF(C10="yes",(1*F10),IF(C10="no",(0*F10),""))</f>
        <v>0</v>
      </c>
    </row>
    <row r="11" spans="1:7" ht="12.75">
      <c r="A11" s="7"/>
      <c r="B11" s="8"/>
      <c r="C11" s="9"/>
      <c r="D11" s="10"/>
      <c r="E11" s="10"/>
      <c r="F11" s="11"/>
      <c r="G11" s="11"/>
    </row>
    <row r="12" spans="1:7" ht="15">
      <c r="A12" s="28" t="s">
        <v>67</v>
      </c>
      <c r="B12" s="29"/>
      <c r="C12" s="30"/>
      <c r="D12" s="31"/>
      <c r="E12" s="31"/>
      <c r="F12" s="32" t="str">
        <f>IF(SUM(F6:F10)&lt;&gt;100%,"ERROR","100%")</f>
        <v>100%</v>
      </c>
      <c r="G12" s="32">
        <f>SUM(G6:G10)</f>
        <v>0.8</v>
      </c>
    </row>
    <row r="13" spans="1:7" ht="14.25">
      <c r="A13" s="12"/>
      <c r="B13" s="13"/>
      <c r="C13" s="1"/>
      <c r="D13" s="14"/>
      <c r="E13" s="14"/>
      <c r="F13" s="12"/>
      <c r="G13" s="12"/>
    </row>
    <row r="14" spans="1:7" ht="15">
      <c r="A14" s="23" t="s">
        <v>103</v>
      </c>
      <c r="B14" s="33"/>
      <c r="C14" s="34"/>
      <c r="D14" s="35"/>
      <c r="E14" s="35"/>
      <c r="F14" s="36"/>
      <c r="G14" s="36"/>
    </row>
    <row r="15" spans="1:7" ht="30">
      <c r="A15" s="49" t="s">
        <v>64</v>
      </c>
      <c r="B15" s="49"/>
      <c r="C15" s="3" t="s">
        <v>65</v>
      </c>
      <c r="D15" s="3" t="s">
        <v>96</v>
      </c>
      <c r="E15" s="3" t="s">
        <v>97</v>
      </c>
      <c r="F15" s="2" t="s">
        <v>98</v>
      </c>
      <c r="G15" s="2" t="s">
        <v>63</v>
      </c>
    </row>
    <row r="16" spans="1:7" ht="96">
      <c r="A16" s="4">
        <v>1</v>
      </c>
      <c r="B16" s="5" t="s">
        <v>73</v>
      </c>
      <c r="C16" s="16" t="s">
        <v>124</v>
      </c>
      <c r="D16" s="17" t="s">
        <v>149</v>
      </c>
      <c r="E16" s="17" t="s">
        <v>38</v>
      </c>
      <c r="F16" s="18">
        <v>0.125</v>
      </c>
      <c r="G16" s="6">
        <f aca="true" t="shared" si="0" ref="G16:G22">IF(C16="yes",(1*F16),IF(C16="no",(0*F16),""))</f>
        <v>0.125</v>
      </c>
    </row>
    <row r="17" spans="1:7" ht="84">
      <c r="A17" s="4">
        <v>2</v>
      </c>
      <c r="B17" s="5" t="s">
        <v>90</v>
      </c>
      <c r="C17" s="16" t="s">
        <v>124</v>
      </c>
      <c r="D17" s="17" t="s">
        <v>150</v>
      </c>
      <c r="E17" s="17" t="s">
        <v>39</v>
      </c>
      <c r="F17" s="18">
        <v>0.125</v>
      </c>
      <c r="G17" s="6">
        <f t="shared" si="0"/>
        <v>0.125</v>
      </c>
    </row>
    <row r="18" spans="1:7" ht="144">
      <c r="A18" s="4">
        <v>3</v>
      </c>
      <c r="B18" s="5" t="s">
        <v>104</v>
      </c>
      <c r="C18" s="16" t="s">
        <v>124</v>
      </c>
      <c r="D18" s="17" t="s">
        <v>0</v>
      </c>
      <c r="E18" s="17" t="s">
        <v>126</v>
      </c>
      <c r="F18" s="18">
        <v>0.125</v>
      </c>
      <c r="G18" s="6">
        <f t="shared" si="0"/>
        <v>0.125</v>
      </c>
    </row>
    <row r="19" spans="1:7" ht="84">
      <c r="A19" s="4">
        <v>4</v>
      </c>
      <c r="B19" s="5" t="s">
        <v>105</v>
      </c>
      <c r="C19" s="16" t="s">
        <v>124</v>
      </c>
      <c r="D19" s="17" t="s">
        <v>40</v>
      </c>
      <c r="E19" s="17" t="s">
        <v>1</v>
      </c>
      <c r="F19" s="18">
        <v>0.125</v>
      </c>
      <c r="G19" s="6">
        <f t="shared" si="0"/>
        <v>0.125</v>
      </c>
    </row>
    <row r="20" spans="1:7" ht="96">
      <c r="A20" s="4">
        <v>5</v>
      </c>
      <c r="B20" s="5" t="s">
        <v>92</v>
      </c>
      <c r="C20" s="16" t="s">
        <v>124</v>
      </c>
      <c r="D20" s="17" t="s">
        <v>55</v>
      </c>
      <c r="E20" s="17" t="s">
        <v>139</v>
      </c>
      <c r="F20" s="18">
        <v>0.125</v>
      </c>
      <c r="G20" s="6">
        <f t="shared" si="0"/>
        <v>0.125</v>
      </c>
    </row>
    <row r="21" spans="1:7" ht="84">
      <c r="A21" s="4">
        <v>6</v>
      </c>
      <c r="B21" s="5" t="s">
        <v>68</v>
      </c>
      <c r="C21" s="16" t="s">
        <v>124</v>
      </c>
      <c r="D21" s="17" t="s">
        <v>127</v>
      </c>
      <c r="E21" s="17" t="s">
        <v>128</v>
      </c>
      <c r="F21" s="18">
        <v>0.125</v>
      </c>
      <c r="G21" s="6">
        <f t="shared" si="0"/>
        <v>0.125</v>
      </c>
    </row>
    <row r="22" spans="1:7" ht="108">
      <c r="A22" s="4">
        <v>7</v>
      </c>
      <c r="B22" s="5" t="s">
        <v>74</v>
      </c>
      <c r="C22" s="16" t="s">
        <v>124</v>
      </c>
      <c r="D22" s="17" t="s">
        <v>129</v>
      </c>
      <c r="E22" s="17" t="s">
        <v>44</v>
      </c>
      <c r="F22" s="18">
        <v>0.125</v>
      </c>
      <c r="G22" s="6">
        <f t="shared" si="0"/>
        <v>0.125</v>
      </c>
    </row>
    <row r="23" spans="1:7" ht="96">
      <c r="A23" s="4" t="s">
        <v>75</v>
      </c>
      <c r="B23" s="5" t="s">
        <v>72</v>
      </c>
      <c r="C23" s="16" t="s">
        <v>124</v>
      </c>
      <c r="D23" s="17" t="s">
        <v>2</v>
      </c>
      <c r="E23" s="17" t="s">
        <v>58</v>
      </c>
      <c r="F23" s="18">
        <v>0.125</v>
      </c>
      <c r="G23" s="6">
        <f>IF(C23="yes",(1*F23),IF(C23="no",(0*F23),""))</f>
        <v>0.125</v>
      </c>
    </row>
    <row r="24" spans="1:7" ht="12.75">
      <c r="A24" s="11"/>
      <c r="B24" s="15"/>
      <c r="C24" s="9"/>
      <c r="D24" s="10"/>
      <c r="E24" s="10"/>
      <c r="F24" s="11"/>
      <c r="G24" s="11"/>
    </row>
    <row r="25" spans="1:7" ht="15">
      <c r="A25" s="28" t="s">
        <v>67</v>
      </c>
      <c r="B25" s="29"/>
      <c r="C25" s="30"/>
      <c r="D25" s="31"/>
      <c r="E25" s="31"/>
      <c r="F25" s="32" t="str">
        <f>IF(SUM(F16:F23)&lt;&gt;100%,"ERROR","100%")</f>
        <v>100%</v>
      </c>
      <c r="G25" s="32">
        <f>SUM(G16:G23)</f>
        <v>1</v>
      </c>
    </row>
    <row r="26" spans="1:7" ht="14.25">
      <c r="A26" s="12"/>
      <c r="B26" s="13"/>
      <c r="C26" s="1"/>
      <c r="D26" s="14"/>
      <c r="E26" s="14"/>
      <c r="F26" s="12"/>
      <c r="G26" s="12"/>
    </row>
    <row r="27" spans="1:7" ht="15">
      <c r="A27" s="23" t="s">
        <v>107</v>
      </c>
      <c r="B27" s="33"/>
      <c r="C27" s="34"/>
      <c r="D27" s="35"/>
      <c r="E27" s="35"/>
      <c r="F27" s="36"/>
      <c r="G27" s="36"/>
    </row>
    <row r="28" spans="1:7" ht="30">
      <c r="A28" s="49" t="s">
        <v>64</v>
      </c>
      <c r="B28" s="49"/>
      <c r="C28" s="3" t="s">
        <v>65</v>
      </c>
      <c r="D28" s="3" t="s">
        <v>96</v>
      </c>
      <c r="E28" s="3" t="s">
        <v>97</v>
      </c>
      <c r="F28" s="2" t="s">
        <v>98</v>
      </c>
      <c r="G28" s="2" t="s">
        <v>63</v>
      </c>
    </row>
    <row r="29" spans="1:7" ht="144">
      <c r="A29" s="4">
        <v>1</v>
      </c>
      <c r="B29" s="5" t="s">
        <v>93</v>
      </c>
      <c r="C29" s="16" t="s">
        <v>47</v>
      </c>
      <c r="D29" s="17" t="s">
        <v>3</v>
      </c>
      <c r="E29" s="17" t="s">
        <v>41</v>
      </c>
      <c r="F29" s="18">
        <v>0.077</v>
      </c>
      <c r="G29" s="6">
        <f aca="true" t="shared" si="1" ref="G29:G35">IF(C29="yes",(1*F29),IF(C29="no",(0*F29),""))</f>
        <v>0</v>
      </c>
    </row>
    <row r="30" spans="1:7" ht="84">
      <c r="A30" s="4">
        <v>2</v>
      </c>
      <c r="B30" s="5" t="s">
        <v>108</v>
      </c>
      <c r="C30" s="16" t="s">
        <v>47</v>
      </c>
      <c r="D30" s="17" t="s">
        <v>4</v>
      </c>
      <c r="E30" s="17" t="s">
        <v>130</v>
      </c>
      <c r="F30" s="18">
        <v>0.076</v>
      </c>
      <c r="G30" s="6">
        <f t="shared" si="1"/>
        <v>0</v>
      </c>
    </row>
    <row r="31" spans="1:7" ht="120">
      <c r="A31" s="4">
        <v>3</v>
      </c>
      <c r="B31" s="5" t="s">
        <v>76</v>
      </c>
      <c r="C31" s="16" t="s">
        <v>124</v>
      </c>
      <c r="D31" s="17" t="s">
        <v>5</v>
      </c>
      <c r="E31" s="17" t="s">
        <v>6</v>
      </c>
      <c r="F31" s="18">
        <v>0.077</v>
      </c>
      <c r="G31" s="6">
        <f t="shared" si="1"/>
        <v>0.077</v>
      </c>
    </row>
    <row r="32" spans="1:7" ht="108">
      <c r="A32" s="4">
        <v>4</v>
      </c>
      <c r="B32" s="5" t="s">
        <v>109</v>
      </c>
      <c r="C32" s="16" t="s">
        <v>47</v>
      </c>
      <c r="D32" s="17" t="s">
        <v>42</v>
      </c>
      <c r="E32" s="17" t="s">
        <v>61</v>
      </c>
      <c r="F32" s="18">
        <v>0.077</v>
      </c>
      <c r="G32" s="6">
        <f t="shared" si="1"/>
        <v>0</v>
      </c>
    </row>
    <row r="33" spans="1:7" ht="108">
      <c r="A33" s="4">
        <v>5</v>
      </c>
      <c r="B33" s="5" t="s">
        <v>91</v>
      </c>
      <c r="C33" s="16" t="s">
        <v>47</v>
      </c>
      <c r="D33" s="47" t="s">
        <v>60</v>
      </c>
      <c r="E33" s="17" t="s">
        <v>59</v>
      </c>
      <c r="F33" s="18">
        <v>0.077</v>
      </c>
      <c r="G33" s="6">
        <f t="shared" si="1"/>
        <v>0</v>
      </c>
    </row>
    <row r="34" spans="1:7" ht="48">
      <c r="A34" s="4">
        <v>6</v>
      </c>
      <c r="B34" s="5" t="s">
        <v>69</v>
      </c>
      <c r="C34" s="16" t="s">
        <v>124</v>
      </c>
      <c r="D34" s="17" t="s">
        <v>62</v>
      </c>
      <c r="E34" s="17" t="s">
        <v>7</v>
      </c>
      <c r="F34" s="18">
        <v>0.077</v>
      </c>
      <c r="G34" s="6">
        <f t="shared" si="1"/>
        <v>0.077</v>
      </c>
    </row>
    <row r="35" spans="1:7" ht="60">
      <c r="A35" s="4">
        <v>7</v>
      </c>
      <c r="B35" s="5" t="s">
        <v>77</v>
      </c>
      <c r="C35" s="16" t="s">
        <v>124</v>
      </c>
      <c r="D35" s="17" t="s">
        <v>43</v>
      </c>
      <c r="E35" s="17" t="s">
        <v>8</v>
      </c>
      <c r="F35" s="18">
        <v>0.077</v>
      </c>
      <c r="G35" s="6">
        <f t="shared" si="1"/>
        <v>0.077</v>
      </c>
    </row>
    <row r="36" spans="1:7" ht="84">
      <c r="A36" s="4" t="s">
        <v>143</v>
      </c>
      <c r="B36" s="5" t="s">
        <v>78</v>
      </c>
      <c r="C36" s="16" t="s">
        <v>124</v>
      </c>
      <c r="D36" s="17" t="s">
        <v>9</v>
      </c>
      <c r="E36" s="17" t="s">
        <v>10</v>
      </c>
      <c r="F36" s="18">
        <v>0.077</v>
      </c>
      <c r="G36" s="6">
        <f aca="true" t="shared" si="2" ref="G36:G41">IF(C36="yes",(1*F36),IF(C36="no",(0*F36),""))</f>
        <v>0.077</v>
      </c>
    </row>
    <row r="37" spans="1:7" ht="168">
      <c r="A37" s="4" t="s">
        <v>79</v>
      </c>
      <c r="B37" s="5" t="s">
        <v>45</v>
      </c>
      <c r="C37" s="16" t="s">
        <v>124</v>
      </c>
      <c r="D37" s="17" t="s">
        <v>145</v>
      </c>
      <c r="E37" s="17" t="s">
        <v>35</v>
      </c>
      <c r="F37" s="18">
        <v>0.077</v>
      </c>
      <c r="G37" s="6">
        <f t="shared" si="2"/>
        <v>0.077</v>
      </c>
    </row>
    <row r="38" spans="1:7" ht="180">
      <c r="A38" s="4" t="s">
        <v>80</v>
      </c>
      <c r="B38" s="5" t="s">
        <v>70</v>
      </c>
      <c r="C38" s="16" t="s">
        <v>47</v>
      </c>
      <c r="D38" s="17" t="s">
        <v>144</v>
      </c>
      <c r="E38" s="17" t="s">
        <v>56</v>
      </c>
      <c r="F38" s="18">
        <v>0.077</v>
      </c>
      <c r="G38" s="6">
        <f t="shared" si="2"/>
        <v>0</v>
      </c>
    </row>
    <row r="39" spans="1:7" ht="180">
      <c r="A39" s="4" t="s">
        <v>81</v>
      </c>
      <c r="B39" s="5" t="s">
        <v>110</v>
      </c>
      <c r="C39" s="16" t="s">
        <v>124</v>
      </c>
      <c r="D39" s="17" t="s">
        <v>34</v>
      </c>
      <c r="E39" s="17" t="s">
        <v>11</v>
      </c>
      <c r="F39" s="18">
        <v>0.077</v>
      </c>
      <c r="G39" s="6">
        <f t="shared" si="2"/>
        <v>0.077</v>
      </c>
    </row>
    <row r="40" spans="1:7" ht="132">
      <c r="A40" s="4" t="s">
        <v>82</v>
      </c>
      <c r="B40" s="5" t="s">
        <v>111</v>
      </c>
      <c r="C40" s="16" t="s">
        <v>142</v>
      </c>
      <c r="D40" s="17" t="s">
        <v>12</v>
      </c>
      <c r="E40" s="17" t="s">
        <v>13</v>
      </c>
      <c r="F40" s="18">
        <v>0.077</v>
      </c>
      <c r="G40" s="6">
        <f t="shared" si="2"/>
        <v>0</v>
      </c>
    </row>
    <row r="41" spans="1:7" ht="84">
      <c r="A41" s="4" t="s">
        <v>83</v>
      </c>
      <c r="B41" s="5" t="s">
        <v>112</v>
      </c>
      <c r="C41" s="16" t="s">
        <v>47</v>
      </c>
      <c r="D41" s="17" t="s">
        <v>14</v>
      </c>
      <c r="E41" s="17" t="s">
        <v>46</v>
      </c>
      <c r="F41" s="18">
        <v>0.077</v>
      </c>
      <c r="G41" s="6">
        <f t="shared" si="2"/>
        <v>0</v>
      </c>
    </row>
    <row r="42" spans="1:7" ht="12.75">
      <c r="A42" s="11"/>
      <c r="B42" s="15"/>
      <c r="C42" s="9"/>
      <c r="D42" s="10"/>
      <c r="E42" s="10"/>
      <c r="F42" s="11"/>
      <c r="G42" s="11"/>
    </row>
    <row r="43" spans="1:7" ht="15">
      <c r="A43" s="28" t="s">
        <v>67</v>
      </c>
      <c r="B43" s="29"/>
      <c r="C43" s="30"/>
      <c r="D43" s="31"/>
      <c r="E43" s="31"/>
      <c r="F43" s="32" t="str">
        <f>IF(SUM(F29:F41)&lt;&gt;100%,"ERROR","100%")</f>
        <v>100%</v>
      </c>
      <c r="G43" s="32">
        <f>SUM(G29:G41)</f>
        <v>0.462</v>
      </c>
    </row>
    <row r="44" spans="1:7" ht="14.25">
      <c r="A44" s="12"/>
      <c r="B44" s="13"/>
      <c r="C44" s="1"/>
      <c r="D44" s="14"/>
      <c r="E44" s="14"/>
      <c r="F44" s="12"/>
      <c r="G44" s="12"/>
    </row>
    <row r="45" spans="1:7" ht="15">
      <c r="A45" s="23" t="s">
        <v>113</v>
      </c>
      <c r="B45" s="33"/>
      <c r="C45" s="37"/>
      <c r="D45" s="38"/>
      <c r="E45" s="35"/>
      <c r="F45" s="36"/>
      <c r="G45" s="36"/>
    </row>
    <row r="46" spans="1:7" ht="30">
      <c r="A46" s="49" t="s">
        <v>64</v>
      </c>
      <c r="B46" s="49"/>
      <c r="C46" s="3" t="s">
        <v>65</v>
      </c>
      <c r="D46" s="3" t="s">
        <v>96</v>
      </c>
      <c r="E46" s="3" t="s">
        <v>97</v>
      </c>
      <c r="F46" s="2" t="s">
        <v>98</v>
      </c>
      <c r="G46" s="2" t="s">
        <v>63</v>
      </c>
    </row>
    <row r="47" spans="1:7" ht="168">
      <c r="A47" s="4">
        <v>1</v>
      </c>
      <c r="B47" s="19" t="s">
        <v>84</v>
      </c>
      <c r="C47" s="46" t="s">
        <v>48</v>
      </c>
      <c r="D47" s="17" t="s">
        <v>15</v>
      </c>
      <c r="E47" s="17" t="s">
        <v>16</v>
      </c>
      <c r="F47" s="18">
        <v>0.1667</v>
      </c>
      <c r="G47" s="6">
        <f>IF(C47="yes",(1*F47),IF(C47="no",(0*F47),IF(C47="small extent",(0.33*F47),IF(C47="large extent",(0.67*F47),""))))</f>
        <v>0.055011</v>
      </c>
    </row>
    <row r="48" spans="1:7" ht="12.75">
      <c r="A48" s="4"/>
      <c r="B48" s="39" t="s">
        <v>114</v>
      </c>
      <c r="C48" s="55" t="s">
        <v>17</v>
      </c>
      <c r="D48" s="56"/>
      <c r="E48" s="56"/>
      <c r="F48" s="56"/>
      <c r="G48" s="57"/>
    </row>
    <row r="49" spans="1:7" ht="12.75">
      <c r="A49" s="4"/>
      <c r="B49" s="40" t="s">
        <v>85</v>
      </c>
      <c r="C49" s="58" t="s">
        <v>18</v>
      </c>
      <c r="D49" s="59"/>
      <c r="E49" s="59"/>
      <c r="F49" s="60"/>
      <c r="G49" s="61"/>
    </row>
    <row r="50" spans="1:7" ht="36.75" customHeight="1">
      <c r="A50" s="4"/>
      <c r="B50" s="41" t="s">
        <v>115</v>
      </c>
      <c r="C50" s="62" t="s">
        <v>19</v>
      </c>
      <c r="D50" s="63"/>
      <c r="E50" s="63"/>
      <c r="F50" s="63"/>
      <c r="G50" s="64"/>
    </row>
    <row r="51" spans="1:7" ht="12.75">
      <c r="A51" s="4"/>
      <c r="B51" s="39" t="s">
        <v>116</v>
      </c>
      <c r="C51" s="55" t="s">
        <v>20</v>
      </c>
      <c r="D51" s="56"/>
      <c r="E51" s="56"/>
      <c r="F51" s="56"/>
      <c r="G51" s="57"/>
    </row>
    <row r="52" spans="1:7" ht="12.75">
      <c r="A52" s="4"/>
      <c r="B52" s="40" t="s">
        <v>85</v>
      </c>
      <c r="C52" s="58" t="s">
        <v>21</v>
      </c>
      <c r="D52" s="59"/>
      <c r="E52" s="59"/>
      <c r="F52" s="60"/>
      <c r="G52" s="61"/>
    </row>
    <row r="53" spans="1:7" ht="26.25" customHeight="1">
      <c r="A53" s="4"/>
      <c r="B53" s="41" t="s">
        <v>115</v>
      </c>
      <c r="C53" s="62" t="s">
        <v>22</v>
      </c>
      <c r="D53" s="63"/>
      <c r="E53" s="63"/>
      <c r="F53" s="63"/>
      <c r="G53" s="64"/>
    </row>
    <row r="54" spans="1:7" ht="12.75">
      <c r="A54" s="4"/>
      <c r="B54" s="39" t="s">
        <v>117</v>
      </c>
      <c r="C54" s="55" t="s">
        <v>23</v>
      </c>
      <c r="D54" s="56"/>
      <c r="E54" s="56"/>
      <c r="F54" s="56"/>
      <c r="G54" s="57"/>
    </row>
    <row r="55" spans="1:7" ht="12.75">
      <c r="A55" s="4"/>
      <c r="B55" s="40" t="s">
        <v>85</v>
      </c>
      <c r="C55" s="58" t="s">
        <v>24</v>
      </c>
      <c r="D55" s="59"/>
      <c r="E55" s="59"/>
      <c r="F55" s="60"/>
      <c r="G55" s="61"/>
    </row>
    <row r="56" spans="1:7" ht="22.5">
      <c r="A56" s="4"/>
      <c r="B56" s="41" t="s">
        <v>115</v>
      </c>
      <c r="C56" s="65" t="s">
        <v>132</v>
      </c>
      <c r="D56" s="66"/>
      <c r="E56" s="66"/>
      <c r="F56" s="66"/>
      <c r="G56" s="67"/>
    </row>
    <row r="57" spans="1:7" ht="144">
      <c r="A57" s="20">
        <v>2</v>
      </c>
      <c r="B57" s="21" t="s">
        <v>86</v>
      </c>
      <c r="C57" s="46" t="s">
        <v>48</v>
      </c>
      <c r="D57" s="17" t="s">
        <v>25</v>
      </c>
      <c r="E57" s="17" t="s">
        <v>133</v>
      </c>
      <c r="F57" s="18">
        <v>0.1667</v>
      </c>
      <c r="G57" s="6">
        <f>IF(C57="yes",(1*F57),IF(C57="no",(0*F57),IF(C57="small extent",(0.33*F57),IF(C57="large extent",(0.67*F57),""))))</f>
        <v>0.055011</v>
      </c>
    </row>
    <row r="58" spans="1:7" ht="12.75">
      <c r="A58" s="4"/>
      <c r="B58" s="39" t="s">
        <v>118</v>
      </c>
      <c r="C58" s="68" t="s">
        <v>27</v>
      </c>
      <c r="D58" s="56"/>
      <c r="E58" s="56"/>
      <c r="F58" s="56"/>
      <c r="G58" s="57"/>
    </row>
    <row r="59" spans="1:7" ht="12.75">
      <c r="A59" s="4"/>
      <c r="B59" s="40" t="s">
        <v>87</v>
      </c>
      <c r="C59" s="69" t="s">
        <v>26</v>
      </c>
      <c r="D59" s="70"/>
      <c r="E59" s="70"/>
      <c r="F59" s="70"/>
      <c r="G59" s="71"/>
    </row>
    <row r="60" spans="1:7" ht="12.75">
      <c r="A60" s="4"/>
      <c r="B60" s="41" t="s">
        <v>119</v>
      </c>
      <c r="C60" s="72" t="s">
        <v>134</v>
      </c>
      <c r="D60" s="63"/>
      <c r="E60" s="63"/>
      <c r="F60" s="63"/>
      <c r="G60" s="64"/>
    </row>
    <row r="61" spans="1:7" ht="12.75">
      <c r="A61" s="4"/>
      <c r="B61" s="40" t="s">
        <v>120</v>
      </c>
      <c r="C61" s="76" t="s">
        <v>28</v>
      </c>
      <c r="D61" s="59"/>
      <c r="E61" s="59"/>
      <c r="F61" s="59"/>
      <c r="G61" s="61"/>
    </row>
    <row r="62" spans="1:7" ht="12.75">
      <c r="A62" s="4"/>
      <c r="B62" s="40" t="s">
        <v>87</v>
      </c>
      <c r="C62" s="76" t="s">
        <v>135</v>
      </c>
      <c r="D62" s="59"/>
      <c r="E62" s="59"/>
      <c r="F62" s="59"/>
      <c r="G62" s="61"/>
    </row>
    <row r="63" spans="1:7" ht="12.75">
      <c r="A63" s="4"/>
      <c r="B63" s="41" t="s">
        <v>119</v>
      </c>
      <c r="C63" s="77" t="s">
        <v>136</v>
      </c>
      <c r="D63" s="66"/>
      <c r="E63" s="66"/>
      <c r="F63" s="66"/>
      <c r="G63" s="67"/>
    </row>
    <row r="64" spans="1:7" ht="12.75">
      <c r="A64" s="4"/>
      <c r="B64" s="40" t="s">
        <v>121</v>
      </c>
      <c r="C64" s="76" t="s">
        <v>137</v>
      </c>
      <c r="D64" s="59"/>
      <c r="E64" s="59"/>
      <c r="F64" s="59"/>
      <c r="G64" s="61"/>
    </row>
    <row r="65" spans="1:7" ht="12.75">
      <c r="A65" s="4"/>
      <c r="B65" s="40" t="s">
        <v>87</v>
      </c>
      <c r="C65" s="73" t="s">
        <v>140</v>
      </c>
      <c r="D65" s="59"/>
      <c r="E65" s="59"/>
      <c r="F65" s="59"/>
      <c r="G65" s="61"/>
    </row>
    <row r="66" spans="1:7" ht="12.75">
      <c r="A66" s="4"/>
      <c r="B66" s="41" t="s">
        <v>119</v>
      </c>
      <c r="C66" s="62" t="s">
        <v>141</v>
      </c>
      <c r="D66" s="63"/>
      <c r="E66" s="63"/>
      <c r="F66" s="63"/>
      <c r="G66" s="64"/>
    </row>
    <row r="67" spans="1:7" ht="12.75">
      <c r="A67" s="4"/>
      <c r="B67" s="42"/>
      <c r="C67" s="74" t="s">
        <v>29</v>
      </c>
      <c r="D67" s="75"/>
      <c r="E67" s="75"/>
      <c r="F67" s="75"/>
      <c r="G67" s="75"/>
    </row>
    <row r="68" spans="1:7" ht="96">
      <c r="A68" s="4">
        <v>3</v>
      </c>
      <c r="B68" s="5" t="s">
        <v>94</v>
      </c>
      <c r="C68" s="46" t="s">
        <v>47</v>
      </c>
      <c r="D68" s="17" t="s">
        <v>30</v>
      </c>
      <c r="E68" s="17" t="s">
        <v>138</v>
      </c>
      <c r="F68" s="18">
        <v>0.1667</v>
      </c>
      <c r="G68" s="6">
        <f>IF(C68="yes",(1*F68),IF(C68="no",(0*F68),IF(C68="small extent",(0.33*F68),IF(C68="large extent",(0.67*F68),""))))</f>
        <v>0</v>
      </c>
    </row>
    <row r="69" spans="1:7" ht="132">
      <c r="A69" s="4">
        <v>4</v>
      </c>
      <c r="B69" s="5" t="s">
        <v>88</v>
      </c>
      <c r="C69" s="16" t="s">
        <v>124</v>
      </c>
      <c r="D69" s="17" t="s">
        <v>31</v>
      </c>
      <c r="E69" s="17" t="s">
        <v>32</v>
      </c>
      <c r="F69" s="18">
        <v>0.1667</v>
      </c>
      <c r="G69" s="6">
        <f>IF(C69="yes",(1*F69),IF(C69="no",(0*F69),IF(C69="small extent",(0.33*F69),IF(C69="large extent",(0.67*F69),""))))</f>
        <v>0.1667</v>
      </c>
    </row>
    <row r="70" spans="1:7" ht="96">
      <c r="A70" s="22">
        <v>5</v>
      </c>
      <c r="B70" s="5" t="s">
        <v>89</v>
      </c>
      <c r="C70" s="46" t="s">
        <v>131</v>
      </c>
      <c r="D70" s="17" t="s">
        <v>51</v>
      </c>
      <c r="E70" s="17" t="s">
        <v>33</v>
      </c>
      <c r="F70" s="18">
        <v>0.1666</v>
      </c>
      <c r="G70" s="6">
        <f>IF(C70="yes",(1*F70),IF(C70="no",(0*F70),IF(C70="small extent",(0.33*F70),IF(C70="large extent",(0.67*F70),""))))</f>
        <v>0.111622</v>
      </c>
    </row>
    <row r="71" spans="1:7" ht="84">
      <c r="A71" s="4" t="s">
        <v>122</v>
      </c>
      <c r="B71" s="5" t="s">
        <v>123</v>
      </c>
      <c r="C71" s="16" t="s">
        <v>47</v>
      </c>
      <c r="D71" s="17" t="s">
        <v>49</v>
      </c>
      <c r="E71" s="17" t="s">
        <v>50</v>
      </c>
      <c r="F71" s="18">
        <v>0.1666</v>
      </c>
      <c r="G71" s="6">
        <f>IF(C71="yes",(1*F71),IF(C71="no",(0*F71),IF(C71="small extent",(0.33*F71),IF(C71="large extent",(0.67*F71),""))))</f>
        <v>0</v>
      </c>
    </row>
    <row r="72" spans="1:7" ht="12.75">
      <c r="A72" s="11"/>
      <c r="B72" s="5"/>
      <c r="C72" s="9"/>
      <c r="D72" s="10"/>
      <c r="E72" s="10"/>
      <c r="F72" s="11"/>
      <c r="G72" s="11"/>
    </row>
    <row r="73" spans="1:7" ht="15">
      <c r="A73" s="28" t="s">
        <v>67</v>
      </c>
      <c r="B73" s="43"/>
      <c r="C73" s="44"/>
      <c r="D73" s="45"/>
      <c r="E73" s="45"/>
      <c r="F73" s="32" t="str">
        <f>IF(SUM(F47:F71)&lt;&gt;100%,"ERROR","100%")</f>
        <v>100%</v>
      </c>
      <c r="G73" s="32">
        <f>SUM(G47:G71)</f>
        <v>0.38834399999999997</v>
      </c>
    </row>
  </sheetData>
  <mergeCells count="26">
    <mergeCell ref="C65:G65"/>
    <mergeCell ref="C66:G66"/>
    <mergeCell ref="C67:G67"/>
    <mergeCell ref="C61:G61"/>
    <mergeCell ref="C62:G62"/>
    <mergeCell ref="C63:G63"/>
    <mergeCell ref="C64:G64"/>
    <mergeCell ref="C56:G56"/>
    <mergeCell ref="C58:G58"/>
    <mergeCell ref="C59:G59"/>
    <mergeCell ref="C60:G60"/>
    <mergeCell ref="C52:G52"/>
    <mergeCell ref="C53:G53"/>
    <mergeCell ref="C54:G54"/>
    <mergeCell ref="C55:G55"/>
    <mergeCell ref="C48:G48"/>
    <mergeCell ref="C49:G49"/>
    <mergeCell ref="C50:G50"/>
    <mergeCell ref="C51:G51"/>
    <mergeCell ref="A46:B46"/>
    <mergeCell ref="A1:G1"/>
    <mergeCell ref="A5:B5"/>
    <mergeCell ref="A15:B15"/>
    <mergeCell ref="A28:B28"/>
    <mergeCell ref="A2:G2"/>
    <mergeCell ref="A3:G3"/>
  </mergeCells>
  <printOptions/>
  <pageMargins left="0.75" right="0.75" top="1" bottom="1" header="0.5" footer="0.5"/>
  <pageSetup horizontalDpi="600" verticalDpi="600" orientation="landscape" scale="76" r:id="rId3"/>
  <headerFooter alignWithMargins="0">
    <oddFooter>&amp;C&amp;P&amp;R&amp;"Arial,Bold"FY 2004 Budget 
Fall Review</oddFooter>
  </headerFooter>
  <rowBreaks count="5" manualBreakCount="5">
    <brk id="12" max="255" man="1"/>
    <brk id="20" max="6" man="1"/>
    <brk id="26" max="255" man="1"/>
    <brk id="43" max="255" man="1"/>
    <brk id="67"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2002-12-16T17:16:48Z</cp:lastPrinted>
  <dcterms:created xsi:type="dcterms:W3CDTF">2002-04-18T17:14:40Z</dcterms:created>
  <dcterms:modified xsi:type="dcterms:W3CDTF">2003-01-31T20:12:15Z</dcterms:modified>
  <cp:category/>
  <cp:version/>
  <cp:contentType/>
  <cp:contentStatus/>
</cp:coreProperties>
</file>