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875" tabRatio="876" activeTab="0"/>
  </bookViews>
  <sheets>
    <sheet name="Offer Sheet" sheetId="1" r:id="rId1"/>
  </sheets>
  <externalReferences>
    <externalReference r:id="rId4"/>
  </externalReferences>
  <definedNames>
    <definedName name="_01170230810">#REF!</definedName>
    <definedName name="Actuals">#REF!</definedName>
    <definedName name="ExA" localSheetId="0">'Offer Sheet'!$A$3:$K$13</definedName>
    <definedName name="ExA">#REF!</definedName>
    <definedName name="ExA1" localSheetId="0">'Offer Sheet'!$D$3:$K$13</definedName>
    <definedName name="ExA1">#REF!</definedName>
    <definedName name="Nuc">'[1]NucActuals09to11-06'!$A$1:$G$77</definedName>
    <definedName name="OGORS">#REF!</definedName>
    <definedName name="_xlnm.Print_Area" localSheetId="0">'Offer Sheet'!$A$3:$L$37</definedName>
    <definedName name="_xlnm.Print_Titles" localSheetId="0">'Offer Sheet'!$3:$8</definedName>
    <definedName name="Z_03C4AAF5_3283_4146_911F_A49B005F4455_.wvu.Cols" localSheetId="0" hidden="1">'Offer Sheet'!#REF!</definedName>
    <definedName name="Z_03C4AAF5_3283_4146_911F_A49B005F4455_.wvu.PrintArea" localSheetId="0" hidden="1">'Offer Sheet'!$A$3:$K$22</definedName>
    <definedName name="Z_03C4AAF5_3283_4146_911F_A49B005F4455_.wvu.PrintTitles" localSheetId="0" hidden="1">'Offer Sheet'!$3:$8</definedName>
    <definedName name="Z_16C156CE_A629_4F4A_8BEA_34B9E98B2A81_.wvu.PrintArea" localSheetId="0" hidden="1">'Offer Sheet'!$A$13:$K$22</definedName>
    <definedName name="Z_16C156CE_A629_4F4A_8BEA_34B9E98B2A81_.wvu.PrintTitles" localSheetId="0" hidden="1">'Offer Sheet'!$3:$8</definedName>
    <definedName name="Z_3D3A55CC_AFF8_4523_B367_1A33EFB238F6_.wvu.Cols" localSheetId="0" hidden="1">'Offer Sheet'!#REF!</definedName>
    <definedName name="Z_3D3A55CC_AFF8_4523_B367_1A33EFB238F6_.wvu.PrintArea" localSheetId="0" hidden="1">'Offer Sheet'!$A$13:$K$22</definedName>
    <definedName name="Z_3D3A55CC_AFF8_4523_B367_1A33EFB238F6_.wvu.PrintTitles" localSheetId="0" hidden="1">'Offer Sheet'!$3:$8</definedName>
    <definedName name="Z_446EC85B_45C0_44B0_BD73_9F1DB44AD02E_.wvu.Cols" localSheetId="0" hidden="1">'Offer Sheet'!#REF!,'Offer Sheet'!#REF!,'Offer Sheet'!#REF!</definedName>
    <definedName name="Z_446EC85B_45C0_44B0_BD73_9F1DB44AD02E_.wvu.PrintArea" localSheetId="0" hidden="1">'Offer Sheet'!$A$3:$K$22</definedName>
    <definedName name="Z_446EC85B_45C0_44B0_BD73_9F1DB44AD02E_.wvu.PrintTitles" localSheetId="0" hidden="1">'Offer Sheet'!$3:$8</definedName>
    <definedName name="Z_4CFB8C8A_8F62_4FD1_8F31_02029F48D650_.wvu.PrintArea" localSheetId="0" hidden="1">'Offer Sheet'!$A$3:$K$22</definedName>
    <definedName name="Z_4CFB8C8A_8F62_4FD1_8F31_02029F48D650_.wvu.PrintTitles" localSheetId="0" hidden="1">'Offer Sheet'!$3:$8</definedName>
    <definedName name="Z_71CBD8DD_EB51_4913_9B9E_547473CDAA23_.wvu.Cols" localSheetId="0" hidden="1">'Offer Sheet'!#REF!</definedName>
    <definedName name="Z_71CBD8DD_EB51_4913_9B9E_547473CDAA23_.wvu.PrintArea" localSheetId="0" hidden="1">'Offer Sheet'!$A$3:$K$22</definedName>
    <definedName name="Z_71CBD8DD_EB51_4913_9B9E_547473CDAA23_.wvu.PrintTitles" localSheetId="0" hidden="1">'Offer Sheet'!$3:$8</definedName>
    <definedName name="Z_86DA1BA9_323E_4CEA_8944_0381288A5523_.wvu.Cols" localSheetId="0" hidden="1">'Offer Sheet'!#REF!,'Offer Sheet'!#REF!,'Offer Sheet'!#REF!</definedName>
    <definedName name="Z_86DA1BA9_323E_4CEA_8944_0381288A5523_.wvu.PrintArea" localSheetId="0" hidden="1">'Offer Sheet'!$A$3:$K$22</definedName>
    <definedName name="Z_86DA1BA9_323E_4CEA_8944_0381288A5523_.wvu.PrintTitles" localSheetId="0" hidden="1">'Offer Sheet'!$3:$8</definedName>
    <definedName name="Z_89C210FF_461B_4720_B2FD_5873114219B3_.wvu.PrintArea" localSheetId="0" hidden="1">'Offer Sheet'!$A$13:$K$22</definedName>
    <definedName name="Z_89C210FF_461B_4720_B2FD_5873114219B3_.wvu.PrintTitles" localSheetId="0" hidden="1">'Offer Sheet'!$3:$8</definedName>
    <definedName name="Z_91393E6F_C48E_489C_AB48_13006276E41B_.wvu.Cols" localSheetId="0" hidden="1">'Offer Sheet'!#REF!,'Offer Sheet'!#REF!,'Offer Sheet'!#REF!</definedName>
    <definedName name="Z_91393E6F_C48E_489C_AB48_13006276E41B_.wvu.PrintArea" localSheetId="0" hidden="1">'Offer Sheet'!$A$3:$K$22</definedName>
    <definedName name="Z_91393E6F_C48E_489C_AB48_13006276E41B_.wvu.PrintTitles" localSheetId="0" hidden="1">'Offer Sheet'!$3:$8</definedName>
    <definedName name="Z_ABB9E978_3363_4B3A_8C9F_8886A13795F0_.wvu.Cols" localSheetId="0" hidden="1">'Offer Sheet'!#REF!,'Offer Sheet'!#REF!,'Offer Sheet'!#REF!</definedName>
    <definedName name="Z_ABB9E978_3363_4B3A_8C9F_8886A13795F0_.wvu.PrintArea" localSheetId="0" hidden="1">'Offer Sheet'!$A$3:$K$22</definedName>
    <definedName name="Z_ABB9E978_3363_4B3A_8C9F_8886A13795F0_.wvu.PrintTitles" localSheetId="0" hidden="1">'Offer Sheet'!$3:$8</definedName>
    <definedName name="Z_CDFBF383_315C_44C6_B8D5_744D8F6DFAF3_.wvu.Cols" localSheetId="0" hidden="1">'Offer Sheet'!#REF!</definedName>
    <definedName name="Z_CDFBF383_315C_44C6_B8D5_744D8F6DFAF3_.wvu.PrintArea" localSheetId="0" hidden="1">'Offer Sheet'!$A$3:$K$22</definedName>
    <definedName name="Z_CDFBF383_315C_44C6_B8D5_744D8F6DFAF3_.wvu.PrintTitles" localSheetId="0" hidden="1">'Offer Sheet'!$3:$8</definedName>
    <definedName name="Z_FFA83C7E_62FB_4ECF_AF17_855D13EA5180_.wvu.Cols" localSheetId="0" hidden="1">'Offer Sheet'!#REF!</definedName>
    <definedName name="Z_FFA83C7E_62FB_4ECF_AF17_855D13EA5180_.wvu.PrintArea" localSheetId="0" hidden="1">'Offer Sheet'!$A$3:$K$22</definedName>
    <definedName name="Z_FFA83C7E_62FB_4ECF_AF17_855D13EA5180_.wvu.PrintTitles" localSheetId="0" hidden="1">'Offer Sheet'!$3:$8</definedName>
  </definedNames>
  <calcPr fullCalcOnLoad="1"/>
</workbook>
</file>

<file path=xl/sharedStrings.xml><?xml version="1.0" encoding="utf-8"?>
<sst xmlns="http://schemas.openxmlformats.org/spreadsheetml/2006/main" count="46" uniqueCount="46">
  <si>
    <t>Minerals Management Service</t>
  </si>
  <si>
    <t>Offer Pkg</t>
  </si>
  <si>
    <t>MMS FMP No.</t>
  </si>
  <si>
    <t>FMP Operator</t>
  </si>
  <si>
    <t>LLS</t>
  </si>
  <si>
    <t>ExxonMobil</t>
  </si>
  <si>
    <t>• FMP:</t>
  </si>
  <si>
    <t>Facility Measurement Point</t>
  </si>
  <si>
    <t>Note 1:</t>
  </si>
  <si>
    <t>Offer Sheet</t>
  </si>
  <si>
    <t>Exhibit A</t>
  </si>
  <si>
    <t>Your Name</t>
  </si>
  <si>
    <t>Company Name</t>
  </si>
  <si>
    <t>Custody Transfer Point (Volume Metered At)</t>
  </si>
  <si>
    <t xml:space="preserve">Total Barrels Offered       </t>
  </si>
  <si>
    <t>Royalty Oil Type</t>
  </si>
  <si>
    <t>Send Offer Sheet to:</t>
  </si>
  <si>
    <t>Unrestricted RIK Crude Oil Sale</t>
  </si>
  <si>
    <t>Required: Argus or Platts (indicate      A or P)</t>
  </si>
  <si>
    <r>
      <t xml:space="preserve">NYMEX + Daily Roll basis (offshore delivery)     </t>
    </r>
    <r>
      <rPr>
        <b/>
        <sz val="10"/>
        <color indexed="10"/>
        <rFont val="Arial"/>
        <family val="2"/>
      </rPr>
      <t>6 Mo.</t>
    </r>
  </si>
  <si>
    <r>
      <t xml:space="preserve">NYMEX + Daily Roll basis (offshore delivery)  </t>
    </r>
    <r>
      <rPr>
        <b/>
        <sz val="10"/>
        <color indexed="10"/>
        <rFont val="Arial"/>
        <family val="2"/>
      </rPr>
      <t>12 Mo.</t>
    </r>
  </si>
  <si>
    <t>API gravity is not warranted and is measured at the FMP unless otherwise noted.</t>
  </si>
  <si>
    <t xml:space="preserve">Custody Transfer Point Royalty Volume  (bbls/day)   </t>
  </si>
  <si>
    <t xml:space="preserve">Custody Transfer Point API Gravity (Note 1)     </t>
  </si>
  <si>
    <t xml:space="preserve">Johnson Bayou, LA   </t>
  </si>
  <si>
    <t>20170230450</t>
  </si>
  <si>
    <t>Title transfer at Johnson Bayou.  Purchaser ships to Sabine Pass, barged into St. James</t>
  </si>
  <si>
    <t>Santa Ynez</t>
  </si>
  <si>
    <t>20040833500</t>
  </si>
  <si>
    <t>Plains All American P/L into Los Angeles</t>
  </si>
  <si>
    <t xml:space="preserve">Las Flores Canyon    </t>
  </si>
  <si>
    <t>IFO No. MMS-RIKOIL-2009-UNR-003</t>
  </si>
  <si>
    <t>Phone No.</t>
  </si>
  <si>
    <t>Fax No.</t>
  </si>
  <si>
    <t>Gryphon Exploration Co.</t>
  </si>
  <si>
    <t>Note 2:</t>
  </si>
  <si>
    <t>MMS Contacts:</t>
  </si>
  <si>
    <r>
      <t xml:space="preserve">Allen Vigil (303-231-3098) </t>
    </r>
    <r>
      <rPr>
        <u val="single"/>
        <sz val="10"/>
        <color indexed="12"/>
        <rFont val="Arial"/>
        <family val="2"/>
      </rPr>
      <t>allen.vigil@mms.gov</t>
    </r>
  </si>
  <si>
    <r>
      <t xml:space="preserve">Tiffany Duval (303-231-3620) </t>
    </r>
    <r>
      <rPr>
        <u val="single"/>
        <sz val="10"/>
        <color indexed="12"/>
        <rFont val="Arial"/>
        <family val="2"/>
      </rPr>
      <t>tiffany.duval@mms.gov</t>
    </r>
  </si>
  <si>
    <r>
      <t xml:space="preserve">Avg. of BV/MS Postings  </t>
    </r>
    <r>
      <rPr>
        <b/>
        <sz val="10"/>
        <color indexed="10"/>
        <rFont val="Arial"/>
        <family val="2"/>
      </rPr>
      <t>12 Mo.</t>
    </r>
  </si>
  <si>
    <t>Offer Fax No. (303-462-9944)</t>
  </si>
  <si>
    <t>Pipelines and Market Centers</t>
  </si>
  <si>
    <t>rikoiloffers@mms.gov</t>
  </si>
  <si>
    <t xml:space="preserve">Deliveries Beginning:  April 1, 2009  </t>
  </si>
  <si>
    <t>PLA pass back should reflect total consideration of pipeline PLA % and the high gravity "deduction for incremental evaporation and shrinkage" for an API gravity of 45.0 to 54.9 degrees.  See IFO "Quality" section for more information.</t>
  </si>
  <si>
    <t>PLA and High Gravity Pass Back Percentage (Note 2)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</si>
</sst>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0.00000"/>
    <numFmt numFmtId="167" formatCode="_(* #,##0_);_(* \(#,##0\);_(* &quot;-&quot;??_);_(@_)"/>
    <numFmt numFmtId="168" formatCode="0.0000%"/>
    <numFmt numFmtId="169" formatCode="&quot;$&quot;#,##0.00"/>
    <numFmt numFmtId="170" formatCode="mmmm\ yyyy"/>
    <numFmt numFmtId="171" formatCode="0.00000%"/>
    <numFmt numFmtId="172" formatCode="#,##0.0000"/>
    <numFmt numFmtId="173" formatCode="#,##0.000"/>
    <numFmt numFmtId="174" formatCode="[$-409]dddd\,\ mmmm\ dd\,\ yyyy"/>
    <numFmt numFmtId="175" formatCode="[$-409]mmm\-yy;@"/>
    <numFmt numFmtId="176" formatCode="mmm\-yyyy"/>
    <numFmt numFmtId="177" formatCode="General;[Red]\-General"/>
    <numFmt numFmtId="178" formatCode="0.0000"/>
    <numFmt numFmtId="179" formatCode="&quot;$&quot;#,##0.0000_);[Red]\(&quot;$&quot;#,##0.0000\)"/>
    <numFmt numFmtId="180" formatCode="#,##0.0000_);[Red]\(#,##0.0000\)"/>
    <numFmt numFmtId="181" formatCode="_(* #,##0.0000_);_(* \(#,##0.0000\);_(* &quot;-&quot;????_);_(@_)"/>
    <numFmt numFmtId="182" formatCode="_(&quot;$&quot;* #,##0.0000_);_(&quot;$&quot;* \(#,##0.0000\);_(&quot;$&quot;* &quot;-&quot;????_);_(@_)"/>
    <numFmt numFmtId="183" formatCode="#\ ???/???"/>
    <numFmt numFmtId="184" formatCode="0.000"/>
    <numFmt numFmtId="185" formatCode="0.000%"/>
    <numFmt numFmtId="186" formatCode="mm/dd/yy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.000"/>
    <numFmt numFmtId="193" formatCode="mmmm\ d\,\ yyyy"/>
    <numFmt numFmtId="194" formatCode="mmyyyy"/>
    <numFmt numFmtId="195" formatCode="#,##0.0"/>
    <numFmt numFmtId="196" formatCode="&quot;$&quot;#,##0.0000"/>
    <numFmt numFmtId="197" formatCode="0.0_);[Red]\(0.0\)"/>
    <numFmt numFmtId="198" formatCode="0_);[Red]\(0\)"/>
    <numFmt numFmtId="199" formatCode="0.000000"/>
    <numFmt numFmtId="200" formatCode="0_);\(0\)"/>
    <numFmt numFmtId="201" formatCode="0.00000_);\(0.00000\)"/>
    <numFmt numFmtId="202" formatCode="0.0%"/>
    <numFmt numFmtId="203" formatCode="_(* #,##0.000_);_(* \(#,##0.000\);_(* &quot;-&quot;???_);_(@_)"/>
    <numFmt numFmtId="204" formatCode="_(* #,##0.000000_);_(* \(#,##0.000000\);_(* &quot;-&quot;??????_);_(@_)"/>
    <numFmt numFmtId="205" formatCode="_(* #,##0.0000000_);_(* \(#,##0.0000000\);_(* &quot;-&quot;???????_);_(@_)"/>
    <numFmt numFmtId="206" formatCode="[$-409]mmmm\-yy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color indexed="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Comic Sans MS"/>
      <family val="4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21" applyFont="1" applyBorder="1">
      <alignment/>
      <protection/>
    </xf>
    <xf numFmtId="49" fontId="0" fillId="0" borderId="1" xfId="0" applyNumberFormat="1" applyFont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21" applyNumberFormat="1" applyFont="1" applyBorder="1" applyAlignment="1">
      <alignment horizontal="left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left"/>
      <protection/>
    </xf>
    <xf numFmtId="49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49" fontId="0" fillId="0" borderId="0" xfId="0" applyNumberFormat="1" applyFont="1" applyBorder="1" applyAlignment="1">
      <alignment horizontal="left"/>
    </xf>
    <xf numFmtId="0" fontId="3" fillId="0" borderId="0" xfId="21" applyFont="1" applyBorder="1" applyAlignment="1">
      <alignment horizontal="center"/>
      <protection/>
    </xf>
    <xf numFmtId="49" fontId="3" fillId="0" borderId="0" xfId="21" applyNumberFormat="1" applyFont="1" applyBorder="1" applyAlignment="1">
      <alignment horizontal="center"/>
      <protection/>
    </xf>
    <xf numFmtId="0" fontId="3" fillId="0" borderId="0" xfId="21" applyNumberFormat="1" applyFont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0" fillId="0" borderId="1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8" fontId="0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 wrapText="1"/>
    </xf>
    <xf numFmtId="0" fontId="0" fillId="0" borderId="0" xfId="21" applyFont="1" applyFill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3" fontId="4" fillId="0" borderId="0" xfId="0" applyNumberFormat="1" applyFont="1" applyBorder="1" applyAlignment="1">
      <alignment horizontal="centerContinuous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2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0" fillId="0" borderId="4" xfId="0" applyFont="1" applyFill="1" applyBorder="1" applyAlignment="1">
      <alignment wrapText="1"/>
    </xf>
    <xf numFmtId="0" fontId="0" fillId="2" borderId="5" xfId="21" applyFont="1" applyFill="1" applyBorder="1">
      <alignment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8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/>
    </xf>
    <xf numFmtId="0" fontId="4" fillId="0" borderId="1" xfId="0" applyFont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38" fontId="4" fillId="0" borderId="0" xfId="21" applyNumberFormat="1" applyFont="1" applyFill="1" applyBorder="1" applyAlignment="1">
      <alignment horizontal="left"/>
      <protection/>
    </xf>
    <xf numFmtId="3" fontId="4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21" applyNumberFormat="1" applyFont="1" applyFill="1" applyBorder="1" applyAlignment="1">
      <alignment horizontal="right"/>
      <protection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" fillId="0" borderId="0" xfId="21" applyNumberFormat="1" applyFont="1" applyFill="1" applyBorder="1" applyAlignment="1">
      <alignment horizontal="right"/>
      <protection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7" xfId="22" applyFont="1" applyFill="1" applyBorder="1" applyAlignment="1">
      <alignment horizontal="center" wrapText="1"/>
      <protection/>
    </xf>
    <xf numFmtId="0" fontId="4" fillId="0" borderId="7" xfId="22" applyNumberFormat="1" applyFont="1" applyFill="1" applyBorder="1" applyAlignment="1" applyProtection="1">
      <alignment horizontal="left" wrapText="1"/>
      <protection/>
    </xf>
    <xf numFmtId="0" fontId="4" fillId="0" borderId="7" xfId="22" applyNumberFormat="1" applyFont="1" applyFill="1" applyBorder="1" applyAlignment="1" applyProtection="1">
      <alignment horizontal="center" wrapText="1"/>
      <protection/>
    </xf>
    <xf numFmtId="49" fontId="4" fillId="0" borderId="7" xfId="22" applyNumberFormat="1" applyFont="1" applyFill="1" applyBorder="1" applyAlignment="1" applyProtection="1">
      <alignment horizontal="left" wrapText="1"/>
      <protection/>
    </xf>
    <xf numFmtId="38" fontId="4" fillId="0" borderId="7" xfId="0" applyNumberFormat="1" applyFont="1" applyFill="1" applyBorder="1" applyAlignment="1">
      <alignment horizontal="center" wrapText="1"/>
    </xf>
    <xf numFmtId="164" fontId="4" fillId="0" borderId="7" xfId="15" applyNumberFormat="1" applyFont="1" applyFill="1" applyBorder="1" applyAlignment="1">
      <alignment horizontal="center" wrapText="1"/>
    </xf>
    <xf numFmtId="0" fontId="4" fillId="0" borderId="7" xfId="22" applyFont="1" applyFill="1" applyBorder="1" applyAlignment="1">
      <alignment horizontal="left" wrapText="1"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2" borderId="9" xfId="0" applyNumberFormat="1" applyFont="1" applyFill="1" applyBorder="1" applyAlignment="1">
      <alignment horizontal="center"/>
    </xf>
    <xf numFmtId="0" fontId="4" fillId="2" borderId="10" xfId="21" applyFont="1" applyFill="1" applyBorder="1" applyAlignment="1">
      <alignment horizontal="center"/>
      <protection/>
    </xf>
    <xf numFmtId="0" fontId="0" fillId="2" borderId="10" xfId="21" applyFont="1" applyFill="1" applyBorder="1" applyAlignment="1">
      <alignment horizontal="left"/>
      <protection/>
    </xf>
    <xf numFmtId="49" fontId="0" fillId="2" borderId="10" xfId="21" applyNumberFormat="1" applyFont="1" applyFill="1" applyBorder="1" applyAlignment="1">
      <alignment horizontal="center"/>
      <protection/>
    </xf>
    <xf numFmtId="38" fontId="4" fillId="2" borderId="10" xfId="21" applyNumberFormat="1" applyFont="1" applyFill="1" applyBorder="1" applyAlignment="1">
      <alignment horizontal="left" wrapText="1"/>
      <protection/>
    </xf>
    <xf numFmtId="3" fontId="4" fillId="2" borderId="10" xfId="0" applyNumberFormat="1" applyFont="1" applyFill="1" applyBorder="1" applyAlignment="1">
      <alignment horizontal="right" wrapText="1"/>
    </xf>
    <xf numFmtId="164" fontId="4" fillId="2" borderId="10" xfId="0" applyNumberFormat="1" applyFont="1" applyFill="1" applyBorder="1" applyAlignment="1">
      <alignment horizontal="right" wrapText="1"/>
    </xf>
    <xf numFmtId="0" fontId="0" fillId="2" borderId="10" xfId="21" applyFont="1" applyFill="1" applyBorder="1">
      <alignment/>
      <protection/>
    </xf>
    <xf numFmtId="0" fontId="12" fillId="0" borderId="0" xfId="0" applyFont="1" applyFill="1" applyBorder="1" applyAlignment="1">
      <alignment horizontal="center"/>
    </xf>
    <xf numFmtId="0" fontId="2" fillId="0" borderId="0" xfId="20" applyFill="1" applyBorder="1" applyAlignment="1">
      <alignment horizontal="left"/>
    </xf>
    <xf numFmtId="0" fontId="13" fillId="0" borderId="0" xfId="20" applyFont="1" applyBorder="1" applyAlignment="1">
      <alignment horizontal="left"/>
    </xf>
    <xf numFmtId="49" fontId="13" fillId="0" borderId="0" xfId="2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13" fillId="0" borderId="0" xfId="20" applyNumberFormat="1" applyFont="1" applyBorder="1" applyAlignment="1">
      <alignment horizontal="center"/>
    </xf>
    <xf numFmtId="0" fontId="13" fillId="0" borderId="0" xfId="2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left" wrapText="1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2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 horizontal="center"/>
    </xf>
    <xf numFmtId="0" fontId="0" fillId="0" borderId="1" xfId="21" applyFont="1" applyBorder="1" applyAlignment="1">
      <alignment wrapText="1"/>
      <protection/>
    </xf>
    <xf numFmtId="3" fontId="0" fillId="0" borderId="0" xfId="0" applyNumberFormat="1" applyFont="1" applyBorder="1" applyAlignment="1">
      <alignment/>
    </xf>
    <xf numFmtId="0" fontId="13" fillId="0" borderId="0" xfId="0" applyNumberFormat="1" applyFont="1" applyFill="1" applyAlignment="1">
      <alignment horizontal="left"/>
    </xf>
    <xf numFmtId="0" fontId="2" fillId="0" borderId="0" xfId="20" applyFill="1" applyBorder="1" applyAlignment="1">
      <alignment/>
    </xf>
    <xf numFmtId="38" fontId="4" fillId="0" borderId="0" xfId="21" applyNumberFormat="1" applyFont="1" applyFill="1" applyBorder="1" applyAlignment="1">
      <alignment horizontal="left" wrapText="1"/>
      <protection/>
    </xf>
    <xf numFmtId="49" fontId="2" fillId="0" borderId="0" xfId="20" applyNumberFormat="1" applyBorder="1" applyAlignment="1">
      <alignment horizontal="left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2" borderId="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22" applyNumberFormat="1" applyFont="1" applyFill="1" applyBorder="1" applyAlignment="1">
      <alignment horizontal="left" vertical="center"/>
      <protection/>
    </xf>
    <xf numFmtId="164" fontId="0" fillId="0" borderId="1" xfId="21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/>
    </xf>
    <xf numFmtId="3" fontId="0" fillId="0" borderId="1" xfId="22" applyNumberFormat="1" applyFont="1" applyFill="1" applyBorder="1" applyAlignment="1">
      <alignment horizontal="right" vertical="center"/>
      <protection/>
    </xf>
    <xf numFmtId="3" fontId="0" fillId="0" borderId="1" xfId="0" applyNumberFormat="1" applyFont="1" applyFill="1" applyBorder="1" applyAlignment="1">
      <alignment horizontal="right" wrapText="1"/>
    </xf>
    <xf numFmtId="0" fontId="3" fillId="0" borderId="0" xfId="21" applyFont="1" applyBorder="1" applyAlignment="1">
      <alignment wrapText="1"/>
      <protection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 8g oil summary 8-20-02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sdencmn\common\RIK\RIK%20Oil\Offshore\Gulf\Unrestricted%20Sales\Unrestricted%2004-2007\IFO\Unrestricted%20Exhibit%20ABC%2004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R"/>
      <sheetName val="NucActuals09to11-06"/>
      <sheetName val="Exhibit A"/>
      <sheetName val="Exhibit B"/>
      <sheetName val="Exhibit C"/>
      <sheetName val="Remove FMP"/>
      <sheetName val="TXG Run Ticket Calc"/>
      <sheetName val="VolumeandGravity Analysis"/>
    </sheetNames>
    <sheetDataSet>
      <sheetData sheetId="1">
        <row r="1">
          <cell r="A1" t="str">
            <v>CTP_FM_POINT_CODE</v>
          </cell>
          <cell r="B1" t="str">
            <v>CTP_TO_POINT_CODE</v>
          </cell>
          <cell r="C1" t="str">
            <v>OPRD_PRODUCT_CODE</v>
          </cell>
          <cell r="D1" t="str">
            <v>Daily VOLUME 09/06</v>
          </cell>
          <cell r="E1" t="str">
            <v>Daily VOLUME 10/06</v>
          </cell>
          <cell r="F1" t="str">
            <v>Daily VOLUME11/06</v>
          </cell>
          <cell r="G1" t="str">
            <v>Daily VOLUME Ave 09to 11-06</v>
          </cell>
        </row>
        <row r="2">
          <cell r="A2" t="str">
            <v>MC 809 A</v>
          </cell>
          <cell r="B2" t="str">
            <v>MC 809 A</v>
          </cell>
          <cell r="C2" t="str">
            <v>MARS</v>
          </cell>
          <cell r="D2">
            <v>8601.0137</v>
          </cell>
          <cell r="E2">
            <v>11814.3593</v>
          </cell>
          <cell r="F2">
            <v>11724.6152</v>
          </cell>
          <cell r="G2">
            <v>10713.3294</v>
          </cell>
        </row>
        <row r="3">
          <cell r="A3" t="str">
            <v>MP 69 POOL</v>
          </cell>
          <cell r="B3" t="str">
            <v>MP 69 POOL</v>
          </cell>
          <cell r="C3" t="str">
            <v>HLS</v>
          </cell>
          <cell r="D3">
            <v>4015.721</v>
          </cell>
          <cell r="E3">
            <v>4050.1472</v>
          </cell>
          <cell r="F3">
            <v>3520.0728</v>
          </cell>
          <cell r="G3">
            <v>3861.980333333333</v>
          </cell>
        </row>
        <row r="4">
          <cell r="A4" t="str">
            <v>MP 69 POOL</v>
          </cell>
          <cell r="B4" t="str">
            <v>MP 69 POOL</v>
          </cell>
          <cell r="C4" t="str">
            <v>HLS</v>
          </cell>
          <cell r="D4">
            <v>3367.4083</v>
          </cell>
          <cell r="E4">
            <v>4050.1472</v>
          </cell>
          <cell r="F4">
            <v>3520.0728</v>
          </cell>
          <cell r="G4">
            <v>3645.8761</v>
          </cell>
        </row>
        <row r="5">
          <cell r="A5" t="str">
            <v>SP 86 C</v>
          </cell>
          <cell r="B5" t="str">
            <v>SP 86 C</v>
          </cell>
          <cell r="C5" t="str">
            <v>HLS</v>
          </cell>
          <cell r="D5">
            <v>67.9447</v>
          </cell>
          <cell r="E5" t="e">
            <v>#N/A</v>
          </cell>
          <cell r="F5" t="e">
            <v>#N/A</v>
          </cell>
          <cell r="G5" t="e">
            <v>#N/A</v>
          </cell>
        </row>
        <row r="6">
          <cell r="A6" t="str">
            <v>SP 87 D</v>
          </cell>
          <cell r="B6" t="str">
            <v>SP 87 D</v>
          </cell>
          <cell r="C6" t="str">
            <v>HLS</v>
          </cell>
          <cell r="D6">
            <v>63.8297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 t="str">
            <v>SP 89 B</v>
          </cell>
          <cell r="B7" t="str">
            <v>SP 89 B</v>
          </cell>
          <cell r="C7" t="str">
            <v>HLS</v>
          </cell>
          <cell r="D7">
            <v>0</v>
          </cell>
          <cell r="E7">
            <v>280.0897</v>
          </cell>
          <cell r="F7">
            <v>233.4032</v>
          </cell>
          <cell r="G7">
            <v>171.1643</v>
          </cell>
        </row>
        <row r="8">
          <cell r="A8" t="str">
            <v>SP 89 B</v>
          </cell>
          <cell r="B8" t="str">
            <v>SP 89 B</v>
          </cell>
          <cell r="C8" t="str">
            <v>HLS</v>
          </cell>
          <cell r="D8">
            <v>182.7657</v>
          </cell>
          <cell r="E8">
            <v>280.0897</v>
          </cell>
          <cell r="F8">
            <v>233.4032</v>
          </cell>
          <cell r="G8">
            <v>232.0862</v>
          </cell>
        </row>
        <row r="9">
          <cell r="A9" t="str">
            <v>WD 79 A</v>
          </cell>
          <cell r="B9" t="str">
            <v>WD 79 A</v>
          </cell>
          <cell r="C9" t="str">
            <v>HLS</v>
          </cell>
          <cell r="D9">
            <v>147.5373</v>
          </cell>
          <cell r="E9">
            <v>162.6403</v>
          </cell>
          <cell r="F9">
            <v>135.6316</v>
          </cell>
          <cell r="G9">
            <v>148.60306666666665</v>
          </cell>
        </row>
        <row r="10">
          <cell r="A10" t="str">
            <v>WD 109 A</v>
          </cell>
          <cell r="B10" t="str">
            <v>WD 109 A</v>
          </cell>
          <cell r="C10" t="str">
            <v>HLS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GC 158 A </v>
          </cell>
          <cell r="B11" t="str">
            <v>GC158 A</v>
          </cell>
          <cell r="C11" t="str">
            <v>POS</v>
          </cell>
          <cell r="D11">
            <v>5557.3113</v>
          </cell>
          <cell r="E11">
            <v>5220.0563</v>
          </cell>
          <cell r="F11">
            <v>5325.9285</v>
          </cell>
          <cell r="G11">
            <v>5367.765366666667</v>
          </cell>
        </row>
        <row r="12">
          <cell r="A12" t="str">
            <v>MP 289 C</v>
          </cell>
          <cell r="B12" t="str">
            <v>EMPIRE</v>
          </cell>
          <cell r="C12" t="str">
            <v>HLS</v>
          </cell>
          <cell r="D12">
            <v>156.6</v>
          </cell>
          <cell r="E12" t="e">
            <v>#N/A</v>
          </cell>
          <cell r="F12" t="e">
            <v>#N/A</v>
          </cell>
          <cell r="G12" t="e">
            <v>#N/A</v>
          </cell>
        </row>
        <row r="13">
          <cell r="A13" t="str">
            <v>GC783A</v>
          </cell>
          <cell r="B13" t="str">
            <v>GC783A</v>
          </cell>
          <cell r="C13" t="str">
            <v>EIC</v>
          </cell>
          <cell r="D13">
            <v>996.5477</v>
          </cell>
          <cell r="E13">
            <v>1811.0637</v>
          </cell>
          <cell r="F13">
            <v>1711.8006</v>
          </cell>
          <cell r="G13">
            <v>1506.4706666666668</v>
          </cell>
        </row>
        <row r="14">
          <cell r="A14" t="str">
            <v>GC783A</v>
          </cell>
          <cell r="B14" t="str">
            <v>GC783A</v>
          </cell>
          <cell r="C14" t="str">
            <v>BS</v>
          </cell>
          <cell r="D14">
            <v>1174.1863</v>
          </cell>
          <cell r="E14">
            <v>1811.0637</v>
          </cell>
          <cell r="F14">
            <v>1711.8006</v>
          </cell>
          <cell r="G14">
            <v>1565.6835333333336</v>
          </cell>
        </row>
        <row r="15">
          <cell r="A15" t="str">
            <v>VK 989 A</v>
          </cell>
          <cell r="B15" t="str">
            <v>EMPIRE</v>
          </cell>
          <cell r="C15" t="str">
            <v>HLS</v>
          </cell>
          <cell r="D15">
            <v>1115.0667</v>
          </cell>
          <cell r="E15" t="e">
            <v>#N/A</v>
          </cell>
          <cell r="F15" t="e">
            <v>#N/A</v>
          </cell>
          <cell r="G15" t="e">
            <v>#N/A</v>
          </cell>
        </row>
        <row r="16">
          <cell r="A16" t="str">
            <v>GB 426 A</v>
          </cell>
          <cell r="B16" t="str">
            <v>GB 426 A</v>
          </cell>
          <cell r="C16" t="str">
            <v>BS</v>
          </cell>
          <cell r="D16">
            <v>2593.0967</v>
          </cell>
          <cell r="E16">
            <v>1294.756</v>
          </cell>
          <cell r="F16">
            <v>1703.8548</v>
          </cell>
          <cell r="G16">
            <v>1863.9025000000001</v>
          </cell>
        </row>
        <row r="17">
          <cell r="A17" t="str">
            <v>GB 426 A</v>
          </cell>
          <cell r="B17" t="str">
            <v>GB 426 A</v>
          </cell>
          <cell r="C17" t="str">
            <v>EIC</v>
          </cell>
          <cell r="D17">
            <v>2200.7963</v>
          </cell>
          <cell r="E17">
            <v>1294.756</v>
          </cell>
          <cell r="F17">
            <v>1703.8548</v>
          </cell>
          <cell r="G17">
            <v>1733.1357</v>
          </cell>
        </row>
        <row r="18">
          <cell r="A18" t="str">
            <v>MP 311 A</v>
          </cell>
          <cell r="B18" t="str">
            <v>EMPIRE</v>
          </cell>
          <cell r="C18" t="str">
            <v>HLS</v>
          </cell>
          <cell r="D18">
            <v>0</v>
          </cell>
          <cell r="E18" t="e">
            <v>#N/A</v>
          </cell>
          <cell r="F18" t="e">
            <v>#N/A</v>
          </cell>
          <cell r="G18" t="e">
            <v>#N/A</v>
          </cell>
        </row>
        <row r="19">
          <cell r="A19" t="str">
            <v>MP 311 B</v>
          </cell>
          <cell r="B19" t="str">
            <v>EMPIRE</v>
          </cell>
          <cell r="C19" t="str">
            <v>HLS</v>
          </cell>
          <cell r="D19">
            <v>0</v>
          </cell>
          <cell r="E19" t="e">
            <v>#N/A</v>
          </cell>
          <cell r="F19" t="e">
            <v>#N/A</v>
          </cell>
          <cell r="G19" t="e">
            <v>#N/A</v>
          </cell>
        </row>
        <row r="20">
          <cell r="A20" t="str">
            <v>EI 397 A</v>
          </cell>
          <cell r="B20" t="str">
            <v>EI 397 A</v>
          </cell>
          <cell r="C20" t="str">
            <v>BS</v>
          </cell>
          <cell r="D20">
            <v>334.1967</v>
          </cell>
          <cell r="E20">
            <v>276.0337</v>
          </cell>
          <cell r="F20">
            <v>58.8165</v>
          </cell>
          <cell r="G20">
            <v>223.01563333333334</v>
          </cell>
        </row>
        <row r="21">
          <cell r="A21" t="str">
            <v>EI 397 A</v>
          </cell>
          <cell r="B21" t="str">
            <v>EI 397 A</v>
          </cell>
          <cell r="C21" t="str">
            <v>EIC</v>
          </cell>
          <cell r="D21">
            <v>0</v>
          </cell>
          <cell r="E21">
            <v>276.0337</v>
          </cell>
          <cell r="F21">
            <v>58.8165</v>
          </cell>
          <cell r="G21">
            <v>111.61673333333334</v>
          </cell>
        </row>
        <row r="22">
          <cell r="A22" t="str">
            <v>EI 314 A</v>
          </cell>
          <cell r="B22" t="str">
            <v>EI 314 A</v>
          </cell>
          <cell r="C22" t="str">
            <v>BS</v>
          </cell>
          <cell r="D22">
            <v>0.4813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A23" t="str">
            <v>PL 10B</v>
          </cell>
          <cell r="B23" t="str">
            <v>PL 10B</v>
          </cell>
          <cell r="C23" t="str">
            <v>EIC</v>
          </cell>
          <cell r="D23">
            <v>371.4663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A24" t="str">
            <v>SS 181 B</v>
          </cell>
          <cell r="B24" t="str">
            <v>SS 181 B</v>
          </cell>
          <cell r="C24" t="str">
            <v>EIC</v>
          </cell>
          <cell r="D24">
            <v>271.4967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A25" t="str">
            <v>GC 18</v>
          </cell>
          <cell r="B25" t="str">
            <v>GC 18</v>
          </cell>
          <cell r="C25" t="str">
            <v>EIC</v>
          </cell>
          <cell r="D25">
            <v>493.755</v>
          </cell>
          <cell r="E25" t="e">
            <v>#N/A</v>
          </cell>
          <cell r="F25" t="e">
            <v>#N/A</v>
          </cell>
          <cell r="G25" t="e">
            <v>#N/A</v>
          </cell>
        </row>
        <row r="26">
          <cell r="A26" t="str">
            <v>VR 386 B</v>
          </cell>
          <cell r="B26" t="str">
            <v>VR 386 B</v>
          </cell>
          <cell r="C26" t="str">
            <v>EIC</v>
          </cell>
          <cell r="D26">
            <v>365.7807</v>
          </cell>
          <cell r="E26">
            <v>229.523</v>
          </cell>
          <cell r="F26">
            <v>309.0342</v>
          </cell>
          <cell r="G26">
            <v>301.44596666666666</v>
          </cell>
        </row>
        <row r="27">
          <cell r="A27" t="str">
            <v>EC 346 A</v>
          </cell>
          <cell r="B27" t="str">
            <v>EC 346 A</v>
          </cell>
          <cell r="C27" t="str">
            <v>EIC</v>
          </cell>
          <cell r="D27">
            <v>540.331</v>
          </cell>
          <cell r="E27">
            <v>555.1237</v>
          </cell>
          <cell r="F27">
            <v>547.2187</v>
          </cell>
          <cell r="G27">
            <v>547.5578</v>
          </cell>
        </row>
        <row r="28">
          <cell r="A28" t="str">
            <v>EC345A</v>
          </cell>
          <cell r="B28" t="str">
            <v>EC345A</v>
          </cell>
          <cell r="C28" t="str">
            <v>EIC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EI 325 A</v>
          </cell>
          <cell r="B29" t="str">
            <v>EI 325 A</v>
          </cell>
          <cell r="C29" t="str">
            <v>EIC</v>
          </cell>
          <cell r="D29">
            <v>255.1923</v>
          </cell>
          <cell r="E29">
            <v>313.5303</v>
          </cell>
          <cell r="F29">
            <v>211.8697</v>
          </cell>
          <cell r="G29">
            <v>260.1974333333333</v>
          </cell>
        </row>
        <row r="30">
          <cell r="A30" t="str">
            <v>GA 209 B</v>
          </cell>
          <cell r="B30" t="str">
            <v>GA 209 B</v>
          </cell>
          <cell r="C30" t="str">
            <v>TXG</v>
          </cell>
          <cell r="D30">
            <v>427.1123</v>
          </cell>
          <cell r="E30">
            <v>408.9877</v>
          </cell>
          <cell r="F30">
            <v>420.1352</v>
          </cell>
          <cell r="G30">
            <v>418.7450666666667</v>
          </cell>
        </row>
        <row r="31">
          <cell r="A31" t="str">
            <v>HIA 474 A</v>
          </cell>
          <cell r="B31" t="str">
            <v>HIA 474 A</v>
          </cell>
          <cell r="C31" t="str">
            <v>TXG</v>
          </cell>
          <cell r="D31">
            <v>0</v>
          </cell>
          <cell r="E31">
            <v>0</v>
          </cell>
          <cell r="F31">
            <v>5.1194</v>
          </cell>
          <cell r="G31">
            <v>1.7064666666666666</v>
          </cell>
        </row>
        <row r="32">
          <cell r="A32" t="str">
            <v>EB 159 A</v>
          </cell>
          <cell r="B32" t="str">
            <v>EB 159 A</v>
          </cell>
          <cell r="C32" t="str">
            <v>TXG</v>
          </cell>
          <cell r="D32">
            <v>107.8023</v>
          </cell>
          <cell r="E32">
            <v>99.5467</v>
          </cell>
          <cell r="F32">
            <v>128.2761</v>
          </cell>
          <cell r="G32">
            <v>111.87503333333332</v>
          </cell>
        </row>
        <row r="33">
          <cell r="A33" t="str">
            <v>EB 160 A</v>
          </cell>
          <cell r="B33" t="str">
            <v>EB 160 A</v>
          </cell>
          <cell r="C33" t="str">
            <v>TXG</v>
          </cell>
          <cell r="D33">
            <v>462.6713</v>
          </cell>
          <cell r="E33">
            <v>338.0023</v>
          </cell>
          <cell r="F33">
            <v>459.6997</v>
          </cell>
          <cell r="G33">
            <v>420.12443333333334</v>
          </cell>
        </row>
        <row r="34">
          <cell r="A34" t="str">
            <v>HIA 563 B</v>
          </cell>
          <cell r="B34" t="str">
            <v>HIA 563 B</v>
          </cell>
          <cell r="C34" t="str">
            <v>TXG</v>
          </cell>
          <cell r="D34">
            <v>129.8693</v>
          </cell>
          <cell r="E34">
            <v>98.7617</v>
          </cell>
          <cell r="F34">
            <v>119.3981</v>
          </cell>
          <cell r="G34">
            <v>116.00970000000001</v>
          </cell>
        </row>
        <row r="35">
          <cell r="A35" t="str">
            <v>HIA 582 C</v>
          </cell>
          <cell r="B35" t="str">
            <v>HIA 582 C</v>
          </cell>
          <cell r="C35" t="str">
            <v>TXG</v>
          </cell>
          <cell r="D35">
            <v>827.8584</v>
          </cell>
          <cell r="E35">
            <v>734.48</v>
          </cell>
          <cell r="F35">
            <v>783.9787</v>
          </cell>
          <cell r="G35">
            <v>782.1057000000001</v>
          </cell>
        </row>
        <row r="36">
          <cell r="A36" t="str">
            <v>HIA 376 A</v>
          </cell>
          <cell r="B36" t="str">
            <v>HIA 376 A</v>
          </cell>
          <cell r="C36" t="str">
            <v>TXG</v>
          </cell>
          <cell r="D36">
            <v>122.2187</v>
          </cell>
          <cell r="E36">
            <v>116.5997</v>
          </cell>
          <cell r="F36">
            <v>114.8558</v>
          </cell>
          <cell r="G36">
            <v>117.89139999999999</v>
          </cell>
        </row>
        <row r="37">
          <cell r="A37" t="str">
            <v>HIA 573 B</v>
          </cell>
          <cell r="B37" t="str">
            <v>HIA 573 B</v>
          </cell>
          <cell r="C37" t="str">
            <v>TXG</v>
          </cell>
          <cell r="D37">
            <v>169.46</v>
          </cell>
          <cell r="E37">
            <v>176.3623</v>
          </cell>
          <cell r="F37">
            <v>169.4687</v>
          </cell>
          <cell r="G37">
            <v>171.7636666666667</v>
          </cell>
        </row>
        <row r="38">
          <cell r="A38" t="str">
            <v>HIA 595 C</v>
          </cell>
          <cell r="B38" t="str">
            <v>HIA 595 C</v>
          </cell>
          <cell r="C38" t="str">
            <v>TXG</v>
          </cell>
          <cell r="D38">
            <v>333.791</v>
          </cell>
          <cell r="E38">
            <v>257.099</v>
          </cell>
          <cell r="F38">
            <v>288.6235</v>
          </cell>
          <cell r="G38">
            <v>293.1711666666667</v>
          </cell>
        </row>
        <row r="39">
          <cell r="A39" t="str">
            <v>WC 661 A</v>
          </cell>
          <cell r="B39" t="str">
            <v>WC 661</v>
          </cell>
          <cell r="C39" t="str">
            <v>TXG</v>
          </cell>
          <cell r="D39">
            <v>177.8413</v>
          </cell>
          <cell r="E39">
            <v>261.5747</v>
          </cell>
          <cell r="F39">
            <v>259.1084</v>
          </cell>
          <cell r="G39">
            <v>232.84146666666666</v>
          </cell>
        </row>
        <row r="40">
          <cell r="A40" t="str">
            <v>JOHN BAYOU</v>
          </cell>
          <cell r="B40" t="str">
            <v>JOHN BAYOU</v>
          </cell>
          <cell r="C40" t="str">
            <v>LLS</v>
          </cell>
          <cell r="D40">
            <v>712.95</v>
          </cell>
          <cell r="E40">
            <v>672.8737</v>
          </cell>
          <cell r="F40">
            <v>672.261</v>
          </cell>
          <cell r="G40">
            <v>686.0282333333333</v>
          </cell>
        </row>
        <row r="41">
          <cell r="A41" t="str">
            <v>SS 154 E</v>
          </cell>
          <cell r="B41" t="str">
            <v>SS 154 E</v>
          </cell>
          <cell r="C41" t="str">
            <v>LLS</v>
          </cell>
          <cell r="D41">
            <v>493.2353</v>
          </cell>
          <cell r="E41">
            <v>347.1183</v>
          </cell>
          <cell r="F41">
            <v>434.6668</v>
          </cell>
          <cell r="G41">
            <v>425.00679999999994</v>
          </cell>
        </row>
        <row r="42">
          <cell r="A42" t="str">
            <v>GB 128 LLS</v>
          </cell>
          <cell r="B42" t="str">
            <v>GB 128 LLS</v>
          </cell>
          <cell r="C42" t="str">
            <v>LLS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SS 182C B</v>
          </cell>
          <cell r="B43" t="str">
            <v>SS 182C B</v>
          </cell>
          <cell r="C43" t="str">
            <v>LLS</v>
          </cell>
          <cell r="D43">
            <v>321.982</v>
          </cell>
          <cell r="E43">
            <v>295.9877</v>
          </cell>
          <cell r="F43">
            <v>326.3681</v>
          </cell>
          <cell r="G43">
            <v>314.77926666666673</v>
          </cell>
        </row>
        <row r="44">
          <cell r="A44" t="str">
            <v>SS 207 A</v>
          </cell>
          <cell r="B44" t="str">
            <v>SS 207 A</v>
          </cell>
          <cell r="C44" t="str">
            <v>LLS</v>
          </cell>
          <cell r="D44">
            <v>287.042</v>
          </cell>
          <cell r="E44">
            <v>272.469</v>
          </cell>
          <cell r="F44">
            <v>276.0848</v>
          </cell>
          <cell r="G44">
            <v>278.5319333333333</v>
          </cell>
        </row>
        <row r="45">
          <cell r="A45" t="str">
            <v>VENICE</v>
          </cell>
          <cell r="B45" t="str">
            <v> LA</v>
          </cell>
          <cell r="C45" t="str">
            <v>HLS</v>
          </cell>
          <cell r="D45" t="str">
            <v> LA</v>
          </cell>
          <cell r="E45" t="str">
            <v> LA</v>
          </cell>
          <cell r="F45" t="str">
            <v> LA</v>
          </cell>
          <cell r="G45" t="e">
            <v>#VALUE!</v>
          </cell>
        </row>
        <row r="46">
          <cell r="A46" t="str">
            <v>SP 77 A</v>
          </cell>
          <cell r="B46" t="str">
            <v>SP 77 A</v>
          </cell>
          <cell r="C46" t="str">
            <v>HLS</v>
          </cell>
          <cell r="D46">
            <v>1165.7783</v>
          </cell>
          <cell r="E46">
            <v>705.4073</v>
          </cell>
          <cell r="F46">
            <v>822.0316</v>
          </cell>
          <cell r="G46">
            <v>897.7390666666666</v>
          </cell>
        </row>
        <row r="47">
          <cell r="A47" t="str">
            <v>MP 69 PS</v>
          </cell>
          <cell r="B47" t="str">
            <v>MP 69 PS</v>
          </cell>
          <cell r="C47" t="str">
            <v>HLS</v>
          </cell>
          <cell r="D47">
            <v>1021.0383</v>
          </cell>
          <cell r="E47">
            <v>1428.508</v>
          </cell>
          <cell r="F47">
            <v>1274.1239</v>
          </cell>
          <cell r="G47">
            <v>1241.2234</v>
          </cell>
        </row>
        <row r="48">
          <cell r="A48" t="str">
            <v>MC 109 A</v>
          </cell>
          <cell r="B48" t="str">
            <v>MC 109 A</v>
          </cell>
          <cell r="C48" t="str">
            <v>HLS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SP 49 A</v>
          </cell>
          <cell r="B49" t="str">
            <v>SP 49 A</v>
          </cell>
          <cell r="C49" t="str">
            <v>HLS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SS 209 A</v>
          </cell>
          <cell r="B50" t="str">
            <v>SS 209 A</v>
          </cell>
          <cell r="C50" t="str">
            <v>LLS</v>
          </cell>
          <cell r="D50">
            <v>208.967</v>
          </cell>
          <cell r="E50">
            <v>365.7833</v>
          </cell>
          <cell r="F50">
            <v>327.3639</v>
          </cell>
          <cell r="G50">
            <v>300.7047333333333</v>
          </cell>
        </row>
        <row r="51">
          <cell r="A51" t="str">
            <v>SS 266 A</v>
          </cell>
          <cell r="B51" t="str">
            <v>SS 266 A</v>
          </cell>
          <cell r="C51" t="str">
            <v>LLS</v>
          </cell>
          <cell r="D51">
            <v>241.6913</v>
          </cell>
          <cell r="E51">
            <v>204.468</v>
          </cell>
          <cell r="F51">
            <v>222.3742</v>
          </cell>
          <cell r="G51">
            <v>222.8445</v>
          </cell>
        </row>
        <row r="52">
          <cell r="A52" t="str">
            <v>EW 826 A</v>
          </cell>
          <cell r="B52" t="str">
            <v>EW 826 A</v>
          </cell>
          <cell r="C52" t="str">
            <v>LLS</v>
          </cell>
          <cell r="D52">
            <v>130.6523</v>
          </cell>
          <cell r="E52">
            <v>118.2967</v>
          </cell>
          <cell r="F52">
            <v>120.2945</v>
          </cell>
          <cell r="G52">
            <v>123.08116666666668</v>
          </cell>
        </row>
        <row r="53">
          <cell r="A53" t="str">
            <v>ST 300 A</v>
          </cell>
          <cell r="B53" t="str">
            <v>ST 300 A</v>
          </cell>
          <cell r="C53" t="str">
            <v>LLS</v>
          </cell>
          <cell r="D53">
            <v>707.2383</v>
          </cell>
          <cell r="E53">
            <v>664.8537</v>
          </cell>
          <cell r="F53">
            <v>661.4719</v>
          </cell>
          <cell r="G53">
            <v>677.8546333333334</v>
          </cell>
        </row>
        <row r="54">
          <cell r="A54" t="str">
            <v>SM268A268</v>
          </cell>
          <cell r="B54" t="str">
            <v>SM268A268</v>
          </cell>
          <cell r="C54" t="str">
            <v>LLS</v>
          </cell>
          <cell r="D54">
            <v>272.4783</v>
          </cell>
          <cell r="E54">
            <v>269.323</v>
          </cell>
          <cell r="F54">
            <v>243.8494</v>
          </cell>
          <cell r="G54">
            <v>261.88356666666664</v>
          </cell>
        </row>
        <row r="55">
          <cell r="A55" t="str">
            <v>SS 182C X</v>
          </cell>
          <cell r="B55" t="str">
            <v>SS 182C X</v>
          </cell>
          <cell r="C55" t="str">
            <v>LLS</v>
          </cell>
          <cell r="D55">
            <v>176.7723</v>
          </cell>
          <cell r="E55">
            <v>164.887</v>
          </cell>
          <cell r="F55">
            <v>178.1687</v>
          </cell>
          <cell r="G55">
            <v>173.27599999999998</v>
          </cell>
        </row>
        <row r="56">
          <cell r="A56" t="str">
            <v>GC 254 A</v>
          </cell>
          <cell r="B56" t="str">
            <v>GC 254 A</v>
          </cell>
          <cell r="C56" t="str">
            <v>POS</v>
          </cell>
          <cell r="D56">
            <v>1315.1903</v>
          </cell>
          <cell r="E56">
            <v>1200.4837</v>
          </cell>
          <cell r="F56">
            <v>1220.1023</v>
          </cell>
          <cell r="G56">
            <v>1245.2587666666666</v>
          </cell>
        </row>
        <row r="57">
          <cell r="A57" t="str">
            <v>ST 316  A</v>
          </cell>
          <cell r="B57" t="str">
            <v>ST 316  A</v>
          </cell>
          <cell r="C57" t="str">
            <v>POS</v>
          </cell>
          <cell r="D57">
            <v>416.3473</v>
          </cell>
          <cell r="E57">
            <v>195.802</v>
          </cell>
          <cell r="F57">
            <v>329.9094</v>
          </cell>
          <cell r="G57">
            <v>314.01956666666666</v>
          </cell>
        </row>
        <row r="58">
          <cell r="A58" t="str">
            <v>GC 608 A</v>
          </cell>
          <cell r="B58" t="str">
            <v>GC 608 A</v>
          </cell>
          <cell r="C58" t="str">
            <v>POS</v>
          </cell>
          <cell r="D58">
            <v>2367.113</v>
          </cell>
          <cell r="E58">
            <v>3335.1473</v>
          </cell>
          <cell r="F58">
            <v>2930.2629</v>
          </cell>
          <cell r="G58">
            <v>2877.5077333333334</v>
          </cell>
        </row>
        <row r="59">
          <cell r="A59" t="str">
            <v>GC 65 A</v>
          </cell>
          <cell r="B59" t="str">
            <v>GC 65 A</v>
          </cell>
          <cell r="C59" t="str">
            <v>EIC</v>
          </cell>
          <cell r="D59">
            <v>2432.5143</v>
          </cell>
          <cell r="E59">
            <v>2471.6573</v>
          </cell>
          <cell r="F59">
            <v>2213.3758</v>
          </cell>
          <cell r="G59">
            <v>2372.5157999999997</v>
          </cell>
        </row>
        <row r="60">
          <cell r="A60" t="str">
            <v>GB128ABS</v>
          </cell>
          <cell r="B60" t="str">
            <v>GB128ABS</v>
          </cell>
          <cell r="C60" t="str">
            <v>BS</v>
          </cell>
          <cell r="D60">
            <v>3046.0373</v>
          </cell>
          <cell r="E60">
            <v>1936.7373</v>
          </cell>
          <cell r="F60">
            <v>1437.9297</v>
          </cell>
          <cell r="G60">
            <v>2140.2347666666665</v>
          </cell>
        </row>
        <row r="61">
          <cell r="A61" t="str">
            <v>EI 339 B</v>
          </cell>
          <cell r="B61" t="str">
            <v>EI 339 B</v>
          </cell>
          <cell r="C61" t="str">
            <v>BS</v>
          </cell>
          <cell r="D61">
            <v>546.6563</v>
          </cell>
          <cell r="E61">
            <v>619.5013</v>
          </cell>
          <cell r="F61">
            <v>706.0171</v>
          </cell>
          <cell r="G61">
            <v>624.0582333333333</v>
          </cell>
        </row>
        <row r="62">
          <cell r="A62" t="str">
            <v>EI 361 A</v>
          </cell>
          <cell r="B62" t="str">
            <v>EI 361 A</v>
          </cell>
          <cell r="C62" t="str">
            <v>BS</v>
          </cell>
          <cell r="D62">
            <v>203.11</v>
          </cell>
          <cell r="E62">
            <v>152.2503</v>
          </cell>
          <cell r="F62">
            <v>160.4168</v>
          </cell>
          <cell r="G62">
            <v>171.9257</v>
          </cell>
        </row>
        <row r="63">
          <cell r="A63" t="str">
            <v>EI 360 E</v>
          </cell>
          <cell r="B63" t="str">
            <v>EI 360 E</v>
          </cell>
          <cell r="C63" t="str">
            <v>BS</v>
          </cell>
          <cell r="D63">
            <v>357.0697</v>
          </cell>
          <cell r="E63">
            <v>249.8733</v>
          </cell>
          <cell r="F63">
            <v>273.4848</v>
          </cell>
          <cell r="G63">
            <v>293.47593333333333</v>
          </cell>
        </row>
        <row r="64">
          <cell r="A64" t="str">
            <v>EC 321 A</v>
          </cell>
          <cell r="B64" t="str">
            <v>EC 321 A</v>
          </cell>
          <cell r="C64" t="str">
            <v>HLS</v>
          </cell>
          <cell r="D64">
            <v>285.195</v>
          </cell>
          <cell r="E64">
            <v>319.0137</v>
          </cell>
          <cell r="F64">
            <v>274.3958</v>
          </cell>
          <cell r="G64">
            <v>292.86816666666664</v>
          </cell>
        </row>
        <row r="65">
          <cell r="A65" t="str">
            <v>ST 26 A</v>
          </cell>
          <cell r="B65" t="str">
            <v>ST 26 A</v>
          </cell>
          <cell r="C65" t="str">
            <v>HLS</v>
          </cell>
          <cell r="D65">
            <v>425.6833</v>
          </cell>
          <cell r="E65">
            <v>131</v>
          </cell>
          <cell r="F65">
            <v>204.059</v>
          </cell>
          <cell r="G65">
            <v>253.58076666666662</v>
          </cell>
        </row>
        <row r="66">
          <cell r="A66" t="str">
            <v>EC 332 A</v>
          </cell>
          <cell r="B66" t="str">
            <v>EC 332 A</v>
          </cell>
          <cell r="C66" t="str">
            <v>HLS</v>
          </cell>
          <cell r="D66">
            <v>73.677</v>
          </cell>
          <cell r="E66">
            <v>72.8647</v>
          </cell>
          <cell r="F66">
            <v>69.1006</v>
          </cell>
          <cell r="G66">
            <v>71.88076666666666</v>
          </cell>
        </row>
        <row r="67">
          <cell r="A67" t="str">
            <v>GI EM</v>
          </cell>
          <cell r="B67" t="str">
            <v>GI EM</v>
          </cell>
          <cell r="C67" t="str">
            <v>HLS</v>
          </cell>
          <cell r="D67">
            <v>2631.3083</v>
          </cell>
          <cell r="E67">
            <v>2339.8893</v>
          </cell>
          <cell r="F67">
            <v>2218.0645</v>
          </cell>
          <cell r="G67">
            <v>2396.4207</v>
          </cell>
        </row>
        <row r="68">
          <cell r="A68" t="str">
            <v>SM 27 A</v>
          </cell>
          <cell r="B68" t="str">
            <v>SM 27 A</v>
          </cell>
          <cell r="C68" t="str">
            <v>HLS</v>
          </cell>
          <cell r="D68">
            <v>329.2293</v>
          </cell>
          <cell r="E68">
            <v>298.5267</v>
          </cell>
          <cell r="F68">
            <v>318.4219</v>
          </cell>
          <cell r="G68">
            <v>315.3926333333334</v>
          </cell>
        </row>
        <row r="69">
          <cell r="A69" t="str">
            <v>SM 39 A</v>
          </cell>
          <cell r="B69" t="str">
            <v>SM 39 A</v>
          </cell>
          <cell r="C69" t="str">
            <v>HLS</v>
          </cell>
          <cell r="D69">
            <v>56.5597</v>
          </cell>
          <cell r="E69">
            <v>40.88</v>
          </cell>
          <cell r="F69">
            <v>42.6868</v>
          </cell>
          <cell r="G69">
            <v>46.70883333333333</v>
          </cell>
        </row>
        <row r="70">
          <cell r="A70" t="str">
            <v>SM 69 B</v>
          </cell>
          <cell r="B70" t="str">
            <v>SM 69 B</v>
          </cell>
          <cell r="C70" t="str">
            <v>HLS</v>
          </cell>
          <cell r="D70">
            <v>697.377</v>
          </cell>
          <cell r="E70">
            <v>682.9897</v>
          </cell>
          <cell r="F70">
            <v>670.3774</v>
          </cell>
          <cell r="G70">
            <v>683.5813666666667</v>
          </cell>
        </row>
        <row r="71">
          <cell r="A71" t="str">
            <v>JONESCREEK</v>
          </cell>
          <cell r="B71" t="str">
            <v>JONESCREEK</v>
          </cell>
          <cell r="C71" t="str">
            <v>HOOPS</v>
          </cell>
          <cell r="D71">
            <v>4719.1</v>
          </cell>
          <cell r="E71">
            <v>5139.4</v>
          </cell>
          <cell r="F71">
            <v>4678.1613</v>
          </cell>
          <cell r="G71">
            <v>4845.553766666667</v>
          </cell>
        </row>
        <row r="72">
          <cell r="A72" t="str">
            <v>MC 807 A</v>
          </cell>
          <cell r="B72" t="str">
            <v>MC 807 A</v>
          </cell>
          <cell r="C72" t="str">
            <v>MARS</v>
          </cell>
          <cell r="D72">
            <v>5000</v>
          </cell>
          <cell r="E72">
            <v>5000</v>
          </cell>
          <cell r="F72">
            <v>5000</v>
          </cell>
          <cell r="G72">
            <v>5000</v>
          </cell>
        </row>
        <row r="73">
          <cell r="A73" t="str">
            <v>MC 807 A</v>
          </cell>
          <cell r="B73" t="str">
            <v>MC 807 A</v>
          </cell>
          <cell r="C73" t="str">
            <v>MARS</v>
          </cell>
          <cell r="D73">
            <v>10000</v>
          </cell>
          <cell r="E73">
            <v>5000</v>
          </cell>
          <cell r="F73">
            <v>5000</v>
          </cell>
          <cell r="G73">
            <v>6666.666666666667</v>
          </cell>
        </row>
        <row r="74">
          <cell r="A74" t="str">
            <v>MC 807 A</v>
          </cell>
          <cell r="B74" t="str">
            <v>MC 807 A</v>
          </cell>
          <cell r="C74" t="str">
            <v>MARS</v>
          </cell>
          <cell r="D74">
            <v>2255.8307</v>
          </cell>
          <cell r="E74">
            <v>5000</v>
          </cell>
          <cell r="F74">
            <v>5000</v>
          </cell>
          <cell r="G74">
            <v>4085.2769000000003</v>
          </cell>
        </row>
        <row r="75">
          <cell r="A75" t="str">
            <v>GRAND BAY</v>
          </cell>
          <cell r="B75" t="str">
            <v>GRAND BAY</v>
          </cell>
          <cell r="C75" t="str">
            <v>HLS</v>
          </cell>
          <cell r="D75">
            <v>341.1203</v>
          </cell>
          <cell r="E75">
            <v>392.3083</v>
          </cell>
          <cell r="F75">
            <v>347.459</v>
          </cell>
          <cell r="G75">
            <v>360.29586666666665</v>
          </cell>
        </row>
        <row r="76">
          <cell r="A76" t="str">
            <v>WD 27 A</v>
          </cell>
          <cell r="B76" t="str">
            <v>VENICELAWD</v>
          </cell>
          <cell r="C76" t="str">
            <v>HLS</v>
          </cell>
          <cell r="D76">
            <v>261</v>
          </cell>
          <cell r="E76">
            <v>251.4667</v>
          </cell>
          <cell r="F76">
            <v>262.7742</v>
          </cell>
          <cell r="G76">
            <v>258.41363333333334</v>
          </cell>
        </row>
        <row r="77">
          <cell r="A77" t="str">
            <v>WD 117 G</v>
          </cell>
          <cell r="B77" t="str">
            <v>VENICWD117</v>
          </cell>
          <cell r="C77" t="str">
            <v>HLS</v>
          </cell>
          <cell r="D77">
            <v>433.2</v>
          </cell>
          <cell r="E77">
            <v>512.0333</v>
          </cell>
          <cell r="F77">
            <v>534.5484</v>
          </cell>
          <cell r="G77">
            <v>493.26056666666665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oiloffers@mms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9"/>
  <sheetViews>
    <sheetView tabSelected="1" zoomScale="85" zoomScaleNormal="85" zoomScaleSheetLayoutView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" sqref="B3"/>
    </sheetView>
  </sheetViews>
  <sheetFormatPr defaultColWidth="9.140625" defaultRowHeight="12.75"/>
  <cols>
    <col min="1" max="1" width="7.00390625" style="39" customWidth="1"/>
    <col min="2" max="2" width="10.8515625" style="37" customWidth="1"/>
    <col min="3" max="3" width="23.7109375" style="51" customWidth="1"/>
    <col min="4" max="4" width="13.7109375" style="38" customWidth="1"/>
    <col min="5" max="5" width="20.8515625" style="27" bestFit="1" customWidth="1"/>
    <col min="6" max="6" width="10.7109375" style="46" customWidth="1"/>
    <col min="7" max="7" width="9.57421875" style="87" customWidth="1"/>
    <col min="8" max="8" width="39.57421875" style="37" customWidth="1"/>
    <col min="9" max="9" width="12.00390625" style="37" customWidth="1"/>
    <col min="10" max="10" width="11.00390625" style="37" customWidth="1"/>
    <col min="11" max="11" width="10.28125" style="37" customWidth="1"/>
    <col min="12" max="12" width="10.8515625" style="37" customWidth="1"/>
    <col min="13" max="16384" width="13.8515625" style="27" customWidth="1"/>
  </cols>
  <sheetData>
    <row r="3" spans="1:12" s="4" customFormat="1" ht="15.75">
      <c r="A3" s="1" t="s">
        <v>0</v>
      </c>
      <c r="B3" s="2"/>
      <c r="C3" s="2"/>
      <c r="D3" s="74"/>
      <c r="E3" s="75"/>
      <c r="G3" s="52" t="s">
        <v>9</v>
      </c>
      <c r="I3" s="3"/>
      <c r="J3" s="3"/>
      <c r="K3" s="3"/>
      <c r="L3" s="3" t="s">
        <v>10</v>
      </c>
    </row>
    <row r="4" spans="1:9" s="4" customFormat="1" ht="12.75">
      <c r="A4" s="6" t="s">
        <v>17</v>
      </c>
      <c r="B4" s="2"/>
      <c r="C4" s="2"/>
      <c r="D4" s="3"/>
      <c r="E4" s="7"/>
      <c r="F4" s="43"/>
      <c r="G4" s="80"/>
      <c r="I4" s="3"/>
    </row>
    <row r="5" spans="1:9" s="4" customFormat="1" ht="12.75">
      <c r="A5" s="1" t="s">
        <v>31</v>
      </c>
      <c r="B5" s="2"/>
      <c r="C5" s="2"/>
      <c r="D5" s="3"/>
      <c r="E5" s="79"/>
      <c r="F5" s="43"/>
      <c r="G5" s="80"/>
      <c r="I5" s="3"/>
    </row>
    <row r="6" spans="1:9" s="4" customFormat="1" ht="12.75">
      <c r="A6" s="1" t="s">
        <v>43</v>
      </c>
      <c r="B6" s="2"/>
      <c r="C6" s="2"/>
      <c r="D6" s="3"/>
      <c r="E6" s="8"/>
      <c r="F6" s="42"/>
      <c r="G6" s="81"/>
      <c r="I6" s="3"/>
    </row>
    <row r="7" spans="1:11" s="4" customFormat="1" ht="13.5" thickBot="1">
      <c r="A7" s="1"/>
      <c r="B7" s="2"/>
      <c r="C7" s="2"/>
      <c r="D7" s="3"/>
      <c r="E7" s="8"/>
      <c r="F7" s="42"/>
      <c r="G7" s="81"/>
      <c r="I7" s="3"/>
      <c r="J7" s="3"/>
      <c r="K7" s="3"/>
    </row>
    <row r="8" spans="1:14" s="20" customFormat="1" ht="84" customHeight="1">
      <c r="A8" s="88" t="s">
        <v>1</v>
      </c>
      <c r="B8" s="89" t="s">
        <v>15</v>
      </c>
      <c r="C8" s="90" t="s">
        <v>13</v>
      </c>
      <c r="D8" s="91" t="s">
        <v>2</v>
      </c>
      <c r="E8" s="92" t="s">
        <v>3</v>
      </c>
      <c r="F8" s="93" t="s">
        <v>22</v>
      </c>
      <c r="G8" s="94" t="s">
        <v>23</v>
      </c>
      <c r="H8" s="95" t="s">
        <v>41</v>
      </c>
      <c r="I8" s="89" t="s">
        <v>45</v>
      </c>
      <c r="J8" s="96" t="s">
        <v>19</v>
      </c>
      <c r="K8" s="96" t="s">
        <v>20</v>
      </c>
      <c r="L8" s="97" t="s">
        <v>18</v>
      </c>
      <c r="N8" s="3"/>
    </row>
    <row r="9" spans="1:20" s="15" customFormat="1" ht="25.5">
      <c r="A9" s="16">
        <v>1</v>
      </c>
      <c r="B9" s="9" t="s">
        <v>4</v>
      </c>
      <c r="C9" s="41" t="s">
        <v>24</v>
      </c>
      <c r="D9" s="22" t="s">
        <v>25</v>
      </c>
      <c r="E9" s="21" t="s">
        <v>34</v>
      </c>
      <c r="F9" s="148">
        <v>500</v>
      </c>
      <c r="G9" s="17">
        <v>52</v>
      </c>
      <c r="H9" s="121" t="s">
        <v>26</v>
      </c>
      <c r="I9" s="60"/>
      <c r="J9" s="130"/>
      <c r="K9" s="130"/>
      <c r="L9" s="63"/>
      <c r="M9" s="18"/>
      <c r="N9" s="18"/>
      <c r="O9" s="18"/>
      <c r="P9" s="18"/>
      <c r="Q9" s="18"/>
      <c r="R9" s="18"/>
      <c r="S9" s="18"/>
      <c r="T9" s="18"/>
    </row>
    <row r="10" spans="1:12" s="15" customFormat="1" ht="8.25" customHeight="1">
      <c r="A10" s="131"/>
      <c r="B10" s="14"/>
      <c r="C10" s="132"/>
      <c r="D10" s="133"/>
      <c r="E10" s="134"/>
      <c r="F10" s="135"/>
      <c r="G10" s="136"/>
      <c r="H10" s="137"/>
      <c r="I10" s="138"/>
      <c r="J10" s="138"/>
      <c r="K10" s="138"/>
      <c r="L10" s="139"/>
    </row>
    <row r="11" spans="1:12" s="15" customFormat="1" ht="59.25" customHeight="1">
      <c r="A11" s="16"/>
      <c r="B11" s="9"/>
      <c r="C11" s="49"/>
      <c r="D11" s="11"/>
      <c r="E11" s="10"/>
      <c r="F11" s="48"/>
      <c r="G11" s="12"/>
      <c r="H11" s="69"/>
      <c r="I11" s="129"/>
      <c r="J11" s="129"/>
      <c r="K11" s="128" t="s">
        <v>39</v>
      </c>
      <c r="L11" s="68"/>
    </row>
    <row r="12" spans="1:20" s="15" customFormat="1" ht="17.25" customHeight="1">
      <c r="A12" s="140">
        <v>2</v>
      </c>
      <c r="B12" s="141" t="s">
        <v>27</v>
      </c>
      <c r="C12" s="142" t="s">
        <v>30</v>
      </c>
      <c r="D12" s="143" t="s">
        <v>28</v>
      </c>
      <c r="E12" s="144" t="s">
        <v>5</v>
      </c>
      <c r="F12" s="147">
        <v>6000</v>
      </c>
      <c r="G12" s="145">
        <v>19.6</v>
      </c>
      <c r="H12" s="146" t="s">
        <v>29</v>
      </c>
      <c r="I12" s="129"/>
      <c r="J12" s="129"/>
      <c r="K12" s="130"/>
      <c r="L12" s="68"/>
      <c r="M12" s="18"/>
      <c r="N12" s="18"/>
      <c r="O12" s="18"/>
      <c r="P12" s="18"/>
      <c r="Q12" s="18"/>
      <c r="R12" s="18"/>
      <c r="S12" s="18"/>
      <c r="T12" s="18"/>
    </row>
    <row r="13" spans="1:12" s="40" customFormat="1" ht="18" customHeight="1" thickBot="1">
      <c r="A13" s="98"/>
      <c r="B13" s="99"/>
      <c r="C13" s="100"/>
      <c r="D13" s="101"/>
      <c r="E13" s="102" t="s">
        <v>14</v>
      </c>
      <c r="F13" s="103">
        <f>SUM(F12,F9)</f>
        <v>6500</v>
      </c>
      <c r="G13" s="104"/>
      <c r="H13" s="105"/>
      <c r="I13" s="105"/>
      <c r="J13" s="105"/>
      <c r="K13" s="105"/>
      <c r="L13" s="64"/>
    </row>
    <row r="14" spans="1:12" s="40" customFormat="1" ht="12.75">
      <c r="A14" s="71"/>
      <c r="B14" s="23"/>
      <c r="C14" s="50"/>
      <c r="D14" s="25"/>
      <c r="E14" s="125"/>
      <c r="F14" s="73"/>
      <c r="G14" s="82"/>
      <c r="H14" s="26"/>
      <c r="I14" s="24"/>
      <c r="J14" s="26"/>
      <c r="K14" s="26"/>
      <c r="L14" s="26"/>
    </row>
    <row r="15" spans="1:12" s="40" customFormat="1" ht="12.75">
      <c r="A15" s="62" t="s">
        <v>16</v>
      </c>
      <c r="B15" s="106"/>
      <c r="C15" s="50"/>
      <c r="D15" s="25"/>
      <c r="E15" s="72"/>
      <c r="F15" s="119"/>
      <c r="G15" s="120"/>
      <c r="H15" s="67"/>
      <c r="I15" s="13"/>
      <c r="J15" s="13"/>
      <c r="K15" s="67"/>
      <c r="L15" s="67"/>
    </row>
    <row r="16" spans="1:12" ht="12.75">
      <c r="A16" s="126" t="s">
        <v>42</v>
      </c>
      <c r="B16" s="106"/>
      <c r="C16" s="107"/>
      <c r="D16" s="108"/>
      <c r="E16" s="109"/>
      <c r="F16" s="45"/>
      <c r="G16" s="83"/>
      <c r="H16" s="67"/>
      <c r="I16" s="13"/>
      <c r="J16" s="13"/>
      <c r="K16" s="13"/>
      <c r="L16" s="13"/>
    </row>
    <row r="17" spans="1:12" ht="12" customHeight="1">
      <c r="A17" s="36" t="s">
        <v>40</v>
      </c>
      <c r="B17" s="106"/>
      <c r="C17" s="116"/>
      <c r="D17" s="110"/>
      <c r="E17" s="29"/>
      <c r="F17" s="45"/>
      <c r="G17" s="83"/>
      <c r="H17" s="28"/>
      <c r="I17" s="28"/>
      <c r="J17" s="28"/>
      <c r="K17" s="13"/>
      <c r="L17" s="13"/>
    </row>
    <row r="18" spans="1:12" ht="12" customHeight="1">
      <c r="A18" s="110"/>
      <c r="B18" s="117"/>
      <c r="D18" s="111"/>
      <c r="E18" s="109"/>
      <c r="F18" s="44"/>
      <c r="G18" s="84"/>
      <c r="H18" s="66"/>
      <c r="I18" s="32"/>
      <c r="J18" s="32"/>
      <c r="K18" s="13"/>
      <c r="L18" s="13"/>
    </row>
    <row r="19" spans="1:13" s="110" customFormat="1" ht="12.75">
      <c r="A19" s="62" t="s">
        <v>36</v>
      </c>
      <c r="B19" s="70"/>
      <c r="C19" s="27"/>
      <c r="D19" s="27"/>
      <c r="E19" s="122"/>
      <c r="F19" s="73"/>
      <c r="G19" s="82"/>
      <c r="H19" s="26"/>
      <c r="I19" s="24"/>
      <c r="J19" s="26"/>
      <c r="K19" s="114"/>
      <c r="L19" s="114"/>
      <c r="M19" s="115"/>
    </row>
    <row r="20" spans="1:12" ht="12.75">
      <c r="A20" s="19" t="s">
        <v>37</v>
      </c>
      <c r="B20" s="70"/>
      <c r="C20" s="40"/>
      <c r="D20" s="123"/>
      <c r="E20" s="40"/>
      <c r="F20" s="58"/>
      <c r="G20" s="111"/>
      <c r="H20" s="112"/>
      <c r="I20" s="113"/>
      <c r="J20" s="114"/>
      <c r="K20" s="13"/>
      <c r="L20" s="13"/>
    </row>
    <row r="21" spans="1:12" s="40" customFormat="1" ht="12.75">
      <c r="A21" s="26" t="s">
        <v>38</v>
      </c>
      <c r="B21" s="70"/>
      <c r="D21" s="124"/>
      <c r="F21" s="58"/>
      <c r="G21" s="111"/>
      <c r="H21" s="112"/>
      <c r="I21" s="113"/>
      <c r="J21" s="114"/>
      <c r="K21" s="67"/>
      <c r="L21" s="67"/>
    </row>
    <row r="22" spans="1:12" s="40" customFormat="1" ht="12.75">
      <c r="A22" s="71"/>
      <c r="B22" s="23"/>
      <c r="C22" s="27"/>
      <c r="D22" s="27"/>
      <c r="E22" s="45"/>
      <c r="F22" s="58"/>
      <c r="G22" s="111"/>
      <c r="H22" s="112"/>
      <c r="I22" s="113"/>
      <c r="J22" s="114"/>
      <c r="K22" s="67"/>
      <c r="L22" s="67"/>
    </row>
    <row r="23" spans="1:9" s="5" customFormat="1" ht="12.75">
      <c r="A23" s="65" t="s">
        <v>8</v>
      </c>
      <c r="B23" s="19" t="s">
        <v>21</v>
      </c>
      <c r="C23" s="33"/>
      <c r="D23" s="29"/>
      <c r="E23" s="30"/>
      <c r="I23" s="61"/>
    </row>
    <row r="24" spans="1:9" s="5" customFormat="1" ht="12.75">
      <c r="A24" s="47" t="s">
        <v>35</v>
      </c>
      <c r="B24" s="149" t="s">
        <v>44</v>
      </c>
      <c r="C24" s="150"/>
      <c r="D24" s="150"/>
      <c r="E24" s="150"/>
      <c r="F24" s="150"/>
      <c r="G24" s="150"/>
      <c r="H24" s="150"/>
      <c r="I24" s="61"/>
    </row>
    <row r="25" spans="1:9" s="5" customFormat="1" ht="12.75">
      <c r="A25" s="47"/>
      <c r="B25" s="150"/>
      <c r="C25" s="150"/>
      <c r="D25" s="150"/>
      <c r="E25" s="150"/>
      <c r="F25" s="150"/>
      <c r="G25" s="150"/>
      <c r="H25" s="150"/>
      <c r="I25" s="61"/>
    </row>
    <row r="26" spans="1:9" s="5" customFormat="1" ht="12.75">
      <c r="A26" s="47"/>
      <c r="B26" s="127"/>
      <c r="C26" s="127"/>
      <c r="D26" s="127"/>
      <c r="E26" s="127"/>
      <c r="F26" s="127"/>
      <c r="G26" s="127"/>
      <c r="H26" s="127"/>
      <c r="I26" s="61"/>
    </row>
    <row r="27" spans="1:12" ht="12.75">
      <c r="A27" s="31" t="s">
        <v>6</v>
      </c>
      <c r="B27" s="33" t="s">
        <v>7</v>
      </c>
      <c r="C27" s="118"/>
      <c r="D27" s="118"/>
      <c r="E27" s="28"/>
      <c r="F27" s="44"/>
      <c r="G27" s="84"/>
      <c r="H27" s="13"/>
      <c r="I27" s="13"/>
      <c r="J27" s="13"/>
      <c r="K27" s="13"/>
      <c r="L27" s="13"/>
    </row>
    <row r="28" spans="1:9" s="5" customFormat="1" ht="12.75">
      <c r="A28" s="47"/>
      <c r="B28" s="127"/>
      <c r="C28" s="127"/>
      <c r="D28" s="127"/>
      <c r="E28" s="127"/>
      <c r="F28" s="127"/>
      <c r="G28" s="127"/>
      <c r="H28" s="127"/>
      <c r="I28" s="61"/>
    </row>
    <row r="29" spans="1:9" s="5" customFormat="1" ht="12.75">
      <c r="A29" s="47"/>
      <c r="B29" s="127"/>
      <c r="C29" s="127"/>
      <c r="D29" s="127"/>
      <c r="E29" s="127"/>
      <c r="F29" s="127"/>
      <c r="G29" s="127"/>
      <c r="H29" s="127"/>
      <c r="I29" s="61"/>
    </row>
    <row r="30" spans="3:9" s="5" customFormat="1" ht="12.75">
      <c r="C30" s="27"/>
      <c r="D30" s="34"/>
      <c r="E30" s="35"/>
      <c r="F30" s="76"/>
      <c r="G30" s="86"/>
      <c r="I30" s="61"/>
    </row>
    <row r="31" spans="1:10" ht="12.75">
      <c r="A31" s="53"/>
      <c r="B31" s="54"/>
      <c r="C31" s="55"/>
      <c r="D31" s="55"/>
      <c r="E31" s="26"/>
      <c r="F31" s="57"/>
      <c r="G31" s="85"/>
      <c r="H31" s="5"/>
      <c r="I31" s="61"/>
      <c r="J31" s="5"/>
    </row>
    <row r="32" spans="1:10" ht="12.75">
      <c r="A32" s="77" t="s">
        <v>11</v>
      </c>
      <c r="B32" s="58"/>
      <c r="C32" s="15"/>
      <c r="D32" s="27"/>
      <c r="E32" s="13"/>
      <c r="F32" s="76" t="s">
        <v>32</v>
      </c>
      <c r="G32" s="86"/>
      <c r="H32" s="5"/>
      <c r="I32" s="61"/>
      <c r="J32" s="5"/>
    </row>
    <row r="33" spans="1:10" ht="12.75">
      <c r="A33" s="77"/>
      <c r="B33" s="58"/>
      <c r="C33" s="15"/>
      <c r="D33" s="27"/>
      <c r="E33" s="56"/>
      <c r="F33" s="27"/>
      <c r="G33" s="86"/>
      <c r="H33" s="5"/>
      <c r="I33" s="61"/>
      <c r="J33" s="5"/>
    </row>
    <row r="34" spans="1:10" ht="12.75">
      <c r="A34" s="77"/>
      <c r="B34" s="58"/>
      <c r="C34" s="15"/>
      <c r="D34" s="27"/>
      <c r="E34" s="56"/>
      <c r="F34" s="27"/>
      <c r="G34" s="86"/>
      <c r="H34" s="5"/>
      <c r="I34" s="61"/>
      <c r="J34" s="5"/>
    </row>
    <row r="35" spans="1:5" ht="12.75">
      <c r="A35" s="77"/>
      <c r="B35" s="58"/>
      <c r="C35" s="15"/>
      <c r="D35" s="59"/>
      <c r="E35" s="56"/>
    </row>
    <row r="36" spans="1:7" ht="12.75">
      <c r="A36" s="78"/>
      <c r="B36" s="54"/>
      <c r="C36" s="55"/>
      <c r="D36" s="55"/>
      <c r="E36" s="56"/>
      <c r="F36" s="57"/>
      <c r="G36" s="85"/>
    </row>
    <row r="37" spans="1:6" ht="12.75">
      <c r="A37" s="77" t="s">
        <v>12</v>
      </c>
      <c r="B37" s="58"/>
      <c r="C37" s="15"/>
      <c r="D37" s="59"/>
      <c r="E37" s="56"/>
      <c r="F37" s="76" t="s">
        <v>33</v>
      </c>
    </row>
    <row r="38" spans="4:5" ht="12.75">
      <c r="D38" s="27"/>
      <c r="E38" s="56"/>
    </row>
    <row r="39" spans="4:5" ht="12.75">
      <c r="D39" s="56"/>
      <c r="E39" s="56"/>
    </row>
  </sheetData>
  <mergeCells count="1">
    <mergeCell ref="B24:H25"/>
  </mergeCells>
  <hyperlinks>
    <hyperlink ref="A16" r:id="rId1" display="rikoiloffers@mms.gov"/>
  </hyperlinks>
  <printOptions horizontalCentered="1"/>
  <pageMargins left="0" right="0" top="0.5" bottom="0.5" header="0.25" footer="0.25"/>
  <pageSetup fitToHeight="6" fitToWidth="1" horizontalDpi="600" verticalDpi="600" orientation="landscape" scale="77" r:id="rId2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IFO No. MMS-RIKOIL-2009-UNR-003</dc:title>
  <dc:subject/>
  <dc:creator>RIK</dc:creator>
  <cp:keywords/>
  <dc:description/>
  <cp:lastModifiedBy>Minerals Revenue Management</cp:lastModifiedBy>
  <cp:lastPrinted>2009-01-23T20:45:54Z</cp:lastPrinted>
  <dcterms:created xsi:type="dcterms:W3CDTF">2005-07-13T21:45:57Z</dcterms:created>
  <dcterms:modified xsi:type="dcterms:W3CDTF">2009-01-26T18:14:35Z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