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Work Order Form" sheetId="1" r:id="rId1"/>
    <sheet name="Sheet2" sheetId="2" state="hidden" r:id="rId2"/>
  </sheets>
  <definedNames>
    <definedName name="install">'Sheet2'!$B$2:$B$40</definedName>
    <definedName name="installprice">'Sheet2'!$C$2:$C$40</definedName>
    <definedName name="miles">'Sheet2'!$D$3:$D$4</definedName>
    <definedName name="milesprice">'Sheet2'!#REF!</definedName>
    <definedName name="_xlnm.Print_Area" localSheetId="0">'Work Order Form'!$A$1:$P$62</definedName>
    <definedName name="yesno">'Sheet2'!$A$2:$A$3</definedName>
  </definedNames>
  <calcPr fullCalcOnLoad="1"/>
</workbook>
</file>

<file path=xl/sharedStrings.xml><?xml version="1.0" encoding="utf-8"?>
<sst xmlns="http://schemas.openxmlformats.org/spreadsheetml/2006/main" count="104" uniqueCount="98">
  <si>
    <t>Address</t>
  </si>
  <si>
    <t>City</t>
  </si>
  <si>
    <t>State</t>
  </si>
  <si>
    <t>Phone</t>
  </si>
  <si>
    <t>Sales Rep</t>
  </si>
  <si>
    <t>Sales Order #</t>
  </si>
  <si>
    <t>PO #</t>
  </si>
  <si>
    <t>Is parking available?</t>
  </si>
  <si>
    <t>Zip</t>
  </si>
  <si>
    <t>Yes</t>
  </si>
  <si>
    <t>No</t>
  </si>
  <si>
    <t>Company</t>
  </si>
  <si>
    <t>Contact Name</t>
  </si>
  <si>
    <t>Qty</t>
  </si>
  <si>
    <t>Description</t>
  </si>
  <si>
    <t>Unit Price</t>
  </si>
  <si>
    <t>Total</t>
  </si>
  <si>
    <t>Keyboard Tray (26 – 100 units)</t>
  </si>
  <si>
    <t>Keyboard Tray (101 + units)</t>
  </si>
  <si>
    <t>Keyboard Tray w/Corner Sleeve (26 – 100 units)</t>
  </si>
  <si>
    <t>Keyboard Tray w/Corner Sleeve (101 + units)</t>
  </si>
  <si>
    <t>CPU Holder (26 – 100 units)</t>
  </si>
  <si>
    <t>CPU Holder (101 + units)</t>
  </si>
  <si>
    <t>Add (Grommet)</t>
  </si>
  <si>
    <t>Add (FEA)</t>
  </si>
  <si>
    <t>Corner Solutions</t>
  </si>
  <si>
    <t xml:space="preserve">Keyboard Tray Moves </t>
  </si>
  <si>
    <t>Re-install of Keyboard</t>
  </si>
  <si>
    <t>Existing grommet hole on work surface</t>
  </si>
  <si>
    <t>HS Tech to drill grommet hole on work surface</t>
  </si>
  <si>
    <t>Removal of Old Trays</t>
  </si>
  <si>
    <t>Moving of Drawers on Desk and/or Miscellaneous Humanscale moves</t>
  </si>
  <si>
    <t>Reinstall</t>
  </si>
  <si>
    <t>Install Cylinder</t>
  </si>
  <si>
    <t>Add (Footring)</t>
  </si>
  <si>
    <t>Unbox Chairs and  Cleanup</t>
  </si>
  <si>
    <t>Repair Chair Arms (Advanced Arm Set) Warranty</t>
  </si>
  <si>
    <t>Repair Chair Arms (Standard Arm Set) Warranty</t>
  </si>
  <si>
    <t>Repair Faulty Keyboard (Warranty)</t>
  </si>
  <si>
    <t>Installation requires additional work not booked</t>
  </si>
  <si>
    <t>Customer is not available</t>
  </si>
  <si>
    <t>Installer has to wait more than 30 minutes for customer</t>
  </si>
  <si>
    <t>Notes/Additional Work Completed</t>
  </si>
  <si>
    <t>Additional Hrs.</t>
  </si>
  <si>
    <t>Additional Installation(s) Not Scheduled ($45.00 p/hr - 1hr minimum)</t>
  </si>
  <si>
    <t>Total To Bill</t>
  </si>
  <si>
    <t>Other Information</t>
  </si>
  <si>
    <t>Additional Details</t>
  </si>
  <si>
    <t>Flr/Ste</t>
  </si>
  <si>
    <t>Customer Signature</t>
  </si>
  <si>
    <t>Start Time</t>
  </si>
  <si>
    <t>Time Out</t>
  </si>
  <si>
    <t>Work Completed</t>
  </si>
  <si>
    <t>Return Necessary</t>
  </si>
  <si>
    <t>Order Additional Product</t>
  </si>
  <si>
    <t>Is security check in required?</t>
  </si>
  <si>
    <t>Customer was not available for scheduled installataion ($45.00 p/hr - 1hr minimum)</t>
  </si>
  <si>
    <t>Installer wait time exceeded 30 minutes ($45.00 p/hr - 1hr minimum)</t>
  </si>
  <si>
    <t>Date Of Install</t>
  </si>
  <si>
    <t>Technician</t>
  </si>
  <si>
    <t>Schedule Time</t>
  </si>
  <si>
    <t>Internal Use Only</t>
  </si>
  <si>
    <t>50+ miles from local office</t>
  </si>
  <si>
    <t>select from the drop down menu</t>
  </si>
  <si>
    <t>Tell us about the work we will be completing for you. (select from the drop down menu in the Description area)</t>
  </si>
  <si>
    <t>Travel Miles to Install from SF Office</t>
  </si>
  <si>
    <r>
      <t xml:space="preserve">Is product on site?
</t>
    </r>
    <r>
      <rPr>
        <b/>
        <i/>
        <sz val="8"/>
        <rFont val="Arial"/>
        <family val="2"/>
      </rPr>
      <t>If yes, provide specific location of product</t>
    </r>
  </si>
  <si>
    <t>Additional Charges (Installer Use Only)</t>
  </si>
  <si>
    <t>Humanscale</t>
  </si>
  <si>
    <t>By signing this form I agree to all completed work and additional services charged on this form.</t>
  </si>
  <si>
    <t>Print Customer Name</t>
  </si>
  <si>
    <r>
      <t>M7 Liability Waiver</t>
    </r>
    <r>
      <rPr>
        <b/>
        <sz val="7"/>
        <rFont val="Arial"/>
        <family val="2"/>
      </rPr>
      <t xml:space="preserve">
I authorize Humanscale to alter the work surface(s) specified in order to accommodate the M7 Grommet Mount Monitor Arm. The surface has been marked and the Grommet placement is acceptable.</t>
    </r>
  </si>
  <si>
    <t>Keyboard Tray (1 unit)</t>
  </si>
  <si>
    <t>Keyboard Tray (2-25 units)</t>
  </si>
  <si>
    <t>Keyboard Tray w/Corner Sleeve (2-25 units)</t>
  </si>
  <si>
    <t>Keyboard Tray w/Corner Sleeve (1 unit)</t>
  </si>
  <si>
    <t>CPU Holder (1 unit)</t>
  </si>
  <si>
    <t>CPU Holder (2 – 25 units)</t>
  </si>
  <si>
    <t>Monitor Arm (Single Arm) - Grommet and/or FEA separate (1 unit)</t>
  </si>
  <si>
    <t>Monitor Arm (Single Arm) - Grommet and/or FEA separate (2 units +)</t>
  </si>
  <si>
    <t>within 50 miles</t>
  </si>
  <si>
    <t>Qty of Chairs</t>
  </si>
  <si>
    <t>Time Spent</t>
  </si>
  <si>
    <t>Other Notes</t>
  </si>
  <si>
    <t>Chair Maintenance/Evaluation Project</t>
  </si>
  <si>
    <t>Serial Number</t>
  </si>
  <si>
    <t>Repair/No Repair</t>
  </si>
  <si>
    <t>Test Install (full description in notes below)</t>
  </si>
  <si>
    <t>Chair Repair - Standard Parts (warranty)</t>
  </si>
  <si>
    <t>Chair Repair - Standard Parts (non-warranty)</t>
  </si>
  <si>
    <t>Chair Repair - Fabric/Cushions (warranty)</t>
  </si>
  <si>
    <t>Chair Repair - Fabric/Cushions (non-warranty)</t>
  </si>
  <si>
    <t>Rep on Site</t>
  </si>
  <si>
    <t>Miscellaneous (describe in notes below)</t>
  </si>
  <si>
    <t>Lawrence Berkeley National Laboratory</t>
  </si>
  <si>
    <t>Berkeley</t>
  </si>
  <si>
    <t>CA</t>
  </si>
  <si>
    <t>One Cyclotron Road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</si>
</sst>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ouble"/>
      <bottom style="thin"/>
    </border>
    <border>
      <left style="thin"/>
      <right style="dashed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dashed">
        <color indexed="10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>
        <color indexed="10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/>
      <protection locked="0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0" xfId="0" applyNumberFormat="1" applyAlignment="1">
      <alignment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4" fillId="2" borderId="0" xfId="0" applyFont="1" applyFill="1" applyAlignment="1" applyProtection="1">
      <alignment horizontal="left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164" fontId="7" fillId="2" borderId="6" xfId="0" applyNumberFormat="1" applyFont="1" applyFill="1" applyBorder="1" applyAlignment="1" applyProtection="1">
      <alignment horizontal="center"/>
      <protection locked="0"/>
    </xf>
    <xf numFmtId="3" fontId="7" fillId="2" borderId="3" xfId="0" applyNumberFormat="1" applyFont="1" applyFill="1" applyBorder="1" applyAlignment="1" applyProtection="1">
      <alignment horizontal="center"/>
      <protection locked="0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2" fillId="2" borderId="10" xfId="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49" fontId="0" fillId="2" borderId="2" xfId="0" applyNumberForma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2" fillId="2" borderId="26" xfId="0" applyFont="1" applyFill="1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28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0" fontId="17" fillId="0" borderId="35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0" fillId="2" borderId="0" xfId="0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2</xdr:row>
      <xdr:rowOff>38100</xdr:rowOff>
    </xdr:from>
    <xdr:to>
      <xdr:col>12</xdr:col>
      <xdr:colOff>190500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04775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123825</xdr:colOff>
      <xdr:row>4</xdr:row>
      <xdr:rowOff>76200</xdr:rowOff>
    </xdr:from>
    <xdr:ext cx="1362075" cy="219075"/>
    <xdr:sp>
      <xdr:nvSpPr>
        <xdr:cNvPr id="2" name="TextBox 3"/>
        <xdr:cNvSpPr txBox="1">
          <a:spLocks noChangeArrowheads="1"/>
        </xdr:cNvSpPr>
      </xdr:nvSpPr>
      <xdr:spPr>
        <a:xfrm>
          <a:off x="4781550" y="819150"/>
          <a:ext cx="1362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Work Order Form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125" zoomScaleNormal="125" zoomScaleSheetLayoutView="100" workbookViewId="0" topLeftCell="A1">
      <selection activeCell="G15" sqref="G15:L15"/>
    </sheetView>
  </sheetViews>
  <sheetFormatPr defaultColWidth="9.140625" defaultRowHeight="12.75"/>
  <cols>
    <col min="1" max="1" width="0.5625" style="7" customWidth="1"/>
    <col min="2" max="2" width="0.2890625" style="7" customWidth="1"/>
    <col min="3" max="3" width="3.7109375" style="7" customWidth="1"/>
    <col min="4" max="4" width="10.00390625" style="7" customWidth="1"/>
    <col min="5" max="5" width="18.140625" style="7" customWidth="1"/>
    <col min="6" max="6" width="9.8515625" style="7" customWidth="1"/>
    <col min="7" max="7" width="5.8515625" style="7" customWidth="1"/>
    <col min="8" max="8" width="5.7109375" style="7" customWidth="1"/>
    <col min="9" max="9" width="12.421875" style="7" customWidth="1"/>
    <col min="10" max="10" width="3.28125" style="7" customWidth="1"/>
    <col min="11" max="11" width="12.7109375" style="7" customWidth="1"/>
    <col min="12" max="12" width="15.7109375" style="7" customWidth="1"/>
    <col min="13" max="13" width="3.28125" style="7" customWidth="1"/>
    <col min="14" max="14" width="3.7109375" style="7" customWidth="1"/>
    <col min="15" max="15" width="0.42578125" style="42" customWidth="1"/>
    <col min="16" max="16" width="0.42578125" style="7" customWidth="1"/>
    <col min="17" max="16384" width="9.140625" style="7" customWidth="1"/>
  </cols>
  <sheetData>
    <row r="1" spans="1:16" ht="3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.25" customHeight="1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0.5" customHeight="1">
      <c r="A3" s="15"/>
      <c r="B3" s="8"/>
      <c r="C3" s="13"/>
      <c r="D3" s="100" t="s">
        <v>68</v>
      </c>
      <c r="E3" s="101"/>
      <c r="F3" s="101"/>
      <c r="G3" s="101"/>
      <c r="H3" s="13"/>
      <c r="I3" s="13"/>
      <c r="J3" s="13"/>
      <c r="K3" s="13"/>
      <c r="L3" s="13"/>
      <c r="M3" s="13"/>
      <c r="N3" s="13"/>
      <c r="O3" s="15"/>
      <c r="P3" s="8"/>
    </row>
    <row r="4" spans="1:16" ht="12.75">
      <c r="A4" s="15"/>
      <c r="B4" s="8"/>
      <c r="C4" s="13"/>
      <c r="D4" s="101"/>
      <c r="E4" s="101"/>
      <c r="F4" s="101"/>
      <c r="G4" s="101"/>
      <c r="H4" s="13"/>
      <c r="I4" s="13"/>
      <c r="J4" s="13"/>
      <c r="K4" s="13"/>
      <c r="L4" s="13"/>
      <c r="M4" s="13"/>
      <c r="N4" s="13"/>
      <c r="O4" s="15"/>
      <c r="P4" s="8"/>
    </row>
    <row r="5" spans="1:16" ht="13.5" thickBot="1">
      <c r="A5" s="15"/>
      <c r="B5" s="8"/>
      <c r="C5" s="13"/>
      <c r="D5" s="102"/>
      <c r="E5" s="102"/>
      <c r="F5" s="102"/>
      <c r="G5" s="102"/>
      <c r="H5" s="13"/>
      <c r="I5" s="13"/>
      <c r="J5" s="13"/>
      <c r="K5" s="13"/>
      <c r="L5" s="13"/>
      <c r="M5" s="13"/>
      <c r="N5" s="13"/>
      <c r="O5" s="15"/>
      <c r="P5" s="8"/>
    </row>
    <row r="6" spans="1:16" s="9" customFormat="1" ht="3.75" customHeight="1" thickTop="1">
      <c r="A6" s="13"/>
      <c r="B6" s="1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/>
      <c r="P6" s="10"/>
    </row>
    <row r="7" spans="1:16" ht="6.75" customHeight="1">
      <c r="A7" s="15"/>
      <c r="B7" s="8"/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15"/>
      <c r="P7" s="8"/>
    </row>
    <row r="8" spans="1:16" ht="12.75">
      <c r="A8" s="15"/>
      <c r="B8" s="8"/>
      <c r="C8" s="104" t="s">
        <v>11</v>
      </c>
      <c r="D8" s="105"/>
      <c r="E8" s="106" t="s">
        <v>94</v>
      </c>
      <c r="F8" s="106"/>
      <c r="G8" s="106"/>
      <c r="H8" s="106"/>
      <c r="I8" s="106"/>
      <c r="J8" s="15"/>
      <c r="K8" s="15"/>
      <c r="L8" s="15"/>
      <c r="M8" s="15"/>
      <c r="N8" s="13"/>
      <c r="O8" s="15"/>
      <c r="P8" s="8"/>
    </row>
    <row r="9" spans="1:16" ht="12.75">
      <c r="A9" s="15"/>
      <c r="B9" s="4"/>
      <c r="C9" s="103" t="s">
        <v>12</v>
      </c>
      <c r="D9" s="103"/>
      <c r="E9" s="106"/>
      <c r="F9" s="106"/>
      <c r="G9" s="106"/>
      <c r="H9" s="13"/>
      <c r="I9" s="13"/>
      <c r="J9" s="13"/>
      <c r="K9" s="32" t="s">
        <v>4</v>
      </c>
      <c r="L9" s="16"/>
      <c r="M9" s="6"/>
      <c r="N9" s="13"/>
      <c r="O9" s="15"/>
      <c r="P9" s="8"/>
    </row>
    <row r="10" spans="1:16" ht="12.75">
      <c r="A10" s="15"/>
      <c r="B10" s="4"/>
      <c r="C10" s="103" t="s">
        <v>0</v>
      </c>
      <c r="D10" s="105"/>
      <c r="E10" s="74" t="s">
        <v>97</v>
      </c>
      <c r="F10" s="74"/>
      <c r="G10" s="103" t="s">
        <v>48</v>
      </c>
      <c r="H10" s="103"/>
      <c r="I10" s="16"/>
      <c r="J10" s="2"/>
      <c r="K10" s="33" t="s">
        <v>5</v>
      </c>
      <c r="L10" s="16"/>
      <c r="M10" s="6"/>
      <c r="N10" s="13"/>
      <c r="O10" s="15"/>
      <c r="P10" s="8"/>
    </row>
    <row r="11" spans="1:16" ht="12.75">
      <c r="A11" s="15"/>
      <c r="B11" s="4"/>
      <c r="C11" s="103" t="s">
        <v>1</v>
      </c>
      <c r="D11" s="105"/>
      <c r="E11" s="17" t="s">
        <v>95</v>
      </c>
      <c r="F11" s="31" t="s">
        <v>2</v>
      </c>
      <c r="G11" s="17" t="s">
        <v>96</v>
      </c>
      <c r="H11" s="30" t="s">
        <v>8</v>
      </c>
      <c r="I11" s="19">
        <v>94720</v>
      </c>
      <c r="J11" s="5"/>
      <c r="K11" s="32" t="s">
        <v>6</v>
      </c>
      <c r="L11" s="16"/>
      <c r="M11" s="6"/>
      <c r="N11" s="13"/>
      <c r="O11" s="15"/>
      <c r="P11" s="8"/>
    </row>
    <row r="12" spans="1:16" ht="12.75">
      <c r="A12" s="15"/>
      <c r="B12" s="4"/>
      <c r="C12" s="3"/>
      <c r="D12" s="29" t="s">
        <v>3</v>
      </c>
      <c r="E12" s="74"/>
      <c r="F12" s="74"/>
      <c r="G12" s="20"/>
      <c r="H12" s="18"/>
      <c r="I12" s="98" t="s">
        <v>65</v>
      </c>
      <c r="J12" s="98"/>
      <c r="K12" s="98"/>
      <c r="L12" s="46"/>
      <c r="M12" s="6"/>
      <c r="N12" s="13"/>
      <c r="O12" s="15"/>
      <c r="P12" s="8"/>
    </row>
    <row r="13" spans="1:16" ht="8.25" customHeight="1" thickBot="1">
      <c r="A13" s="15"/>
      <c r="B13" s="8"/>
      <c r="C13" s="13"/>
      <c r="D13" s="20"/>
      <c r="E13" s="20"/>
      <c r="F13" s="20"/>
      <c r="G13" s="20"/>
      <c r="H13" s="2"/>
      <c r="I13" s="1"/>
      <c r="J13" s="6"/>
      <c r="K13" s="13"/>
      <c r="L13" s="13"/>
      <c r="M13" s="13"/>
      <c r="N13" s="13"/>
      <c r="O13" s="15"/>
      <c r="P13" s="8"/>
    </row>
    <row r="14" spans="1:16" ht="13.5" thickTop="1">
      <c r="A14" s="15"/>
      <c r="B14" s="8"/>
      <c r="C14" s="15"/>
      <c r="D14" s="21"/>
      <c r="E14" s="111" t="s">
        <v>46</v>
      </c>
      <c r="F14" s="112"/>
      <c r="G14" s="107" t="s">
        <v>47</v>
      </c>
      <c r="H14" s="107"/>
      <c r="I14" s="107"/>
      <c r="J14" s="107"/>
      <c r="K14" s="107"/>
      <c r="L14" s="107"/>
      <c r="M14" s="35"/>
      <c r="N14" s="13"/>
      <c r="O14" s="15"/>
      <c r="P14" s="8"/>
    </row>
    <row r="15" spans="1:16" ht="24" customHeight="1">
      <c r="A15" s="15"/>
      <c r="B15" s="8"/>
      <c r="C15" s="108" t="s">
        <v>66</v>
      </c>
      <c r="D15" s="109"/>
      <c r="E15" s="109"/>
      <c r="F15" s="55" t="s">
        <v>9</v>
      </c>
      <c r="G15" s="75"/>
      <c r="H15" s="75"/>
      <c r="I15" s="75"/>
      <c r="J15" s="75"/>
      <c r="K15" s="75"/>
      <c r="L15" s="76"/>
      <c r="M15" s="36"/>
      <c r="N15" s="13"/>
      <c r="O15" s="15"/>
      <c r="P15" s="8"/>
    </row>
    <row r="16" spans="1:16" ht="24" customHeight="1">
      <c r="A16" s="15"/>
      <c r="B16" s="8"/>
      <c r="C16" s="110" t="s">
        <v>7</v>
      </c>
      <c r="D16" s="109"/>
      <c r="E16" s="109"/>
      <c r="F16" s="56" t="s">
        <v>9</v>
      </c>
      <c r="G16" s="77"/>
      <c r="H16" s="77"/>
      <c r="I16" s="77"/>
      <c r="J16" s="77"/>
      <c r="K16" s="77"/>
      <c r="L16" s="93"/>
      <c r="M16" s="36"/>
      <c r="N16" s="13"/>
      <c r="O16" s="15"/>
      <c r="P16" s="8"/>
    </row>
    <row r="17" spans="1:16" ht="24" customHeight="1">
      <c r="A17" s="15"/>
      <c r="B17" s="8"/>
      <c r="C17" s="110" t="s">
        <v>55</v>
      </c>
      <c r="D17" s="109"/>
      <c r="E17" s="109"/>
      <c r="F17" s="56" t="s">
        <v>9</v>
      </c>
      <c r="G17" s="77"/>
      <c r="H17" s="77"/>
      <c r="I17" s="77"/>
      <c r="J17" s="77"/>
      <c r="K17" s="77"/>
      <c r="L17" s="93"/>
      <c r="M17" s="36"/>
      <c r="N17" s="13"/>
      <c r="O17" s="15"/>
      <c r="P17" s="8"/>
    </row>
    <row r="18" spans="1:16" ht="17.25" customHeight="1">
      <c r="A18" s="15"/>
      <c r="B18" s="8"/>
      <c r="C18" s="13"/>
      <c r="D18" s="86" t="s">
        <v>64</v>
      </c>
      <c r="E18" s="86"/>
      <c r="F18" s="86"/>
      <c r="G18" s="86"/>
      <c r="H18" s="86"/>
      <c r="I18" s="86"/>
      <c r="J18" s="86"/>
      <c r="K18" s="86"/>
      <c r="L18" s="86"/>
      <c r="M18" s="13"/>
      <c r="N18" s="13"/>
      <c r="O18" s="15"/>
      <c r="P18" s="8"/>
    </row>
    <row r="19" spans="1:16" ht="12.75">
      <c r="A19" s="15"/>
      <c r="B19" s="8"/>
      <c r="C19" s="13"/>
      <c r="D19" s="22" t="s">
        <v>13</v>
      </c>
      <c r="E19" s="91" t="s">
        <v>14</v>
      </c>
      <c r="F19" s="91"/>
      <c r="G19" s="91"/>
      <c r="H19" s="91"/>
      <c r="I19" s="91"/>
      <c r="J19" s="91"/>
      <c r="K19" s="22" t="s">
        <v>15</v>
      </c>
      <c r="L19" s="22" t="s">
        <v>16</v>
      </c>
      <c r="M19" s="37"/>
      <c r="N19" s="13"/>
      <c r="O19" s="15"/>
      <c r="P19" s="8"/>
    </row>
    <row r="20" spans="1:16" ht="16.5" customHeight="1">
      <c r="A20" s="15"/>
      <c r="B20" s="8"/>
      <c r="C20" s="13"/>
      <c r="D20" s="23"/>
      <c r="E20" s="88"/>
      <c r="F20" s="89"/>
      <c r="G20" s="89"/>
      <c r="H20" s="89"/>
      <c r="I20" s="89"/>
      <c r="J20" s="90"/>
      <c r="K20" s="71">
        <f>SUMIF(Sheet2!B$2:C$40,E20,installprice)</f>
        <v>0</v>
      </c>
      <c r="L20" s="34">
        <f>SUM(K20*D20)</f>
        <v>0</v>
      </c>
      <c r="M20" s="38"/>
      <c r="N20" s="13"/>
      <c r="O20" s="15"/>
      <c r="P20" s="8"/>
    </row>
    <row r="21" spans="1:16" ht="16.5" customHeight="1">
      <c r="A21" s="15"/>
      <c r="B21" s="8"/>
      <c r="C21" s="13"/>
      <c r="D21" s="23"/>
      <c r="E21" s="88"/>
      <c r="F21" s="89"/>
      <c r="G21" s="89"/>
      <c r="H21" s="89"/>
      <c r="I21" s="89"/>
      <c r="J21" s="90"/>
      <c r="K21" s="71">
        <f>SUMIF(Sheet2!B$2:C$40,E21,installprice)</f>
        <v>0</v>
      </c>
      <c r="L21" s="34">
        <f aca="true" t="shared" si="0" ref="L21:L26">SUM(K21*D21)</f>
        <v>0</v>
      </c>
      <c r="M21" s="38"/>
      <c r="N21" s="13"/>
      <c r="O21" s="15"/>
      <c r="P21" s="8"/>
    </row>
    <row r="22" spans="1:16" ht="16.5" customHeight="1">
      <c r="A22" s="15"/>
      <c r="B22" s="8"/>
      <c r="C22" s="13"/>
      <c r="D22" s="23"/>
      <c r="E22" s="88"/>
      <c r="F22" s="89"/>
      <c r="G22" s="89"/>
      <c r="H22" s="89"/>
      <c r="I22" s="89"/>
      <c r="J22" s="90"/>
      <c r="K22" s="71">
        <f>SUMIF(Sheet2!B$2:C$40,E22,installprice)</f>
        <v>0</v>
      </c>
      <c r="L22" s="34">
        <f t="shared" si="0"/>
        <v>0</v>
      </c>
      <c r="M22" s="38"/>
      <c r="N22" s="13"/>
      <c r="O22" s="15"/>
      <c r="P22" s="8"/>
    </row>
    <row r="23" spans="1:16" ht="16.5" customHeight="1">
      <c r="A23" s="15"/>
      <c r="B23" s="8"/>
      <c r="C23" s="13"/>
      <c r="D23" s="23"/>
      <c r="E23" s="88"/>
      <c r="F23" s="89"/>
      <c r="G23" s="89"/>
      <c r="H23" s="89"/>
      <c r="I23" s="89"/>
      <c r="J23" s="90"/>
      <c r="K23" s="71">
        <f>SUMIF(Sheet2!B$2:C$40,E23,installprice)</f>
        <v>0</v>
      </c>
      <c r="L23" s="34">
        <f t="shared" si="0"/>
        <v>0</v>
      </c>
      <c r="M23" s="38"/>
      <c r="N23" s="13"/>
      <c r="O23" s="15"/>
      <c r="P23" s="8"/>
    </row>
    <row r="24" spans="1:16" ht="16.5" customHeight="1">
      <c r="A24" s="15"/>
      <c r="B24" s="8"/>
      <c r="C24" s="13"/>
      <c r="D24" s="23"/>
      <c r="E24" s="88"/>
      <c r="F24" s="89"/>
      <c r="G24" s="89"/>
      <c r="H24" s="89"/>
      <c r="I24" s="89"/>
      <c r="J24" s="90"/>
      <c r="K24" s="71">
        <f>SUMIF(Sheet2!B$2:C$40,E24,installprice)</f>
        <v>0</v>
      </c>
      <c r="L24" s="34">
        <f t="shared" si="0"/>
        <v>0</v>
      </c>
      <c r="M24" s="38"/>
      <c r="N24" s="13"/>
      <c r="O24" s="15"/>
      <c r="P24" s="8"/>
    </row>
    <row r="25" spans="1:16" ht="16.5" customHeight="1">
      <c r="A25" s="15"/>
      <c r="B25" s="8"/>
      <c r="C25" s="13"/>
      <c r="D25" s="23"/>
      <c r="E25" s="88"/>
      <c r="F25" s="89"/>
      <c r="G25" s="89"/>
      <c r="H25" s="89"/>
      <c r="I25" s="89"/>
      <c r="J25" s="90"/>
      <c r="K25" s="71">
        <f>SUMIF(Sheet2!B$2:C$40,E25,installprice)</f>
        <v>0</v>
      </c>
      <c r="L25" s="34">
        <f t="shared" si="0"/>
        <v>0</v>
      </c>
      <c r="M25" s="38"/>
      <c r="N25" s="13"/>
      <c r="O25" s="15"/>
      <c r="P25" s="8"/>
    </row>
    <row r="26" spans="1:16" ht="16.5" customHeight="1" thickBot="1">
      <c r="A26" s="15"/>
      <c r="B26" s="8"/>
      <c r="C26" s="13"/>
      <c r="D26" s="23"/>
      <c r="E26" s="88"/>
      <c r="F26" s="89"/>
      <c r="G26" s="89"/>
      <c r="H26" s="89"/>
      <c r="I26" s="89"/>
      <c r="J26" s="90"/>
      <c r="K26" s="71">
        <f>SUMIF(Sheet2!B$2:C$40,E26,installprice)</f>
        <v>0</v>
      </c>
      <c r="L26" s="61">
        <f t="shared" si="0"/>
        <v>0</v>
      </c>
      <c r="M26" s="38"/>
      <c r="N26" s="13"/>
      <c r="O26" s="15"/>
      <c r="P26" s="8"/>
    </row>
    <row r="27" spans="1:16" ht="14.25" thickBot="1" thickTop="1">
      <c r="A27" s="15"/>
      <c r="B27" s="8"/>
      <c r="C27" s="13"/>
      <c r="D27" s="96"/>
      <c r="E27" s="97"/>
      <c r="F27" s="83"/>
      <c r="G27" s="84"/>
      <c r="H27" s="84"/>
      <c r="I27" s="84"/>
      <c r="J27" s="85"/>
      <c r="K27" s="13"/>
      <c r="L27" s="63">
        <f>SUMIF(Sheet2!D3:E4,F27,Sheet2!E3:E4)</f>
        <v>0</v>
      </c>
      <c r="M27" s="38"/>
      <c r="N27" s="13"/>
      <c r="O27" s="15"/>
      <c r="P27" s="8"/>
    </row>
    <row r="28" spans="1:16" ht="13.5" thickTop="1">
      <c r="A28" s="15"/>
      <c r="B28" s="8"/>
      <c r="C28" s="13"/>
      <c r="D28" s="87" t="s">
        <v>63</v>
      </c>
      <c r="E28" s="87"/>
      <c r="F28" s="13"/>
      <c r="G28" s="13"/>
      <c r="H28" s="13"/>
      <c r="I28" s="13"/>
      <c r="J28" s="13"/>
      <c r="K28" s="47" t="s">
        <v>16</v>
      </c>
      <c r="L28" s="62">
        <f>SUM(L20:L26,L27)</f>
        <v>0</v>
      </c>
      <c r="M28" s="38"/>
      <c r="N28" s="13"/>
      <c r="O28" s="15"/>
      <c r="P28" s="8"/>
    </row>
    <row r="29" spans="1:16" ht="4.5" customHeight="1">
      <c r="A29" s="15"/>
      <c r="B29" s="8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/>
      <c r="O29" s="15"/>
      <c r="P29" s="8"/>
    </row>
    <row r="30" spans="1:16" ht="6.75" customHeight="1" thickBot="1">
      <c r="A30" s="15"/>
      <c r="B30" s="8"/>
      <c r="C30" s="13"/>
      <c r="D30" s="94"/>
      <c r="E30" s="94"/>
      <c r="F30" s="94"/>
      <c r="G30" s="94"/>
      <c r="H30" s="94"/>
      <c r="I30" s="94"/>
      <c r="J30" s="15"/>
      <c r="K30" s="95"/>
      <c r="L30" s="95"/>
      <c r="M30" s="39"/>
      <c r="N30" s="13"/>
      <c r="O30" s="15"/>
      <c r="P30" s="8"/>
    </row>
    <row r="31" spans="1:16" ht="13.5" thickTop="1">
      <c r="A31" s="15"/>
      <c r="B31" s="8"/>
      <c r="C31" s="13"/>
      <c r="D31" s="82" t="s">
        <v>67</v>
      </c>
      <c r="E31" s="82"/>
      <c r="F31" s="82"/>
      <c r="G31" s="82"/>
      <c r="H31" s="82"/>
      <c r="I31" s="82"/>
      <c r="J31" s="24"/>
      <c r="K31" s="25" t="s">
        <v>43</v>
      </c>
      <c r="L31" s="25" t="s">
        <v>45</v>
      </c>
      <c r="M31" s="40"/>
      <c r="N31" s="13"/>
      <c r="O31" s="15"/>
      <c r="P31" s="8"/>
    </row>
    <row r="32" spans="1:16" ht="12.75">
      <c r="A32" s="15"/>
      <c r="B32" s="8"/>
      <c r="C32" s="13"/>
      <c r="D32" s="24" t="s">
        <v>44</v>
      </c>
      <c r="E32" s="24"/>
      <c r="F32" s="24"/>
      <c r="G32" s="24"/>
      <c r="H32" s="24"/>
      <c r="I32" s="24"/>
      <c r="J32" s="24"/>
      <c r="K32" s="53"/>
      <c r="L32" s="49"/>
      <c r="M32" s="24"/>
      <c r="N32" s="13"/>
      <c r="O32" s="15"/>
      <c r="P32" s="8"/>
    </row>
    <row r="33" spans="1:16" ht="12.75">
      <c r="A33" s="15"/>
      <c r="B33" s="8"/>
      <c r="C33" s="13"/>
      <c r="D33" s="24" t="s">
        <v>56</v>
      </c>
      <c r="E33" s="24"/>
      <c r="F33" s="24"/>
      <c r="G33" s="24"/>
      <c r="H33" s="24"/>
      <c r="I33" s="24"/>
      <c r="J33" s="24"/>
      <c r="K33" s="53"/>
      <c r="L33" s="49"/>
      <c r="M33" s="24"/>
      <c r="N33" s="13"/>
      <c r="O33" s="15"/>
      <c r="P33" s="8"/>
    </row>
    <row r="34" spans="1:16" ht="13.5" thickBot="1">
      <c r="A34" s="15"/>
      <c r="B34" s="8"/>
      <c r="C34" s="13"/>
      <c r="D34" s="24" t="s">
        <v>57</v>
      </c>
      <c r="E34" s="24"/>
      <c r="F34" s="24"/>
      <c r="G34" s="24"/>
      <c r="H34" s="24"/>
      <c r="I34" s="24"/>
      <c r="J34" s="24"/>
      <c r="K34" s="54"/>
      <c r="L34" s="50"/>
      <c r="M34" s="24"/>
      <c r="N34" s="13"/>
      <c r="O34" s="15"/>
      <c r="P34" s="8"/>
    </row>
    <row r="35" spans="1:16" ht="14.25" thickBot="1" thickTop="1">
      <c r="A35" s="15"/>
      <c r="B35" s="8"/>
      <c r="C35" s="13"/>
      <c r="D35" s="26"/>
      <c r="E35" s="26"/>
      <c r="F35" s="26"/>
      <c r="G35" s="26"/>
      <c r="H35" s="26"/>
      <c r="I35" s="26"/>
      <c r="J35" s="26"/>
      <c r="K35" s="51" t="s">
        <v>16</v>
      </c>
      <c r="L35" s="52"/>
      <c r="M35" s="24"/>
      <c r="N35" s="13"/>
      <c r="O35" s="15"/>
      <c r="P35" s="8"/>
    </row>
    <row r="36" spans="1:16" ht="13.5" thickTop="1">
      <c r="A36" s="15"/>
      <c r="B36" s="8"/>
      <c r="C36" s="13"/>
      <c r="D36" s="99" t="s">
        <v>84</v>
      </c>
      <c r="E36" s="99"/>
      <c r="F36" s="99"/>
      <c r="G36" s="13"/>
      <c r="H36" s="13"/>
      <c r="I36" s="13"/>
      <c r="J36" s="13"/>
      <c r="K36" s="13"/>
      <c r="L36" s="13"/>
      <c r="M36" s="13"/>
      <c r="N36" s="13"/>
      <c r="O36" s="15"/>
      <c r="P36" s="8"/>
    </row>
    <row r="37" spans="1:16" ht="4.5" customHeight="1">
      <c r="A37" s="15"/>
      <c r="B37" s="8"/>
      <c r="C37" s="13"/>
      <c r="D37" s="65"/>
      <c r="E37" s="65"/>
      <c r="F37" s="65"/>
      <c r="G37" s="13"/>
      <c r="H37" s="13"/>
      <c r="I37" s="13"/>
      <c r="J37" s="13"/>
      <c r="K37" s="13"/>
      <c r="L37" s="13"/>
      <c r="M37" s="13"/>
      <c r="N37" s="13"/>
      <c r="O37" s="15"/>
      <c r="P37" s="8"/>
    </row>
    <row r="38" spans="1:16" ht="15" customHeight="1">
      <c r="A38" s="15"/>
      <c r="B38" s="8"/>
      <c r="C38" s="13"/>
      <c r="D38" s="68" t="s">
        <v>81</v>
      </c>
      <c r="E38" s="69" t="s">
        <v>85</v>
      </c>
      <c r="F38" s="80" t="s">
        <v>86</v>
      </c>
      <c r="G38" s="80"/>
      <c r="H38" s="80"/>
      <c r="I38" s="80" t="s">
        <v>82</v>
      </c>
      <c r="J38" s="80"/>
      <c r="K38" s="80" t="s">
        <v>83</v>
      </c>
      <c r="L38" s="80"/>
      <c r="M38" s="41"/>
      <c r="N38" s="13"/>
      <c r="O38" s="15"/>
      <c r="P38" s="8"/>
    </row>
    <row r="39" spans="1:16" ht="15" customHeight="1">
      <c r="A39" s="15"/>
      <c r="B39" s="8"/>
      <c r="C39" s="13"/>
      <c r="D39" s="64"/>
      <c r="E39" s="64"/>
      <c r="F39" s="78"/>
      <c r="G39" s="81"/>
      <c r="H39" s="79"/>
      <c r="I39" s="78"/>
      <c r="J39" s="79"/>
      <c r="K39" s="78"/>
      <c r="L39" s="79"/>
      <c r="M39" s="41"/>
      <c r="N39" s="13"/>
      <c r="O39" s="15"/>
      <c r="P39" s="8"/>
    </row>
    <row r="40" spans="1:16" ht="15" customHeight="1">
      <c r="A40" s="15"/>
      <c r="B40" s="8"/>
      <c r="C40" s="13"/>
      <c r="D40" s="64"/>
      <c r="E40" s="64"/>
      <c r="F40" s="78"/>
      <c r="G40" s="81"/>
      <c r="H40" s="79"/>
      <c r="I40" s="78"/>
      <c r="J40" s="79"/>
      <c r="K40" s="78"/>
      <c r="L40" s="79"/>
      <c r="M40" s="41"/>
      <c r="N40" s="13"/>
      <c r="O40" s="15"/>
      <c r="P40" s="8"/>
    </row>
    <row r="41" spans="1:16" ht="15" customHeight="1">
      <c r="A41" s="15"/>
      <c r="B41" s="8"/>
      <c r="C41" s="13"/>
      <c r="D41" s="64"/>
      <c r="E41" s="64"/>
      <c r="F41" s="78"/>
      <c r="G41" s="81"/>
      <c r="H41" s="79"/>
      <c r="I41" s="78"/>
      <c r="J41" s="79"/>
      <c r="K41" s="78"/>
      <c r="L41" s="79"/>
      <c r="M41" s="41"/>
      <c r="N41" s="13"/>
      <c r="O41" s="15"/>
      <c r="P41" s="8"/>
    </row>
    <row r="42" spans="1:16" ht="15" customHeight="1">
      <c r="A42" s="15"/>
      <c r="B42" s="8"/>
      <c r="C42" s="13"/>
      <c r="D42" s="64"/>
      <c r="E42" s="64"/>
      <c r="F42" s="78"/>
      <c r="G42" s="81"/>
      <c r="H42" s="79"/>
      <c r="I42" s="78"/>
      <c r="J42" s="79"/>
      <c r="K42" s="78"/>
      <c r="L42" s="79"/>
      <c r="M42" s="41"/>
      <c r="N42" s="13"/>
      <c r="O42" s="15"/>
      <c r="P42" s="8"/>
    </row>
    <row r="43" spans="1:16" ht="4.5" customHeight="1" thickBot="1">
      <c r="A43" s="15"/>
      <c r="B43" s="8"/>
      <c r="C43" s="13"/>
      <c r="D43" s="66"/>
      <c r="E43" s="66"/>
      <c r="F43" s="66"/>
      <c r="G43" s="66"/>
      <c r="H43" s="66"/>
      <c r="I43" s="66"/>
      <c r="J43" s="66"/>
      <c r="K43" s="66"/>
      <c r="L43" s="66"/>
      <c r="M43" s="41"/>
      <c r="N43" s="13"/>
      <c r="O43" s="15"/>
      <c r="P43" s="8"/>
    </row>
    <row r="44" spans="1:16" ht="15" customHeight="1" thickTop="1">
      <c r="A44" s="15"/>
      <c r="B44" s="8"/>
      <c r="C44" s="13"/>
      <c r="D44" s="99" t="s">
        <v>42</v>
      </c>
      <c r="E44" s="99"/>
      <c r="F44" s="99"/>
      <c r="G44" s="67"/>
      <c r="H44" s="67"/>
      <c r="I44" s="67"/>
      <c r="J44" s="67"/>
      <c r="K44" s="67"/>
      <c r="L44" s="67"/>
      <c r="M44" s="41"/>
      <c r="N44" s="13"/>
      <c r="O44" s="15"/>
      <c r="P44" s="8"/>
    </row>
    <row r="45" spans="1:16" ht="15" customHeight="1">
      <c r="A45" s="15"/>
      <c r="B45" s="8"/>
      <c r="C45" s="13"/>
      <c r="D45" s="128"/>
      <c r="E45" s="128"/>
      <c r="F45" s="128"/>
      <c r="G45" s="128"/>
      <c r="H45" s="128"/>
      <c r="I45" s="128"/>
      <c r="J45" s="128"/>
      <c r="K45" s="128"/>
      <c r="L45" s="128"/>
      <c r="M45" s="41"/>
      <c r="N45" s="13"/>
      <c r="O45" s="15"/>
      <c r="P45" s="8"/>
    </row>
    <row r="46" spans="1:16" ht="15" customHeight="1">
      <c r="A46" s="15"/>
      <c r="B46" s="8"/>
      <c r="C46" s="13"/>
      <c r="D46" s="81"/>
      <c r="E46" s="81"/>
      <c r="F46" s="81"/>
      <c r="G46" s="81"/>
      <c r="H46" s="81"/>
      <c r="I46" s="81"/>
      <c r="J46" s="81"/>
      <c r="K46" s="81"/>
      <c r="L46" s="81"/>
      <c r="M46" s="41"/>
      <c r="N46" s="13"/>
      <c r="O46" s="15"/>
      <c r="P46" s="8"/>
    </row>
    <row r="47" spans="1:16" ht="15" customHeight="1">
      <c r="A47" s="15"/>
      <c r="B47" s="8"/>
      <c r="C47" s="13"/>
      <c r="D47" s="72"/>
      <c r="E47" s="72"/>
      <c r="F47" s="72"/>
      <c r="G47" s="72"/>
      <c r="H47" s="72"/>
      <c r="I47" s="72"/>
      <c r="J47" s="72"/>
      <c r="K47" s="72"/>
      <c r="L47" s="72"/>
      <c r="M47" s="41"/>
      <c r="N47" s="13"/>
      <c r="O47" s="15"/>
      <c r="P47" s="8"/>
    </row>
    <row r="48" spans="1:16" ht="15" customHeight="1">
      <c r="A48" s="15"/>
      <c r="B48" s="8"/>
      <c r="C48" s="13"/>
      <c r="D48" s="81"/>
      <c r="E48" s="81"/>
      <c r="F48" s="81"/>
      <c r="G48" s="81"/>
      <c r="H48" s="81"/>
      <c r="I48" s="81"/>
      <c r="J48" s="81"/>
      <c r="K48" s="81"/>
      <c r="L48" s="81"/>
      <c r="M48" s="41"/>
      <c r="N48" s="13"/>
      <c r="O48" s="15"/>
      <c r="P48" s="8"/>
    </row>
    <row r="49" spans="1:16" ht="3.75" customHeight="1">
      <c r="A49" s="15"/>
      <c r="B49" s="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5"/>
      <c r="P49" s="8"/>
    </row>
    <row r="50" spans="1:16" ht="3.75" customHeight="1">
      <c r="A50" s="15"/>
      <c r="B50" s="8"/>
      <c r="C50" s="13"/>
      <c r="D50" s="13"/>
      <c r="E50" s="13"/>
      <c r="F50" s="13"/>
      <c r="G50" s="13"/>
      <c r="H50" s="13"/>
      <c r="I50" s="13"/>
      <c r="J50" s="13"/>
      <c r="L50" s="27"/>
      <c r="M50" s="27"/>
      <c r="N50" s="27"/>
      <c r="O50" s="15"/>
      <c r="P50" s="8"/>
    </row>
    <row r="51" spans="1:16" ht="12.75">
      <c r="A51" s="15"/>
      <c r="B51" s="8"/>
      <c r="C51" s="13"/>
      <c r="D51" s="47" t="s">
        <v>49</v>
      </c>
      <c r="E51" s="28"/>
      <c r="F51" s="28"/>
      <c r="G51" s="28"/>
      <c r="H51" s="28"/>
      <c r="I51" s="28"/>
      <c r="J51" s="13"/>
      <c r="K51" s="27"/>
      <c r="L51" s="27"/>
      <c r="M51" s="27"/>
      <c r="N51" s="27"/>
      <c r="O51" s="15"/>
      <c r="P51" s="8"/>
    </row>
    <row r="52" spans="1:16" ht="12.75">
      <c r="A52" s="15"/>
      <c r="B52" s="8"/>
      <c r="C52" s="13"/>
      <c r="D52" s="127" t="s">
        <v>69</v>
      </c>
      <c r="E52" s="127"/>
      <c r="F52" s="127"/>
      <c r="G52" s="127"/>
      <c r="H52" s="127"/>
      <c r="I52" s="127"/>
      <c r="J52" s="48"/>
      <c r="K52" s="57"/>
      <c r="L52" s="27"/>
      <c r="M52" s="27"/>
      <c r="N52" s="27"/>
      <c r="O52" s="15"/>
      <c r="P52" s="8"/>
    </row>
    <row r="53" spans="1:16" ht="12.75">
      <c r="A53" s="15"/>
      <c r="B53" s="8"/>
      <c r="C53" s="13"/>
      <c r="D53" s="47" t="s">
        <v>70</v>
      </c>
      <c r="E53" s="28"/>
      <c r="F53" s="28"/>
      <c r="G53" s="28"/>
      <c r="H53" s="28"/>
      <c r="I53" s="28"/>
      <c r="J53" s="13"/>
      <c r="K53" s="27"/>
      <c r="L53" s="27"/>
      <c r="M53" s="27"/>
      <c r="N53" s="27"/>
      <c r="O53" s="15"/>
      <c r="P53" s="8"/>
    </row>
    <row r="54" spans="1:16" ht="9.75" customHeight="1" thickBot="1">
      <c r="A54" s="15"/>
      <c r="B54" s="8"/>
      <c r="C54" s="13"/>
      <c r="D54" s="15"/>
      <c r="E54" s="13"/>
      <c r="F54" s="13"/>
      <c r="G54" s="13"/>
      <c r="H54" s="13"/>
      <c r="I54" s="13"/>
      <c r="J54" s="13"/>
      <c r="K54" s="27"/>
      <c r="L54" s="27"/>
      <c r="M54" s="27"/>
      <c r="N54" s="27"/>
      <c r="O54" s="15"/>
      <c r="P54" s="8"/>
    </row>
    <row r="55" spans="1:16" ht="13.5" thickTop="1">
      <c r="A55" s="15"/>
      <c r="B55" s="8"/>
      <c r="C55" s="15"/>
      <c r="D55" s="113" t="s">
        <v>61</v>
      </c>
      <c r="E55" s="113"/>
      <c r="F55" s="113"/>
      <c r="G55" s="113"/>
      <c r="H55" s="113"/>
      <c r="I55" s="113"/>
      <c r="J55" s="13"/>
      <c r="K55" s="117" t="s">
        <v>71</v>
      </c>
      <c r="L55" s="118"/>
      <c r="M55" s="118"/>
      <c r="N55" s="119"/>
      <c r="O55" s="15"/>
      <c r="P55" s="8"/>
    </row>
    <row r="56" spans="1:16" ht="15" customHeight="1">
      <c r="A56" s="15"/>
      <c r="B56" s="8"/>
      <c r="C56" s="114" t="s">
        <v>58</v>
      </c>
      <c r="D56" s="114"/>
      <c r="E56" s="28"/>
      <c r="F56" s="115" t="s">
        <v>52</v>
      </c>
      <c r="G56" s="116"/>
      <c r="H56" s="116"/>
      <c r="I56" s="28"/>
      <c r="J56" s="13"/>
      <c r="K56" s="120"/>
      <c r="L56" s="121"/>
      <c r="M56" s="121"/>
      <c r="N56" s="122"/>
      <c r="O56" s="15"/>
      <c r="P56" s="8"/>
    </row>
    <row r="57" spans="1:16" ht="15" customHeight="1">
      <c r="A57" s="15"/>
      <c r="B57" s="8"/>
      <c r="C57" s="115" t="s">
        <v>60</v>
      </c>
      <c r="D57" s="115"/>
      <c r="E57" s="28"/>
      <c r="F57" s="115" t="s">
        <v>53</v>
      </c>
      <c r="G57" s="116"/>
      <c r="H57" s="116"/>
      <c r="I57" s="28"/>
      <c r="J57" s="13"/>
      <c r="K57" s="120"/>
      <c r="L57" s="121"/>
      <c r="M57" s="121"/>
      <c r="N57" s="122"/>
      <c r="O57" s="15"/>
      <c r="P57" s="8"/>
    </row>
    <row r="58" spans="1:16" ht="15" customHeight="1" thickBot="1">
      <c r="A58" s="15"/>
      <c r="B58" s="8"/>
      <c r="C58" s="114" t="s">
        <v>59</v>
      </c>
      <c r="D58" s="114"/>
      <c r="E58" s="44"/>
      <c r="F58" s="114" t="s">
        <v>54</v>
      </c>
      <c r="G58" s="116"/>
      <c r="H58" s="116"/>
      <c r="I58" s="28"/>
      <c r="J58" s="13"/>
      <c r="K58" s="123"/>
      <c r="L58" s="124"/>
      <c r="M58" s="124"/>
      <c r="N58" s="125"/>
      <c r="O58" s="15"/>
      <c r="P58" s="8"/>
    </row>
    <row r="59" spans="1:16" ht="15" customHeight="1">
      <c r="A59" s="15"/>
      <c r="B59" s="8"/>
      <c r="C59" s="43"/>
      <c r="D59" s="43" t="s">
        <v>50</v>
      </c>
      <c r="E59" s="28"/>
      <c r="F59" s="13"/>
      <c r="G59" s="126" t="s">
        <v>92</v>
      </c>
      <c r="H59" s="126"/>
      <c r="I59" s="70"/>
      <c r="J59" s="13"/>
      <c r="K59" s="58"/>
      <c r="L59" s="59"/>
      <c r="M59" s="60"/>
      <c r="N59" s="60"/>
      <c r="O59" s="15"/>
      <c r="P59" s="8"/>
    </row>
    <row r="60" spans="1:16" ht="15" customHeight="1">
      <c r="A60" s="15"/>
      <c r="B60" s="8"/>
      <c r="C60" s="43"/>
      <c r="D60" s="43" t="s">
        <v>51</v>
      </c>
      <c r="E60" s="28"/>
      <c r="F60" s="13"/>
      <c r="G60" s="13"/>
      <c r="H60" s="13"/>
      <c r="I60" s="13"/>
      <c r="J60" s="13"/>
      <c r="K60" s="92" t="s">
        <v>49</v>
      </c>
      <c r="L60" s="73"/>
      <c r="M60" s="73"/>
      <c r="N60" s="73"/>
      <c r="O60" s="15"/>
      <c r="P60" s="8"/>
    </row>
    <row r="61" spans="1:16" ht="5.25" customHeight="1">
      <c r="A61" s="15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5"/>
      <c r="P61" s="8"/>
    </row>
    <row r="62" spans="1:16" ht="2.25" customHeight="1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 password="862D" sheet="1" objects="1" scenarios="1"/>
  <mergeCells count="65">
    <mergeCell ref="G59:H59"/>
    <mergeCell ref="D52:I52"/>
    <mergeCell ref="D48:L48"/>
    <mergeCell ref="D45:L45"/>
    <mergeCell ref="C57:D57"/>
    <mergeCell ref="C58:D58"/>
    <mergeCell ref="F57:H57"/>
    <mergeCell ref="F58:H58"/>
    <mergeCell ref="D44:F44"/>
    <mergeCell ref="D46:L46"/>
    <mergeCell ref="D55:I55"/>
    <mergeCell ref="C56:D56"/>
    <mergeCell ref="F56:H56"/>
    <mergeCell ref="K55:N58"/>
    <mergeCell ref="C11:D11"/>
    <mergeCell ref="E23:J23"/>
    <mergeCell ref="E24:J24"/>
    <mergeCell ref="E25:J25"/>
    <mergeCell ref="G17:L17"/>
    <mergeCell ref="G14:L14"/>
    <mergeCell ref="C15:E15"/>
    <mergeCell ref="C16:E16"/>
    <mergeCell ref="C17:E17"/>
    <mergeCell ref="E14:F14"/>
    <mergeCell ref="D3:G5"/>
    <mergeCell ref="C9:D9"/>
    <mergeCell ref="C8:D8"/>
    <mergeCell ref="C10:D10"/>
    <mergeCell ref="G10:H10"/>
    <mergeCell ref="E8:I8"/>
    <mergeCell ref="E10:F10"/>
    <mergeCell ref="E9:G9"/>
    <mergeCell ref="K60:N60"/>
    <mergeCell ref="E12:F12"/>
    <mergeCell ref="G15:L15"/>
    <mergeCell ref="G16:L16"/>
    <mergeCell ref="D30:I30"/>
    <mergeCell ref="K30:L30"/>
    <mergeCell ref="D27:E27"/>
    <mergeCell ref="I12:K12"/>
    <mergeCell ref="E26:J26"/>
    <mergeCell ref="D36:F36"/>
    <mergeCell ref="F27:J27"/>
    <mergeCell ref="I38:J38"/>
    <mergeCell ref="F38:H38"/>
    <mergeCell ref="D18:L18"/>
    <mergeCell ref="D28:E28"/>
    <mergeCell ref="E21:J21"/>
    <mergeCell ref="E19:J19"/>
    <mergeCell ref="E20:J20"/>
    <mergeCell ref="E22:J22"/>
    <mergeCell ref="K39:L39"/>
    <mergeCell ref="I39:J39"/>
    <mergeCell ref="K40:L40"/>
    <mergeCell ref="D31:I31"/>
    <mergeCell ref="K41:L41"/>
    <mergeCell ref="K42:L42"/>
    <mergeCell ref="K38:L38"/>
    <mergeCell ref="F40:H40"/>
    <mergeCell ref="F41:H41"/>
    <mergeCell ref="F42:H42"/>
    <mergeCell ref="I40:J40"/>
    <mergeCell ref="I41:J41"/>
    <mergeCell ref="I42:J42"/>
    <mergeCell ref="F39:H39"/>
  </mergeCells>
  <dataValidations count="3">
    <dataValidation type="list" allowBlank="1" showInputMessage="1" showErrorMessage="1" sqref="E20:J26">
      <formula1>install</formula1>
    </dataValidation>
    <dataValidation type="list" allowBlank="1" showInputMessage="1" showErrorMessage="1" sqref="F15:F17 I59">
      <formula1>yesno</formula1>
    </dataValidation>
    <dataValidation type="list" allowBlank="1" showInputMessage="1" showErrorMessage="1" sqref="F27:J27">
      <formula1>miles</formula1>
    </dataValidation>
  </dataValidations>
  <printOptions horizontalCentered="1" verticalCentered="1"/>
  <pageMargins left="0.1" right="0.1" top="0.25" bottom="0.25" header="0.1" footer="0.1"/>
  <pageSetup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27">
      <selection activeCell="B46" sqref="B46"/>
    </sheetView>
  </sheetViews>
  <sheetFormatPr defaultColWidth="9.140625" defaultRowHeight="12.75"/>
  <cols>
    <col min="2" max="2" width="62.140625" style="0" bestFit="1" customWidth="1"/>
    <col min="3" max="3" width="6.57421875" style="0" bestFit="1" customWidth="1"/>
    <col min="4" max="4" width="24.57421875" style="0" customWidth="1"/>
  </cols>
  <sheetData>
    <row r="2" spans="1:3" ht="15">
      <c r="A2" t="s">
        <v>9</v>
      </c>
      <c r="B2" s="11" t="s">
        <v>24</v>
      </c>
      <c r="C2" s="12">
        <v>5</v>
      </c>
    </row>
    <row r="3" spans="1:5" ht="15">
      <c r="A3" t="s">
        <v>10</v>
      </c>
      <c r="B3" s="11" t="s">
        <v>34</v>
      </c>
      <c r="C3" s="12">
        <v>10</v>
      </c>
      <c r="D3" t="s">
        <v>80</v>
      </c>
      <c r="E3" s="45">
        <v>0</v>
      </c>
    </row>
    <row r="4" spans="2:5" ht="15">
      <c r="B4" s="11" t="s">
        <v>23</v>
      </c>
      <c r="C4" s="12">
        <v>10</v>
      </c>
      <c r="D4" t="s">
        <v>62</v>
      </c>
      <c r="E4" s="45">
        <v>55</v>
      </c>
    </row>
    <row r="5" spans="2:3" ht="15">
      <c r="B5" s="11" t="s">
        <v>91</v>
      </c>
      <c r="C5" s="12">
        <v>0</v>
      </c>
    </row>
    <row r="6" spans="2:3" ht="15">
      <c r="B6" s="11" t="s">
        <v>90</v>
      </c>
      <c r="C6" s="12">
        <v>0</v>
      </c>
    </row>
    <row r="7" spans="2:3" ht="15">
      <c r="B7" s="11" t="s">
        <v>89</v>
      </c>
      <c r="C7" s="12">
        <v>0</v>
      </c>
    </row>
    <row r="8" spans="2:3" ht="15">
      <c r="B8" s="11" t="s">
        <v>88</v>
      </c>
      <c r="C8" s="12">
        <v>0</v>
      </c>
    </row>
    <row r="9" spans="2:3" ht="15">
      <c r="B9" s="11" t="s">
        <v>25</v>
      </c>
      <c r="C9" s="12">
        <v>10</v>
      </c>
    </row>
    <row r="10" spans="2:3" ht="15">
      <c r="B10" s="11" t="s">
        <v>76</v>
      </c>
      <c r="C10" s="12">
        <v>45</v>
      </c>
    </row>
    <row r="11" spans="2:3" ht="15">
      <c r="B11" s="11" t="s">
        <v>22</v>
      </c>
      <c r="C11" s="12">
        <v>10</v>
      </c>
    </row>
    <row r="12" spans="2:3" ht="15">
      <c r="B12" s="11" t="s">
        <v>77</v>
      </c>
      <c r="C12" s="12">
        <v>20</v>
      </c>
    </row>
    <row r="13" spans="2:3" ht="15">
      <c r="B13" s="11" t="s">
        <v>21</v>
      </c>
      <c r="C13" s="12">
        <v>15</v>
      </c>
    </row>
    <row r="14" spans="2:3" ht="15">
      <c r="B14" s="11" t="s">
        <v>40</v>
      </c>
      <c r="C14" s="12">
        <v>45</v>
      </c>
    </row>
    <row r="15" spans="2:3" ht="15">
      <c r="B15" s="11" t="s">
        <v>28</v>
      </c>
      <c r="C15" s="12">
        <v>30</v>
      </c>
    </row>
    <row r="16" spans="2:3" ht="15">
      <c r="B16" s="11" t="s">
        <v>29</v>
      </c>
      <c r="C16" s="12">
        <v>15</v>
      </c>
    </row>
    <row r="17" spans="2:3" ht="15">
      <c r="B17" s="11" t="s">
        <v>33</v>
      </c>
      <c r="C17" s="12">
        <v>20</v>
      </c>
    </row>
    <row r="18" spans="2:3" ht="15">
      <c r="B18" s="11" t="s">
        <v>39</v>
      </c>
      <c r="C18" s="12">
        <v>45</v>
      </c>
    </row>
    <row r="19" spans="2:3" ht="15">
      <c r="B19" s="11" t="s">
        <v>41</v>
      </c>
      <c r="C19" s="12">
        <v>45</v>
      </c>
    </row>
    <row r="20" spans="2:3" ht="15">
      <c r="B20" s="11" t="s">
        <v>72</v>
      </c>
      <c r="C20" s="12">
        <v>45</v>
      </c>
    </row>
    <row r="21" spans="2:3" ht="15">
      <c r="B21" s="11" t="s">
        <v>18</v>
      </c>
      <c r="C21" s="12">
        <v>15</v>
      </c>
    </row>
    <row r="22" spans="2:3" ht="15">
      <c r="B22" s="11" t="s">
        <v>73</v>
      </c>
      <c r="C22" s="12">
        <v>30</v>
      </c>
    </row>
    <row r="23" spans="2:3" ht="15">
      <c r="B23" s="11" t="s">
        <v>17</v>
      </c>
      <c r="C23" s="12">
        <v>20</v>
      </c>
    </row>
    <row r="24" spans="2:3" ht="15">
      <c r="B24" s="11" t="s">
        <v>26</v>
      </c>
      <c r="C24" s="12">
        <v>30</v>
      </c>
    </row>
    <row r="25" spans="2:3" ht="15">
      <c r="B25" s="11" t="s">
        <v>75</v>
      </c>
      <c r="C25" s="12">
        <v>45</v>
      </c>
    </row>
    <row r="26" spans="2:3" ht="15">
      <c r="B26" s="11" t="s">
        <v>20</v>
      </c>
      <c r="C26" s="12">
        <v>20</v>
      </c>
    </row>
    <row r="27" spans="2:3" ht="15">
      <c r="B27" s="11" t="s">
        <v>74</v>
      </c>
      <c r="C27" s="12">
        <v>30</v>
      </c>
    </row>
    <row r="28" spans="2:3" ht="15">
      <c r="B28" s="11" t="s">
        <v>19</v>
      </c>
      <c r="C28" s="12">
        <v>25</v>
      </c>
    </row>
    <row r="29" spans="2:3" ht="15">
      <c r="B29" s="11" t="s">
        <v>93</v>
      </c>
      <c r="C29" s="12">
        <v>0</v>
      </c>
    </row>
    <row r="30" spans="2:3" ht="15">
      <c r="B30" s="11" t="s">
        <v>78</v>
      </c>
      <c r="C30" s="12">
        <v>45</v>
      </c>
    </row>
    <row r="31" spans="2:3" ht="15">
      <c r="B31" s="11" t="s">
        <v>79</v>
      </c>
      <c r="C31" s="12">
        <v>30</v>
      </c>
    </row>
    <row r="32" spans="2:3" ht="15">
      <c r="B32" s="11" t="s">
        <v>31</v>
      </c>
      <c r="C32" s="12">
        <v>10</v>
      </c>
    </row>
    <row r="33" spans="2:3" ht="15">
      <c r="B33" s="11" t="s">
        <v>32</v>
      </c>
      <c r="C33" s="12">
        <v>20</v>
      </c>
    </row>
    <row r="34" spans="2:3" ht="15">
      <c r="B34" s="11" t="s">
        <v>27</v>
      </c>
      <c r="C34" s="12">
        <v>20</v>
      </c>
    </row>
    <row r="35" spans="2:3" ht="15">
      <c r="B35" s="11" t="s">
        <v>30</v>
      </c>
      <c r="C35" s="12">
        <v>15</v>
      </c>
    </row>
    <row r="36" spans="2:3" ht="15">
      <c r="B36" s="11" t="s">
        <v>36</v>
      </c>
      <c r="C36" s="12">
        <v>0</v>
      </c>
    </row>
    <row r="37" spans="2:3" ht="15">
      <c r="B37" s="11" t="s">
        <v>37</v>
      </c>
      <c r="C37" s="12">
        <v>0</v>
      </c>
    </row>
    <row r="38" spans="2:3" ht="15">
      <c r="B38" s="11" t="s">
        <v>38</v>
      </c>
      <c r="C38" s="12">
        <v>0</v>
      </c>
    </row>
    <row r="39" spans="2:3" ht="15">
      <c r="B39" s="11" t="s">
        <v>87</v>
      </c>
      <c r="C39" s="12">
        <v>0</v>
      </c>
    </row>
    <row r="40" spans="2:3" ht="15">
      <c r="B40" s="11" t="s">
        <v>35</v>
      </c>
      <c r="C40" s="12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Regional Administrative Manager</Manager>
  <Company>Humanscale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Form (Installations)</dc:title>
  <dc:subject/>
  <dc:creator>Paul Razo</dc:creator>
  <cp:keywords/>
  <dc:description/>
  <cp:lastModifiedBy>Edith L. Perry</cp:lastModifiedBy>
  <cp:lastPrinted>2006-07-06T16:53:48Z</cp:lastPrinted>
  <dcterms:created xsi:type="dcterms:W3CDTF">2006-03-04T17:48:04Z</dcterms:created>
  <dcterms:modified xsi:type="dcterms:W3CDTF">2006-08-04T01:53:12Z</dcterms:modified>
  <cp:category/>
  <cp:version/>
  <cp:contentType/>
  <cp:contentStatus/>
</cp:coreProperties>
</file>