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875" tabRatio="891" activeTab="0"/>
  </bookViews>
  <sheets>
    <sheet name="Burundi" sheetId="1" r:id="rId1"/>
    <sheet name="DRoC" sheetId="2" r:id="rId2"/>
    <sheet name="Rep of Congo" sheetId="3" r:id="rId3"/>
    <sheet name="Djibouti" sheetId="4" r:id="rId4"/>
    <sheet name="Eritrea" sheetId="5" r:id="rId5"/>
    <sheet name="Ethiopia" sheetId="6" r:id="rId6"/>
    <sheet name="Kenya" sheetId="7" r:id="rId7"/>
    <sheet name="Madagascar" sheetId="8" r:id="rId8"/>
    <sheet name="Rwanda" sheetId="9" r:id="rId9"/>
    <sheet name="Somalia" sheetId="10" r:id="rId10"/>
    <sheet name="Sudan" sheetId="11" r:id="rId11"/>
    <sheet name="Tanzania" sheetId="12" r:id="rId12"/>
    <sheet name="Uganda" sheetId="13" r:id="rId13"/>
    <sheet name="Djibouti Prepo" sheetId="14" r:id="rId14"/>
  </sheets>
  <externalReferences>
    <externalReference r:id="rId17"/>
    <externalReference r:id="rId18"/>
  </externalReferences>
  <definedNames>
    <definedName name="client_codes">'[1]shipcodes'!$C$3:$C$19</definedName>
    <definedName name="commodity_codes">'[1]shipcodes'!$E$3:$E$34</definedName>
    <definedName name="Freight_codes">'[1]shipcodes'!$I$3:$I$12</definedName>
    <definedName name="Port_codes">'[1]shipcodes'!$G$3:$G$17</definedName>
    <definedName name="_xlnm.Print_Area" localSheetId="0">'Burundi'!$A$1:$P$36</definedName>
    <definedName name="_xlnm.Print_Area" localSheetId="3">'Djibouti'!$A$1:$P$26</definedName>
    <definedName name="_xlnm.Print_Area" localSheetId="13">'Djibouti Prepo'!$A$1:$P$39</definedName>
    <definedName name="_xlnm.Print_Area" localSheetId="1">'DRoC'!$A$1:$P$87</definedName>
    <definedName name="_xlnm.Print_Area" localSheetId="4">'Eritrea'!$A$1:$P$20</definedName>
    <definedName name="_xlnm.Print_Area" localSheetId="5">'Ethiopia'!$A$1:$P$160</definedName>
    <definedName name="_xlnm.Print_Area" localSheetId="6">'Kenya'!$A$1:$P$105</definedName>
    <definedName name="_xlnm.Print_Area" localSheetId="7">'Madagascar'!$A$1:$P$62</definedName>
    <definedName name="_xlnm.Print_Area" localSheetId="2">'Rep of Congo'!$A$1:$P$29</definedName>
    <definedName name="_xlnm.Print_Area" localSheetId="8">'Rwanda'!$A$1:$P$74</definedName>
    <definedName name="_xlnm.Print_Area" localSheetId="9">'Somalia'!$A$1:$P$57</definedName>
    <definedName name="_xlnm.Print_Area" localSheetId="10">'Sudan'!$A$1:$P$78</definedName>
    <definedName name="_xlnm.Print_Area" localSheetId="11">'Tanzania'!$A$1:$P$36</definedName>
    <definedName name="_xlnm.Print_Area" localSheetId="12">'Uganda'!$A$1:$P$96</definedName>
    <definedName name="_xlnm.Print_Titles" localSheetId="0">'Burundi'!$1:$10</definedName>
    <definedName name="_xlnm.Print_Titles" localSheetId="3">'Djibouti'!$1:$10</definedName>
    <definedName name="_xlnm.Print_Titles" localSheetId="13">'Djibouti Prepo'!$1:$10</definedName>
    <definedName name="_xlnm.Print_Titles" localSheetId="1">'DRoC'!$1:$10</definedName>
    <definedName name="_xlnm.Print_Titles" localSheetId="4">'Eritrea'!$1:$10</definedName>
    <definedName name="_xlnm.Print_Titles" localSheetId="5">'Ethiopia'!$1:$10</definedName>
    <definedName name="_xlnm.Print_Titles" localSheetId="6">'Kenya'!$1:$10</definedName>
    <definedName name="_xlnm.Print_Titles" localSheetId="7">'Madagascar'!$1:$10</definedName>
    <definedName name="_xlnm.Print_Titles" localSheetId="2">'Rep of Congo'!$1:$10</definedName>
    <definedName name="_xlnm.Print_Titles" localSheetId="8">'Rwanda'!$1:$10</definedName>
    <definedName name="_xlnm.Print_Titles" localSheetId="9">'Somalia'!$1:$10</definedName>
    <definedName name="_xlnm.Print_Titles" localSheetId="10">'Sudan'!$1:$10</definedName>
    <definedName name="_xlnm.Print_Titles" localSheetId="11">'Tanzania'!$1:$10</definedName>
    <definedName name="_xlnm.Print_Titles" localSheetId="12">'Uganda'!$1:$10</definedName>
    <definedName name="prog_codes">'[2]shipcodes'!$A$4:$A$9</definedName>
    <definedName name="program_codes">'[1]shipcodes'!$A$4:$A$9</definedName>
  </definedNames>
  <calcPr fullCalcOnLoad="1"/>
</workbook>
</file>

<file path=xl/sharedStrings.xml><?xml version="1.0" encoding="utf-8"?>
<sst xmlns="http://schemas.openxmlformats.org/spreadsheetml/2006/main" count="5699" uniqueCount="908">
  <si>
    <t>USAID/East Africa/FFP - POD</t>
  </si>
  <si>
    <t>mngima@usaid.gov</t>
  </si>
  <si>
    <t>dhaysmith@usaid.gov</t>
  </si>
  <si>
    <t>gambani@usaid.gov</t>
  </si>
  <si>
    <t>Burundi</t>
  </si>
  <si>
    <t>COS/FARES PROCESS</t>
  </si>
  <si>
    <t>US FREIGHT FORWARDERS PROCESS</t>
  </si>
  <si>
    <t>CR#</t>
  </si>
  <si>
    <t>Sponsor</t>
  </si>
  <si>
    <t>Country Prog. Type</t>
  </si>
  <si>
    <t xml:space="preserve">CCC or         SI #         </t>
  </si>
  <si>
    <t>Commodity</t>
  </si>
  <si>
    <t>CR MTN</t>
  </si>
  <si>
    <t>INV.#</t>
  </si>
  <si>
    <t>Freight Forwarder</t>
  </si>
  <si>
    <t>Loadport     MTN</t>
  </si>
  <si>
    <t>Disport</t>
  </si>
  <si>
    <t>Vessel</t>
  </si>
  <si>
    <t>Remarks</t>
  </si>
  <si>
    <t>PROCESSED</t>
  </si>
  <si>
    <t>WFP</t>
  </si>
  <si>
    <t>E/PRRO</t>
  </si>
  <si>
    <t>Peas</t>
  </si>
  <si>
    <t>Dar es Salaam</t>
  </si>
  <si>
    <t>Discharged</t>
  </si>
  <si>
    <t>Veg Oil</t>
  </si>
  <si>
    <t>Prepo</t>
  </si>
  <si>
    <t>TBA</t>
  </si>
  <si>
    <t>CSB</t>
  </si>
  <si>
    <t>Maersk Missouri</t>
  </si>
  <si>
    <t>Johannesberg</t>
  </si>
  <si>
    <t>07-00140</t>
  </si>
  <si>
    <t>126</t>
  </si>
  <si>
    <t>07-00247</t>
  </si>
  <si>
    <t>Liberty Star</t>
  </si>
  <si>
    <t>07-00248</t>
  </si>
  <si>
    <t>07-00335</t>
  </si>
  <si>
    <t>037</t>
  </si>
  <si>
    <t>5/18; 5/21</t>
  </si>
  <si>
    <t>Mombasa</t>
  </si>
  <si>
    <t>Constellation; Maria Pia</t>
  </si>
  <si>
    <t>07-00336</t>
  </si>
  <si>
    <t>Cornmeal</t>
  </si>
  <si>
    <t>Constellation; Missouri</t>
  </si>
  <si>
    <t>07-00337</t>
  </si>
  <si>
    <t>SL Commitment</t>
  </si>
  <si>
    <t>07-00338</t>
  </si>
  <si>
    <t>Corn Yellow</t>
  </si>
  <si>
    <t>Sheila McDevitt</t>
  </si>
  <si>
    <t>SS Wilson</t>
  </si>
  <si>
    <t>Acronym Description:</t>
  </si>
  <si>
    <t>.</t>
  </si>
  <si>
    <t>: Emergency/Protracted Relief and Recovery Operation</t>
  </si>
  <si>
    <t xml:space="preserve">CR # </t>
  </si>
  <si>
    <t>: Commodity Request Number</t>
  </si>
  <si>
    <t>MTN</t>
  </si>
  <si>
    <t>: Metric Tonnage</t>
  </si>
  <si>
    <t xml:space="preserve">: Preposition </t>
  </si>
  <si>
    <t>E/DD</t>
  </si>
  <si>
    <t>: Emergency/Direct Distribution</t>
  </si>
  <si>
    <t>Prog. Type</t>
  </si>
  <si>
    <t>: Program Type</t>
  </si>
  <si>
    <t>ETS Loadport</t>
  </si>
  <si>
    <t>: Estimate Time Shipping at Loadport</t>
  </si>
  <si>
    <t>LC</t>
  </si>
  <si>
    <t>: Lake Charles Prepo</t>
  </si>
  <si>
    <t>D/DD</t>
  </si>
  <si>
    <t>: Development/Direct Distribution</t>
  </si>
  <si>
    <t>CR Date</t>
  </si>
  <si>
    <t>: Commodity Request Date</t>
  </si>
  <si>
    <t>ETA Disport</t>
  </si>
  <si>
    <t>: Estimate Time Arrival at Disport</t>
  </si>
  <si>
    <t>OFCSB</t>
  </si>
  <si>
    <t xml:space="preserve">: Over Fortified Corn Soya Blend (CSB) </t>
  </si>
  <si>
    <t>E/IEFR</t>
  </si>
  <si>
    <t xml:space="preserve">: Emergency/International Emergency Food Reserve (EMOP) </t>
  </si>
  <si>
    <t>CCC#</t>
  </si>
  <si>
    <t>: Commodity Credit Corporation A/c</t>
  </si>
  <si>
    <t>: Invitation Number (mm,yy. e.g. 065 = June 2005 )</t>
  </si>
  <si>
    <t>TBC</t>
  </si>
  <si>
    <t>: To Be Confirmed</t>
  </si>
  <si>
    <t>MMDDYY</t>
  </si>
  <si>
    <t>: Month, Day, Year</t>
  </si>
  <si>
    <t>SI #</t>
  </si>
  <si>
    <t>: Shipping Instruction Number</t>
  </si>
  <si>
    <t>AWD</t>
  </si>
  <si>
    <t>: Award (mm,dd e.g. 06/5 = June 5th)</t>
  </si>
  <si>
    <t>USFF</t>
  </si>
  <si>
    <t>: United States Freight Forwarders</t>
  </si>
  <si>
    <r>
      <t xml:space="preserve">     Title II East Africa Shipping News (EASN) </t>
    </r>
  </si>
  <si>
    <r>
      <t xml:space="preserve">CR Date </t>
    </r>
    <r>
      <rPr>
        <sz val="10"/>
        <rFont val="Arial"/>
        <family val="2"/>
      </rPr>
      <t>(</t>
    </r>
    <r>
      <rPr>
        <i/>
        <sz val="8"/>
        <rFont val="Arial"/>
        <family val="2"/>
      </rPr>
      <t>mmddyy)</t>
    </r>
  </si>
  <si>
    <r>
      <t xml:space="preserve">CR Approval Date </t>
    </r>
    <r>
      <rPr>
        <i/>
        <sz val="8"/>
        <rFont val="Arial"/>
        <family val="2"/>
      </rPr>
      <t>(mmddyy)</t>
    </r>
  </si>
  <si>
    <r>
      <t xml:space="preserve">ETS Loadport </t>
    </r>
    <r>
      <rPr>
        <i/>
        <sz val="8"/>
        <rFont val="Arial"/>
        <family val="2"/>
      </rPr>
      <t>(mmddyy)</t>
    </r>
  </si>
  <si>
    <r>
      <t xml:space="preserve">ETA       Disport </t>
    </r>
    <r>
      <rPr>
        <i/>
        <sz val="8"/>
        <rFont val="Arial"/>
        <family val="2"/>
      </rPr>
      <t>(mmddyy)</t>
    </r>
  </si>
  <si>
    <t>07-00423</t>
  </si>
  <si>
    <t>047</t>
  </si>
  <si>
    <t>07-00424</t>
  </si>
  <si>
    <t>07-00425</t>
  </si>
  <si>
    <t>057</t>
  </si>
  <si>
    <t>Repulic of Congo</t>
  </si>
  <si>
    <t>DIV</t>
  </si>
  <si>
    <t>Cornmeal SF</t>
  </si>
  <si>
    <t>Djibouti</t>
  </si>
  <si>
    <t>Eritrea</t>
  </si>
  <si>
    <t>Ethiopia</t>
  </si>
  <si>
    <t>Kenya</t>
  </si>
  <si>
    <t>Madagascar</t>
  </si>
  <si>
    <t>Rwanda</t>
  </si>
  <si>
    <t>Somalia</t>
  </si>
  <si>
    <t>Sudan</t>
  </si>
  <si>
    <t>AZ</t>
  </si>
  <si>
    <t>Tanzania</t>
  </si>
  <si>
    <t>Uganda</t>
  </si>
  <si>
    <t>Djibouti Prepo</t>
  </si>
  <si>
    <t>07-00132</t>
  </si>
  <si>
    <t>017</t>
  </si>
  <si>
    <t>07-00133</t>
  </si>
  <si>
    <t>126/Prepo</t>
  </si>
  <si>
    <t>Commitment(950)</t>
  </si>
  <si>
    <t>07-00167</t>
  </si>
  <si>
    <t>SCF-UK</t>
  </si>
  <si>
    <t>Lentils</t>
  </si>
  <si>
    <t>027</t>
  </si>
  <si>
    <t>BKA</t>
  </si>
  <si>
    <t>Dessi</t>
  </si>
  <si>
    <t>07-00168</t>
  </si>
  <si>
    <t>FHI</t>
  </si>
  <si>
    <t>ME</t>
  </si>
  <si>
    <t>Nefas Mewcha</t>
  </si>
  <si>
    <t>Kombolcha</t>
  </si>
  <si>
    <t>07-00169</t>
  </si>
  <si>
    <t>REST</t>
  </si>
  <si>
    <t>Overseas Marilyn</t>
  </si>
  <si>
    <t>07-00170</t>
  </si>
  <si>
    <t>Mekele</t>
  </si>
  <si>
    <t>Maersk Constellation</t>
  </si>
  <si>
    <t>05/18; 6/2</t>
  </si>
  <si>
    <t>7/13; 07/03</t>
  </si>
  <si>
    <t>Constellation; England</t>
  </si>
  <si>
    <t>07-00196</t>
  </si>
  <si>
    <t>07-00201</t>
  </si>
  <si>
    <t>07-00261</t>
  </si>
  <si>
    <t>07-00262</t>
  </si>
  <si>
    <t>07-00296</t>
  </si>
  <si>
    <t>CRS</t>
  </si>
  <si>
    <t>LL</t>
  </si>
  <si>
    <t>Nazareth</t>
  </si>
  <si>
    <t>Dire Dawa</t>
  </si>
  <si>
    <t>SL Quality</t>
  </si>
  <si>
    <t>Rice Milled</t>
  </si>
  <si>
    <t>SL Quality/Constellation</t>
  </si>
  <si>
    <t>Bulgur Wheat</t>
  </si>
  <si>
    <t>07-00300</t>
  </si>
  <si>
    <t>07-00302</t>
  </si>
  <si>
    <t>07-00305</t>
  </si>
  <si>
    <t>07-00307</t>
  </si>
  <si>
    <t>WV</t>
  </si>
  <si>
    <t>F&amp;D</t>
  </si>
  <si>
    <t>HRW - Wheat</t>
  </si>
  <si>
    <t>07-00314</t>
  </si>
  <si>
    <t>CARE</t>
  </si>
  <si>
    <t>MS</t>
  </si>
  <si>
    <t>Addis Ababa</t>
  </si>
  <si>
    <t>07-00315</t>
  </si>
  <si>
    <t>07-00344</t>
  </si>
  <si>
    <t>E/MONT</t>
  </si>
  <si>
    <t>Maersk Calorina</t>
  </si>
  <si>
    <t>07-00345</t>
  </si>
  <si>
    <t xml:space="preserve">Peas </t>
  </si>
  <si>
    <t>07-00351</t>
  </si>
  <si>
    <t>07-00364</t>
  </si>
  <si>
    <t>07-00426</t>
  </si>
  <si>
    <t>07-00438</t>
  </si>
  <si>
    <t>07-00448</t>
  </si>
  <si>
    <t>07-00499</t>
  </si>
  <si>
    <t>07-00503</t>
  </si>
  <si>
    <t>07-00504</t>
  </si>
  <si>
    <t>07-00506</t>
  </si>
  <si>
    <t>07-00514</t>
  </si>
  <si>
    <t>07-00049</t>
  </si>
  <si>
    <t xml:space="preserve">WFP </t>
  </si>
  <si>
    <t>145</t>
  </si>
  <si>
    <t>Liberty Grace</t>
  </si>
  <si>
    <t>07-00144</t>
  </si>
  <si>
    <t>156</t>
  </si>
  <si>
    <t>07-00046</t>
  </si>
  <si>
    <t>Liberty Spirit</t>
  </si>
  <si>
    <t>07-00151</t>
  </si>
  <si>
    <t>158</t>
  </si>
  <si>
    <t>07-00197</t>
  </si>
  <si>
    <t>161</t>
  </si>
  <si>
    <t>Liberty Glory</t>
  </si>
  <si>
    <t>07-00202</t>
  </si>
  <si>
    <t>176</t>
  </si>
  <si>
    <t>07-00263</t>
  </si>
  <si>
    <t>07-00299</t>
  </si>
  <si>
    <t>07-00301</t>
  </si>
  <si>
    <t>07-00350</t>
  </si>
  <si>
    <t>07-00363</t>
  </si>
  <si>
    <t>07-00427</t>
  </si>
  <si>
    <t>07-00447</t>
  </si>
  <si>
    <t>178</t>
  </si>
  <si>
    <t>07-00496</t>
  </si>
  <si>
    <t>SCF-US</t>
  </si>
  <si>
    <t>180</t>
  </si>
  <si>
    <t>Bulk</t>
  </si>
  <si>
    <t>07-00044</t>
  </si>
  <si>
    <t xml:space="preserve"> 2/21; 03/10/2007</t>
  </si>
  <si>
    <t>M. Georgia/Egypt, Shangai, Advantage</t>
  </si>
  <si>
    <t>07-00045</t>
  </si>
  <si>
    <t>116</t>
  </si>
  <si>
    <t>3/2; 3/30</t>
  </si>
  <si>
    <t>MSC Lugano, Greese, Maria; Mexico</t>
  </si>
  <si>
    <t>07-00048</t>
  </si>
  <si>
    <t>07-00074</t>
  </si>
  <si>
    <t>07-00075</t>
  </si>
  <si>
    <t>07-00077</t>
  </si>
  <si>
    <t>M. Georgia</t>
  </si>
  <si>
    <t>07-00078</t>
  </si>
  <si>
    <t>Sl quality</t>
  </si>
  <si>
    <t>07-00079</t>
  </si>
  <si>
    <t>Washington(1620MT)</t>
  </si>
  <si>
    <t>07-00080</t>
  </si>
  <si>
    <t>Flour - All purpose</t>
  </si>
  <si>
    <t xml:space="preserve"> 2/23; 03/09/2007</t>
  </si>
  <si>
    <t>07-00081</t>
  </si>
  <si>
    <t>MSC Alessia</t>
  </si>
  <si>
    <t>07-00097</t>
  </si>
  <si>
    <t>07-00101</t>
  </si>
  <si>
    <t>M/V Harriette</t>
  </si>
  <si>
    <t>MSC Lugano</t>
  </si>
  <si>
    <t>Bulgur Wheat SF</t>
  </si>
  <si>
    <t>07-00118</t>
  </si>
  <si>
    <t>MV Harriette</t>
  </si>
  <si>
    <t>07-00119</t>
  </si>
  <si>
    <t>3/26; 3/30;4/6/2007</t>
  </si>
  <si>
    <t>Msc Greese, Harriette; Johannesburg</t>
  </si>
  <si>
    <t>07-00121</t>
  </si>
  <si>
    <t>07-00122</t>
  </si>
  <si>
    <t>07-00124</t>
  </si>
  <si>
    <t>Johannesburg</t>
  </si>
  <si>
    <t>07-00125</t>
  </si>
  <si>
    <t>07-00126</t>
  </si>
  <si>
    <t>07-00180</t>
  </si>
  <si>
    <t>07-00181</t>
  </si>
  <si>
    <t>07-00182</t>
  </si>
  <si>
    <t>07-00183</t>
  </si>
  <si>
    <t>07-00251</t>
  </si>
  <si>
    <t>07-00252</t>
  </si>
  <si>
    <t>cornmeal</t>
  </si>
  <si>
    <t>07-00253</t>
  </si>
  <si>
    <t>07-00254</t>
  </si>
  <si>
    <t>07-00255</t>
  </si>
  <si>
    <t>07-00279</t>
  </si>
  <si>
    <t>07-00325</t>
  </si>
  <si>
    <t>Constellation</t>
  </si>
  <si>
    <t>07-00326</t>
  </si>
  <si>
    <t>07-00327</t>
  </si>
  <si>
    <t xml:space="preserve">bulgur Wheat </t>
  </si>
  <si>
    <t>07-00328</t>
  </si>
  <si>
    <t>07-00396</t>
  </si>
  <si>
    <t>047B</t>
  </si>
  <si>
    <t>Maersk Virginia</t>
  </si>
  <si>
    <t>SL Florida</t>
  </si>
  <si>
    <t>Maersk Georgia</t>
  </si>
  <si>
    <t>07-00399</t>
  </si>
  <si>
    <t>ADRA</t>
  </si>
  <si>
    <t>PI</t>
  </si>
  <si>
    <t>Bulgur SF</t>
  </si>
  <si>
    <t>07-00353</t>
  </si>
  <si>
    <t>D/MONT</t>
  </si>
  <si>
    <t>173</t>
  </si>
  <si>
    <t>Sheila MCDevitt</t>
  </si>
  <si>
    <t>07-00153</t>
  </si>
  <si>
    <t>04/24; 04/03</t>
  </si>
  <si>
    <t>05/03; 05/06</t>
  </si>
  <si>
    <t>Toamasina</t>
  </si>
  <si>
    <t>Cleveland, Dortmund</t>
  </si>
  <si>
    <t>07-00158</t>
  </si>
  <si>
    <t>Santa Adriana</t>
  </si>
  <si>
    <t>07-00163</t>
  </si>
  <si>
    <t>Beans</t>
  </si>
  <si>
    <t>Maersk Denver</t>
  </si>
  <si>
    <t>07-00274</t>
  </si>
  <si>
    <t>Toliara</t>
  </si>
  <si>
    <t>Saf Ilovo</t>
  </si>
  <si>
    <t>07-00297</t>
  </si>
  <si>
    <t>07-00309</t>
  </si>
  <si>
    <t>Maersk Daesan</t>
  </si>
  <si>
    <t>Maersk Djibouti</t>
  </si>
  <si>
    <t>07-00347</t>
  </si>
  <si>
    <t>CDSO Oil</t>
  </si>
  <si>
    <t>07-00381</t>
  </si>
  <si>
    <t>Beans, G. North</t>
  </si>
  <si>
    <t>07-00469</t>
  </si>
  <si>
    <t>07-00470</t>
  </si>
  <si>
    <t>07-00471</t>
  </si>
  <si>
    <t>07-00472</t>
  </si>
  <si>
    <t>Sorghum</t>
  </si>
  <si>
    <t>07-00473</t>
  </si>
  <si>
    <t>07-00474</t>
  </si>
  <si>
    <t>07-00273</t>
  </si>
  <si>
    <t>163</t>
  </si>
  <si>
    <t>Durban/Beira</t>
  </si>
  <si>
    <t>07-00348</t>
  </si>
  <si>
    <t>171</t>
  </si>
  <si>
    <t>07-00104</t>
  </si>
  <si>
    <t>Harriet</t>
  </si>
  <si>
    <t>07-00105</t>
  </si>
  <si>
    <t>ACDI/VOCA</t>
  </si>
  <si>
    <t>07-00111</t>
  </si>
  <si>
    <t>07-00212</t>
  </si>
  <si>
    <t>07-00214</t>
  </si>
  <si>
    <t>07-00215</t>
  </si>
  <si>
    <t>07-00216</t>
  </si>
  <si>
    <t>07-00217</t>
  </si>
  <si>
    <t>07-00218</t>
  </si>
  <si>
    <t>07-00385</t>
  </si>
  <si>
    <t>Maria Pia</t>
  </si>
  <si>
    <t>07-00386</t>
  </si>
  <si>
    <t>07-00387</t>
  </si>
  <si>
    <t>07-00391</t>
  </si>
  <si>
    <t>07-00392</t>
  </si>
  <si>
    <t>07-00227</t>
  </si>
  <si>
    <t>MV Liberty Star</t>
  </si>
  <si>
    <t>Disscharged</t>
  </si>
  <si>
    <t>07-00238</t>
  </si>
  <si>
    <t>Mary Ann Hudson</t>
  </si>
  <si>
    <t>07-00317</t>
  </si>
  <si>
    <t>Missouri</t>
  </si>
  <si>
    <t>07-00318</t>
  </si>
  <si>
    <t>07-00320</t>
  </si>
  <si>
    <t>5/07; 5/21</t>
  </si>
  <si>
    <t>SL Commitment; Maria Pia</t>
  </si>
  <si>
    <t>07-00513</t>
  </si>
  <si>
    <t>Processed</t>
  </si>
  <si>
    <t>07-00239</t>
  </si>
  <si>
    <t>corn yellow</t>
  </si>
  <si>
    <t>165</t>
  </si>
  <si>
    <t>Dar-es-Salaam</t>
  </si>
  <si>
    <t>07-00240</t>
  </si>
  <si>
    <t>164</t>
  </si>
  <si>
    <t>07-00316</t>
  </si>
  <si>
    <t>166</t>
  </si>
  <si>
    <t>07-00319</t>
  </si>
  <si>
    <t>07-00512</t>
  </si>
  <si>
    <t>Sorghum yellow</t>
  </si>
  <si>
    <t>07-00011</t>
  </si>
  <si>
    <t>Prepo/106</t>
  </si>
  <si>
    <t>Port Sudan</t>
  </si>
  <si>
    <t>MS Carolina</t>
  </si>
  <si>
    <t>MS Georgia</t>
  </si>
  <si>
    <t>07-00039</t>
  </si>
  <si>
    <t>NPA</t>
  </si>
  <si>
    <t>2/28;3/10</t>
  </si>
  <si>
    <t>MSC Alexandra; Marina</t>
  </si>
  <si>
    <t>07-00040</t>
  </si>
  <si>
    <t>MSC Alexandra</t>
  </si>
  <si>
    <t>07-00043</t>
  </si>
  <si>
    <t>SLQuality</t>
  </si>
  <si>
    <t>07-00089</t>
  </si>
  <si>
    <t>07-00128</t>
  </si>
  <si>
    <t>07-00129</t>
  </si>
  <si>
    <t>07-00130</t>
  </si>
  <si>
    <t>01/22; 03/24; 04/06</t>
  </si>
  <si>
    <t>Johannesburg, Prague, Commitment, Sl Quality, Florida</t>
  </si>
  <si>
    <t>07-00143</t>
  </si>
  <si>
    <t>07-00222</t>
  </si>
  <si>
    <t>07-00223</t>
  </si>
  <si>
    <t>07-00225</t>
  </si>
  <si>
    <t>07-00229</t>
  </si>
  <si>
    <t>Transfer</t>
  </si>
  <si>
    <t>Tranfer from S.Purse CR-06-00813</t>
  </si>
  <si>
    <t>07-00232</t>
  </si>
  <si>
    <t xml:space="preserve">  "</t>
  </si>
  <si>
    <t>07-00235</t>
  </si>
  <si>
    <t>07-00292</t>
  </si>
  <si>
    <t>07-00418</t>
  </si>
  <si>
    <t xml:space="preserve">6/5; 6/20 </t>
  </si>
  <si>
    <t>SL Commitment; Quality</t>
  </si>
  <si>
    <t>07-00420</t>
  </si>
  <si>
    <t>07-00421</t>
  </si>
  <si>
    <t>07-00458</t>
  </si>
  <si>
    <t>07-00013</t>
  </si>
  <si>
    <t>Sorghum Yellow</t>
  </si>
  <si>
    <t>140</t>
  </si>
  <si>
    <t>Liberty G. MV Advantage</t>
  </si>
  <si>
    <t>07-00038</t>
  </si>
  <si>
    <t>07-00069</t>
  </si>
  <si>
    <t>07-00127</t>
  </si>
  <si>
    <t>149</t>
  </si>
  <si>
    <t>01/11;02/02</t>
  </si>
  <si>
    <t>Liberty Eagle, OB, Seabrook</t>
  </si>
  <si>
    <t>07-00224</t>
  </si>
  <si>
    <t>159</t>
  </si>
  <si>
    <t>03/18; 4/13</t>
  </si>
  <si>
    <t>Liberty Eagle, Glory</t>
  </si>
  <si>
    <t>07-00234</t>
  </si>
  <si>
    <t>982</t>
  </si>
  <si>
    <t xml:space="preserve">O. Marilyn           </t>
  </si>
  <si>
    <t>07-00417</t>
  </si>
  <si>
    <t>170</t>
  </si>
  <si>
    <t>Liberty Eagle; Marilyn</t>
  </si>
  <si>
    <t>07-00085</t>
  </si>
  <si>
    <t>07-00086</t>
  </si>
  <si>
    <t>07-00087</t>
  </si>
  <si>
    <t>07-00454</t>
  </si>
  <si>
    <t>07-00455</t>
  </si>
  <si>
    <t>07-00456</t>
  </si>
  <si>
    <t>07-00033</t>
  </si>
  <si>
    <t>SCF- US</t>
  </si>
  <si>
    <t>07-00220</t>
  </si>
  <si>
    <t>07-00221</t>
  </si>
  <si>
    <t>07-00256</t>
  </si>
  <si>
    <t>5/21; 5/18</t>
  </si>
  <si>
    <t>07-00257</t>
  </si>
  <si>
    <t>07-00258</t>
  </si>
  <si>
    <t>5/18; 5/10; 5/24</t>
  </si>
  <si>
    <t>Constellation; Georgia; Missouri</t>
  </si>
  <si>
    <t>07-00259</t>
  </si>
  <si>
    <t>4/8;5/7;5/12</t>
  </si>
  <si>
    <t>07-00321</t>
  </si>
  <si>
    <t>07-00322</t>
  </si>
  <si>
    <t>07-00323</t>
  </si>
  <si>
    <t>07-00324</t>
  </si>
  <si>
    <t>07-00334</t>
  </si>
  <si>
    <t>07-00376</t>
  </si>
  <si>
    <t>07-00408</t>
  </si>
  <si>
    <t>Peas, Split</t>
  </si>
  <si>
    <t>Maersk Georgia; Maria Pia</t>
  </si>
  <si>
    <t>07-00409</t>
  </si>
  <si>
    <t>Maersk Georgia; Florida</t>
  </si>
  <si>
    <t>07-00410</t>
  </si>
  <si>
    <t>07-00411</t>
  </si>
  <si>
    <t>07-00483</t>
  </si>
  <si>
    <t>07-00484</t>
  </si>
  <si>
    <t>07-00485</t>
  </si>
  <si>
    <t>07-00486</t>
  </si>
  <si>
    <t>07-00131</t>
  </si>
  <si>
    <t>07-00142</t>
  </si>
  <si>
    <t>167</t>
  </si>
  <si>
    <t>07-00260</t>
  </si>
  <si>
    <t>07-00378</t>
  </si>
  <si>
    <t>07-00390</t>
  </si>
  <si>
    <t>07-00407</t>
  </si>
  <si>
    <t>07-00482</t>
  </si>
  <si>
    <t>07-00432</t>
  </si>
  <si>
    <t>AID</t>
  </si>
  <si>
    <t>SL Quality/Maria Pia</t>
  </si>
  <si>
    <t>047B/O57</t>
  </si>
  <si>
    <t>067</t>
  </si>
  <si>
    <t>MSC Greece</t>
  </si>
  <si>
    <t>7/22; 7/26</t>
  </si>
  <si>
    <t>M.Virginia, SL Quality; APL Thailand</t>
  </si>
  <si>
    <t>08/16; 09/13; 09/11</t>
  </si>
  <si>
    <t>07-00573</t>
  </si>
  <si>
    <t>Peas Split</t>
  </si>
  <si>
    <t>07-00524</t>
  </si>
  <si>
    <t>07-00525</t>
  </si>
  <si>
    <t>07-00526</t>
  </si>
  <si>
    <t>07-00564</t>
  </si>
  <si>
    <t>07-00562</t>
  </si>
  <si>
    <t>D/C.MONT</t>
  </si>
  <si>
    <t>184</t>
  </si>
  <si>
    <t>81949001;81887201</t>
  </si>
  <si>
    <t>07-00566</t>
  </si>
  <si>
    <t>81948001; 81888603</t>
  </si>
  <si>
    <t>AWD on 5/10</t>
  </si>
  <si>
    <t>07-00537</t>
  </si>
  <si>
    <t>Cleveland</t>
  </si>
  <si>
    <t>APL Sweden, Liberty Star; M. Georgia, Missouri; Virginia</t>
  </si>
  <si>
    <t>6/20; 7/5; 7/1</t>
  </si>
  <si>
    <t xml:space="preserve"> Medi; Mexico;  Constellation; Maria Pia</t>
  </si>
  <si>
    <t>Liberty Star; Maria Pia; Mexico; Natal</t>
  </si>
  <si>
    <t>5/25; 5/24; 5/18; 6/01</t>
  </si>
  <si>
    <t>6/10; 5/24; 4/22; 5/18</t>
  </si>
  <si>
    <t>MSC Greece; Maria Pia; Mexico</t>
  </si>
  <si>
    <t>81858704; 81798704</t>
  </si>
  <si>
    <t>4/25; 5/23;  6/04; 7/10</t>
  </si>
  <si>
    <t>Liberty Star; Greece; Maria; Mexico; Natal</t>
  </si>
  <si>
    <t>81858702; 81798702</t>
  </si>
  <si>
    <t>7/28; 8/11</t>
  </si>
  <si>
    <t>81858703; 81798703</t>
  </si>
  <si>
    <t>Liberty Eagle</t>
  </si>
  <si>
    <t>Maersk Virginia; Georgia</t>
  </si>
  <si>
    <t>7/12; 7/26</t>
  </si>
  <si>
    <t>Virginia; Natal; Georgia</t>
  </si>
  <si>
    <t>6/14; 6/01; 6/1</t>
  </si>
  <si>
    <t>MSC Natal</t>
  </si>
  <si>
    <t>6/28; 7/05; 8/11</t>
  </si>
  <si>
    <t xml:space="preserve">Mexico; Maria Pia; Sl Quality; </t>
  </si>
  <si>
    <t>7/5; 7/26</t>
  </si>
  <si>
    <t>Maersk Georgia; Maria Pia; Natal</t>
  </si>
  <si>
    <t>7/5; 7/10; 7/26</t>
  </si>
  <si>
    <t>07-00576</t>
  </si>
  <si>
    <t>From LC prepo</t>
  </si>
  <si>
    <t>Pointe Noire</t>
  </si>
  <si>
    <t>077</t>
  </si>
  <si>
    <t>07-00591</t>
  </si>
  <si>
    <t>GW</t>
  </si>
  <si>
    <t>07-00592</t>
  </si>
  <si>
    <t>07-00593</t>
  </si>
  <si>
    <t>087</t>
  </si>
  <si>
    <t>07-00579</t>
  </si>
  <si>
    <t>07-00580</t>
  </si>
  <si>
    <t>07-00581</t>
  </si>
  <si>
    <t>Flour AP</t>
  </si>
  <si>
    <t>On a Non-TBL - port of Djib; AWD on 06/06</t>
  </si>
  <si>
    <t>07-00666</t>
  </si>
  <si>
    <t>07-00668</t>
  </si>
  <si>
    <t>From LC Prepo CR-07-00542</t>
  </si>
  <si>
    <t>07-00594</t>
  </si>
  <si>
    <t>07-00595</t>
  </si>
  <si>
    <t>07-00643</t>
  </si>
  <si>
    <t>07-00661</t>
  </si>
  <si>
    <t>07-00663</t>
  </si>
  <si>
    <t>07-00664</t>
  </si>
  <si>
    <t>07-00665</t>
  </si>
  <si>
    <t>188</t>
  </si>
  <si>
    <t>Maersk Douglas</t>
  </si>
  <si>
    <t>07-00596</t>
  </si>
  <si>
    <t>Dar Es Salaam</t>
  </si>
  <si>
    <t>07-00598</t>
  </si>
  <si>
    <t>07-00599</t>
  </si>
  <si>
    <t>07-00597</t>
  </si>
  <si>
    <t>Corn</t>
  </si>
  <si>
    <t>07-00569</t>
  </si>
  <si>
    <t>07-00570</t>
  </si>
  <si>
    <t>07-00568</t>
  </si>
  <si>
    <t>07-00662</t>
  </si>
  <si>
    <t>07-00610</t>
  </si>
  <si>
    <t>07-00611</t>
  </si>
  <si>
    <t>07-00613</t>
  </si>
  <si>
    <t>07-00612</t>
  </si>
  <si>
    <t>07-00626</t>
  </si>
  <si>
    <t>Maersk Daesan; Djibouti</t>
  </si>
  <si>
    <t>07/19; 8/2/2007</t>
  </si>
  <si>
    <t>08/4; 8/2; 8/16/2007</t>
  </si>
  <si>
    <t>Maersk Denver, Daesan; Dunedin</t>
  </si>
  <si>
    <t>7/05; 08/02</t>
  </si>
  <si>
    <t>Maersk Douala, Daesan</t>
  </si>
  <si>
    <t>7/26; 7/12</t>
  </si>
  <si>
    <t>Maersk Georgia; Virginia</t>
  </si>
  <si>
    <t xml:space="preserve">Discharged </t>
  </si>
  <si>
    <t>Mexico</t>
  </si>
  <si>
    <t>Maersk Douala</t>
  </si>
  <si>
    <t>Mediterranean</t>
  </si>
  <si>
    <t>760+10</t>
  </si>
  <si>
    <t>Maersk Virginia; Geogia</t>
  </si>
  <si>
    <t>7/7; 7/19</t>
  </si>
  <si>
    <t>APL Scotland</t>
  </si>
  <si>
    <t>MT Tradewind Moon</t>
  </si>
  <si>
    <t>Advantage</t>
  </si>
  <si>
    <t>Marilyn</t>
  </si>
  <si>
    <t>111+49</t>
  </si>
  <si>
    <t>Commitment; SL Quality</t>
  </si>
  <si>
    <t>SL commitment</t>
  </si>
  <si>
    <t>Maersk Georgia; Missouri</t>
  </si>
  <si>
    <t>SL Value</t>
  </si>
  <si>
    <t>7/30; 7/31</t>
  </si>
  <si>
    <t>9/13; 9/11</t>
  </si>
  <si>
    <t>SL Commitment; APL Thailand</t>
  </si>
  <si>
    <t>07/2;7/9; 7/31</t>
  </si>
  <si>
    <t>8/14; 8/21; 9/21</t>
  </si>
  <si>
    <t>Singapore; Philipines; Thailand</t>
  </si>
  <si>
    <t>5/15; 6/10; 7/1</t>
  </si>
  <si>
    <t>9/4; 9/27</t>
  </si>
  <si>
    <t>APL Korea, Commitment</t>
  </si>
  <si>
    <t>6/20;7/10</t>
  </si>
  <si>
    <t xml:space="preserve"> 7/12/2007</t>
  </si>
  <si>
    <t>07/05; 7/10/2007</t>
  </si>
  <si>
    <t>700+430</t>
  </si>
  <si>
    <t>700+700</t>
  </si>
  <si>
    <t xml:space="preserve">5/10; 7/10; </t>
  </si>
  <si>
    <t>El Faro</t>
  </si>
  <si>
    <t>AWD on 07/11</t>
  </si>
  <si>
    <t>AWD on 7/11</t>
  </si>
  <si>
    <t>077B</t>
  </si>
  <si>
    <t>AWD on 07/25</t>
  </si>
  <si>
    <t>AWD on 7/25</t>
  </si>
  <si>
    <t>From Djibouti prepo CR-07-00626</t>
  </si>
  <si>
    <t>191</t>
  </si>
  <si>
    <t>On invitation</t>
  </si>
  <si>
    <t>07-00712</t>
  </si>
  <si>
    <t>07-00719</t>
  </si>
  <si>
    <t>new entry</t>
  </si>
  <si>
    <t>8/16; 7/24</t>
  </si>
  <si>
    <t>MV El Faro Maersk Missouri</t>
  </si>
  <si>
    <t>Maria Pia Mediterranean</t>
  </si>
  <si>
    <t>7/5; 7/29</t>
  </si>
  <si>
    <t>7/22; 8/16; 09/27</t>
  </si>
  <si>
    <t>Mediteranean, Mendoza, SL Commitment</t>
  </si>
  <si>
    <t>07-00682</t>
  </si>
  <si>
    <t>07-00648</t>
  </si>
  <si>
    <t>AWD on 08/08</t>
  </si>
  <si>
    <t>097</t>
  </si>
  <si>
    <t>AWD on 09/05</t>
  </si>
  <si>
    <t>193</t>
  </si>
  <si>
    <t>195</t>
  </si>
  <si>
    <t>107</t>
  </si>
  <si>
    <t>107B</t>
  </si>
  <si>
    <t>200</t>
  </si>
  <si>
    <t>07-00720</t>
  </si>
  <si>
    <t>07-00785</t>
  </si>
  <si>
    <t>097D/PREPO</t>
  </si>
  <si>
    <t>AWD on 10/03</t>
  </si>
  <si>
    <t>AWD on 10/02</t>
  </si>
  <si>
    <t>Peas  Yellow</t>
  </si>
  <si>
    <t>08-00008</t>
  </si>
  <si>
    <t>08-00031</t>
  </si>
  <si>
    <t>08-00032</t>
  </si>
  <si>
    <t>08-00033</t>
  </si>
  <si>
    <t>08-00040</t>
  </si>
  <si>
    <t>08-00042</t>
  </si>
  <si>
    <t>CR-07-00710, DJIBOUTI PREPO</t>
  </si>
  <si>
    <t>08-00046</t>
  </si>
  <si>
    <t>08-00047</t>
  </si>
  <si>
    <t>Peas, Y. Split</t>
  </si>
  <si>
    <t>AWD on 10/03; SF of 1690MT under107B</t>
  </si>
  <si>
    <t>08-00093</t>
  </si>
  <si>
    <t>Sodo</t>
  </si>
  <si>
    <t>Peas Yellow</t>
  </si>
  <si>
    <t>08-00095</t>
  </si>
  <si>
    <t>Peas G. Split</t>
  </si>
  <si>
    <t>07-00789</t>
  </si>
  <si>
    <t>08-00009</t>
  </si>
  <si>
    <t>209</t>
  </si>
  <si>
    <t>08-00045</t>
  </si>
  <si>
    <t>08-00065</t>
  </si>
  <si>
    <t>08-00092</t>
  </si>
  <si>
    <t>08-00094</t>
  </si>
  <si>
    <t>07-00743</t>
  </si>
  <si>
    <t>07-00744</t>
  </si>
  <si>
    <t>07-00745</t>
  </si>
  <si>
    <t>07-00746</t>
  </si>
  <si>
    <t>07-00747</t>
  </si>
  <si>
    <t>07-00764</t>
  </si>
  <si>
    <t>07-00768</t>
  </si>
  <si>
    <t>AWD on 09/25</t>
  </si>
  <si>
    <t>07-00769</t>
  </si>
  <si>
    <t>07-00770</t>
  </si>
  <si>
    <t>07-00771</t>
  </si>
  <si>
    <t>08-00068</t>
  </si>
  <si>
    <t>Peas Y. Split</t>
  </si>
  <si>
    <t>To be purchased in October 07</t>
  </si>
  <si>
    <t>08-00072</t>
  </si>
  <si>
    <t>08-00073</t>
  </si>
  <si>
    <t>08-00074</t>
  </si>
  <si>
    <t>08-00075</t>
  </si>
  <si>
    <t>08-00096</t>
  </si>
  <si>
    <t>Peas, G. Split</t>
  </si>
  <si>
    <t>08-00084</t>
  </si>
  <si>
    <t>08-00085</t>
  </si>
  <si>
    <t>08-00086</t>
  </si>
  <si>
    <t>08-00090</t>
  </si>
  <si>
    <t>07-00701</t>
  </si>
  <si>
    <t>07-00703</t>
  </si>
  <si>
    <t>CR-07-00626, DJIBOUTI PREPO</t>
  </si>
  <si>
    <t>08-00060</t>
  </si>
  <si>
    <t>CR-07-00625, JACINTO PREPO</t>
  </si>
  <si>
    <t>08-00061</t>
  </si>
  <si>
    <t>08-00066</t>
  </si>
  <si>
    <t>07-00702</t>
  </si>
  <si>
    <t>08-00059</t>
  </si>
  <si>
    <t>205</t>
  </si>
  <si>
    <t>08-00064</t>
  </si>
  <si>
    <t>sorghum yellow</t>
  </si>
  <si>
    <t>08-00036</t>
  </si>
  <si>
    <t>08-00038</t>
  </si>
  <si>
    <t>AWD on 09/24</t>
  </si>
  <si>
    <t>07-00740</t>
  </si>
  <si>
    <t>07-00741</t>
  </si>
  <si>
    <t>07-00742</t>
  </si>
  <si>
    <t>07-00748</t>
  </si>
  <si>
    <t>07-00750</t>
  </si>
  <si>
    <t>08-00013</t>
  </si>
  <si>
    <t>08-00048</t>
  </si>
  <si>
    <t>08-00050</t>
  </si>
  <si>
    <t>08-00051</t>
  </si>
  <si>
    <t>10MT shortfall</t>
  </si>
  <si>
    <t>08-00052</t>
  </si>
  <si>
    <t>AWD on 10/2</t>
  </si>
  <si>
    <t>08-00053</t>
  </si>
  <si>
    <t>08-00063</t>
  </si>
  <si>
    <t>07-00749</t>
  </si>
  <si>
    <t>08-00020</t>
  </si>
  <si>
    <t>08-00055</t>
  </si>
  <si>
    <t>08-00062</t>
  </si>
  <si>
    <t>208</t>
  </si>
  <si>
    <t>08-00079</t>
  </si>
  <si>
    <t>07-00700</t>
  </si>
  <si>
    <t>07-00710</t>
  </si>
  <si>
    <t>AWD on 08/21</t>
  </si>
  <si>
    <t>07-00782</t>
  </si>
  <si>
    <t>07-00787</t>
  </si>
  <si>
    <t>PREPO</t>
  </si>
  <si>
    <t>From Dubai Prepo.</t>
  </si>
  <si>
    <t>Harriette</t>
  </si>
  <si>
    <t>APL Thailand</t>
  </si>
  <si>
    <t>APL China</t>
  </si>
  <si>
    <t>Georgia</t>
  </si>
  <si>
    <t>Fadelsia</t>
  </si>
  <si>
    <t>9/18; 10/18/2007</t>
  </si>
  <si>
    <t>Maersk Iowa; Carolina</t>
  </si>
  <si>
    <t>Missouri; Herriette</t>
  </si>
  <si>
    <t>10/4; 10/20; 11/1</t>
  </si>
  <si>
    <t>Carolina; Virginia; Quality</t>
  </si>
  <si>
    <t>Florida</t>
  </si>
  <si>
    <t>11/22; 12/06</t>
  </si>
  <si>
    <t>Florida; Commitment</t>
  </si>
  <si>
    <t>10/20; 10/30; 11/06</t>
  </si>
  <si>
    <t>Natal, Georgia, Quality</t>
  </si>
  <si>
    <t>Caroline</t>
  </si>
  <si>
    <t>Quality</t>
  </si>
  <si>
    <t>African Ibis</t>
  </si>
  <si>
    <t>10/23; 11/06</t>
  </si>
  <si>
    <t>11/05; 11/10;11/25</t>
  </si>
  <si>
    <t>12/11; 12/25</t>
  </si>
  <si>
    <t>China, Natal, Quality, Commitment</t>
  </si>
  <si>
    <t>11/30; 12/07</t>
  </si>
  <si>
    <t>Carolina; John Chapman</t>
  </si>
  <si>
    <t>John Chapman</t>
  </si>
  <si>
    <t>Phillippiene; Korea Iowa;Carolina</t>
  </si>
  <si>
    <t>9/13; 10/08</t>
  </si>
  <si>
    <t>Singapore; Iowa</t>
  </si>
  <si>
    <t>Florida; Quality</t>
  </si>
  <si>
    <t>9/25; 10/05</t>
  </si>
  <si>
    <t>11/08; 11/22</t>
  </si>
  <si>
    <t xml:space="preserve">     For FY 2008 -  October, 2007</t>
  </si>
  <si>
    <t>SL Florida; Cleveland</t>
  </si>
  <si>
    <t>Wilson</t>
  </si>
  <si>
    <t>Ohio</t>
  </si>
  <si>
    <t>Virginia (unknown V)</t>
  </si>
  <si>
    <t>Greece; Carolina</t>
  </si>
  <si>
    <t>Wilson; Missouri; Ohio</t>
  </si>
  <si>
    <t>1200+50+1750</t>
  </si>
  <si>
    <t>780+1220</t>
  </si>
  <si>
    <t>Missouri; Mexico</t>
  </si>
  <si>
    <t>China</t>
  </si>
  <si>
    <t>12/22; 12/31</t>
  </si>
  <si>
    <t>2280+5450</t>
  </si>
  <si>
    <t>Mexico; SL Florida</t>
  </si>
  <si>
    <t>Virginia</t>
  </si>
  <si>
    <t>MV Krissa</t>
  </si>
  <si>
    <t>SL Florida; Ohio</t>
  </si>
  <si>
    <t>580+</t>
  </si>
  <si>
    <t>1400+</t>
  </si>
  <si>
    <t>SL Quality; Florida</t>
  </si>
  <si>
    <t>MV Consolidator</t>
  </si>
  <si>
    <t>Safmarine Illovo</t>
  </si>
  <si>
    <t>Mediterranean; Zurich</t>
  </si>
  <si>
    <t>10/30; 11/13</t>
  </si>
  <si>
    <t>10/30/ 11/22</t>
  </si>
  <si>
    <t>Virginia/Georgia; Ohio</t>
  </si>
  <si>
    <t>10/30;10/02;11/28</t>
  </si>
  <si>
    <t>Georgia; Quality</t>
  </si>
  <si>
    <t>Carolina</t>
  </si>
  <si>
    <t>Montreal</t>
  </si>
  <si>
    <t>Natal</t>
  </si>
  <si>
    <t>Marie Flood</t>
  </si>
  <si>
    <t>Phillipines</t>
  </si>
  <si>
    <t>Iowa</t>
  </si>
  <si>
    <t>12/27; 1/24/08</t>
  </si>
  <si>
    <t>Commitment</t>
  </si>
  <si>
    <t>Endurance</t>
  </si>
  <si>
    <t>Diego</t>
  </si>
  <si>
    <t>Seabulk Power</t>
  </si>
  <si>
    <t>117</t>
  </si>
  <si>
    <t>Jacinto CR-07-00625</t>
  </si>
  <si>
    <t>215</t>
  </si>
  <si>
    <t>08-00101</t>
  </si>
  <si>
    <t>Allocation to come from Djibouti Prepo</t>
  </si>
  <si>
    <t>08-00115</t>
  </si>
  <si>
    <t>To be purchased in November</t>
  </si>
  <si>
    <t>08-00153</t>
  </si>
  <si>
    <t>08-00154</t>
  </si>
  <si>
    <t>08-00155</t>
  </si>
  <si>
    <t>D/Mont</t>
  </si>
  <si>
    <t>08-00160</t>
  </si>
  <si>
    <t>08-00161</t>
  </si>
  <si>
    <t>08-00099</t>
  </si>
  <si>
    <t>216</t>
  </si>
  <si>
    <t>AWD on 10/3</t>
  </si>
  <si>
    <t>08-00102</t>
  </si>
  <si>
    <t>08-00156</t>
  </si>
  <si>
    <t>08-00157</t>
  </si>
  <si>
    <t>CR-07-00625; 00714 Jacinto</t>
  </si>
  <si>
    <t>AWD on 11/06</t>
  </si>
  <si>
    <t>CR-07-00625 Jacinto Prepo</t>
  </si>
  <si>
    <t>Jacinto Prepo</t>
  </si>
  <si>
    <t>196</t>
  </si>
  <si>
    <t>08-00125</t>
  </si>
  <si>
    <t>08-00127</t>
  </si>
  <si>
    <t>08-00140</t>
  </si>
  <si>
    <t>08-00141</t>
  </si>
  <si>
    <t>08-00142</t>
  </si>
  <si>
    <t>08-00149</t>
  </si>
  <si>
    <t>08-00117</t>
  </si>
  <si>
    <t>08-00152</t>
  </si>
  <si>
    <t>08-00159</t>
  </si>
  <si>
    <t>08-00118</t>
  </si>
  <si>
    <t>08-00119</t>
  </si>
  <si>
    <t>08-00137</t>
  </si>
  <si>
    <t>CR-07-00432 - Djibouti</t>
  </si>
  <si>
    <t>08-00116</t>
  </si>
  <si>
    <t>217</t>
  </si>
  <si>
    <t>08-00162</t>
  </si>
  <si>
    <t>Mary Hudson</t>
  </si>
  <si>
    <t>Seabulk Power; Krissa</t>
  </si>
  <si>
    <t>Iowa; carolina</t>
  </si>
  <si>
    <t>Alessia</t>
  </si>
  <si>
    <t>Democratic Republic of Congo</t>
  </si>
  <si>
    <t>07-00281</t>
  </si>
  <si>
    <t>07-00282</t>
  </si>
  <si>
    <t>07-00283</t>
  </si>
  <si>
    <t>07-00285</t>
  </si>
  <si>
    <t>07-00286</t>
  </si>
  <si>
    <t>8/12; 9/6; 9/28</t>
  </si>
  <si>
    <t>SL Value; Djibouti; Madrid</t>
  </si>
  <si>
    <t>07-00452</t>
  </si>
  <si>
    <t>Rosa M</t>
  </si>
  <si>
    <t>07-00538</t>
  </si>
  <si>
    <t>07-00539</t>
  </si>
  <si>
    <t>07-00540</t>
  </si>
  <si>
    <t>07-00541</t>
  </si>
  <si>
    <t>07-00627</t>
  </si>
  <si>
    <t>751+747</t>
  </si>
  <si>
    <t>11/8; 11/10</t>
  </si>
  <si>
    <t>Matadi</t>
  </si>
  <si>
    <t>M. Djibouti; Douglas</t>
  </si>
  <si>
    <t>07-00628</t>
  </si>
  <si>
    <t>Douala</t>
  </si>
  <si>
    <t>07-00629</t>
  </si>
  <si>
    <t>CSCL Xiamen</t>
  </si>
  <si>
    <t>07-00630</t>
  </si>
  <si>
    <t>Dunedin</t>
  </si>
  <si>
    <t>07-00631</t>
  </si>
  <si>
    <t>Beira</t>
  </si>
  <si>
    <t>07-00632</t>
  </si>
  <si>
    <t>Cleveland; Missouri</t>
  </si>
  <si>
    <t>07-00633</t>
  </si>
  <si>
    <t>07-00634</t>
  </si>
  <si>
    <t>07-00635</t>
  </si>
  <si>
    <t>07-00637</t>
  </si>
  <si>
    <t>07-00638</t>
  </si>
  <si>
    <t>07-00639</t>
  </si>
  <si>
    <t>1690+</t>
  </si>
  <si>
    <t>Under FFP review</t>
  </si>
  <si>
    <t>07-00640</t>
  </si>
  <si>
    <t>07-00641</t>
  </si>
  <si>
    <t>07-00642</t>
  </si>
  <si>
    <t>07-00647</t>
  </si>
  <si>
    <t>07-00656</t>
  </si>
  <si>
    <t>CR-07-00626, Djibouti Prepo</t>
  </si>
  <si>
    <t>Maersk Montreal</t>
  </si>
  <si>
    <t>07-00657</t>
  </si>
  <si>
    <t>Maersk Lowa</t>
  </si>
  <si>
    <t>07-00669</t>
  </si>
  <si>
    <t>12/27;11/28; 12/13; 11/25</t>
  </si>
  <si>
    <t>Iowa; Missouri; Virginia; Mexico</t>
  </si>
  <si>
    <t>07-00670</t>
  </si>
  <si>
    <t>MSC Enduance; Commitment</t>
  </si>
  <si>
    <t>07-00671</t>
  </si>
  <si>
    <t xml:space="preserve">Iowa </t>
  </si>
  <si>
    <t>07-00672</t>
  </si>
  <si>
    <t>07-00705</t>
  </si>
  <si>
    <t>Msc  Diego</t>
  </si>
  <si>
    <t>AWD on 09/20</t>
  </si>
  <si>
    <t>11/15; 11/21</t>
  </si>
  <si>
    <t>Msc  Diego; Mexico</t>
  </si>
  <si>
    <t>07-00716</t>
  </si>
  <si>
    <t>CR-07-00710, DJIBOUTI PREP</t>
  </si>
  <si>
    <t>07-00813</t>
  </si>
  <si>
    <t>310+</t>
  </si>
  <si>
    <t>CR-07-00513, CARE/Somalia</t>
  </si>
  <si>
    <t>07-00814</t>
  </si>
  <si>
    <t>FY 2008</t>
  </si>
  <si>
    <t>08-00021</t>
  </si>
  <si>
    <t xml:space="preserve">Cornmeal </t>
  </si>
  <si>
    <t>Walvis Bay</t>
  </si>
  <si>
    <t>08-00022</t>
  </si>
  <si>
    <t>08-00023</t>
  </si>
  <si>
    <t>08-00024</t>
  </si>
  <si>
    <t>08-00025</t>
  </si>
  <si>
    <t>08-00027</t>
  </si>
  <si>
    <t>290+2210</t>
  </si>
  <si>
    <t>12/5/; 12/20</t>
  </si>
  <si>
    <t>08-00028</t>
  </si>
  <si>
    <t>08-00029</t>
  </si>
  <si>
    <t>08-00030</t>
  </si>
  <si>
    <t>08-00103</t>
  </si>
  <si>
    <t>08-00104</t>
  </si>
  <si>
    <t>08-00105</t>
  </si>
  <si>
    <t>08-00106</t>
  </si>
  <si>
    <t>08-00129</t>
  </si>
  <si>
    <t>08-00131</t>
  </si>
  <si>
    <t>08-00146</t>
  </si>
  <si>
    <t>127</t>
  </si>
  <si>
    <t>Alessia; Montana</t>
  </si>
  <si>
    <t>12/27/07; 4/1/8</t>
  </si>
  <si>
    <t>FY07</t>
  </si>
  <si>
    <t>FY08</t>
  </si>
  <si>
    <t>Report by Commodity type</t>
  </si>
  <si>
    <t>Rice</t>
  </si>
  <si>
    <t>Flour</t>
  </si>
  <si>
    <t>HRW, Wheat</t>
  </si>
  <si>
    <t>Bulgur</t>
  </si>
  <si>
    <t>HRW Wheat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</si>
</sst>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m\-yyyy"/>
    <numFmt numFmtId="172" formatCode="mm/dd/yy;@"/>
    <numFmt numFmtId="173" formatCode="m/d/yy;@"/>
    <numFmt numFmtId="174" formatCode="_(* #,##0.000_);_(* \(#,##0.000\);_(* &quot;-&quot;??_);_(@_)"/>
    <numFmt numFmtId="175" formatCode="[$-409]d/mmm/yy;@"/>
    <numFmt numFmtId="176" formatCode="[$-409]mmmm\ d\,\ yyyy;@"/>
    <numFmt numFmtId="177" formatCode="0.0"/>
    <numFmt numFmtId="178" formatCode="#,##0.0"/>
    <numFmt numFmtId="179" formatCode="B2dd\-mmm"/>
    <numFmt numFmtId="180" formatCode="B2mm/dd/yyyy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color indexed="60"/>
      <name val="Arial"/>
      <family val="2"/>
    </font>
    <font>
      <b/>
      <sz val="18"/>
      <color indexed="60"/>
      <name val="Arial"/>
      <family val="2"/>
    </font>
    <font>
      <b/>
      <sz val="10"/>
      <name val="Arial"/>
      <family val="2"/>
    </font>
    <font>
      <b/>
      <i/>
      <sz val="16"/>
      <color indexed="60"/>
      <name val="Arial"/>
      <family val="2"/>
    </font>
    <font>
      <b/>
      <sz val="18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color indexed="60"/>
      <name val="Arial"/>
      <family val="2"/>
    </font>
    <font>
      <sz val="10"/>
      <name val="Century"/>
      <family val="1"/>
    </font>
    <font>
      <sz val="9"/>
      <name val="Arial"/>
      <family val="2"/>
    </font>
    <font>
      <b/>
      <i/>
      <sz val="8"/>
      <color indexed="60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9"/>
      <name val="Century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  <font>
      <sz val="10"/>
      <color indexed="8"/>
      <name val="Century"/>
      <family val="1"/>
    </font>
    <font>
      <sz val="10"/>
      <color indexed="8"/>
      <name val="MS Sans Serif"/>
      <family val="0"/>
    </font>
    <font>
      <b/>
      <sz val="10"/>
      <color indexed="10"/>
      <name val="Century"/>
      <family val="1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8"/>
      <color indexed="14"/>
      <name val="Arial"/>
      <family val="2"/>
    </font>
    <font>
      <b/>
      <sz val="26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Century"/>
      <family val="1"/>
    </font>
    <font>
      <b/>
      <sz val="10"/>
      <name val="Century"/>
      <family val="1"/>
    </font>
    <font>
      <b/>
      <sz val="9"/>
      <name val="Century"/>
      <family val="1"/>
    </font>
    <font>
      <b/>
      <sz val="9"/>
      <color indexed="14"/>
      <name val="Century"/>
      <family val="1"/>
    </font>
    <font>
      <b/>
      <sz val="10"/>
      <color indexed="14"/>
      <name val="Arial"/>
      <family val="0"/>
    </font>
    <font>
      <b/>
      <sz val="9"/>
      <color indexed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20" applyFont="1" applyFill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76" fontId="10" fillId="0" borderId="0" xfId="22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2" borderId="1" xfId="0" applyFont="1" applyFill="1" applyBorder="1" applyAlignment="1">
      <alignment horizontal="center" vertical="top" wrapText="1"/>
    </xf>
    <xf numFmtId="172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172" fontId="5" fillId="2" borderId="2" xfId="15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14" fillId="0" borderId="6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2" fontId="8" fillId="0" borderId="0" xfId="15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/>
    </xf>
    <xf numFmtId="0" fontId="15" fillId="0" borderId="0" xfId="0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0" xfId="15" applyNumberFormat="1" applyFont="1" applyFill="1" applyAlignment="1">
      <alignment/>
    </xf>
    <xf numFmtId="49" fontId="15" fillId="0" borderId="8" xfId="0" applyNumberFormat="1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8" xfId="0" applyFont="1" applyFill="1" applyBorder="1" applyAlignment="1">
      <alignment wrapText="1"/>
    </xf>
    <xf numFmtId="37" fontId="15" fillId="0" borderId="0" xfId="15" applyNumberFormat="1" applyFont="1" applyFill="1" applyBorder="1" applyAlignment="1">
      <alignment/>
    </xf>
    <xf numFmtId="172" fontId="15" fillId="0" borderId="0" xfId="15" applyNumberFormat="1" applyFont="1" applyFill="1" applyBorder="1" applyAlignment="1">
      <alignment/>
    </xf>
    <xf numFmtId="172" fontId="15" fillId="0" borderId="0" xfId="0" applyNumberFormat="1" applyFont="1" applyFill="1" applyBorder="1" applyAlignment="1">
      <alignment horizontal="right"/>
    </xf>
    <xf numFmtId="0" fontId="15" fillId="0" borderId="8" xfId="0" applyFont="1" applyFill="1" applyBorder="1" applyAlignment="1">
      <alignment/>
    </xf>
    <xf numFmtId="0" fontId="15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4" fontId="13" fillId="2" borderId="9" xfId="0" applyNumberFormat="1" applyFont="1" applyFill="1" applyBorder="1" applyAlignment="1">
      <alignment horizontal="left"/>
    </xf>
    <xf numFmtId="17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4" fontId="16" fillId="2" borderId="10" xfId="0" applyNumberFormat="1" applyFont="1" applyFill="1" applyBorder="1" applyAlignment="1">
      <alignment horizontal="left"/>
    </xf>
    <xf numFmtId="165" fontId="0" fillId="2" borderId="10" xfId="15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72" fontId="18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9" fillId="0" borderId="8" xfId="15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14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8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/>
    </xf>
    <xf numFmtId="14" fontId="21" fillId="2" borderId="11" xfId="0" applyNumberFormat="1" applyFont="1" applyFill="1" applyBorder="1" applyAlignment="1">
      <alignment horizontal="left"/>
    </xf>
    <xf numFmtId="172" fontId="16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65" fontId="0" fillId="2" borderId="12" xfId="15" applyNumberFormat="1" applyFont="1" applyFill="1" applyBorder="1" applyAlignment="1">
      <alignment horizontal="left"/>
    </xf>
    <xf numFmtId="172" fontId="0" fillId="2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172" fontId="22" fillId="0" borderId="0" xfId="0" applyNumberFormat="1" applyFont="1" applyAlignment="1">
      <alignment/>
    </xf>
    <xf numFmtId="165" fontId="0" fillId="0" borderId="0" xfId="15" applyNumberFormat="1" applyAlignment="1">
      <alignment/>
    </xf>
    <xf numFmtId="172" fontId="0" fillId="0" borderId="0" xfId="15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16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2" fillId="0" borderId="0" xfId="0" applyNumberFormat="1" applyFont="1" applyFill="1" applyAlignment="1">
      <alignment/>
    </xf>
    <xf numFmtId="165" fontId="0" fillId="0" borderId="0" xfId="15" applyNumberFormat="1" applyFill="1" applyAlignment="1">
      <alignment/>
    </xf>
    <xf numFmtId="172" fontId="0" fillId="0" borderId="0" xfId="15" applyNumberFormat="1" applyFill="1" applyAlignment="1">
      <alignment/>
    </xf>
    <xf numFmtId="49" fontId="0" fillId="0" borderId="8" xfId="0" applyNumberFormat="1" applyFill="1" applyBorder="1" applyAlignment="1">
      <alignment/>
    </xf>
    <xf numFmtId="0" fontId="15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7" fontId="15" fillId="0" borderId="0" xfId="0" applyNumberFormat="1" applyFont="1" applyFill="1" applyAlignment="1">
      <alignment/>
    </xf>
    <xf numFmtId="165" fontId="15" fillId="0" borderId="0" xfId="15" applyNumberFormat="1" applyFont="1" applyFill="1" applyAlignment="1">
      <alignment/>
    </xf>
    <xf numFmtId="172" fontId="1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0" fillId="0" borderId="0" xfId="0" applyFont="1" applyAlignment="1">
      <alignment/>
    </xf>
    <xf numFmtId="165" fontId="15" fillId="0" borderId="0" xfId="15" applyNumberFormat="1" applyFont="1" applyFill="1" applyAlignment="1">
      <alignment horizontal="right" wrapText="1"/>
    </xf>
    <xf numFmtId="165" fontId="15" fillId="0" borderId="0" xfId="15" applyNumberFormat="1" applyFont="1" applyFill="1" applyAlignment="1">
      <alignment horizontal="right"/>
    </xf>
    <xf numFmtId="49" fontId="15" fillId="0" borderId="8" xfId="0" applyNumberFormat="1" applyFont="1" applyFill="1" applyBorder="1" applyAlignment="1">
      <alignment wrapText="1"/>
    </xf>
    <xf numFmtId="172" fontId="15" fillId="0" borderId="0" xfId="0" applyNumberFormat="1" applyFont="1" applyFill="1" applyAlignment="1">
      <alignment horizontal="right" wrapText="1"/>
    </xf>
    <xf numFmtId="16" fontId="15" fillId="0" borderId="0" xfId="0" applyNumberFormat="1" applyFont="1" applyFill="1" applyAlignment="1">
      <alignment wrapText="1"/>
    </xf>
    <xf numFmtId="14" fontId="26" fillId="0" borderId="14" xfId="21" applyNumberFormat="1" applyFont="1" applyFill="1" applyBorder="1" applyAlignment="1">
      <alignment horizontal="right" wrapText="1"/>
      <protection/>
    </xf>
    <xf numFmtId="0" fontId="26" fillId="0" borderId="14" xfId="21" applyFont="1" applyFill="1" applyBorder="1" applyAlignment="1">
      <alignment horizontal="left" wrapText="1"/>
      <protection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49" fontId="0" fillId="2" borderId="10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wrapText="1"/>
    </xf>
    <xf numFmtId="172" fontId="12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72" fontId="0" fillId="2" borderId="1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72" fontId="0" fillId="0" borderId="0" xfId="0" applyNumberFormat="1" applyBorder="1" applyAlignment="1">
      <alignment wrapText="1"/>
    </xf>
    <xf numFmtId="172" fontId="0" fillId="2" borderId="12" xfId="0" applyNumberFormat="1" applyFont="1" applyFill="1" applyBorder="1" applyAlignment="1">
      <alignment horizontal="left" wrapText="1"/>
    </xf>
    <xf numFmtId="172" fontId="0" fillId="0" borderId="0" xfId="0" applyNumberFormat="1" applyAlignment="1">
      <alignment wrapText="1"/>
    </xf>
    <xf numFmtId="0" fontId="26" fillId="0" borderId="0" xfId="0" applyFont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20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176" fontId="10" fillId="0" borderId="0" xfId="22" applyNumberFormat="1" applyFont="1" applyFill="1" applyAlignment="1">
      <alignment horizontal="right" wrapText="1"/>
    </xf>
    <xf numFmtId="0" fontId="0" fillId="2" borderId="7" xfId="0" applyFont="1" applyFill="1" applyBorder="1" applyAlignment="1">
      <alignment horizontal="left" wrapText="1"/>
    </xf>
    <xf numFmtId="0" fontId="19" fillId="0" borderId="8" xfId="15" applyNumberFormat="1" applyFont="1" applyFill="1" applyBorder="1" applyAlignment="1">
      <alignment horizontal="right" wrapText="1"/>
    </xf>
    <xf numFmtId="0" fontId="16" fillId="0" borderId="8" xfId="0" applyNumberFormat="1" applyFont="1" applyFill="1" applyBorder="1" applyAlignment="1">
      <alignment horizontal="right" wrapText="1"/>
    </xf>
    <xf numFmtId="0" fontId="20" fillId="0" borderId="8" xfId="0" applyNumberFormat="1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2" borderId="13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17" fontId="28" fillId="0" borderId="0" xfId="0" applyNumberFormat="1" applyFont="1" applyFill="1" applyAlignment="1">
      <alignment/>
    </xf>
    <xf numFmtId="17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5" fontId="28" fillId="0" borderId="0" xfId="15" applyNumberFormat="1" applyFont="1" applyFill="1" applyAlignment="1">
      <alignment/>
    </xf>
    <xf numFmtId="49" fontId="28" fillId="0" borderId="8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172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wrapText="1"/>
    </xf>
    <xf numFmtId="172" fontId="0" fillId="0" borderId="0" xfId="0" applyNumberFormat="1" applyFill="1" applyAlignment="1">
      <alignment horizontal="right" wrapText="1"/>
    </xf>
    <xf numFmtId="165" fontId="0" fillId="0" borderId="0" xfId="15" applyNumberFormat="1" applyFont="1" applyFill="1" applyAlignment="1">
      <alignment/>
    </xf>
    <xf numFmtId="0" fontId="16" fillId="0" borderId="0" xfId="0" applyFont="1" applyFill="1" applyAlignment="1">
      <alignment wrapText="1"/>
    </xf>
    <xf numFmtId="0" fontId="30" fillId="0" borderId="6" xfId="0" applyFont="1" applyBorder="1" applyAlignment="1">
      <alignment/>
    </xf>
    <xf numFmtId="49" fontId="8" fillId="0" borderId="8" xfId="0" applyNumberFormat="1" applyFont="1" applyBorder="1" applyAlignment="1">
      <alignment/>
    </xf>
    <xf numFmtId="0" fontId="33" fillId="0" borderId="6" xfId="0" applyFont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34" fillId="0" borderId="0" xfId="15" applyNumberFormat="1" applyFont="1" applyFill="1" applyBorder="1" applyAlignment="1">
      <alignment/>
    </xf>
    <xf numFmtId="172" fontId="34" fillId="0" borderId="0" xfId="15" applyNumberFormat="1" applyFont="1" applyFill="1" applyBorder="1" applyAlignment="1">
      <alignment/>
    </xf>
    <xf numFmtId="49" fontId="34" fillId="0" borderId="8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172" fontId="34" fillId="0" borderId="0" xfId="0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33" fillId="0" borderId="0" xfId="0" applyFont="1" applyBorder="1" applyAlignment="1">
      <alignment/>
    </xf>
    <xf numFmtId="172" fontId="36" fillId="0" borderId="0" xfId="0" applyNumberFormat="1" applyFont="1" applyFill="1" applyAlignment="1">
      <alignment/>
    </xf>
    <xf numFmtId="165" fontId="5" fillId="0" borderId="0" xfId="15" applyNumberFormat="1" applyFont="1" applyFill="1" applyAlignment="1">
      <alignment/>
    </xf>
    <xf numFmtId="172" fontId="5" fillId="0" borderId="0" xfId="15" applyNumberFormat="1" applyFont="1" applyFill="1" applyAlignment="1">
      <alignment/>
    </xf>
    <xf numFmtId="49" fontId="5" fillId="0" borderId="8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172" fontId="37" fillId="0" borderId="0" xfId="0" applyNumberFormat="1" applyFont="1" applyFill="1" applyAlignment="1">
      <alignment/>
    </xf>
    <xf numFmtId="165" fontId="38" fillId="0" borderId="0" xfId="15" applyNumberFormat="1" applyFont="1" applyFill="1" applyAlignment="1">
      <alignment/>
    </xf>
    <xf numFmtId="172" fontId="38" fillId="0" borderId="0" xfId="15" applyNumberFormat="1" applyFont="1" applyFill="1" applyAlignment="1">
      <alignment/>
    </xf>
    <xf numFmtId="49" fontId="38" fillId="0" borderId="8" xfId="0" applyNumberFormat="1" applyFont="1" applyFill="1" applyBorder="1" applyAlignment="1">
      <alignment/>
    </xf>
    <xf numFmtId="0" fontId="34" fillId="0" borderId="0" xfId="0" applyFont="1" applyFill="1" applyAlignment="1">
      <alignment horizontal="center"/>
    </xf>
    <xf numFmtId="172" fontId="38" fillId="0" borderId="0" xfId="0" applyNumberFormat="1" applyFont="1" applyFill="1" applyAlignment="1">
      <alignment/>
    </xf>
    <xf numFmtId="172" fontId="38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34" fillId="0" borderId="6" xfId="0" applyFont="1" applyFill="1" applyBorder="1" applyAlignment="1">
      <alignment horizontal="center"/>
    </xf>
    <xf numFmtId="0" fontId="38" fillId="0" borderId="6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8" fillId="0" borderId="13" xfId="0" applyFont="1" applyFill="1" applyBorder="1" applyAlignment="1">
      <alignment vertical="top" wrapText="1"/>
    </xf>
    <xf numFmtId="165" fontId="38" fillId="0" borderId="0" xfId="0" applyNumberFormat="1" applyFont="1" applyFill="1" applyBorder="1" applyAlignment="1">
      <alignment vertical="top" wrapText="1"/>
    </xf>
    <xf numFmtId="17" fontId="34" fillId="0" borderId="0" xfId="0" applyNumberFormat="1" applyFont="1" applyFill="1" applyAlignment="1">
      <alignment/>
    </xf>
    <xf numFmtId="172" fontId="34" fillId="0" borderId="0" xfId="0" applyNumberFormat="1" applyFont="1" applyFill="1" applyAlignment="1">
      <alignment/>
    </xf>
    <xf numFmtId="165" fontId="34" fillId="0" borderId="0" xfId="15" applyNumberFormat="1" applyFont="1" applyFill="1" applyAlignment="1">
      <alignment/>
    </xf>
    <xf numFmtId="49" fontId="34" fillId="0" borderId="0" xfId="0" applyNumberFormat="1" applyFont="1" applyFill="1" applyBorder="1" applyAlignment="1">
      <alignment/>
    </xf>
    <xf numFmtId="172" fontId="34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wrapText="1"/>
    </xf>
    <xf numFmtId="172" fontId="34" fillId="0" borderId="0" xfId="15" applyNumberFormat="1" applyFont="1" applyFill="1" applyAlignment="1">
      <alignment/>
    </xf>
    <xf numFmtId="49" fontId="34" fillId="0" borderId="8" xfId="0" applyNumberFormat="1" applyFont="1" applyFill="1" applyBorder="1" applyAlignment="1">
      <alignment wrapText="1"/>
    </xf>
    <xf numFmtId="172" fontId="34" fillId="0" borderId="0" xfId="0" applyNumberFormat="1" applyFont="1" applyFill="1" applyAlignment="1">
      <alignment horizontal="right" wrapText="1"/>
    </xf>
    <xf numFmtId="0" fontId="38" fillId="0" borderId="0" xfId="0" applyFont="1" applyAlignment="1">
      <alignment/>
    </xf>
    <xf numFmtId="172" fontId="39" fillId="0" borderId="0" xfId="0" applyNumberFormat="1" applyFont="1" applyAlignment="1">
      <alignment/>
    </xf>
    <xf numFmtId="165" fontId="38" fillId="0" borderId="0" xfId="15" applyNumberFormat="1" applyFont="1" applyAlignment="1">
      <alignment/>
    </xf>
    <xf numFmtId="172" fontId="38" fillId="0" borderId="0" xfId="15" applyNumberFormat="1" applyFont="1" applyAlignment="1">
      <alignment/>
    </xf>
    <xf numFmtId="49" fontId="38" fillId="0" borderId="13" xfId="0" applyNumberFormat="1" applyFont="1" applyBorder="1" applyAlignment="1">
      <alignment/>
    </xf>
    <xf numFmtId="0" fontId="38" fillId="0" borderId="0" xfId="0" applyFont="1" applyAlignment="1">
      <alignment horizontal="right"/>
    </xf>
    <xf numFmtId="172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4" fillId="0" borderId="8" xfId="0" applyFont="1" applyFill="1" applyBorder="1" applyAlignment="1">
      <alignment wrapText="1"/>
    </xf>
    <xf numFmtId="0" fontId="38" fillId="0" borderId="8" xfId="0" applyFont="1" applyFill="1" applyBorder="1" applyAlignment="1">
      <alignment vertical="top" wrapText="1"/>
    </xf>
    <xf numFmtId="165" fontId="34" fillId="0" borderId="0" xfId="15" applyNumberFormat="1" applyFont="1" applyFill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/>
    </xf>
    <xf numFmtId="0" fontId="11" fillId="3" borderId="15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400050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5</xdr:row>
      <xdr:rowOff>0</xdr:rowOff>
    </xdr:from>
    <xdr:to>
      <xdr:col>9</xdr:col>
      <xdr:colOff>695325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114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5</xdr:row>
      <xdr:rowOff>0</xdr:rowOff>
    </xdr:from>
    <xdr:to>
      <xdr:col>9</xdr:col>
      <xdr:colOff>695325</xdr:colOff>
      <xdr:row>5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114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790575</xdr:colOff>
      <xdr:row>5</xdr:row>
      <xdr:rowOff>0</xdr:rowOff>
    </xdr:from>
    <xdr:to>
      <xdr:col>9</xdr:col>
      <xdr:colOff>695325</xdr:colOff>
      <xdr:row>5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1144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581025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609600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31" t="14158" r="8621" b="18583"/>
        <a:stretch>
          <a:fillRect/>
        </a:stretch>
      </xdr:blipFill>
      <xdr:spPr>
        <a:xfrm>
          <a:off x="76200" y="76200"/>
          <a:ext cx="2305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DSO\REDSO.FFP\POD%20Section\EASN%20SHIPPING%20TIME%20TABLE\EASN%20FY07\EASN%20April%2007\Report%20by%20Sponsor%20-%20April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EASN%20April%20Ri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Questions"/>
      <sheetName val="Burundi"/>
      <sheetName val="Congo, Republic Of"/>
      <sheetName val="DRC "/>
      <sheetName val="Djibouti"/>
      <sheetName val="Eritrea "/>
      <sheetName val="Ethiopia "/>
      <sheetName val="Kenya "/>
      <sheetName val="Madagascar"/>
      <sheetName val="Rwanda"/>
      <sheetName val="Somalia"/>
      <sheetName val="Sudan "/>
      <sheetName val="Tanzania"/>
      <sheetName val="Uganda "/>
      <sheetName val="Djibouti Prepo"/>
      <sheetName val="shipcodes"/>
    </sheetNames>
    <sheetDataSet>
      <sheetData sheetId="16">
        <row r="3">
          <cell r="C3" t="str">
            <v>client_codes</v>
          </cell>
          <cell r="E3" t="str">
            <v>commodity_codes</v>
          </cell>
          <cell r="G3" t="str">
            <v>Ports_codes</v>
          </cell>
          <cell r="I3" t="str">
            <v>US Freight Forwarders</v>
          </cell>
        </row>
        <row r="4">
          <cell r="A4" t="str">
            <v>D/DD</v>
          </cell>
          <cell r="C4" t="str">
            <v>ACDI/VOCA</v>
          </cell>
          <cell r="E4" t="str">
            <v>Beans, Black</v>
          </cell>
          <cell r="G4" t="str">
            <v>Assab</v>
          </cell>
          <cell r="I4" t="str">
            <v>BKA</v>
          </cell>
        </row>
        <row r="5">
          <cell r="A5" t="str">
            <v>D/MONT</v>
          </cell>
          <cell r="C5" t="str">
            <v>ADRA</v>
          </cell>
          <cell r="E5" t="str">
            <v>Beans, Kidney </v>
          </cell>
          <cell r="G5" t="str">
            <v>Beira</v>
          </cell>
          <cell r="I5" t="str">
            <v>F&amp;D</v>
          </cell>
        </row>
        <row r="6">
          <cell r="A6" t="str">
            <v>D/PRRO</v>
          </cell>
          <cell r="C6" t="str">
            <v>AFRICARE</v>
          </cell>
          <cell r="E6" t="str">
            <v>Beans, Navy</v>
          </cell>
          <cell r="G6" t="str">
            <v>Benghazi</v>
          </cell>
          <cell r="I6" t="str">
            <v>FE</v>
          </cell>
        </row>
        <row r="7">
          <cell r="A7" t="str">
            <v>E/DD</v>
          </cell>
          <cell r="C7" t="str">
            <v>CARE</v>
          </cell>
          <cell r="E7" t="str">
            <v>Beans, Pinto</v>
          </cell>
          <cell r="G7" t="str">
            <v>Dar es Salaam</v>
          </cell>
          <cell r="I7" t="str">
            <v>ISC</v>
          </cell>
        </row>
        <row r="8">
          <cell r="A8" t="str">
            <v>E/IEFR</v>
          </cell>
          <cell r="C8" t="str">
            <v>CRS</v>
          </cell>
          <cell r="E8" t="str">
            <v>Beans, Red</v>
          </cell>
          <cell r="G8" t="str">
            <v>Djibouti</v>
          </cell>
          <cell r="I8" t="str">
            <v>ME</v>
          </cell>
        </row>
        <row r="9">
          <cell r="A9" t="str">
            <v>E/PRRO</v>
          </cell>
          <cell r="C9" t="str">
            <v>ICRC</v>
          </cell>
          <cell r="E9" t="str">
            <v>Beans, G.N.</v>
          </cell>
          <cell r="G9" t="str">
            <v>Douala</v>
          </cell>
          <cell r="I9" t="str">
            <v>MS</v>
          </cell>
        </row>
        <row r="10">
          <cell r="C10" t="str">
            <v>FHI</v>
          </cell>
          <cell r="E10" t="str">
            <v>Bulgur</v>
          </cell>
          <cell r="G10" t="str">
            <v>Durban</v>
          </cell>
          <cell r="I10" t="str">
            <v>PC</v>
          </cell>
        </row>
        <row r="11">
          <cell r="C11" t="str">
            <v>MCI</v>
          </cell>
          <cell r="E11" t="str">
            <v>Bulgur - SF</v>
          </cell>
          <cell r="G11" t="str">
            <v>Massawa</v>
          </cell>
          <cell r="I11" t="str">
            <v>PI</v>
          </cell>
        </row>
        <row r="12">
          <cell r="C12" t="str">
            <v>NPA</v>
          </cell>
          <cell r="E12" t="str">
            <v>Chickpeas</v>
          </cell>
          <cell r="G12" t="str">
            <v>Matadi</v>
          </cell>
          <cell r="I12" t="str">
            <v>WL </v>
          </cell>
        </row>
        <row r="13">
          <cell r="C13" t="str">
            <v>REST</v>
          </cell>
          <cell r="E13" t="str">
            <v>Corn</v>
          </cell>
          <cell r="G13" t="str">
            <v>Mombasa</v>
          </cell>
        </row>
        <row r="14">
          <cell r="C14" t="str">
            <v>S.PURSE</v>
          </cell>
          <cell r="E14" t="str">
            <v>Corn Yellow</v>
          </cell>
          <cell r="G14" t="str">
            <v>Nacala</v>
          </cell>
        </row>
        <row r="15">
          <cell r="C15" t="str">
            <v>SCF-UK</v>
          </cell>
          <cell r="E15" t="str">
            <v>Cornmeal</v>
          </cell>
          <cell r="G15" t="str">
            <v>Pointe Noire</v>
          </cell>
        </row>
        <row r="16">
          <cell r="C16" t="str">
            <v>SCF-US</v>
          </cell>
          <cell r="E16" t="str">
            <v>Cornmeal - SF</v>
          </cell>
          <cell r="G16" t="str">
            <v>Port Sudan</v>
          </cell>
        </row>
        <row r="17">
          <cell r="C17" t="str">
            <v>Techno Serve</v>
          </cell>
          <cell r="E17" t="str">
            <v>CSB</v>
          </cell>
          <cell r="G17" t="str">
            <v>Toamasina</v>
          </cell>
        </row>
        <row r="18">
          <cell r="C18" t="str">
            <v>WFP</v>
          </cell>
          <cell r="E18" t="str">
            <v>CSM</v>
          </cell>
        </row>
        <row r="19">
          <cell r="C19" t="str">
            <v>WV</v>
          </cell>
          <cell r="E19" t="str">
            <v>HRW - Wheat</v>
          </cell>
        </row>
        <row r="20">
          <cell r="E20" t="str">
            <v>Lentils</v>
          </cell>
        </row>
        <row r="21">
          <cell r="E21" t="str">
            <v>Non-fat dry milk</v>
          </cell>
        </row>
        <row r="22">
          <cell r="E22" t="str">
            <v>Peas, Green</v>
          </cell>
        </row>
        <row r="23">
          <cell r="E23" t="str">
            <v>Peas, S. Green</v>
          </cell>
        </row>
        <row r="24">
          <cell r="E24" t="str">
            <v>Peas, S. Yellow</v>
          </cell>
        </row>
        <row r="25">
          <cell r="E25" t="str">
            <v>Peas, Yellow</v>
          </cell>
        </row>
        <row r="26">
          <cell r="E26" t="str">
            <v>Rice</v>
          </cell>
        </row>
        <row r="27">
          <cell r="E27" t="str">
            <v>Rice Milled</v>
          </cell>
        </row>
        <row r="28">
          <cell r="E28" t="str">
            <v>Sorghum</v>
          </cell>
        </row>
        <row r="29">
          <cell r="E29" t="str">
            <v>Sorghum grits - (SF)</v>
          </cell>
        </row>
        <row r="30">
          <cell r="E30" t="str">
            <v>Sorghum Yellow</v>
          </cell>
        </row>
        <row r="31">
          <cell r="E31" t="str">
            <v>SRW - Wheat</v>
          </cell>
        </row>
        <row r="32">
          <cell r="E32" t="str">
            <v>Veg Oil</v>
          </cell>
        </row>
        <row r="33">
          <cell r="E33" t="str">
            <v>Veg Oil, (CDG)</v>
          </cell>
        </row>
        <row r="34">
          <cell r="E34" t="str">
            <v>Wheat Flour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Burundi"/>
      <sheetName val="CAR"/>
      <sheetName val="Chad"/>
      <sheetName val="Congo, Republic Of"/>
      <sheetName val="DRC "/>
      <sheetName val="Djibouti"/>
      <sheetName val="Eritrea"/>
      <sheetName val="Ethiopia "/>
      <sheetName val="Kenya"/>
      <sheetName val="Madagascar"/>
      <sheetName val="Rwanda"/>
      <sheetName val="Somalia"/>
      <sheetName val="Sudan"/>
      <sheetName val="Tanzania"/>
      <sheetName val="Uganda "/>
      <sheetName val="shipcodes"/>
    </sheetNames>
    <sheetDataSet>
      <sheetData sheetId="16">
        <row r="4">
          <cell r="A4" t="str">
            <v>D/DD</v>
          </cell>
        </row>
        <row r="5">
          <cell r="A5" t="str">
            <v>D/MONT</v>
          </cell>
        </row>
        <row r="6">
          <cell r="A6" t="str">
            <v>D/PRRO</v>
          </cell>
        </row>
        <row r="7">
          <cell r="A7" t="str">
            <v>E/DD</v>
          </cell>
        </row>
        <row r="8">
          <cell r="A8" t="str">
            <v>E/IEFR</v>
          </cell>
        </row>
        <row r="9">
          <cell r="A9" t="str">
            <v>E/PRRO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haysmith@usaid.gov" TargetMode="External" /><Relationship Id="rId2" Type="http://schemas.openxmlformats.org/officeDocument/2006/relationships/hyperlink" Target="mailto:gambani@usaid.gov" TargetMode="External" /><Relationship Id="rId3" Type="http://schemas.openxmlformats.org/officeDocument/2006/relationships/hyperlink" Target="mailto:mngima@usaid.gov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140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7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17" s="159" customFormat="1" ht="15.75" customHeight="1">
      <c r="A11" s="28" t="s">
        <v>19</v>
      </c>
      <c r="B11" s="29"/>
      <c r="C11" s="30"/>
      <c r="D11" s="30"/>
      <c r="E11" s="30"/>
      <c r="F11" s="30"/>
      <c r="G11" s="30"/>
      <c r="H11" s="31"/>
      <c r="I11" s="32"/>
      <c r="J11" s="33"/>
      <c r="K11" s="34"/>
      <c r="L11" s="29"/>
      <c r="M11" s="29"/>
      <c r="N11" s="30"/>
      <c r="O11" s="30"/>
      <c r="P11" s="35"/>
      <c r="Q11" s="11"/>
    </row>
    <row r="12" spans="1:16" s="36" customFormat="1" ht="12.75" hidden="1">
      <c r="A12" s="43" t="s">
        <v>31</v>
      </c>
      <c r="B12" s="42">
        <v>39029</v>
      </c>
      <c r="C12" s="43" t="s">
        <v>20</v>
      </c>
      <c r="D12" s="43" t="s">
        <v>21</v>
      </c>
      <c r="E12" s="43">
        <v>81708302</v>
      </c>
      <c r="F12" s="43" t="s">
        <v>25</v>
      </c>
      <c r="G12" s="45">
        <v>530</v>
      </c>
      <c r="H12" s="46">
        <v>39035</v>
      </c>
      <c r="I12" s="39" t="s">
        <v>32</v>
      </c>
      <c r="J12" s="40" t="s">
        <v>499</v>
      </c>
      <c r="K12" s="41">
        <v>530</v>
      </c>
      <c r="L12" s="42">
        <v>39123</v>
      </c>
      <c r="M12" s="47">
        <v>39192</v>
      </c>
      <c r="N12" s="43" t="s">
        <v>23</v>
      </c>
      <c r="O12" s="43" t="s">
        <v>30</v>
      </c>
      <c r="P12" s="48" t="s">
        <v>24</v>
      </c>
    </row>
    <row r="13" spans="1:16" s="36" customFormat="1" ht="12.75" hidden="1">
      <c r="A13" s="43" t="s">
        <v>33</v>
      </c>
      <c r="B13" s="42">
        <v>39090</v>
      </c>
      <c r="C13" s="43" t="s">
        <v>20</v>
      </c>
      <c r="D13" s="43" t="s">
        <v>21</v>
      </c>
      <c r="E13" s="49">
        <v>81780101</v>
      </c>
      <c r="F13" s="43" t="s">
        <v>22</v>
      </c>
      <c r="G13" s="45">
        <v>1080</v>
      </c>
      <c r="H13" s="46">
        <v>39097</v>
      </c>
      <c r="I13" s="39" t="s">
        <v>26</v>
      </c>
      <c r="J13" s="40" t="s">
        <v>499</v>
      </c>
      <c r="K13" s="45">
        <v>1080</v>
      </c>
      <c r="L13" s="42">
        <v>39073</v>
      </c>
      <c r="M13" s="47">
        <v>39109</v>
      </c>
      <c r="N13" s="43" t="s">
        <v>23</v>
      </c>
      <c r="O13" s="43" t="s">
        <v>34</v>
      </c>
      <c r="P13" s="48" t="s">
        <v>24</v>
      </c>
    </row>
    <row r="14" spans="1:16" s="36" customFormat="1" ht="12.75" hidden="1">
      <c r="A14" s="43" t="s">
        <v>35</v>
      </c>
      <c r="B14" s="42">
        <v>39090</v>
      </c>
      <c r="C14" s="43" t="s">
        <v>20</v>
      </c>
      <c r="D14" s="43" t="s">
        <v>21</v>
      </c>
      <c r="E14" s="43">
        <v>81780102</v>
      </c>
      <c r="F14" s="43" t="s">
        <v>28</v>
      </c>
      <c r="G14" s="45">
        <v>300</v>
      </c>
      <c r="H14" s="46">
        <v>39097</v>
      </c>
      <c r="I14" s="39" t="s">
        <v>26</v>
      </c>
      <c r="J14" s="40" t="s">
        <v>499</v>
      </c>
      <c r="K14" s="45">
        <v>300</v>
      </c>
      <c r="L14" s="42">
        <v>39073</v>
      </c>
      <c r="M14" s="47">
        <v>39109</v>
      </c>
      <c r="N14" s="43" t="s">
        <v>23</v>
      </c>
      <c r="O14" s="43" t="s">
        <v>34</v>
      </c>
      <c r="P14" s="48" t="s">
        <v>24</v>
      </c>
    </row>
    <row r="15" spans="1:16" s="36" customFormat="1" ht="12.75" hidden="1">
      <c r="A15" s="43" t="s">
        <v>36</v>
      </c>
      <c r="B15" s="42">
        <v>39120</v>
      </c>
      <c r="C15" s="43" t="s">
        <v>20</v>
      </c>
      <c r="D15" s="43" t="s">
        <v>21</v>
      </c>
      <c r="E15" s="43">
        <v>81818101</v>
      </c>
      <c r="F15" s="43" t="s">
        <v>22</v>
      </c>
      <c r="G15" s="45">
        <v>1350</v>
      </c>
      <c r="H15" s="46">
        <v>39101</v>
      </c>
      <c r="I15" s="39" t="s">
        <v>37</v>
      </c>
      <c r="J15" s="40" t="s">
        <v>499</v>
      </c>
      <c r="K15" s="45">
        <v>1350</v>
      </c>
      <c r="L15" s="42" t="s">
        <v>38</v>
      </c>
      <c r="M15" s="47">
        <v>39273</v>
      </c>
      <c r="N15" s="43" t="s">
        <v>39</v>
      </c>
      <c r="O15" s="43" t="s">
        <v>40</v>
      </c>
      <c r="P15" s="48" t="s">
        <v>24</v>
      </c>
    </row>
    <row r="16" spans="1:16" s="36" customFormat="1" ht="12.75" hidden="1">
      <c r="A16" s="43" t="s">
        <v>41</v>
      </c>
      <c r="B16" s="42">
        <v>39120</v>
      </c>
      <c r="C16" s="43" t="s">
        <v>20</v>
      </c>
      <c r="D16" s="43" t="s">
        <v>21</v>
      </c>
      <c r="E16" s="43">
        <v>81818102</v>
      </c>
      <c r="F16" s="43" t="s">
        <v>42</v>
      </c>
      <c r="G16" s="45">
        <v>3980</v>
      </c>
      <c r="H16" s="46">
        <v>39139</v>
      </c>
      <c r="I16" s="39" t="s">
        <v>37</v>
      </c>
      <c r="J16" s="40" t="s">
        <v>499</v>
      </c>
      <c r="K16" s="45">
        <v>3980</v>
      </c>
      <c r="L16" s="42">
        <v>39212</v>
      </c>
      <c r="M16" s="47">
        <v>39273</v>
      </c>
      <c r="N16" s="43" t="s">
        <v>39</v>
      </c>
      <c r="O16" s="43" t="s">
        <v>43</v>
      </c>
      <c r="P16" s="48" t="s">
        <v>24</v>
      </c>
    </row>
    <row r="17" spans="1:16" s="36" customFormat="1" ht="12.75" hidden="1">
      <c r="A17" s="43" t="s">
        <v>44</v>
      </c>
      <c r="B17" s="42">
        <v>39120</v>
      </c>
      <c r="C17" s="43" t="s">
        <v>20</v>
      </c>
      <c r="D17" s="43" t="s">
        <v>21</v>
      </c>
      <c r="E17" s="43">
        <v>81818103</v>
      </c>
      <c r="F17" s="43" t="s">
        <v>28</v>
      </c>
      <c r="G17" s="45">
        <v>320</v>
      </c>
      <c r="H17" s="46">
        <v>39139</v>
      </c>
      <c r="I17" s="39" t="s">
        <v>37</v>
      </c>
      <c r="J17" s="40" t="s">
        <v>499</v>
      </c>
      <c r="K17" s="45">
        <v>320</v>
      </c>
      <c r="L17" s="42">
        <v>39212</v>
      </c>
      <c r="M17" s="47">
        <v>39261</v>
      </c>
      <c r="N17" s="43" t="s">
        <v>39</v>
      </c>
      <c r="O17" s="43" t="s">
        <v>29</v>
      </c>
      <c r="P17" s="48" t="s">
        <v>24</v>
      </c>
    </row>
    <row r="18" spans="1:16" s="36" customFormat="1" ht="12.75" hidden="1">
      <c r="A18" s="43" t="s">
        <v>46</v>
      </c>
      <c r="B18" s="42">
        <v>39120</v>
      </c>
      <c r="C18" s="43" t="s">
        <v>20</v>
      </c>
      <c r="D18" s="43" t="s">
        <v>21</v>
      </c>
      <c r="E18" s="43">
        <v>81818104</v>
      </c>
      <c r="F18" s="43" t="s">
        <v>25</v>
      </c>
      <c r="G18" s="45">
        <v>430</v>
      </c>
      <c r="H18" s="46">
        <v>39139</v>
      </c>
      <c r="I18" s="39" t="s">
        <v>37</v>
      </c>
      <c r="J18" s="57" t="s">
        <v>499</v>
      </c>
      <c r="K18" s="45">
        <v>430</v>
      </c>
      <c r="L18" s="42">
        <v>39230</v>
      </c>
      <c r="M18" s="47">
        <v>39261</v>
      </c>
      <c r="N18" s="43" t="s">
        <v>39</v>
      </c>
      <c r="O18" s="43" t="s">
        <v>45</v>
      </c>
      <c r="P18" s="48" t="s">
        <v>24</v>
      </c>
    </row>
    <row r="19" spans="1:16" s="36" customFormat="1" ht="12.75" hidden="1">
      <c r="A19" s="43" t="s">
        <v>455</v>
      </c>
      <c r="B19" s="42">
        <v>39237</v>
      </c>
      <c r="C19" s="43" t="s">
        <v>20</v>
      </c>
      <c r="D19" s="43" t="s">
        <v>21</v>
      </c>
      <c r="E19" s="43">
        <v>81964401</v>
      </c>
      <c r="F19" s="43" t="s">
        <v>22</v>
      </c>
      <c r="G19" s="45">
        <v>830</v>
      </c>
      <c r="H19" s="46">
        <v>39246</v>
      </c>
      <c r="I19" s="39" t="s">
        <v>26</v>
      </c>
      <c r="J19" s="57" t="s">
        <v>499</v>
      </c>
      <c r="K19" s="45">
        <v>830</v>
      </c>
      <c r="L19" s="42">
        <v>39264</v>
      </c>
      <c r="M19" s="47">
        <v>39315</v>
      </c>
      <c r="N19" s="43" t="s">
        <v>23</v>
      </c>
      <c r="O19" s="43" t="s">
        <v>558</v>
      </c>
      <c r="P19" s="48" t="s">
        <v>24</v>
      </c>
    </row>
    <row r="20" spans="1:16" s="184" customFormat="1" ht="15.75">
      <c r="A20" s="175" t="s">
        <v>900</v>
      </c>
      <c r="B20" s="176"/>
      <c r="C20" s="177"/>
      <c r="D20" s="177"/>
      <c r="E20" s="177"/>
      <c r="F20" s="177"/>
      <c r="G20" s="178"/>
      <c r="H20" s="179"/>
      <c r="I20" s="180"/>
      <c r="J20" s="181"/>
      <c r="K20" s="178"/>
      <c r="L20" s="176"/>
      <c r="M20" s="182"/>
      <c r="N20" s="177"/>
      <c r="O20" s="177"/>
      <c r="P20" s="183"/>
    </row>
    <row r="21" spans="1:16" s="184" customFormat="1" ht="15.75">
      <c r="A21" s="175" t="s">
        <v>42</v>
      </c>
      <c r="B21" s="176"/>
      <c r="C21" s="177"/>
      <c r="D21" s="177"/>
      <c r="E21" s="177"/>
      <c r="F21" s="177"/>
      <c r="G21" s="178"/>
      <c r="H21" s="179"/>
      <c r="I21" s="180"/>
      <c r="J21" s="181"/>
      <c r="K21" s="178"/>
      <c r="L21" s="176"/>
      <c r="M21" s="182"/>
      <c r="N21" s="177"/>
      <c r="O21" s="177"/>
      <c r="P21" s="183"/>
    </row>
    <row r="22" spans="1:16" s="36" customFormat="1" ht="12.75">
      <c r="A22" s="43" t="s">
        <v>500</v>
      </c>
      <c r="B22" s="42">
        <v>39240</v>
      </c>
      <c r="C22" s="43" t="s">
        <v>20</v>
      </c>
      <c r="D22" s="43" t="s">
        <v>21</v>
      </c>
      <c r="E22" s="43">
        <v>81968502</v>
      </c>
      <c r="F22" s="43" t="s">
        <v>42</v>
      </c>
      <c r="G22" s="45">
        <v>1740</v>
      </c>
      <c r="H22" s="46">
        <v>39251</v>
      </c>
      <c r="I22" s="39" t="s">
        <v>497</v>
      </c>
      <c r="J22" s="57" t="s">
        <v>499</v>
      </c>
      <c r="K22" s="45">
        <v>1740</v>
      </c>
      <c r="L22" s="42">
        <v>39335</v>
      </c>
      <c r="M22" s="47" t="s">
        <v>754</v>
      </c>
      <c r="N22" s="43" t="s">
        <v>23</v>
      </c>
      <c r="O22" s="43" t="s">
        <v>753</v>
      </c>
      <c r="P22" s="48" t="s">
        <v>24</v>
      </c>
    </row>
    <row r="23" spans="1:16" s="184" customFormat="1" ht="15.75">
      <c r="A23" s="175" t="s">
        <v>28</v>
      </c>
      <c r="B23" s="176"/>
      <c r="C23" s="177"/>
      <c r="D23" s="177"/>
      <c r="E23" s="177"/>
      <c r="F23" s="177"/>
      <c r="G23" s="178">
        <f>SUM(G22)</f>
        <v>1740</v>
      </c>
      <c r="H23" s="179"/>
      <c r="I23" s="180"/>
      <c r="J23" s="181"/>
      <c r="K23" s="178"/>
      <c r="L23" s="176"/>
      <c r="M23" s="182"/>
      <c r="N23" s="177"/>
      <c r="O23" s="177"/>
      <c r="P23" s="183"/>
    </row>
    <row r="24" spans="1:16" s="36" customFormat="1" ht="12.75">
      <c r="A24" s="43" t="s">
        <v>501</v>
      </c>
      <c r="B24" s="42">
        <v>39240</v>
      </c>
      <c r="C24" s="43" t="s">
        <v>20</v>
      </c>
      <c r="D24" s="43" t="s">
        <v>21</v>
      </c>
      <c r="E24" s="43">
        <v>81968503</v>
      </c>
      <c r="F24" s="43" t="s">
        <v>28</v>
      </c>
      <c r="G24" s="45">
        <v>290</v>
      </c>
      <c r="H24" s="46">
        <v>39251</v>
      </c>
      <c r="I24" s="39" t="s">
        <v>497</v>
      </c>
      <c r="J24" s="57" t="s">
        <v>499</v>
      </c>
      <c r="K24" s="45">
        <v>290</v>
      </c>
      <c r="L24" s="42">
        <v>39335</v>
      </c>
      <c r="M24" s="47">
        <v>39357</v>
      </c>
      <c r="N24" s="43" t="s">
        <v>23</v>
      </c>
      <c r="O24" s="43" t="s">
        <v>756</v>
      </c>
      <c r="P24" s="48" t="s">
        <v>24</v>
      </c>
    </row>
    <row r="25" spans="1:16" s="184" customFormat="1" ht="15.75">
      <c r="A25" s="175" t="s">
        <v>22</v>
      </c>
      <c r="B25" s="176"/>
      <c r="C25" s="177"/>
      <c r="D25" s="177"/>
      <c r="E25" s="177"/>
      <c r="F25" s="177"/>
      <c r="G25" s="178">
        <f>SUM(G24)</f>
        <v>290</v>
      </c>
      <c r="H25" s="179"/>
      <c r="I25" s="180"/>
      <c r="J25" s="181"/>
      <c r="K25" s="178"/>
      <c r="L25" s="176"/>
      <c r="M25" s="182"/>
      <c r="N25" s="177"/>
      <c r="O25" s="177"/>
      <c r="P25" s="183"/>
    </row>
    <row r="26" spans="1:16" s="36" customFormat="1" ht="12.75">
      <c r="A26" s="43" t="s">
        <v>593</v>
      </c>
      <c r="B26" s="42">
        <v>39259</v>
      </c>
      <c r="C26" s="43" t="s">
        <v>20</v>
      </c>
      <c r="D26" s="43" t="s">
        <v>21</v>
      </c>
      <c r="E26" s="43">
        <v>81993801</v>
      </c>
      <c r="F26" s="43" t="s">
        <v>22</v>
      </c>
      <c r="G26" s="45">
        <v>530</v>
      </c>
      <c r="H26" s="46">
        <v>39279</v>
      </c>
      <c r="I26" s="39" t="s">
        <v>502</v>
      </c>
      <c r="J26" s="57" t="s">
        <v>499</v>
      </c>
      <c r="K26" s="45"/>
      <c r="L26" s="42"/>
      <c r="M26" s="47"/>
      <c r="N26" s="43" t="s">
        <v>23</v>
      </c>
      <c r="O26" s="43"/>
      <c r="P26" s="48" t="s">
        <v>594</v>
      </c>
    </row>
    <row r="27" spans="1:16" s="36" customFormat="1" ht="12.75">
      <c r="A27" s="43" t="s">
        <v>498</v>
      </c>
      <c r="B27" s="42">
        <v>39240</v>
      </c>
      <c r="C27" s="43" t="s">
        <v>20</v>
      </c>
      <c r="D27" s="43" t="s">
        <v>21</v>
      </c>
      <c r="E27" s="43">
        <v>81968501</v>
      </c>
      <c r="F27" s="43" t="s">
        <v>456</v>
      </c>
      <c r="G27" s="45">
        <v>880</v>
      </c>
      <c r="H27" s="46">
        <v>39251</v>
      </c>
      <c r="I27" s="39" t="s">
        <v>497</v>
      </c>
      <c r="J27" s="57" t="s">
        <v>499</v>
      </c>
      <c r="K27" s="45">
        <v>880</v>
      </c>
      <c r="L27" s="42">
        <v>39335</v>
      </c>
      <c r="M27" s="47">
        <v>39388</v>
      </c>
      <c r="N27" s="43" t="s">
        <v>23</v>
      </c>
      <c r="O27" s="43" t="s">
        <v>755</v>
      </c>
      <c r="P27" s="48" t="s">
        <v>24</v>
      </c>
    </row>
    <row r="28" spans="1:16" s="184" customFormat="1" ht="13.5" thickBot="1">
      <c r="A28" s="177"/>
      <c r="B28" s="176"/>
      <c r="C28" s="177"/>
      <c r="D28" s="177"/>
      <c r="E28" s="177"/>
      <c r="F28" s="177"/>
      <c r="G28" s="178">
        <f>SUM(G26:G27)</f>
        <v>1410</v>
      </c>
      <c r="H28" s="179"/>
      <c r="I28" s="185"/>
      <c r="J28" s="181"/>
      <c r="K28" s="186"/>
      <c r="L28" s="176"/>
      <c r="M28" s="176"/>
      <c r="N28" s="177"/>
      <c r="O28" s="177"/>
      <c r="P28" s="183"/>
    </row>
    <row r="29" spans="1:16" s="27" customFormat="1" ht="12.75">
      <c r="A29" s="58" t="s">
        <v>50</v>
      </c>
      <c r="B29" s="59"/>
      <c r="C29" s="60"/>
      <c r="D29" s="61"/>
      <c r="E29" s="60"/>
      <c r="F29" s="60"/>
      <c r="G29" s="62"/>
      <c r="H29" s="59"/>
      <c r="I29" s="60"/>
      <c r="J29" s="60"/>
      <c r="K29" s="63"/>
      <c r="L29" s="59"/>
      <c r="M29" s="59"/>
      <c r="N29" s="60"/>
      <c r="O29" s="64"/>
      <c r="P29" s="65" t="s">
        <v>51</v>
      </c>
    </row>
    <row r="30" spans="1:17" s="74" customFormat="1" ht="12">
      <c r="A30" s="66" t="s">
        <v>21</v>
      </c>
      <c r="B30" s="67" t="s">
        <v>52</v>
      </c>
      <c r="C30" s="67"/>
      <c r="D30" s="68"/>
      <c r="E30" s="68"/>
      <c r="F30" s="66" t="s">
        <v>53</v>
      </c>
      <c r="G30" s="69" t="s">
        <v>54</v>
      </c>
      <c r="H30" s="70"/>
      <c r="I30" s="68"/>
      <c r="J30" s="71" t="s">
        <v>55</v>
      </c>
      <c r="K30" s="70" t="s">
        <v>56</v>
      </c>
      <c r="L30" s="68"/>
      <c r="M30" s="70"/>
      <c r="N30" s="71" t="s">
        <v>26</v>
      </c>
      <c r="O30" s="70" t="s">
        <v>57</v>
      </c>
      <c r="P30" s="72"/>
      <c r="Q30" s="73"/>
    </row>
    <row r="31" spans="1:17" s="81" customFormat="1" ht="12">
      <c r="A31" s="75" t="s">
        <v>58</v>
      </c>
      <c r="B31" s="76" t="s">
        <v>59</v>
      </c>
      <c r="C31" s="76"/>
      <c r="D31" s="77"/>
      <c r="E31" s="77"/>
      <c r="F31" s="75" t="s">
        <v>60</v>
      </c>
      <c r="G31" s="69" t="s">
        <v>61</v>
      </c>
      <c r="H31" s="70"/>
      <c r="I31" s="77"/>
      <c r="J31" s="71" t="s">
        <v>62</v>
      </c>
      <c r="K31" s="70" t="s">
        <v>63</v>
      </c>
      <c r="L31" s="77"/>
      <c r="M31" s="70"/>
      <c r="N31" s="71" t="s">
        <v>64</v>
      </c>
      <c r="O31" s="78" t="s">
        <v>65</v>
      </c>
      <c r="P31" s="79"/>
      <c r="Q31" s="80"/>
    </row>
    <row r="32" spans="1:17" s="81" customFormat="1" ht="12">
      <c r="A32" s="75" t="s">
        <v>66</v>
      </c>
      <c r="B32" s="76" t="s">
        <v>67</v>
      </c>
      <c r="C32" s="76"/>
      <c r="D32" s="77"/>
      <c r="E32" s="77"/>
      <c r="F32" s="75" t="s">
        <v>68</v>
      </c>
      <c r="G32" s="69" t="s">
        <v>69</v>
      </c>
      <c r="H32" s="70"/>
      <c r="I32" s="77"/>
      <c r="J32" s="71" t="s">
        <v>70</v>
      </c>
      <c r="K32" s="70" t="s">
        <v>71</v>
      </c>
      <c r="L32" s="77"/>
      <c r="M32" s="70"/>
      <c r="N32" s="71" t="s">
        <v>72</v>
      </c>
      <c r="O32" s="70" t="s">
        <v>73</v>
      </c>
      <c r="P32" s="79"/>
      <c r="Q32" s="80"/>
    </row>
    <row r="33" spans="1:17" s="81" customFormat="1" ht="12">
      <c r="A33" s="75" t="s">
        <v>74</v>
      </c>
      <c r="B33" s="76" t="s">
        <v>75</v>
      </c>
      <c r="C33" s="76"/>
      <c r="D33" s="77"/>
      <c r="E33" s="77"/>
      <c r="F33" s="75" t="s">
        <v>76</v>
      </c>
      <c r="G33" s="69" t="s">
        <v>77</v>
      </c>
      <c r="H33" s="70"/>
      <c r="I33" s="77"/>
      <c r="J33" s="71" t="s">
        <v>13</v>
      </c>
      <c r="K33" s="70" t="s">
        <v>78</v>
      </c>
      <c r="L33" s="77"/>
      <c r="M33" s="70"/>
      <c r="N33" s="71" t="s">
        <v>79</v>
      </c>
      <c r="O33" s="78" t="s">
        <v>80</v>
      </c>
      <c r="P33" s="82"/>
      <c r="Q33" s="80"/>
    </row>
    <row r="34" spans="1:17" s="81" customFormat="1" ht="12">
      <c r="A34" s="75" t="s">
        <v>81</v>
      </c>
      <c r="B34" s="76" t="s">
        <v>82</v>
      </c>
      <c r="C34" s="76"/>
      <c r="D34" s="77"/>
      <c r="E34" s="77"/>
      <c r="F34" s="75" t="s">
        <v>83</v>
      </c>
      <c r="G34" s="69" t="s">
        <v>84</v>
      </c>
      <c r="H34" s="70"/>
      <c r="I34" s="77"/>
      <c r="J34" s="71" t="s">
        <v>85</v>
      </c>
      <c r="K34" s="70" t="s">
        <v>86</v>
      </c>
      <c r="L34" s="77"/>
      <c r="M34" s="77"/>
      <c r="N34" s="71" t="s">
        <v>87</v>
      </c>
      <c r="O34" s="70" t="s">
        <v>88</v>
      </c>
      <c r="P34" s="79"/>
      <c r="Q34" s="80"/>
    </row>
    <row r="35" spans="1:16" ht="12.75">
      <c r="A35" s="83"/>
      <c r="B35" s="50"/>
      <c r="C35" s="51"/>
      <c r="D35" s="51"/>
      <c r="E35" s="51"/>
      <c r="F35" s="51"/>
      <c r="G35" s="51"/>
      <c r="H35" s="52"/>
      <c r="I35" s="84"/>
      <c r="J35" s="51"/>
      <c r="K35" s="53"/>
      <c r="L35" s="54"/>
      <c r="M35" s="54"/>
      <c r="N35" s="51"/>
      <c r="O35" s="51"/>
      <c r="P35" s="55"/>
    </row>
    <row r="36" spans="1:16" s="27" customFormat="1" ht="13.5" thickBot="1">
      <c r="A36" s="85"/>
      <c r="B36" s="86"/>
      <c r="C36" s="87"/>
      <c r="D36" s="87"/>
      <c r="E36" s="87"/>
      <c r="F36" s="87"/>
      <c r="G36" s="88"/>
      <c r="H36" s="89"/>
      <c r="I36" s="90"/>
      <c r="J36" s="87"/>
      <c r="K36" s="91"/>
      <c r="L36" s="89"/>
      <c r="M36" s="89"/>
      <c r="N36" s="87"/>
      <c r="O36" s="87"/>
      <c r="P36" s="92"/>
    </row>
    <row r="37" spans="2:7" ht="13.5">
      <c r="B37" s="93"/>
      <c r="G37" s="94"/>
    </row>
    <row r="38" spans="2:7" ht="13.5">
      <c r="B38" s="93"/>
      <c r="G38" s="94"/>
    </row>
    <row r="39" spans="2:7" ht="13.5">
      <c r="B39" s="93"/>
      <c r="G39" s="94"/>
    </row>
    <row r="40" spans="2:7" ht="13.5">
      <c r="B40" s="93"/>
      <c r="G40" s="94"/>
    </row>
    <row r="41" spans="2:7" ht="13.5">
      <c r="B41" s="93"/>
      <c r="G41" s="94"/>
    </row>
    <row r="42" spans="2:7" ht="13.5">
      <c r="B42" s="93"/>
      <c r="G42" s="94"/>
    </row>
    <row r="43" spans="2:7" ht="12.75">
      <c r="B43" s="99"/>
      <c r="G43" s="94"/>
    </row>
    <row r="44" spans="2:7" ht="12.75">
      <c r="B44" s="99"/>
      <c r="G44" s="94"/>
    </row>
    <row r="45" spans="2:7" ht="12.75">
      <c r="B45" s="99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100"/>
      <c r="G106" s="94"/>
    </row>
    <row r="107" spans="2:7" ht="12.75">
      <c r="B107" s="100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4:7" ht="15.75">
      <c r="D111" s="102"/>
      <c r="G111" s="94"/>
    </row>
    <row r="112" spans="2:7" ht="13.5">
      <c r="B112" s="93"/>
      <c r="G112" s="94"/>
    </row>
    <row r="113" spans="2:7" ht="13.5">
      <c r="B113" s="93"/>
      <c r="G113" s="94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93"/>
      <c r="G130" s="94"/>
    </row>
    <row r="131" spans="2:7" ht="13.5">
      <c r="B131" s="93"/>
      <c r="G131" s="94"/>
    </row>
    <row r="132" spans="2:7" ht="13.5">
      <c r="B132" s="93"/>
      <c r="G132" s="94"/>
    </row>
    <row r="133" spans="2:7" ht="13.5">
      <c r="B133" s="93"/>
      <c r="G133" s="94"/>
    </row>
    <row r="134" spans="2:7" ht="13.5">
      <c r="B134" s="93"/>
      <c r="G134" s="94"/>
    </row>
    <row r="135" spans="2:7" ht="13.5">
      <c r="B135" s="93"/>
      <c r="G135" s="94"/>
    </row>
    <row r="136" spans="2:7" ht="13.5">
      <c r="B136" s="93"/>
      <c r="G136" s="94"/>
    </row>
    <row r="137" spans="2:7" ht="13.5">
      <c r="B137" s="93"/>
      <c r="G137" s="94"/>
    </row>
    <row r="138" spans="2:7" ht="13.5">
      <c r="B138" s="93"/>
      <c r="G138" s="94"/>
    </row>
    <row r="139" spans="2:7" ht="13.5">
      <c r="B139" s="93"/>
      <c r="G139" s="94"/>
    </row>
    <row r="140" spans="2:7" ht="13.5">
      <c r="B140" s="103"/>
      <c r="G140" s="94"/>
    </row>
  </sheetData>
  <mergeCells count="6">
    <mergeCell ref="A9:I9"/>
    <mergeCell ref="J9:P9"/>
    <mergeCell ref="A2:O2"/>
    <mergeCell ref="A1:O1"/>
    <mergeCell ref="A5:O6"/>
    <mergeCell ref="A7:O8"/>
  </mergeCells>
  <dataValidations count="5">
    <dataValidation type="list" allowBlank="1" showInputMessage="1" showErrorMessage="1" sqref="D112:D140 C29 D36:D110">
      <formula1>program_codes</formula1>
    </dataValidation>
    <dataValidation type="list" allowBlank="1" showInputMessage="1" showErrorMessage="1" sqref="C112:C140 B29 C36:C110">
      <formula1>client_codes</formula1>
    </dataValidation>
    <dataValidation type="list" allowBlank="1" showInputMessage="1" showErrorMessage="1" sqref="F36:F140 F29">
      <formula1>commodity_codes</formula1>
    </dataValidation>
    <dataValidation type="list" allowBlank="1" showInputMessage="1" showErrorMessage="1" sqref="L36 N36 M112:N140 M37:N110 L29 J29">
      <formula1>Port_codes</formula1>
    </dataValidation>
    <dataValidation type="list" allowBlank="1" showInputMessage="1" showErrorMessage="1" sqref="I36 O29 J112:J140 J36:J110 I29">
      <formula1>Freight_codes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Q161"/>
  <sheetViews>
    <sheetView view="pageBreakPreview" zoomScaleSheetLayoutView="100" workbookViewId="0" topLeftCell="I8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9.140625" style="98" bestFit="1" customWidth="1"/>
    <col min="14" max="14" width="13.7109375" style="0" bestFit="1" customWidth="1"/>
    <col min="15" max="15" width="22.140625" style="0" customWidth="1"/>
    <col min="16" max="16" width="30.28125" style="14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47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148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148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148" t="s">
        <v>3</v>
      </c>
    </row>
    <row r="5" spans="1:16" s="11" customFormat="1" ht="14.25" customHeight="1">
      <c r="A5" s="244" t="s">
        <v>108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49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49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50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51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335</v>
      </c>
      <c r="I11" s="129"/>
    </row>
    <row r="12" spans="1:16" s="36" customFormat="1" ht="12.75" hidden="1">
      <c r="A12" s="36" t="s">
        <v>323</v>
      </c>
      <c r="B12" s="37">
        <v>39087</v>
      </c>
      <c r="C12" s="36" t="s">
        <v>20</v>
      </c>
      <c r="D12" s="36" t="s">
        <v>21</v>
      </c>
      <c r="E12" s="36">
        <v>81778201</v>
      </c>
      <c r="F12" s="36" t="s">
        <v>22</v>
      </c>
      <c r="G12" s="115">
        <v>720</v>
      </c>
      <c r="H12" s="38">
        <v>39094</v>
      </c>
      <c r="I12" s="122" t="s">
        <v>26</v>
      </c>
      <c r="J12" s="107" t="s">
        <v>499</v>
      </c>
      <c r="K12" s="115">
        <v>720</v>
      </c>
      <c r="L12" s="123">
        <v>39061</v>
      </c>
      <c r="M12" s="123">
        <v>39126</v>
      </c>
      <c r="N12" s="36" t="s">
        <v>39</v>
      </c>
      <c r="O12" s="118" t="s">
        <v>324</v>
      </c>
      <c r="P12" s="118" t="s">
        <v>325</v>
      </c>
    </row>
    <row r="13" spans="1:16" s="36" customFormat="1" ht="12.75" hidden="1">
      <c r="A13" s="36" t="s">
        <v>326</v>
      </c>
      <c r="B13" s="37">
        <v>39090</v>
      </c>
      <c r="C13" s="36" t="s">
        <v>20</v>
      </c>
      <c r="D13" s="36" t="s">
        <v>21</v>
      </c>
      <c r="E13" s="36">
        <v>81779301</v>
      </c>
      <c r="F13" s="36" t="s">
        <v>22</v>
      </c>
      <c r="G13" s="115">
        <v>1280</v>
      </c>
      <c r="H13" s="38">
        <v>39099</v>
      </c>
      <c r="I13" s="122" t="s">
        <v>122</v>
      </c>
      <c r="J13" s="107" t="s">
        <v>499</v>
      </c>
      <c r="K13" s="115">
        <v>1280</v>
      </c>
      <c r="L13" s="123">
        <v>39158</v>
      </c>
      <c r="M13" s="123">
        <v>39206</v>
      </c>
      <c r="N13" s="36" t="s">
        <v>39</v>
      </c>
      <c r="O13" s="118" t="s">
        <v>327</v>
      </c>
      <c r="P13" s="118" t="s">
        <v>24</v>
      </c>
    </row>
    <row r="14" spans="1:16" s="36" customFormat="1" ht="12.75" hidden="1">
      <c r="A14" s="36" t="s">
        <v>328</v>
      </c>
      <c r="B14" s="37">
        <v>39118</v>
      </c>
      <c r="C14" s="36" t="s">
        <v>20</v>
      </c>
      <c r="D14" s="36" t="s">
        <v>21</v>
      </c>
      <c r="E14" s="36">
        <v>81812803</v>
      </c>
      <c r="F14" s="36" t="s">
        <v>28</v>
      </c>
      <c r="G14" s="115">
        <v>160</v>
      </c>
      <c r="H14" s="38">
        <v>39133</v>
      </c>
      <c r="I14" s="122" t="s">
        <v>37</v>
      </c>
      <c r="J14" s="107" t="s">
        <v>499</v>
      </c>
      <c r="K14" s="115">
        <v>160</v>
      </c>
      <c r="L14" s="123">
        <v>39212</v>
      </c>
      <c r="M14" s="123">
        <v>39261</v>
      </c>
      <c r="N14" s="36" t="s">
        <v>39</v>
      </c>
      <c r="O14" s="118" t="s">
        <v>329</v>
      </c>
      <c r="P14" s="118" t="s">
        <v>24</v>
      </c>
    </row>
    <row r="15" spans="1:16" s="36" customFormat="1" ht="12.75" hidden="1">
      <c r="A15" s="36" t="s">
        <v>330</v>
      </c>
      <c r="B15" s="37">
        <v>39118</v>
      </c>
      <c r="C15" s="36" t="s">
        <v>20</v>
      </c>
      <c r="D15" s="36" t="s">
        <v>21</v>
      </c>
      <c r="E15" s="36">
        <v>81812804</v>
      </c>
      <c r="F15" s="36" t="s">
        <v>25</v>
      </c>
      <c r="G15" s="115">
        <v>310</v>
      </c>
      <c r="H15" s="38">
        <v>39133</v>
      </c>
      <c r="I15" s="122" t="s">
        <v>37</v>
      </c>
      <c r="J15" s="107" t="s">
        <v>499</v>
      </c>
      <c r="K15" s="115">
        <v>310</v>
      </c>
      <c r="L15" s="123">
        <v>39209</v>
      </c>
      <c r="M15" s="123">
        <v>39272</v>
      </c>
      <c r="N15" s="36" t="s">
        <v>39</v>
      </c>
      <c r="O15" s="118" t="s">
        <v>45</v>
      </c>
      <c r="P15" s="118" t="s">
        <v>24</v>
      </c>
    </row>
    <row r="16" spans="1:16" s="36" customFormat="1" ht="25.5" hidden="1">
      <c r="A16" s="36" t="s">
        <v>331</v>
      </c>
      <c r="B16" s="37">
        <v>39118</v>
      </c>
      <c r="C16" s="36" t="s">
        <v>20</v>
      </c>
      <c r="D16" s="36" t="s">
        <v>21</v>
      </c>
      <c r="E16" s="36">
        <v>81812801</v>
      </c>
      <c r="F16" s="36" t="s">
        <v>22</v>
      </c>
      <c r="G16" s="115">
        <v>500</v>
      </c>
      <c r="H16" s="38">
        <v>39133</v>
      </c>
      <c r="I16" s="122" t="s">
        <v>37</v>
      </c>
      <c r="J16" s="107" t="s">
        <v>499</v>
      </c>
      <c r="K16" s="115">
        <v>500</v>
      </c>
      <c r="L16" s="123" t="s">
        <v>332</v>
      </c>
      <c r="M16" s="123" t="s">
        <v>570</v>
      </c>
      <c r="N16" s="36" t="s">
        <v>39</v>
      </c>
      <c r="O16" s="118" t="s">
        <v>333</v>
      </c>
      <c r="P16" s="118" t="s">
        <v>24</v>
      </c>
    </row>
    <row r="17" spans="1:16" s="36" customFormat="1" ht="25.5" hidden="1">
      <c r="A17" s="36" t="s">
        <v>334</v>
      </c>
      <c r="B17" s="37">
        <v>39205</v>
      </c>
      <c r="C17" s="36" t="s">
        <v>160</v>
      </c>
      <c r="D17" s="36" t="s">
        <v>58</v>
      </c>
      <c r="E17" s="36">
        <v>7539</v>
      </c>
      <c r="F17" s="36" t="s">
        <v>28</v>
      </c>
      <c r="G17" s="115">
        <v>290</v>
      </c>
      <c r="H17" s="38">
        <v>39209</v>
      </c>
      <c r="I17" s="122" t="s">
        <v>450</v>
      </c>
      <c r="J17" s="107" t="s">
        <v>161</v>
      </c>
      <c r="K17" s="115">
        <v>290</v>
      </c>
      <c r="L17" s="123">
        <v>39307</v>
      </c>
      <c r="M17" s="123">
        <v>39359</v>
      </c>
      <c r="N17" s="36" t="s">
        <v>39</v>
      </c>
      <c r="O17" s="118" t="s">
        <v>555</v>
      </c>
      <c r="P17" s="118" t="s">
        <v>24</v>
      </c>
    </row>
    <row r="18" spans="1:16" s="36" customFormat="1" ht="15.75" customHeight="1" hidden="1">
      <c r="A18" s="36" t="s">
        <v>334</v>
      </c>
      <c r="B18" s="37">
        <v>39205</v>
      </c>
      <c r="C18" s="36" t="s">
        <v>160</v>
      </c>
      <c r="D18" s="36" t="s">
        <v>58</v>
      </c>
      <c r="E18" s="36">
        <v>7539</v>
      </c>
      <c r="F18" s="36" t="s">
        <v>121</v>
      </c>
      <c r="G18" s="115">
        <v>800</v>
      </c>
      <c r="H18" s="38">
        <v>39209</v>
      </c>
      <c r="I18" s="122" t="s">
        <v>450</v>
      </c>
      <c r="J18" s="107" t="s">
        <v>161</v>
      </c>
      <c r="K18" s="115">
        <v>800</v>
      </c>
      <c r="L18" s="123">
        <v>39321</v>
      </c>
      <c r="M18" s="123">
        <v>39359</v>
      </c>
      <c r="N18" s="36" t="s">
        <v>39</v>
      </c>
      <c r="O18" s="118" t="s">
        <v>263</v>
      </c>
      <c r="P18" s="118" t="s">
        <v>24</v>
      </c>
    </row>
    <row r="19" spans="1:16" s="36" customFormat="1" ht="12.75" hidden="1">
      <c r="A19" s="36" t="s">
        <v>334</v>
      </c>
      <c r="B19" s="37">
        <v>39205</v>
      </c>
      <c r="C19" s="36" t="s">
        <v>160</v>
      </c>
      <c r="D19" s="36" t="s">
        <v>58</v>
      </c>
      <c r="E19" s="36">
        <v>7539</v>
      </c>
      <c r="F19" s="36" t="s">
        <v>25</v>
      </c>
      <c r="G19" s="115">
        <v>160</v>
      </c>
      <c r="H19" s="38">
        <v>39209</v>
      </c>
      <c r="I19" s="122" t="s">
        <v>450</v>
      </c>
      <c r="J19" s="107" t="s">
        <v>161</v>
      </c>
      <c r="K19" s="115" t="s">
        <v>554</v>
      </c>
      <c r="L19" s="123">
        <v>39307</v>
      </c>
      <c r="M19" s="123">
        <v>39359</v>
      </c>
      <c r="N19" s="36" t="s">
        <v>39</v>
      </c>
      <c r="O19" s="118" t="s">
        <v>148</v>
      </c>
      <c r="P19" s="118" t="s">
        <v>24</v>
      </c>
    </row>
    <row r="20" spans="1:16" s="36" customFormat="1" ht="15.75">
      <c r="A20" s="173" t="s">
        <v>900</v>
      </c>
      <c r="B20" s="37"/>
      <c r="G20" s="115"/>
      <c r="H20" s="38"/>
      <c r="I20" s="122"/>
      <c r="J20" s="107"/>
      <c r="K20" s="115"/>
      <c r="L20" s="123"/>
      <c r="M20" s="123"/>
      <c r="O20" s="118"/>
      <c r="P20" s="118"/>
    </row>
    <row r="21" spans="1:16" s="184" customFormat="1" ht="15.75">
      <c r="A21" s="188" t="s">
        <v>22</v>
      </c>
      <c r="B21" s="217"/>
      <c r="G21" s="218"/>
      <c r="H21" s="222"/>
      <c r="I21" s="223"/>
      <c r="J21" s="204"/>
      <c r="K21" s="218"/>
      <c r="L21" s="224"/>
      <c r="M21" s="224"/>
      <c r="O21" s="221"/>
      <c r="P21" s="221"/>
    </row>
    <row r="22" spans="1:16" s="36" customFormat="1" ht="12.75">
      <c r="A22" s="36" t="s">
        <v>655</v>
      </c>
      <c r="B22" s="37">
        <v>39275</v>
      </c>
      <c r="C22" s="36" t="s">
        <v>20</v>
      </c>
      <c r="D22" s="36" t="s">
        <v>21</v>
      </c>
      <c r="E22" s="36">
        <v>82017301</v>
      </c>
      <c r="F22" s="36" t="s">
        <v>617</v>
      </c>
      <c r="G22" s="115">
        <v>1300</v>
      </c>
      <c r="H22" s="38">
        <v>39345</v>
      </c>
      <c r="I22" s="122" t="s">
        <v>26</v>
      </c>
      <c r="J22" s="107" t="s">
        <v>499</v>
      </c>
      <c r="K22" s="115">
        <v>1300</v>
      </c>
      <c r="L22" s="123">
        <v>39375</v>
      </c>
      <c r="M22" s="123" t="s">
        <v>27</v>
      </c>
      <c r="N22" s="36" t="s">
        <v>39</v>
      </c>
      <c r="O22" s="118" t="s">
        <v>469</v>
      </c>
      <c r="P22" s="118" t="s">
        <v>605</v>
      </c>
    </row>
    <row r="23" spans="1:16" s="184" customFormat="1" ht="15.75">
      <c r="A23" s="188" t="s">
        <v>25</v>
      </c>
      <c r="B23" s="217"/>
      <c r="G23" s="218">
        <f>SUM(G22)</f>
        <v>1300</v>
      </c>
      <c r="H23" s="222"/>
      <c r="I23" s="223"/>
      <c r="J23" s="204"/>
      <c r="K23" s="218"/>
      <c r="L23" s="224"/>
      <c r="M23" s="224"/>
      <c r="O23" s="221"/>
      <c r="P23" s="221"/>
    </row>
    <row r="24" spans="1:16" s="36" customFormat="1" ht="12.75">
      <c r="A24" s="36" t="s">
        <v>656</v>
      </c>
      <c r="B24" s="37">
        <v>39275</v>
      </c>
      <c r="C24" s="36" t="s">
        <v>20</v>
      </c>
      <c r="D24" s="36" t="s">
        <v>21</v>
      </c>
      <c r="E24" s="36">
        <v>82017303</v>
      </c>
      <c r="F24" s="36" t="s">
        <v>25</v>
      </c>
      <c r="G24" s="115">
        <v>500</v>
      </c>
      <c r="H24" s="38">
        <v>39282</v>
      </c>
      <c r="I24" s="122" t="s">
        <v>26</v>
      </c>
      <c r="J24" s="107" t="s">
        <v>499</v>
      </c>
      <c r="K24" s="115">
        <v>500</v>
      </c>
      <c r="L24" s="123">
        <v>39365</v>
      </c>
      <c r="M24" s="123">
        <v>39390</v>
      </c>
      <c r="N24" s="36" t="s">
        <v>39</v>
      </c>
      <c r="O24" s="118" t="s">
        <v>707</v>
      </c>
      <c r="P24" s="118" t="s">
        <v>657</v>
      </c>
    </row>
    <row r="25" spans="1:16" s="184" customFormat="1" ht="15.75">
      <c r="A25" s="188"/>
      <c r="B25" s="217"/>
      <c r="G25" s="218">
        <f>SUM(G24)</f>
        <v>500</v>
      </c>
      <c r="H25" s="222"/>
      <c r="I25" s="223"/>
      <c r="J25" s="204"/>
      <c r="K25" s="218"/>
      <c r="L25" s="224"/>
      <c r="M25" s="224"/>
      <c r="O25" s="221"/>
      <c r="P25" s="221"/>
    </row>
    <row r="26" spans="1:16" s="36" customFormat="1" ht="15.75">
      <c r="A26" s="173" t="s">
        <v>901</v>
      </c>
      <c r="B26" s="37"/>
      <c r="G26" s="115"/>
      <c r="H26" s="38"/>
      <c r="I26" s="122"/>
      <c r="J26" s="107"/>
      <c r="K26" s="115"/>
      <c r="L26" s="123"/>
      <c r="M26" s="123"/>
      <c r="O26" s="118"/>
      <c r="P26" s="118"/>
    </row>
    <row r="27" spans="1:16" s="184" customFormat="1" ht="15.75">
      <c r="A27" s="188" t="s">
        <v>28</v>
      </c>
      <c r="B27" s="217"/>
      <c r="G27" s="218"/>
      <c r="H27" s="222"/>
      <c r="I27" s="223"/>
      <c r="J27" s="204"/>
      <c r="K27" s="218"/>
      <c r="L27" s="224"/>
      <c r="M27" s="224"/>
      <c r="O27" s="221"/>
      <c r="P27" s="221"/>
    </row>
    <row r="28" spans="1:16" s="36" customFormat="1" ht="12.75">
      <c r="A28" s="36" t="s">
        <v>661</v>
      </c>
      <c r="B28" s="37">
        <v>39331</v>
      </c>
      <c r="C28" s="36" t="s">
        <v>160</v>
      </c>
      <c r="D28" s="36" t="s">
        <v>58</v>
      </c>
      <c r="E28" s="36">
        <v>8607</v>
      </c>
      <c r="F28" s="36" t="s">
        <v>28</v>
      </c>
      <c r="G28" s="115">
        <v>350</v>
      </c>
      <c r="H28" s="38">
        <v>39337</v>
      </c>
      <c r="I28" s="122" t="s">
        <v>599</v>
      </c>
      <c r="J28" s="107" t="s">
        <v>161</v>
      </c>
      <c r="K28" s="115">
        <v>350</v>
      </c>
      <c r="L28" s="123">
        <v>39436</v>
      </c>
      <c r="M28" s="123" t="s">
        <v>27</v>
      </c>
      <c r="N28" s="36" t="s">
        <v>39</v>
      </c>
      <c r="O28" s="118" t="s">
        <v>731</v>
      </c>
      <c r="P28" s="118" t="s">
        <v>606</v>
      </c>
    </row>
    <row r="29" spans="1:16" s="184" customFormat="1" ht="15.75">
      <c r="A29" s="188" t="s">
        <v>121</v>
      </c>
      <c r="B29" s="217"/>
      <c r="G29" s="218">
        <f>SUM(G28)</f>
        <v>350</v>
      </c>
      <c r="H29" s="222"/>
      <c r="I29" s="223"/>
      <c r="J29" s="204"/>
      <c r="K29" s="218"/>
      <c r="L29" s="224"/>
      <c r="M29" s="224"/>
      <c r="O29" s="221"/>
      <c r="P29" s="221"/>
    </row>
    <row r="30" spans="1:16" s="36" customFormat="1" ht="12.75">
      <c r="A30" s="36" t="s">
        <v>661</v>
      </c>
      <c r="B30" s="37">
        <v>39331</v>
      </c>
      <c r="C30" s="36" t="s">
        <v>160</v>
      </c>
      <c r="D30" s="36" t="s">
        <v>58</v>
      </c>
      <c r="E30" s="36">
        <v>8607</v>
      </c>
      <c r="F30" s="36" t="s">
        <v>121</v>
      </c>
      <c r="G30" s="115">
        <v>1090</v>
      </c>
      <c r="H30" s="38">
        <v>39337</v>
      </c>
      <c r="I30" s="122" t="s">
        <v>599</v>
      </c>
      <c r="J30" s="107" t="s">
        <v>161</v>
      </c>
      <c r="K30" s="115">
        <v>1090</v>
      </c>
      <c r="L30" s="123">
        <v>39436</v>
      </c>
      <c r="M30" s="123" t="s">
        <v>27</v>
      </c>
      <c r="N30" s="36" t="s">
        <v>39</v>
      </c>
      <c r="O30" s="118" t="s">
        <v>729</v>
      </c>
      <c r="P30" s="118" t="s">
        <v>606</v>
      </c>
    </row>
    <row r="31" spans="1:16" s="36" customFormat="1" ht="15.75">
      <c r="A31" s="188" t="s">
        <v>25</v>
      </c>
      <c r="B31" s="37"/>
      <c r="G31" s="218">
        <f>SUM(G30)</f>
        <v>1090</v>
      </c>
      <c r="H31" s="38"/>
      <c r="I31" s="122"/>
      <c r="J31" s="107"/>
      <c r="K31" s="115"/>
      <c r="L31" s="123"/>
      <c r="M31" s="123"/>
      <c r="O31" s="118"/>
      <c r="P31" s="118"/>
    </row>
    <row r="32" spans="1:16" s="36" customFormat="1" ht="12.75">
      <c r="A32" s="36" t="s">
        <v>658</v>
      </c>
      <c r="B32" s="37">
        <v>39331</v>
      </c>
      <c r="C32" s="36" t="s">
        <v>20</v>
      </c>
      <c r="D32" s="36" t="s">
        <v>21</v>
      </c>
      <c r="E32" s="36">
        <v>82088802</v>
      </c>
      <c r="F32" s="36" t="s">
        <v>25</v>
      </c>
      <c r="G32" s="115">
        <v>1050</v>
      </c>
      <c r="H32" s="38">
        <v>39352</v>
      </c>
      <c r="I32" s="122" t="s">
        <v>26</v>
      </c>
      <c r="J32" s="107" t="s">
        <v>499</v>
      </c>
      <c r="K32" s="115">
        <v>1050</v>
      </c>
      <c r="L32" s="123">
        <v>39365</v>
      </c>
      <c r="M32" s="123" t="s">
        <v>27</v>
      </c>
      <c r="N32" s="36" t="s">
        <v>39</v>
      </c>
      <c r="O32" s="118" t="s">
        <v>27</v>
      </c>
      <c r="P32" s="118" t="s">
        <v>659</v>
      </c>
    </row>
    <row r="33" spans="1:16" s="36" customFormat="1" ht="12.75">
      <c r="A33" s="36" t="s">
        <v>660</v>
      </c>
      <c r="B33" s="37">
        <v>39331</v>
      </c>
      <c r="C33" s="36" t="s">
        <v>20</v>
      </c>
      <c r="D33" s="36" t="s">
        <v>21</v>
      </c>
      <c r="E33" s="36">
        <v>82088803</v>
      </c>
      <c r="F33" s="36" t="s">
        <v>25</v>
      </c>
      <c r="G33" s="115">
        <v>950</v>
      </c>
      <c r="H33" s="38">
        <v>39342</v>
      </c>
      <c r="I33" s="122" t="s">
        <v>599</v>
      </c>
      <c r="J33" s="107" t="s">
        <v>499</v>
      </c>
      <c r="K33" s="115">
        <v>950</v>
      </c>
      <c r="L33" s="123">
        <v>39436</v>
      </c>
      <c r="M33" s="123" t="s">
        <v>27</v>
      </c>
      <c r="N33" s="36" t="s">
        <v>39</v>
      </c>
      <c r="O33" s="118" t="s">
        <v>263</v>
      </c>
      <c r="P33" s="118" t="s">
        <v>606</v>
      </c>
    </row>
    <row r="34" spans="1:16" s="36" customFormat="1" ht="12.75">
      <c r="A34" s="36" t="s">
        <v>661</v>
      </c>
      <c r="B34" s="37">
        <v>39331</v>
      </c>
      <c r="C34" s="36" t="s">
        <v>160</v>
      </c>
      <c r="D34" s="36" t="s">
        <v>58</v>
      </c>
      <c r="E34" s="36">
        <v>8607</v>
      </c>
      <c r="F34" s="36" t="s">
        <v>25</v>
      </c>
      <c r="G34" s="115">
        <v>130</v>
      </c>
      <c r="H34" s="38">
        <v>39337</v>
      </c>
      <c r="I34" s="122" t="s">
        <v>599</v>
      </c>
      <c r="J34" s="107" t="s">
        <v>161</v>
      </c>
      <c r="K34" s="115">
        <v>130</v>
      </c>
      <c r="L34" s="123">
        <v>39436</v>
      </c>
      <c r="M34" s="123" t="s">
        <v>27</v>
      </c>
      <c r="N34" s="36" t="s">
        <v>39</v>
      </c>
      <c r="O34" s="118" t="s">
        <v>263</v>
      </c>
      <c r="P34" s="118" t="s">
        <v>606</v>
      </c>
    </row>
    <row r="35" spans="1:16" s="184" customFormat="1" ht="15.75">
      <c r="A35" s="188"/>
      <c r="B35" s="217"/>
      <c r="G35" s="218">
        <f>SUM(G32:G34)</f>
        <v>2130</v>
      </c>
      <c r="H35" s="222"/>
      <c r="I35" s="223"/>
      <c r="J35" s="204"/>
      <c r="K35" s="218"/>
      <c r="L35" s="224"/>
      <c r="M35" s="224"/>
      <c r="O35" s="221"/>
      <c r="P35" s="221"/>
    </row>
    <row r="36" spans="1:16" s="36" customFormat="1" ht="15.75" customHeight="1">
      <c r="A36" s="28" t="s">
        <v>205</v>
      </c>
      <c r="B36" s="37"/>
      <c r="G36" s="115"/>
      <c r="H36" s="38"/>
      <c r="I36" s="122"/>
      <c r="J36" s="107"/>
      <c r="K36" s="115"/>
      <c r="L36" s="123"/>
      <c r="M36" s="123"/>
      <c r="O36" s="118"/>
      <c r="P36" s="118"/>
    </row>
    <row r="37" spans="1:16" s="36" customFormat="1" ht="12.75" hidden="1">
      <c r="A37" s="36" t="s">
        <v>336</v>
      </c>
      <c r="B37" s="37">
        <v>39090</v>
      </c>
      <c r="C37" s="36" t="s">
        <v>20</v>
      </c>
      <c r="D37" s="36" t="s">
        <v>21</v>
      </c>
      <c r="E37" s="36">
        <v>81779302</v>
      </c>
      <c r="F37" s="36" t="s">
        <v>337</v>
      </c>
      <c r="G37" s="115">
        <v>13920</v>
      </c>
      <c r="H37" s="38">
        <v>39108</v>
      </c>
      <c r="I37" s="122" t="s">
        <v>338</v>
      </c>
      <c r="J37" s="107" t="s">
        <v>499</v>
      </c>
      <c r="K37" s="115">
        <v>13920</v>
      </c>
      <c r="L37" s="123">
        <v>39158</v>
      </c>
      <c r="M37" s="123">
        <v>39189</v>
      </c>
      <c r="N37" s="36" t="s">
        <v>339</v>
      </c>
      <c r="O37" s="118" t="s">
        <v>327</v>
      </c>
      <c r="P37" s="118" t="s">
        <v>24</v>
      </c>
    </row>
    <row r="38" spans="1:16" s="36" customFormat="1" ht="12.75" hidden="1">
      <c r="A38" s="36" t="s">
        <v>340</v>
      </c>
      <c r="B38" s="37">
        <v>39090</v>
      </c>
      <c r="C38" s="36" t="s">
        <v>20</v>
      </c>
      <c r="D38" s="36" t="s">
        <v>21</v>
      </c>
      <c r="E38" s="36">
        <v>81779303</v>
      </c>
      <c r="F38" s="36" t="s">
        <v>158</v>
      </c>
      <c r="G38" s="115">
        <v>2000</v>
      </c>
      <c r="H38" s="38">
        <v>39120</v>
      </c>
      <c r="I38" s="122" t="s">
        <v>341</v>
      </c>
      <c r="J38" s="107" t="s">
        <v>499</v>
      </c>
      <c r="K38" s="115">
        <v>2000</v>
      </c>
      <c r="L38" s="123">
        <v>39158</v>
      </c>
      <c r="M38" s="123">
        <v>39189</v>
      </c>
      <c r="N38" s="36" t="s">
        <v>339</v>
      </c>
      <c r="O38" s="118" t="s">
        <v>327</v>
      </c>
      <c r="P38" s="118" t="s">
        <v>24</v>
      </c>
    </row>
    <row r="39" spans="1:16" s="36" customFormat="1" ht="15.75" customHeight="1" hidden="1">
      <c r="A39" s="36" t="s">
        <v>342</v>
      </c>
      <c r="B39" s="37">
        <v>39118</v>
      </c>
      <c r="C39" s="36" t="s">
        <v>20</v>
      </c>
      <c r="D39" s="36" t="s">
        <v>21</v>
      </c>
      <c r="E39" s="36">
        <v>81812802</v>
      </c>
      <c r="F39" s="36" t="s">
        <v>47</v>
      </c>
      <c r="G39" s="115">
        <v>3000</v>
      </c>
      <c r="H39" s="38">
        <v>39125</v>
      </c>
      <c r="I39" s="122" t="s">
        <v>343</v>
      </c>
      <c r="J39" s="107" t="s">
        <v>499</v>
      </c>
      <c r="K39" s="115">
        <v>3000</v>
      </c>
      <c r="L39" s="123">
        <v>39158</v>
      </c>
      <c r="M39" s="123">
        <v>39189</v>
      </c>
      <c r="N39" s="36" t="s">
        <v>339</v>
      </c>
      <c r="O39" s="118" t="s">
        <v>327</v>
      </c>
      <c r="P39" s="118" t="s">
        <v>24</v>
      </c>
    </row>
    <row r="40" spans="1:16" s="36" customFormat="1" ht="15.75" customHeight="1" hidden="1">
      <c r="A40" s="36" t="s">
        <v>344</v>
      </c>
      <c r="B40" s="37">
        <v>39118</v>
      </c>
      <c r="C40" s="36" t="s">
        <v>20</v>
      </c>
      <c r="D40" s="36" t="s">
        <v>21</v>
      </c>
      <c r="E40" s="36">
        <v>81812805</v>
      </c>
      <c r="F40" s="36" t="s">
        <v>158</v>
      </c>
      <c r="G40" s="115">
        <v>500</v>
      </c>
      <c r="H40" s="38">
        <v>39125</v>
      </c>
      <c r="I40" s="122" t="s">
        <v>193</v>
      </c>
      <c r="J40" s="107" t="s">
        <v>499</v>
      </c>
      <c r="K40" s="115">
        <v>500</v>
      </c>
      <c r="L40" s="116">
        <v>39212</v>
      </c>
      <c r="M40" s="116">
        <v>39245</v>
      </c>
      <c r="N40" s="36" t="s">
        <v>102</v>
      </c>
      <c r="O40" s="118" t="s">
        <v>186</v>
      </c>
      <c r="P40" s="118" t="s">
        <v>24</v>
      </c>
    </row>
    <row r="41" spans="1:16" s="36" customFormat="1" ht="15.75" customHeight="1" hidden="1">
      <c r="A41" s="36" t="s">
        <v>345</v>
      </c>
      <c r="B41" s="37">
        <v>39205</v>
      </c>
      <c r="C41" s="36" t="s">
        <v>160</v>
      </c>
      <c r="D41" s="36" t="s">
        <v>58</v>
      </c>
      <c r="E41" s="36">
        <v>7540</v>
      </c>
      <c r="F41" s="36" t="s">
        <v>346</v>
      </c>
      <c r="G41" s="115">
        <v>12000</v>
      </c>
      <c r="H41" s="38">
        <v>39209</v>
      </c>
      <c r="I41" s="122" t="s">
        <v>463</v>
      </c>
      <c r="J41" s="107" t="s">
        <v>161</v>
      </c>
      <c r="K41" s="115">
        <v>12000</v>
      </c>
      <c r="L41" s="123">
        <v>39266</v>
      </c>
      <c r="M41" s="123">
        <v>39291</v>
      </c>
      <c r="N41" s="36" t="s">
        <v>39</v>
      </c>
      <c r="O41" s="118" t="s">
        <v>483</v>
      </c>
      <c r="P41" s="118" t="s">
        <v>24</v>
      </c>
    </row>
    <row r="42" spans="1:16" s="36" customFormat="1" ht="15.75" customHeight="1">
      <c r="A42" s="173" t="s">
        <v>900</v>
      </c>
      <c r="B42" s="37"/>
      <c r="G42" s="115"/>
      <c r="H42" s="38"/>
      <c r="I42" s="122"/>
      <c r="J42" s="107"/>
      <c r="K42" s="115"/>
      <c r="L42" s="123"/>
      <c r="M42" s="123"/>
      <c r="O42" s="118"/>
      <c r="P42" s="118"/>
    </row>
    <row r="43" spans="1:16" s="184" customFormat="1" ht="15.75">
      <c r="A43" s="188" t="s">
        <v>298</v>
      </c>
      <c r="B43" s="217"/>
      <c r="G43" s="218"/>
      <c r="H43" s="222"/>
      <c r="I43" s="223"/>
      <c r="J43" s="204"/>
      <c r="K43" s="218"/>
      <c r="L43" s="224"/>
      <c r="M43" s="224"/>
      <c r="O43" s="221"/>
      <c r="P43" s="221"/>
    </row>
    <row r="44" spans="1:16" s="36" customFormat="1" ht="12.75">
      <c r="A44" s="36" t="s">
        <v>662</v>
      </c>
      <c r="B44" s="37">
        <v>39275</v>
      </c>
      <c r="C44" s="36" t="s">
        <v>20</v>
      </c>
      <c r="D44" s="36" t="s">
        <v>21</v>
      </c>
      <c r="E44" s="36">
        <v>82017302</v>
      </c>
      <c r="F44" s="36" t="s">
        <v>346</v>
      </c>
      <c r="G44" s="115">
        <v>10550</v>
      </c>
      <c r="H44" s="38">
        <v>39282</v>
      </c>
      <c r="I44" s="122" t="s">
        <v>598</v>
      </c>
      <c r="J44" s="107" t="s">
        <v>499</v>
      </c>
      <c r="K44" s="115">
        <v>10550</v>
      </c>
      <c r="L44" s="116">
        <v>39355</v>
      </c>
      <c r="M44" s="123">
        <v>39386</v>
      </c>
      <c r="N44" s="36" t="s">
        <v>39</v>
      </c>
      <c r="O44" s="118" t="s">
        <v>714</v>
      </c>
      <c r="P44" s="118" t="s">
        <v>24</v>
      </c>
    </row>
    <row r="45" spans="1:16" s="36" customFormat="1" ht="15.75">
      <c r="A45" s="173" t="s">
        <v>901</v>
      </c>
      <c r="B45" s="37"/>
      <c r="G45" s="115"/>
      <c r="H45" s="38"/>
      <c r="I45" s="122"/>
      <c r="J45" s="107"/>
      <c r="K45" s="115"/>
      <c r="L45" s="116"/>
      <c r="M45" s="123"/>
      <c r="O45" s="118"/>
      <c r="P45" s="118"/>
    </row>
    <row r="46" spans="1:16" s="36" customFormat="1" ht="12.75">
      <c r="A46" s="36" t="s">
        <v>663</v>
      </c>
      <c r="B46" s="37">
        <v>39331</v>
      </c>
      <c r="C46" s="36" t="s">
        <v>20</v>
      </c>
      <c r="D46" s="36" t="s">
        <v>21</v>
      </c>
      <c r="E46" s="36">
        <v>82088801</v>
      </c>
      <c r="F46" s="36" t="s">
        <v>346</v>
      </c>
      <c r="G46" s="115">
        <v>11630</v>
      </c>
      <c r="H46" s="38">
        <v>39344</v>
      </c>
      <c r="I46" s="122" t="s">
        <v>664</v>
      </c>
      <c r="J46" s="107" t="s">
        <v>499</v>
      </c>
      <c r="K46" s="115">
        <v>11630</v>
      </c>
      <c r="L46" s="123">
        <v>39365</v>
      </c>
      <c r="M46" s="123" t="s">
        <v>27</v>
      </c>
      <c r="N46" s="36" t="s">
        <v>39</v>
      </c>
      <c r="O46" s="118" t="s">
        <v>766</v>
      </c>
      <c r="P46" s="118" t="s">
        <v>582</v>
      </c>
    </row>
    <row r="47" spans="1:16" s="36" customFormat="1" ht="12.75">
      <c r="A47" s="36" t="s">
        <v>665</v>
      </c>
      <c r="B47" s="37">
        <v>39331</v>
      </c>
      <c r="C47" s="36" t="s">
        <v>160</v>
      </c>
      <c r="D47" s="36" t="s">
        <v>58</v>
      </c>
      <c r="E47" s="36">
        <v>8609</v>
      </c>
      <c r="F47" s="36" t="s">
        <v>666</v>
      </c>
      <c r="G47" s="115">
        <v>14300</v>
      </c>
      <c r="H47" s="38">
        <v>39337</v>
      </c>
      <c r="I47" s="122" t="s">
        <v>664</v>
      </c>
      <c r="J47" s="107" t="s">
        <v>161</v>
      </c>
      <c r="K47" s="115">
        <v>14300</v>
      </c>
      <c r="L47" s="123">
        <v>39385</v>
      </c>
      <c r="M47" s="123" t="s">
        <v>27</v>
      </c>
      <c r="N47" s="36" t="s">
        <v>39</v>
      </c>
      <c r="O47" s="118" t="s">
        <v>743</v>
      </c>
      <c r="P47" s="118" t="s">
        <v>582</v>
      </c>
    </row>
    <row r="48" spans="1:16" s="184" customFormat="1" ht="15.75">
      <c r="A48" s="188"/>
      <c r="B48" s="217"/>
      <c r="G48" s="218">
        <f>SUM(G44:G47)</f>
        <v>36480</v>
      </c>
      <c r="H48" s="222"/>
      <c r="I48" s="223"/>
      <c r="J48" s="204"/>
      <c r="K48" s="218"/>
      <c r="L48" s="224"/>
      <c r="M48" s="224"/>
      <c r="O48" s="221"/>
      <c r="P48" s="221"/>
    </row>
    <row r="49" spans="1:9" s="112" customFormat="1" ht="13.5" thickBot="1">
      <c r="A49" s="111"/>
      <c r="I49" s="130"/>
    </row>
    <row r="50" spans="1:16" s="27" customFormat="1" ht="12.75">
      <c r="A50" s="58" t="s">
        <v>50</v>
      </c>
      <c r="B50" s="59"/>
      <c r="C50" s="60"/>
      <c r="D50" s="61"/>
      <c r="E50" s="60"/>
      <c r="F50" s="60"/>
      <c r="G50" s="62"/>
      <c r="H50" s="59"/>
      <c r="I50" s="60"/>
      <c r="J50" s="60"/>
      <c r="K50" s="63"/>
      <c r="L50" s="59"/>
      <c r="M50" s="59"/>
      <c r="N50" s="60"/>
      <c r="O50" s="64"/>
      <c r="P50" s="152" t="s">
        <v>51</v>
      </c>
    </row>
    <row r="51" spans="1:17" s="74" customFormat="1" ht="12">
      <c r="A51" s="66" t="s">
        <v>21</v>
      </c>
      <c r="B51" s="67" t="s">
        <v>52</v>
      </c>
      <c r="C51" s="67"/>
      <c r="D51" s="68"/>
      <c r="E51" s="68"/>
      <c r="F51" s="66" t="s">
        <v>53</v>
      </c>
      <c r="G51" s="69" t="s">
        <v>54</v>
      </c>
      <c r="H51" s="70"/>
      <c r="I51" s="68"/>
      <c r="J51" s="71" t="s">
        <v>55</v>
      </c>
      <c r="K51" s="70" t="s">
        <v>56</v>
      </c>
      <c r="L51" s="68"/>
      <c r="M51" s="70"/>
      <c r="N51" s="71" t="s">
        <v>26</v>
      </c>
      <c r="O51" s="70" t="s">
        <v>57</v>
      </c>
      <c r="P51" s="153"/>
      <c r="Q51" s="73"/>
    </row>
    <row r="52" spans="1:17" s="81" customFormat="1" ht="12">
      <c r="A52" s="75" t="s">
        <v>58</v>
      </c>
      <c r="B52" s="76" t="s">
        <v>59</v>
      </c>
      <c r="C52" s="76"/>
      <c r="D52" s="77"/>
      <c r="E52" s="77"/>
      <c r="F52" s="75" t="s">
        <v>60</v>
      </c>
      <c r="G52" s="69" t="s">
        <v>61</v>
      </c>
      <c r="H52" s="70"/>
      <c r="I52" s="77"/>
      <c r="J52" s="71" t="s">
        <v>62</v>
      </c>
      <c r="K52" s="70" t="s">
        <v>63</v>
      </c>
      <c r="L52" s="77"/>
      <c r="M52" s="70"/>
      <c r="N52" s="71" t="s">
        <v>64</v>
      </c>
      <c r="O52" s="78" t="s">
        <v>65</v>
      </c>
      <c r="P52" s="154"/>
      <c r="Q52" s="80"/>
    </row>
    <row r="53" spans="1:17" s="81" customFormat="1" ht="12">
      <c r="A53" s="75" t="s">
        <v>66</v>
      </c>
      <c r="B53" s="76" t="s">
        <v>67</v>
      </c>
      <c r="C53" s="76"/>
      <c r="D53" s="77"/>
      <c r="E53" s="77"/>
      <c r="F53" s="75" t="s">
        <v>68</v>
      </c>
      <c r="G53" s="69" t="s">
        <v>69</v>
      </c>
      <c r="H53" s="70"/>
      <c r="I53" s="77"/>
      <c r="J53" s="71" t="s">
        <v>70</v>
      </c>
      <c r="K53" s="70" t="s">
        <v>71</v>
      </c>
      <c r="L53" s="77"/>
      <c r="M53" s="70"/>
      <c r="N53" s="71" t="s">
        <v>72</v>
      </c>
      <c r="O53" s="70" t="s">
        <v>73</v>
      </c>
      <c r="P53" s="154"/>
      <c r="Q53" s="80"/>
    </row>
    <row r="54" spans="1:17" s="81" customFormat="1" ht="12">
      <c r="A54" s="75" t="s">
        <v>74</v>
      </c>
      <c r="B54" s="76" t="s">
        <v>75</v>
      </c>
      <c r="C54" s="76"/>
      <c r="D54" s="77"/>
      <c r="E54" s="77"/>
      <c r="F54" s="75" t="s">
        <v>76</v>
      </c>
      <c r="G54" s="69" t="s">
        <v>77</v>
      </c>
      <c r="H54" s="70"/>
      <c r="I54" s="77"/>
      <c r="J54" s="71" t="s">
        <v>13</v>
      </c>
      <c r="K54" s="70" t="s">
        <v>78</v>
      </c>
      <c r="L54" s="77"/>
      <c r="M54" s="70"/>
      <c r="N54" s="71" t="s">
        <v>79</v>
      </c>
      <c r="O54" s="78" t="s">
        <v>80</v>
      </c>
      <c r="P54" s="155"/>
      <c r="Q54" s="80"/>
    </row>
    <row r="55" spans="1:17" s="81" customFormat="1" ht="12">
      <c r="A55" s="75" t="s">
        <v>81</v>
      </c>
      <c r="B55" s="76" t="s">
        <v>82</v>
      </c>
      <c r="C55" s="76"/>
      <c r="D55" s="77"/>
      <c r="E55" s="77"/>
      <c r="F55" s="75" t="s">
        <v>83</v>
      </c>
      <c r="G55" s="69" t="s">
        <v>84</v>
      </c>
      <c r="H55" s="70"/>
      <c r="I55" s="77"/>
      <c r="J55" s="71" t="s">
        <v>85</v>
      </c>
      <c r="K55" s="70" t="s">
        <v>86</v>
      </c>
      <c r="L55" s="77"/>
      <c r="M55" s="77"/>
      <c r="N55" s="71" t="s">
        <v>87</v>
      </c>
      <c r="O55" s="70" t="s">
        <v>88</v>
      </c>
      <c r="P55" s="154"/>
      <c r="Q55" s="80"/>
    </row>
    <row r="56" spans="1:16" ht="12.75">
      <c r="A56" s="83"/>
      <c r="B56" s="50"/>
      <c r="C56" s="51"/>
      <c r="D56" s="51"/>
      <c r="E56" s="51"/>
      <c r="F56" s="51"/>
      <c r="G56" s="51"/>
      <c r="H56" s="52"/>
      <c r="I56" s="84"/>
      <c r="J56" s="51"/>
      <c r="K56" s="53"/>
      <c r="L56" s="54"/>
      <c r="M56" s="54"/>
      <c r="N56" s="51"/>
      <c r="O56" s="51"/>
      <c r="P56" s="156"/>
    </row>
    <row r="57" spans="1:16" s="27" customFormat="1" ht="13.5" thickBot="1">
      <c r="A57" s="85"/>
      <c r="B57" s="86"/>
      <c r="C57" s="87"/>
      <c r="D57" s="87"/>
      <c r="E57" s="87"/>
      <c r="F57" s="87"/>
      <c r="G57" s="88"/>
      <c r="H57" s="89"/>
      <c r="I57" s="90"/>
      <c r="J57" s="87"/>
      <c r="K57" s="91"/>
      <c r="L57" s="89"/>
      <c r="M57" s="89"/>
      <c r="N57" s="87"/>
      <c r="O57" s="87"/>
      <c r="P57" s="157"/>
    </row>
    <row r="58" spans="2:7" ht="13.5">
      <c r="B58" s="93"/>
      <c r="G58" s="94"/>
    </row>
    <row r="59" spans="2:7" ht="13.5">
      <c r="B59" s="93"/>
      <c r="G59" s="94"/>
    </row>
    <row r="60" spans="2:7" ht="13.5">
      <c r="B60" s="93"/>
      <c r="G60" s="94"/>
    </row>
    <row r="61" spans="2:7" ht="13.5">
      <c r="B61" s="93"/>
      <c r="G61" s="94"/>
    </row>
    <row r="62" spans="2:7" ht="13.5">
      <c r="B62" s="93"/>
      <c r="G62" s="94"/>
    </row>
    <row r="63" spans="2:7" ht="13.5">
      <c r="B63" s="93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99"/>
      <c r="G115" s="94"/>
    </row>
    <row r="116" spans="2:7" ht="12.75">
      <c r="B116" s="99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100"/>
      <c r="G127" s="94"/>
    </row>
    <row r="128" spans="2:7" ht="12.75">
      <c r="B128" s="100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4:7" ht="15.75">
      <c r="D132" s="102"/>
      <c r="G132" s="94"/>
    </row>
    <row r="133" spans="2:7" ht="13.5">
      <c r="B133" s="93"/>
      <c r="G133" s="94"/>
    </row>
    <row r="134" spans="2:7" ht="13.5">
      <c r="B134" s="93"/>
      <c r="G134" s="94"/>
    </row>
    <row r="135" spans="2:7" ht="13.5">
      <c r="B135" s="93"/>
      <c r="G135" s="94"/>
    </row>
    <row r="136" spans="2:7" ht="13.5">
      <c r="B136" s="93"/>
      <c r="G136" s="94"/>
    </row>
    <row r="137" spans="2:7" ht="13.5">
      <c r="B137" s="93"/>
      <c r="G137" s="94"/>
    </row>
    <row r="138" spans="2:7" ht="13.5">
      <c r="B138" s="93"/>
      <c r="G138" s="94"/>
    </row>
    <row r="139" spans="2:7" ht="13.5">
      <c r="B139" s="93"/>
      <c r="G139" s="94"/>
    </row>
    <row r="140" spans="2:7" ht="13.5">
      <c r="B140" s="93"/>
      <c r="G140" s="94"/>
    </row>
    <row r="141" spans="2:7" ht="13.5">
      <c r="B141" s="93"/>
      <c r="G141" s="94"/>
    </row>
    <row r="142" spans="2:7" ht="13.5">
      <c r="B142" s="93"/>
      <c r="G142" s="94"/>
    </row>
    <row r="143" spans="2:7" ht="13.5">
      <c r="B143" s="93"/>
      <c r="G143" s="94"/>
    </row>
    <row r="144" spans="2:7" ht="13.5">
      <c r="B144" s="93"/>
      <c r="G144" s="94"/>
    </row>
    <row r="145" spans="2:7" ht="13.5">
      <c r="B145" s="93"/>
      <c r="G145" s="94"/>
    </row>
    <row r="146" spans="2:7" ht="13.5">
      <c r="B146" s="93"/>
      <c r="G146" s="94"/>
    </row>
    <row r="147" spans="2:7" ht="13.5">
      <c r="B147" s="93"/>
      <c r="G147" s="94"/>
    </row>
    <row r="148" spans="2:7" ht="13.5">
      <c r="B148" s="93"/>
      <c r="G148" s="94"/>
    </row>
    <row r="149" spans="2:7" ht="13.5">
      <c r="B149" s="93"/>
      <c r="G149" s="94"/>
    </row>
    <row r="150" spans="2:7" ht="13.5">
      <c r="B150" s="93"/>
      <c r="G150" s="94"/>
    </row>
    <row r="151" spans="2:7" ht="13.5">
      <c r="B151" s="93"/>
      <c r="G151" s="94"/>
    </row>
    <row r="152" spans="2:7" ht="13.5">
      <c r="B152" s="93"/>
      <c r="G152" s="94"/>
    </row>
    <row r="153" spans="2:7" ht="13.5">
      <c r="B153" s="93"/>
      <c r="G153" s="94"/>
    </row>
    <row r="154" spans="2:7" ht="13.5">
      <c r="B154" s="93"/>
      <c r="G154" s="94"/>
    </row>
    <row r="155" spans="2:7" ht="13.5">
      <c r="B155" s="93"/>
      <c r="G155" s="94"/>
    </row>
    <row r="156" spans="2:7" ht="13.5">
      <c r="B156" s="93"/>
      <c r="G156" s="94"/>
    </row>
    <row r="157" spans="2:7" ht="13.5">
      <c r="B157" s="93"/>
      <c r="G157" s="94"/>
    </row>
    <row r="158" spans="2:7" ht="13.5">
      <c r="B158" s="93"/>
      <c r="G158" s="94"/>
    </row>
    <row r="159" spans="2:7" ht="13.5">
      <c r="B159" s="93"/>
      <c r="G159" s="94"/>
    </row>
    <row r="160" spans="2:7" ht="13.5">
      <c r="B160" s="93"/>
      <c r="G160" s="94"/>
    </row>
    <row r="161" spans="2:7" ht="13.5">
      <c r="B161" s="103"/>
      <c r="G161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33:D161 C50 D57:D131">
      <formula1>program_codes</formula1>
    </dataValidation>
    <dataValidation type="list" allowBlank="1" showInputMessage="1" showErrorMessage="1" sqref="C133:C161 B50 C57:C131 C12:C48">
      <formula1>client_codes</formula1>
    </dataValidation>
    <dataValidation type="list" allowBlank="1" showInputMessage="1" showErrorMessage="1" sqref="F57:F161 F50 F12:F48">
      <formula1>commodity_codes</formula1>
    </dataValidation>
    <dataValidation type="list" allowBlank="1" showInputMessage="1" showErrorMessage="1" sqref="L57 N57 M133:N161 M58:N131 L50 J50 N12:N48">
      <formula1>Port_codes</formula1>
    </dataValidation>
    <dataValidation type="list" allowBlank="1" showInputMessage="1" showErrorMessage="1" sqref="I57 O50 J133:J161 J57:J131 I50 J12:J48">
      <formula1>Freight_codes</formula1>
    </dataValidation>
    <dataValidation type="list" allowBlank="1" showInputMessage="1" showErrorMessage="1" sqref="D12:D48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S182"/>
  <sheetViews>
    <sheetView view="pageBreakPreview" zoomScaleSheetLayoutView="100" workbookViewId="0" topLeftCell="J1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9.57421875" style="0" bestFit="1" customWidth="1"/>
    <col min="6" max="6" width="13.140625" style="0" customWidth="1"/>
    <col min="7" max="7" width="8.8515625" style="0" customWidth="1"/>
    <col min="8" max="8" width="12.140625" style="95" customWidth="1"/>
    <col min="9" max="9" width="7.421875" style="96" customWidth="1"/>
    <col min="10" max="10" width="10.7109375" style="0" customWidth="1"/>
    <col min="11" max="11" width="11.8515625" style="97" customWidth="1"/>
    <col min="12" max="12" width="10.8515625" style="98" customWidth="1"/>
    <col min="13" max="13" width="11.7109375" style="98" customWidth="1"/>
    <col min="14" max="14" width="10.7109375" style="0" bestFit="1" customWidth="1"/>
    <col min="15" max="15" width="22.140625" style="0" customWidth="1"/>
    <col min="16" max="16" width="31.14062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7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335</v>
      </c>
      <c r="I11" s="131"/>
    </row>
    <row r="12" spans="1:16" s="36" customFormat="1" ht="12.75" hidden="1">
      <c r="A12" s="36" t="s">
        <v>347</v>
      </c>
      <c r="B12" s="37">
        <v>38995</v>
      </c>
      <c r="C12" s="36" t="s">
        <v>20</v>
      </c>
      <c r="D12" s="36" t="s">
        <v>74</v>
      </c>
      <c r="E12" s="36">
        <v>81648601</v>
      </c>
      <c r="F12" s="36" t="s">
        <v>121</v>
      </c>
      <c r="G12" s="115">
        <v>5300</v>
      </c>
      <c r="H12" s="38">
        <v>38995</v>
      </c>
      <c r="I12" s="39" t="s">
        <v>348</v>
      </c>
      <c r="J12" s="36" t="s">
        <v>499</v>
      </c>
      <c r="K12" s="121">
        <v>5300</v>
      </c>
      <c r="L12" s="116">
        <v>39123</v>
      </c>
      <c r="M12" s="123">
        <v>39115</v>
      </c>
      <c r="N12" s="36" t="s">
        <v>349</v>
      </c>
      <c r="O12" s="118" t="s">
        <v>350</v>
      </c>
      <c r="P12" s="118" t="s">
        <v>24</v>
      </c>
    </row>
    <row r="13" spans="1:16" s="36" customFormat="1" ht="12.75" hidden="1">
      <c r="A13" s="36" t="s">
        <v>347</v>
      </c>
      <c r="B13" s="37">
        <v>38995</v>
      </c>
      <c r="C13" s="36" t="s">
        <v>20</v>
      </c>
      <c r="D13" s="36" t="s">
        <v>74</v>
      </c>
      <c r="E13" s="36">
        <v>81648603</v>
      </c>
      <c r="F13" s="36" t="s">
        <v>121</v>
      </c>
      <c r="G13" s="115">
        <v>780</v>
      </c>
      <c r="H13" s="38">
        <v>38995</v>
      </c>
      <c r="I13" s="39" t="s">
        <v>26</v>
      </c>
      <c r="J13" s="36" t="s">
        <v>499</v>
      </c>
      <c r="K13" s="121">
        <v>780</v>
      </c>
      <c r="L13" s="116">
        <v>38996</v>
      </c>
      <c r="M13" s="123">
        <v>39003</v>
      </c>
      <c r="N13" s="36" t="s">
        <v>349</v>
      </c>
      <c r="O13" s="118" t="s">
        <v>351</v>
      </c>
      <c r="P13" s="118" t="s">
        <v>24</v>
      </c>
    </row>
    <row r="14" spans="1:16" s="36" customFormat="1" ht="25.5" hidden="1">
      <c r="A14" s="36" t="s">
        <v>352</v>
      </c>
      <c r="B14" s="37">
        <v>38995</v>
      </c>
      <c r="C14" s="36" t="s">
        <v>353</v>
      </c>
      <c r="D14" s="36" t="s">
        <v>58</v>
      </c>
      <c r="E14" s="36">
        <v>7501</v>
      </c>
      <c r="F14" s="36" t="s">
        <v>121</v>
      </c>
      <c r="G14" s="115">
        <v>720</v>
      </c>
      <c r="H14" s="38">
        <v>39013</v>
      </c>
      <c r="I14" s="39" t="s">
        <v>210</v>
      </c>
      <c r="J14" s="36" t="s">
        <v>123</v>
      </c>
      <c r="K14" s="115">
        <v>720</v>
      </c>
      <c r="L14" s="116">
        <v>39111</v>
      </c>
      <c r="M14" s="123" t="s">
        <v>354</v>
      </c>
      <c r="N14" s="36" t="s">
        <v>39</v>
      </c>
      <c r="O14" s="118" t="s">
        <v>355</v>
      </c>
      <c r="P14" s="118" t="s">
        <v>24</v>
      </c>
    </row>
    <row r="15" spans="1:16" s="36" customFormat="1" ht="12.75" hidden="1">
      <c r="A15" s="36" t="s">
        <v>356</v>
      </c>
      <c r="B15" s="37">
        <v>38995</v>
      </c>
      <c r="C15" s="36" t="s">
        <v>353</v>
      </c>
      <c r="D15" s="36" t="s">
        <v>58</v>
      </c>
      <c r="E15" s="36">
        <v>7502</v>
      </c>
      <c r="F15" s="36" t="s">
        <v>25</v>
      </c>
      <c r="G15" s="115">
        <v>410</v>
      </c>
      <c r="H15" s="38">
        <v>39013</v>
      </c>
      <c r="I15" s="39" t="s">
        <v>210</v>
      </c>
      <c r="J15" s="36" t="s">
        <v>123</v>
      </c>
      <c r="K15" s="115">
        <v>410</v>
      </c>
      <c r="L15" s="116">
        <v>39098</v>
      </c>
      <c r="M15" s="123">
        <v>39138</v>
      </c>
      <c r="N15" s="36" t="s">
        <v>39</v>
      </c>
      <c r="O15" s="118" t="s">
        <v>357</v>
      </c>
      <c r="P15" s="118" t="s">
        <v>24</v>
      </c>
    </row>
    <row r="16" spans="1:16" s="36" customFormat="1" ht="12.75" hidden="1">
      <c r="A16" s="36" t="s">
        <v>358</v>
      </c>
      <c r="B16" s="37">
        <v>38995</v>
      </c>
      <c r="C16" s="36" t="s">
        <v>353</v>
      </c>
      <c r="D16" s="36" t="s">
        <v>58</v>
      </c>
      <c r="E16" s="36">
        <v>7503</v>
      </c>
      <c r="F16" s="36" t="s">
        <v>121</v>
      </c>
      <c r="G16" s="115">
        <v>220</v>
      </c>
      <c r="H16" s="38">
        <v>39013</v>
      </c>
      <c r="I16" s="39" t="s">
        <v>210</v>
      </c>
      <c r="J16" s="36" t="s">
        <v>123</v>
      </c>
      <c r="K16" s="115">
        <v>220</v>
      </c>
      <c r="L16" s="116">
        <v>39114</v>
      </c>
      <c r="M16" s="123">
        <v>39151</v>
      </c>
      <c r="N16" s="36" t="s">
        <v>102</v>
      </c>
      <c r="O16" s="118" t="s">
        <v>351</v>
      </c>
      <c r="P16" s="118"/>
    </row>
    <row r="17" spans="1:16" s="36" customFormat="1" ht="12.75" hidden="1">
      <c r="A17" s="36" t="s">
        <v>358</v>
      </c>
      <c r="B17" s="37">
        <v>38995</v>
      </c>
      <c r="C17" s="36" t="s">
        <v>353</v>
      </c>
      <c r="D17" s="36" t="s">
        <v>58</v>
      </c>
      <c r="E17" s="36">
        <v>7503</v>
      </c>
      <c r="F17" s="36" t="s">
        <v>25</v>
      </c>
      <c r="G17" s="115">
        <v>100</v>
      </c>
      <c r="H17" s="38">
        <v>39013</v>
      </c>
      <c r="I17" s="39" t="s">
        <v>210</v>
      </c>
      <c r="J17" s="36" t="s">
        <v>123</v>
      </c>
      <c r="K17" s="115">
        <v>100</v>
      </c>
      <c r="L17" s="116">
        <v>39098</v>
      </c>
      <c r="M17" s="123">
        <v>39138</v>
      </c>
      <c r="N17" s="36" t="s">
        <v>102</v>
      </c>
      <c r="O17" s="118" t="s">
        <v>357</v>
      </c>
      <c r="P17" s="118" t="s">
        <v>24</v>
      </c>
    </row>
    <row r="18" spans="1:16" s="36" customFormat="1" ht="12.75" hidden="1">
      <c r="A18" s="36" t="s">
        <v>358</v>
      </c>
      <c r="B18" s="37">
        <v>38995</v>
      </c>
      <c r="C18" s="36" t="s">
        <v>353</v>
      </c>
      <c r="D18" s="36" t="s">
        <v>58</v>
      </c>
      <c r="E18" s="36">
        <v>7503</v>
      </c>
      <c r="F18" s="36" t="s">
        <v>298</v>
      </c>
      <c r="G18" s="115">
        <v>1490</v>
      </c>
      <c r="H18" s="38">
        <v>39013</v>
      </c>
      <c r="I18" s="39" t="s">
        <v>210</v>
      </c>
      <c r="J18" s="36" t="s">
        <v>123</v>
      </c>
      <c r="K18" s="115">
        <v>1490</v>
      </c>
      <c r="L18" s="116">
        <v>39097</v>
      </c>
      <c r="M18" s="123">
        <v>39146</v>
      </c>
      <c r="N18" s="36" t="s">
        <v>102</v>
      </c>
      <c r="O18" s="118" t="s">
        <v>359</v>
      </c>
      <c r="P18" s="118" t="s">
        <v>24</v>
      </c>
    </row>
    <row r="19" spans="1:16" s="36" customFormat="1" ht="12.75" hidden="1">
      <c r="A19" s="36" t="s">
        <v>360</v>
      </c>
      <c r="B19" s="37">
        <v>39002</v>
      </c>
      <c r="C19" s="36" t="s">
        <v>20</v>
      </c>
      <c r="D19" s="36" t="s">
        <v>74</v>
      </c>
      <c r="E19" s="36">
        <v>81684701</v>
      </c>
      <c r="F19" s="36" t="s">
        <v>25</v>
      </c>
      <c r="G19" s="115">
        <v>920</v>
      </c>
      <c r="H19" s="38">
        <v>39008</v>
      </c>
      <c r="I19" s="39" t="s">
        <v>26</v>
      </c>
      <c r="J19" s="36" t="s">
        <v>499</v>
      </c>
      <c r="K19" s="115">
        <v>920</v>
      </c>
      <c r="L19" s="116">
        <v>39092</v>
      </c>
      <c r="M19" s="123">
        <v>39096</v>
      </c>
      <c r="N19" s="36" t="s">
        <v>349</v>
      </c>
      <c r="O19" s="118" t="s">
        <v>148</v>
      </c>
      <c r="P19" s="118" t="s">
        <v>24</v>
      </c>
    </row>
    <row r="20" spans="1:16" s="36" customFormat="1" ht="12.75" hidden="1">
      <c r="A20" s="36" t="s">
        <v>361</v>
      </c>
      <c r="B20" s="37">
        <v>39027</v>
      </c>
      <c r="C20" s="36" t="s">
        <v>20</v>
      </c>
      <c r="D20" s="36" t="s">
        <v>74</v>
      </c>
      <c r="E20" s="36">
        <v>81705802</v>
      </c>
      <c r="F20" s="36" t="s">
        <v>121</v>
      </c>
      <c r="G20" s="115">
        <v>3770</v>
      </c>
      <c r="H20" s="38">
        <v>39035</v>
      </c>
      <c r="I20" s="39" t="s">
        <v>32</v>
      </c>
      <c r="J20" s="36" t="s">
        <v>499</v>
      </c>
      <c r="K20" s="121">
        <v>3770</v>
      </c>
      <c r="L20" s="116">
        <v>39123</v>
      </c>
      <c r="M20" s="123">
        <v>39178</v>
      </c>
      <c r="N20" s="36" t="s">
        <v>349</v>
      </c>
      <c r="O20" s="118" t="s">
        <v>148</v>
      </c>
      <c r="P20" s="118" t="s">
        <v>24</v>
      </c>
    </row>
    <row r="21" spans="1:16" s="36" customFormat="1" ht="12.75" hidden="1">
      <c r="A21" s="36" t="s">
        <v>362</v>
      </c>
      <c r="B21" s="37">
        <v>39027</v>
      </c>
      <c r="C21" s="36" t="s">
        <v>20</v>
      </c>
      <c r="D21" s="36" t="s">
        <v>74</v>
      </c>
      <c r="E21" s="36">
        <v>81705803</v>
      </c>
      <c r="F21" s="36" t="s">
        <v>28</v>
      </c>
      <c r="G21" s="115">
        <v>3000</v>
      </c>
      <c r="H21" s="38">
        <v>39034</v>
      </c>
      <c r="I21" s="39" t="s">
        <v>26</v>
      </c>
      <c r="J21" s="36" t="s">
        <v>499</v>
      </c>
      <c r="K21" s="121">
        <v>3000</v>
      </c>
      <c r="L21" s="116">
        <v>39123</v>
      </c>
      <c r="M21" s="123">
        <v>39138</v>
      </c>
      <c r="N21" s="36" t="s">
        <v>349</v>
      </c>
      <c r="O21" s="118" t="s">
        <v>34</v>
      </c>
      <c r="P21" s="118" t="s">
        <v>24</v>
      </c>
    </row>
    <row r="22" spans="1:16" s="36" customFormat="1" ht="41.25" customHeight="1" hidden="1">
      <c r="A22" s="36" t="s">
        <v>363</v>
      </c>
      <c r="B22" s="37">
        <v>39027</v>
      </c>
      <c r="C22" s="36" t="s">
        <v>20</v>
      </c>
      <c r="D22" s="36" t="s">
        <v>74</v>
      </c>
      <c r="E22" s="36">
        <v>81705804</v>
      </c>
      <c r="F22" s="36" t="s">
        <v>25</v>
      </c>
      <c r="G22" s="115">
        <v>5000</v>
      </c>
      <c r="H22" s="38">
        <v>39034</v>
      </c>
      <c r="I22" s="39" t="s">
        <v>117</v>
      </c>
      <c r="J22" s="36" t="s">
        <v>499</v>
      </c>
      <c r="K22" s="121">
        <v>5000</v>
      </c>
      <c r="L22" s="116">
        <v>39123</v>
      </c>
      <c r="M22" s="123" t="s">
        <v>364</v>
      </c>
      <c r="N22" s="36" t="s">
        <v>349</v>
      </c>
      <c r="O22" s="118" t="s">
        <v>365</v>
      </c>
      <c r="P22" s="118" t="s">
        <v>24</v>
      </c>
    </row>
    <row r="23" spans="1:16" s="36" customFormat="1" ht="12.75" hidden="1">
      <c r="A23" s="36" t="s">
        <v>366</v>
      </c>
      <c r="B23" s="37">
        <v>39037</v>
      </c>
      <c r="C23" s="36" t="s">
        <v>20</v>
      </c>
      <c r="D23" s="36" t="s">
        <v>74</v>
      </c>
      <c r="E23" s="36">
        <v>81721301</v>
      </c>
      <c r="F23" s="36" t="s">
        <v>28</v>
      </c>
      <c r="G23" s="115">
        <v>1230</v>
      </c>
      <c r="H23" s="38">
        <v>39161</v>
      </c>
      <c r="I23" s="39" t="s">
        <v>261</v>
      </c>
      <c r="J23" s="36" t="s">
        <v>499</v>
      </c>
      <c r="K23" s="121">
        <v>1230</v>
      </c>
      <c r="L23" s="116">
        <v>39253</v>
      </c>
      <c r="M23" s="123">
        <v>39265</v>
      </c>
      <c r="N23" s="36" t="s">
        <v>349</v>
      </c>
      <c r="O23" s="118" t="s">
        <v>148</v>
      </c>
      <c r="P23" s="118" t="s">
        <v>24</v>
      </c>
    </row>
    <row r="24" spans="1:16" s="36" customFormat="1" ht="12.75" hidden="1">
      <c r="A24" s="36" t="s">
        <v>367</v>
      </c>
      <c r="B24" s="37">
        <v>39087</v>
      </c>
      <c r="C24" s="36" t="s">
        <v>20</v>
      </c>
      <c r="D24" s="36" t="s">
        <v>74</v>
      </c>
      <c r="E24" s="36">
        <v>81777801</v>
      </c>
      <c r="F24" s="36" t="s">
        <v>121</v>
      </c>
      <c r="G24" s="115">
        <v>4990</v>
      </c>
      <c r="H24" s="38">
        <v>39094</v>
      </c>
      <c r="I24" s="39" t="s">
        <v>122</v>
      </c>
      <c r="J24" s="36" t="s">
        <v>499</v>
      </c>
      <c r="K24" s="115">
        <v>4990</v>
      </c>
      <c r="L24" s="116">
        <v>39220</v>
      </c>
      <c r="M24" s="123">
        <v>39273</v>
      </c>
      <c r="N24" s="36" t="s">
        <v>349</v>
      </c>
      <c r="O24" s="118" t="s">
        <v>34</v>
      </c>
      <c r="P24" s="118" t="s">
        <v>24</v>
      </c>
    </row>
    <row r="25" spans="1:16" s="36" customFormat="1" ht="12.75" hidden="1">
      <c r="A25" s="36" t="s">
        <v>368</v>
      </c>
      <c r="B25" s="37">
        <v>39087</v>
      </c>
      <c r="C25" s="36" t="s">
        <v>20</v>
      </c>
      <c r="D25" s="36" t="s">
        <v>74</v>
      </c>
      <c r="E25" s="36">
        <v>81777802</v>
      </c>
      <c r="F25" s="36" t="s">
        <v>28</v>
      </c>
      <c r="G25" s="115">
        <v>4000</v>
      </c>
      <c r="H25" s="38">
        <v>39093</v>
      </c>
      <c r="I25" s="39" t="s">
        <v>122</v>
      </c>
      <c r="J25" s="36" t="s">
        <v>499</v>
      </c>
      <c r="K25" s="115">
        <v>4000</v>
      </c>
      <c r="L25" s="116">
        <v>39220</v>
      </c>
      <c r="M25" s="123">
        <v>39273</v>
      </c>
      <c r="N25" s="36" t="s">
        <v>349</v>
      </c>
      <c r="O25" s="118" t="s">
        <v>34</v>
      </c>
      <c r="P25" s="118" t="s">
        <v>24</v>
      </c>
    </row>
    <row r="26" spans="1:16" s="36" customFormat="1" ht="25.5" hidden="1">
      <c r="A26" s="36" t="s">
        <v>369</v>
      </c>
      <c r="B26" s="37">
        <v>39087</v>
      </c>
      <c r="C26" s="36" t="s">
        <v>20</v>
      </c>
      <c r="D26" s="36" t="s">
        <v>74</v>
      </c>
      <c r="E26" s="36">
        <v>81777804</v>
      </c>
      <c r="F26" s="36" t="s">
        <v>25</v>
      </c>
      <c r="G26" s="115">
        <v>5000</v>
      </c>
      <c r="H26" s="38">
        <v>39093</v>
      </c>
      <c r="I26" s="39" t="s">
        <v>122</v>
      </c>
      <c r="J26" s="36" t="s">
        <v>499</v>
      </c>
      <c r="K26" s="115">
        <v>5000</v>
      </c>
      <c r="L26" s="116">
        <v>39220</v>
      </c>
      <c r="M26" s="123" t="s">
        <v>478</v>
      </c>
      <c r="N26" s="36" t="s">
        <v>349</v>
      </c>
      <c r="O26" s="118" t="s">
        <v>479</v>
      </c>
      <c r="P26" s="118" t="s">
        <v>24</v>
      </c>
    </row>
    <row r="27" spans="1:19" s="36" customFormat="1" ht="12.75" hidden="1">
      <c r="A27" s="36" t="s">
        <v>370</v>
      </c>
      <c r="B27" s="37">
        <v>39087</v>
      </c>
      <c r="C27" s="36" t="s">
        <v>20</v>
      </c>
      <c r="D27" s="36" t="s">
        <v>74</v>
      </c>
      <c r="E27" s="36">
        <v>81778501</v>
      </c>
      <c r="F27" s="36" t="s">
        <v>121</v>
      </c>
      <c r="G27" s="115">
        <v>300</v>
      </c>
      <c r="H27" s="38">
        <v>39100</v>
      </c>
      <c r="I27" s="39" t="s">
        <v>371</v>
      </c>
      <c r="J27" s="36" t="s">
        <v>499</v>
      </c>
      <c r="K27" s="115">
        <v>300</v>
      </c>
      <c r="L27" s="116">
        <v>39022</v>
      </c>
      <c r="M27" s="123">
        <v>39076</v>
      </c>
      <c r="N27" s="36" t="s">
        <v>349</v>
      </c>
      <c r="O27" s="118" t="s">
        <v>148</v>
      </c>
      <c r="P27" s="118" t="s">
        <v>24</v>
      </c>
      <c r="Q27" s="247" t="s">
        <v>372</v>
      </c>
      <c r="R27" s="247"/>
      <c r="S27" s="247"/>
    </row>
    <row r="28" spans="1:17" s="36" customFormat="1" ht="12.75" hidden="1">
      <c r="A28" s="36" t="s">
        <v>373</v>
      </c>
      <c r="B28" s="37">
        <v>39087</v>
      </c>
      <c r="C28" s="36" t="s">
        <v>20</v>
      </c>
      <c r="D28" s="36" t="s">
        <v>74</v>
      </c>
      <c r="E28" s="36">
        <v>81778502</v>
      </c>
      <c r="F28" s="36" t="s">
        <v>28</v>
      </c>
      <c r="G28" s="115">
        <v>190</v>
      </c>
      <c r="H28" s="38">
        <v>39100</v>
      </c>
      <c r="I28" s="39" t="s">
        <v>371</v>
      </c>
      <c r="J28" s="36" t="s">
        <v>499</v>
      </c>
      <c r="K28" s="115">
        <v>190</v>
      </c>
      <c r="L28" s="116">
        <v>39022</v>
      </c>
      <c r="M28" s="123">
        <v>39076</v>
      </c>
      <c r="N28" s="36" t="s">
        <v>349</v>
      </c>
      <c r="O28" s="118" t="s">
        <v>148</v>
      </c>
      <c r="P28" s="118" t="s">
        <v>24</v>
      </c>
      <c r="Q28" s="36" t="s">
        <v>374</v>
      </c>
    </row>
    <row r="29" spans="1:17" s="36" customFormat="1" ht="12.75" hidden="1">
      <c r="A29" s="36" t="s">
        <v>375</v>
      </c>
      <c r="B29" s="37">
        <v>39087</v>
      </c>
      <c r="C29" s="36" t="s">
        <v>20</v>
      </c>
      <c r="D29" s="36" t="s">
        <v>74</v>
      </c>
      <c r="E29" s="36">
        <v>81778504</v>
      </c>
      <c r="F29" s="36" t="s">
        <v>25</v>
      </c>
      <c r="G29" s="115">
        <v>230</v>
      </c>
      <c r="H29" s="38">
        <v>39100</v>
      </c>
      <c r="I29" s="39" t="s">
        <v>371</v>
      </c>
      <c r="J29" s="36" t="s">
        <v>499</v>
      </c>
      <c r="K29" s="115">
        <v>230</v>
      </c>
      <c r="L29" s="116">
        <v>39022</v>
      </c>
      <c r="M29" s="123">
        <v>39076</v>
      </c>
      <c r="N29" s="36" t="s">
        <v>349</v>
      </c>
      <c r="O29" s="118" t="s">
        <v>148</v>
      </c>
      <c r="P29" s="118" t="s">
        <v>24</v>
      </c>
      <c r="Q29" s="36" t="s">
        <v>374</v>
      </c>
    </row>
    <row r="30" spans="1:16" s="36" customFormat="1" ht="12.75" hidden="1">
      <c r="A30" s="36" t="s">
        <v>376</v>
      </c>
      <c r="B30" s="37">
        <v>39106</v>
      </c>
      <c r="C30" s="36" t="s">
        <v>20</v>
      </c>
      <c r="D30" s="36" t="s">
        <v>74</v>
      </c>
      <c r="E30" s="36">
        <v>81798701</v>
      </c>
      <c r="F30" s="36" t="s">
        <v>121</v>
      </c>
      <c r="G30" s="115">
        <v>1510</v>
      </c>
      <c r="H30" s="38">
        <v>39155</v>
      </c>
      <c r="I30" s="39" t="s">
        <v>26</v>
      </c>
      <c r="J30" s="36" t="s">
        <v>499</v>
      </c>
      <c r="K30" s="121">
        <v>1510</v>
      </c>
      <c r="L30" s="116">
        <v>39128</v>
      </c>
      <c r="M30" s="123">
        <v>39177</v>
      </c>
      <c r="N30" s="36" t="s">
        <v>349</v>
      </c>
      <c r="O30" s="118" t="s">
        <v>713</v>
      </c>
      <c r="P30" s="118" t="s">
        <v>24</v>
      </c>
    </row>
    <row r="31" spans="1:16" s="36" customFormat="1" ht="25.5" hidden="1">
      <c r="A31" s="36" t="s">
        <v>377</v>
      </c>
      <c r="B31" s="37">
        <v>39149</v>
      </c>
      <c r="C31" s="36" t="s">
        <v>20</v>
      </c>
      <c r="D31" s="36" t="s">
        <v>74</v>
      </c>
      <c r="E31" s="118" t="s">
        <v>480</v>
      </c>
      <c r="F31" s="36" t="s">
        <v>25</v>
      </c>
      <c r="G31" s="115">
        <v>1280</v>
      </c>
      <c r="H31" s="38">
        <v>39160</v>
      </c>
      <c r="I31" s="39" t="s">
        <v>95</v>
      </c>
      <c r="J31" s="36" t="s">
        <v>499</v>
      </c>
      <c r="K31" s="121">
        <v>1280</v>
      </c>
      <c r="L31" s="116" t="s">
        <v>378</v>
      </c>
      <c r="M31" s="123" t="s">
        <v>481</v>
      </c>
      <c r="N31" s="36" t="s">
        <v>349</v>
      </c>
      <c r="O31" s="118" t="s">
        <v>379</v>
      </c>
      <c r="P31" s="118" t="s">
        <v>24</v>
      </c>
    </row>
    <row r="32" spans="1:16" s="36" customFormat="1" ht="25.5" hidden="1">
      <c r="A32" s="36" t="s">
        <v>380</v>
      </c>
      <c r="B32" s="37">
        <v>39149</v>
      </c>
      <c r="C32" s="36" t="s">
        <v>20</v>
      </c>
      <c r="D32" s="36" t="s">
        <v>74</v>
      </c>
      <c r="E32" s="118" t="s">
        <v>482</v>
      </c>
      <c r="F32" s="36" t="s">
        <v>121</v>
      </c>
      <c r="G32" s="115">
        <v>5850</v>
      </c>
      <c r="H32" s="38">
        <v>39160</v>
      </c>
      <c r="I32" s="39" t="s">
        <v>95</v>
      </c>
      <c r="J32" s="36" t="s">
        <v>499</v>
      </c>
      <c r="K32" s="121">
        <v>5850</v>
      </c>
      <c r="L32" s="116">
        <v>39253</v>
      </c>
      <c r="M32" s="123">
        <v>39265</v>
      </c>
      <c r="N32" s="36" t="s">
        <v>349</v>
      </c>
      <c r="O32" s="118" t="s">
        <v>148</v>
      </c>
      <c r="P32" s="118" t="s">
        <v>24</v>
      </c>
    </row>
    <row r="33" spans="1:16" s="36" customFormat="1" ht="25.5" hidden="1">
      <c r="A33" s="36" t="s">
        <v>381</v>
      </c>
      <c r="B33" s="37">
        <v>39149</v>
      </c>
      <c r="C33" s="36" t="s">
        <v>20</v>
      </c>
      <c r="D33" s="36" t="s">
        <v>74</v>
      </c>
      <c r="E33" s="118" t="s">
        <v>477</v>
      </c>
      <c r="F33" s="36" t="s">
        <v>28</v>
      </c>
      <c r="G33" s="115">
        <v>7140</v>
      </c>
      <c r="H33" s="38">
        <v>39155</v>
      </c>
      <c r="I33" s="39" t="s">
        <v>261</v>
      </c>
      <c r="J33" s="36" t="s">
        <v>499</v>
      </c>
      <c r="K33" s="121">
        <v>7140</v>
      </c>
      <c r="L33" s="116" t="s">
        <v>378</v>
      </c>
      <c r="M33" s="123">
        <v>39306</v>
      </c>
      <c r="N33" s="36" t="s">
        <v>349</v>
      </c>
      <c r="O33" s="118" t="s">
        <v>379</v>
      </c>
      <c r="P33" s="118" t="s">
        <v>24</v>
      </c>
    </row>
    <row r="34" spans="1:16" s="36" customFormat="1" ht="12.75" hidden="1">
      <c r="A34" s="36" t="s">
        <v>382</v>
      </c>
      <c r="B34" s="37">
        <v>39176</v>
      </c>
      <c r="C34" s="36" t="s">
        <v>266</v>
      </c>
      <c r="D34" s="36" t="s">
        <v>58</v>
      </c>
      <c r="E34" s="36">
        <v>7543</v>
      </c>
      <c r="F34" s="36" t="s">
        <v>121</v>
      </c>
      <c r="G34" s="115">
        <v>90</v>
      </c>
      <c r="H34" s="38">
        <v>39209</v>
      </c>
      <c r="I34" s="39" t="s">
        <v>450</v>
      </c>
      <c r="J34" s="36" t="s">
        <v>267</v>
      </c>
      <c r="K34" s="121">
        <v>90</v>
      </c>
      <c r="L34" s="116">
        <v>39258</v>
      </c>
      <c r="M34" s="123">
        <v>39284</v>
      </c>
      <c r="N34" s="36" t="s">
        <v>349</v>
      </c>
      <c r="O34" s="118" t="s">
        <v>544</v>
      </c>
      <c r="P34" s="118" t="s">
        <v>24</v>
      </c>
    </row>
    <row r="35" spans="1:16" s="36" customFormat="1" ht="12.75" hidden="1">
      <c r="A35" s="36" t="s">
        <v>382</v>
      </c>
      <c r="B35" s="37">
        <v>39176</v>
      </c>
      <c r="C35" s="36" t="s">
        <v>266</v>
      </c>
      <c r="D35" s="36" t="s">
        <v>58</v>
      </c>
      <c r="E35" s="36">
        <v>7543</v>
      </c>
      <c r="F35" s="36" t="s">
        <v>25</v>
      </c>
      <c r="G35" s="115">
        <v>90</v>
      </c>
      <c r="H35" s="38">
        <v>39209</v>
      </c>
      <c r="I35" s="39" t="s">
        <v>450</v>
      </c>
      <c r="J35" s="36" t="s">
        <v>267</v>
      </c>
      <c r="K35" s="121">
        <v>90</v>
      </c>
      <c r="L35" s="116">
        <v>39307</v>
      </c>
      <c r="M35" s="123">
        <v>39361</v>
      </c>
      <c r="N35" s="36" t="s">
        <v>349</v>
      </c>
      <c r="O35" s="118" t="s">
        <v>148</v>
      </c>
      <c r="P35" s="118" t="s">
        <v>24</v>
      </c>
    </row>
    <row r="36" spans="1:16" s="36" customFormat="1" ht="12.75" hidden="1">
      <c r="A36" s="36" t="s">
        <v>382</v>
      </c>
      <c r="B36" s="37">
        <v>39176</v>
      </c>
      <c r="C36" s="36" t="s">
        <v>266</v>
      </c>
      <c r="D36" s="36" t="s">
        <v>58</v>
      </c>
      <c r="E36" s="36">
        <v>7543</v>
      </c>
      <c r="F36" s="36" t="s">
        <v>298</v>
      </c>
      <c r="G36" s="115">
        <v>600</v>
      </c>
      <c r="H36" s="38">
        <v>39209</v>
      </c>
      <c r="I36" s="39" t="s">
        <v>450</v>
      </c>
      <c r="J36" s="36" t="s">
        <v>267</v>
      </c>
      <c r="K36" s="121">
        <v>600</v>
      </c>
      <c r="L36" s="116">
        <v>39307</v>
      </c>
      <c r="M36" s="123">
        <v>39361</v>
      </c>
      <c r="N36" s="36" t="s">
        <v>349</v>
      </c>
      <c r="O36" s="118" t="s">
        <v>148</v>
      </c>
      <c r="P36" s="118" t="s">
        <v>24</v>
      </c>
    </row>
    <row r="37" spans="1:16" s="36" customFormat="1" ht="15.75">
      <c r="A37" s="173" t="s">
        <v>900</v>
      </c>
      <c r="B37" s="37"/>
      <c r="G37" s="115"/>
      <c r="H37" s="38"/>
      <c r="I37" s="39"/>
      <c r="K37" s="121"/>
      <c r="L37" s="116"/>
      <c r="M37" s="123"/>
      <c r="O37" s="118"/>
      <c r="P37" s="118"/>
    </row>
    <row r="38" spans="1:16" s="184" customFormat="1" ht="15.75">
      <c r="A38" s="175" t="s">
        <v>28</v>
      </c>
      <c r="B38" s="217"/>
      <c r="G38" s="218"/>
      <c r="H38" s="222"/>
      <c r="I38" s="180"/>
      <c r="K38" s="235"/>
      <c r="L38" s="220"/>
      <c r="M38" s="224"/>
      <c r="O38" s="221"/>
      <c r="P38" s="221"/>
    </row>
    <row r="39" spans="1:16" s="36" customFormat="1" ht="12.75">
      <c r="A39" s="36" t="s">
        <v>527</v>
      </c>
      <c r="B39" s="37">
        <v>39234</v>
      </c>
      <c r="C39" s="36" t="s">
        <v>160</v>
      </c>
      <c r="D39" s="36" t="s">
        <v>58</v>
      </c>
      <c r="E39" s="36">
        <v>7560</v>
      </c>
      <c r="F39" s="36" t="s">
        <v>28</v>
      </c>
      <c r="G39" s="115">
        <v>40</v>
      </c>
      <c r="H39" s="38">
        <v>39246</v>
      </c>
      <c r="I39" s="39" t="s">
        <v>26</v>
      </c>
      <c r="J39" s="36" t="s">
        <v>161</v>
      </c>
      <c r="K39" s="121">
        <v>40</v>
      </c>
      <c r="L39" s="116">
        <v>39261</v>
      </c>
      <c r="M39" s="123">
        <v>39299</v>
      </c>
      <c r="N39" s="36" t="s">
        <v>349</v>
      </c>
      <c r="O39" s="118" t="s">
        <v>700</v>
      </c>
      <c r="P39" s="118" t="s">
        <v>24</v>
      </c>
    </row>
    <row r="40" spans="1:16" s="184" customFormat="1" ht="15.75">
      <c r="A40" s="175" t="s">
        <v>121</v>
      </c>
      <c r="B40" s="217"/>
      <c r="G40" s="218">
        <f>SUM(G39)</f>
        <v>40</v>
      </c>
      <c r="H40" s="222"/>
      <c r="I40" s="180"/>
      <c r="K40" s="235"/>
      <c r="L40" s="220"/>
      <c r="M40" s="224"/>
      <c r="O40" s="221"/>
      <c r="P40" s="221"/>
    </row>
    <row r="41" spans="1:16" s="36" customFormat="1" ht="12.75">
      <c r="A41" s="36" t="s">
        <v>465</v>
      </c>
      <c r="B41" s="37">
        <v>39233</v>
      </c>
      <c r="C41" s="36" t="s">
        <v>266</v>
      </c>
      <c r="D41" s="36" t="s">
        <v>58</v>
      </c>
      <c r="E41" s="36">
        <v>7551</v>
      </c>
      <c r="F41" s="36" t="s">
        <v>121</v>
      </c>
      <c r="G41" s="115">
        <v>90</v>
      </c>
      <c r="H41" s="38">
        <v>39234</v>
      </c>
      <c r="I41" s="39" t="s">
        <v>26</v>
      </c>
      <c r="J41" s="36" t="s">
        <v>267</v>
      </c>
      <c r="K41" s="115">
        <v>90</v>
      </c>
      <c r="L41" s="116">
        <v>39297</v>
      </c>
      <c r="M41" s="123">
        <v>39312</v>
      </c>
      <c r="N41" s="36" t="s">
        <v>349</v>
      </c>
      <c r="O41" s="118" t="s">
        <v>329</v>
      </c>
      <c r="P41" s="118" t="s">
        <v>24</v>
      </c>
    </row>
    <row r="42" spans="1:16" s="36" customFormat="1" ht="12.75">
      <c r="A42" s="36" t="s">
        <v>526</v>
      </c>
      <c r="B42" s="37">
        <v>39234</v>
      </c>
      <c r="C42" s="36" t="s">
        <v>160</v>
      </c>
      <c r="D42" s="36" t="s">
        <v>58</v>
      </c>
      <c r="E42" s="36">
        <v>7558</v>
      </c>
      <c r="F42" s="36" t="s">
        <v>121</v>
      </c>
      <c r="G42" s="115">
        <v>310</v>
      </c>
      <c r="H42" s="38">
        <v>39244</v>
      </c>
      <c r="I42" s="39" t="s">
        <v>26</v>
      </c>
      <c r="J42" s="36" t="s">
        <v>161</v>
      </c>
      <c r="K42" s="115">
        <v>310</v>
      </c>
      <c r="L42" s="116">
        <v>39297</v>
      </c>
      <c r="M42" s="123">
        <v>39312</v>
      </c>
      <c r="N42" s="36" t="s">
        <v>349</v>
      </c>
      <c r="O42" s="118" t="s">
        <v>329</v>
      </c>
      <c r="P42" s="118" t="s">
        <v>24</v>
      </c>
    </row>
    <row r="43" spans="1:16" s="36" customFormat="1" ht="12.75">
      <c r="A43" s="36" t="s">
        <v>527</v>
      </c>
      <c r="B43" s="37">
        <v>39234</v>
      </c>
      <c r="C43" s="36" t="s">
        <v>160</v>
      </c>
      <c r="D43" s="36" t="s">
        <v>58</v>
      </c>
      <c r="E43" s="36">
        <v>7560</v>
      </c>
      <c r="F43" s="36" t="s">
        <v>121</v>
      </c>
      <c r="G43" s="115">
        <v>200</v>
      </c>
      <c r="H43" s="38">
        <v>39246</v>
      </c>
      <c r="I43" s="39" t="s">
        <v>26</v>
      </c>
      <c r="J43" s="36" t="s">
        <v>161</v>
      </c>
      <c r="K43" s="121">
        <v>200</v>
      </c>
      <c r="L43" s="116">
        <v>39293</v>
      </c>
      <c r="M43" s="123">
        <v>39333</v>
      </c>
      <c r="N43" s="36" t="s">
        <v>349</v>
      </c>
      <c r="O43" s="118" t="s">
        <v>556</v>
      </c>
      <c r="P43" s="118" t="s">
        <v>24</v>
      </c>
    </row>
    <row r="44" spans="1:16" s="184" customFormat="1" ht="15.75">
      <c r="A44" s="175" t="s">
        <v>25</v>
      </c>
      <c r="B44" s="217"/>
      <c r="G44" s="218">
        <f>SUM(G41:G43)</f>
        <v>600</v>
      </c>
      <c r="H44" s="222"/>
      <c r="I44" s="180"/>
      <c r="K44" s="235"/>
      <c r="L44" s="220"/>
      <c r="M44" s="224"/>
      <c r="O44" s="221"/>
      <c r="P44" s="221"/>
    </row>
    <row r="45" spans="1:16" s="36" customFormat="1" ht="12.75">
      <c r="A45" s="36" t="s">
        <v>527</v>
      </c>
      <c r="B45" s="37">
        <v>39234</v>
      </c>
      <c r="C45" s="36" t="s">
        <v>160</v>
      </c>
      <c r="D45" s="36" t="s">
        <v>58</v>
      </c>
      <c r="E45" s="36">
        <v>7560</v>
      </c>
      <c r="F45" s="36" t="s">
        <v>25</v>
      </c>
      <c r="G45" s="115">
        <v>260</v>
      </c>
      <c r="H45" s="38">
        <v>39246</v>
      </c>
      <c r="I45" s="39" t="s">
        <v>26</v>
      </c>
      <c r="J45" s="36" t="s">
        <v>161</v>
      </c>
      <c r="K45" s="121">
        <v>259</v>
      </c>
      <c r="L45" s="116">
        <v>39266</v>
      </c>
      <c r="M45" s="123">
        <v>39309</v>
      </c>
      <c r="N45" s="36" t="s">
        <v>349</v>
      </c>
      <c r="O45" s="118" t="s">
        <v>747</v>
      </c>
      <c r="P45" s="118" t="s">
        <v>24</v>
      </c>
    </row>
    <row r="46" spans="2:16" s="184" customFormat="1" ht="12.75">
      <c r="B46" s="217"/>
      <c r="G46" s="218">
        <f>SUM(G45)</f>
        <v>260</v>
      </c>
      <c r="H46" s="222"/>
      <c r="I46" s="180"/>
      <c r="K46" s="235"/>
      <c r="L46" s="220"/>
      <c r="M46" s="224"/>
      <c r="O46" s="221"/>
      <c r="P46" s="221"/>
    </row>
    <row r="47" spans="1:16" s="36" customFormat="1" ht="15.75">
      <c r="A47" s="173" t="s">
        <v>901</v>
      </c>
      <c r="B47" s="37"/>
      <c r="G47" s="115"/>
      <c r="H47" s="38"/>
      <c r="I47" s="39"/>
      <c r="K47" s="121"/>
      <c r="L47" s="116"/>
      <c r="M47" s="123"/>
      <c r="O47" s="118"/>
      <c r="P47" s="118"/>
    </row>
    <row r="48" spans="1:16" s="184" customFormat="1" ht="15.75">
      <c r="A48" s="175" t="s">
        <v>121</v>
      </c>
      <c r="B48" s="217"/>
      <c r="G48" s="218"/>
      <c r="H48" s="222"/>
      <c r="I48" s="180"/>
      <c r="K48" s="235"/>
      <c r="L48" s="220"/>
      <c r="M48" s="224"/>
      <c r="O48" s="221"/>
      <c r="P48" s="221"/>
    </row>
    <row r="49" spans="1:16" s="36" customFormat="1" ht="12.75">
      <c r="A49" s="36" t="s">
        <v>667</v>
      </c>
      <c r="B49" s="37">
        <v>39330</v>
      </c>
      <c r="C49" s="36" t="s">
        <v>20</v>
      </c>
      <c r="D49" s="36" t="s">
        <v>74</v>
      </c>
      <c r="E49" s="36">
        <v>82086201</v>
      </c>
      <c r="F49" s="36" t="s">
        <v>121</v>
      </c>
      <c r="G49" s="115">
        <v>7730</v>
      </c>
      <c r="H49" s="38">
        <v>39338</v>
      </c>
      <c r="I49" s="39" t="s">
        <v>599</v>
      </c>
      <c r="J49" s="36" t="s">
        <v>499</v>
      </c>
      <c r="K49" s="115" t="s">
        <v>740</v>
      </c>
      <c r="L49" s="116" t="s">
        <v>739</v>
      </c>
      <c r="M49" s="123" t="s">
        <v>27</v>
      </c>
      <c r="N49" s="36" t="s">
        <v>349</v>
      </c>
      <c r="O49" s="118" t="s">
        <v>741</v>
      </c>
      <c r="P49" s="118" t="s">
        <v>606</v>
      </c>
    </row>
    <row r="50" spans="1:16" s="36" customFormat="1" ht="12.75">
      <c r="A50" s="36" t="s">
        <v>800</v>
      </c>
      <c r="B50" s="37">
        <v>39359</v>
      </c>
      <c r="C50" s="36" t="s">
        <v>20</v>
      </c>
      <c r="D50" s="36" t="s">
        <v>74</v>
      </c>
      <c r="E50" s="36">
        <v>82129402</v>
      </c>
      <c r="F50" s="36" t="s">
        <v>121</v>
      </c>
      <c r="G50" s="115">
        <v>4240</v>
      </c>
      <c r="H50" s="38">
        <v>39370</v>
      </c>
      <c r="I50" s="39" t="s">
        <v>767</v>
      </c>
      <c r="J50" s="36" t="s">
        <v>499</v>
      </c>
      <c r="K50" s="115">
        <v>4240</v>
      </c>
      <c r="L50" s="116">
        <v>39457</v>
      </c>
      <c r="M50" s="123" t="s">
        <v>27</v>
      </c>
      <c r="N50" s="36" t="s">
        <v>349</v>
      </c>
      <c r="O50" s="118" t="s">
        <v>27</v>
      </c>
      <c r="P50" s="118" t="s">
        <v>787</v>
      </c>
    </row>
    <row r="51" spans="1:16" s="36" customFormat="1" ht="12.75">
      <c r="A51" s="36" t="s">
        <v>802</v>
      </c>
      <c r="B51" s="37">
        <v>39360</v>
      </c>
      <c r="C51" s="36" t="s">
        <v>20</v>
      </c>
      <c r="D51" s="36" t="s">
        <v>74</v>
      </c>
      <c r="E51" s="36">
        <v>82129401</v>
      </c>
      <c r="F51" s="36" t="s">
        <v>121</v>
      </c>
      <c r="G51" s="115">
        <v>970</v>
      </c>
      <c r="H51" s="38"/>
      <c r="I51" s="39" t="s">
        <v>26</v>
      </c>
      <c r="J51" s="36" t="s">
        <v>499</v>
      </c>
      <c r="K51" s="115">
        <v>970</v>
      </c>
      <c r="L51" s="116">
        <v>39396</v>
      </c>
      <c r="M51" s="123" t="s">
        <v>27</v>
      </c>
      <c r="N51" s="36" t="s">
        <v>349</v>
      </c>
      <c r="O51" s="118" t="s">
        <v>27</v>
      </c>
      <c r="P51" s="118" t="s">
        <v>803</v>
      </c>
    </row>
    <row r="52" spans="1:16" s="184" customFormat="1" ht="15.75">
      <c r="A52" s="175" t="s">
        <v>25</v>
      </c>
      <c r="B52" s="217"/>
      <c r="G52" s="218">
        <f>SUM(G49:G51)</f>
        <v>12940</v>
      </c>
      <c r="H52" s="222"/>
      <c r="I52" s="180"/>
      <c r="K52" s="218"/>
      <c r="L52" s="220"/>
      <c r="M52" s="224"/>
      <c r="O52" s="221"/>
      <c r="P52" s="221"/>
    </row>
    <row r="53" spans="1:16" s="36" customFormat="1" ht="12.75">
      <c r="A53" s="36" t="s">
        <v>801</v>
      </c>
      <c r="B53" s="37">
        <v>39359</v>
      </c>
      <c r="C53" s="36" t="s">
        <v>20</v>
      </c>
      <c r="D53" s="36" t="s">
        <v>74</v>
      </c>
      <c r="E53" s="36">
        <v>82125603</v>
      </c>
      <c r="F53" s="36" t="s">
        <v>25</v>
      </c>
      <c r="G53" s="115">
        <v>5200</v>
      </c>
      <c r="H53" s="38">
        <v>39370</v>
      </c>
      <c r="I53" s="39" t="s">
        <v>767</v>
      </c>
      <c r="J53" s="36" t="s">
        <v>499</v>
      </c>
      <c r="K53" s="115">
        <v>5200</v>
      </c>
      <c r="L53" s="116">
        <v>39426</v>
      </c>
      <c r="M53" s="123" t="s">
        <v>27</v>
      </c>
      <c r="N53" s="36" t="s">
        <v>349</v>
      </c>
      <c r="O53" s="118" t="s">
        <v>27</v>
      </c>
      <c r="P53" s="118" t="s">
        <v>787</v>
      </c>
    </row>
    <row r="54" spans="1:9" s="213" customFormat="1" ht="12.75">
      <c r="A54" s="212"/>
      <c r="G54" s="215">
        <f>SUM(G53)</f>
        <v>5200</v>
      </c>
      <c r="I54" s="234"/>
    </row>
    <row r="55" spans="1:9" s="112" customFormat="1" ht="15.75">
      <c r="A55" s="28" t="s">
        <v>205</v>
      </c>
      <c r="I55" s="129"/>
    </row>
    <row r="56" spans="1:16" s="36" customFormat="1" ht="28.5" customHeight="1" hidden="1">
      <c r="A56" s="36" t="s">
        <v>383</v>
      </c>
      <c r="B56" s="37">
        <v>38971</v>
      </c>
      <c r="C56" s="36" t="s">
        <v>20</v>
      </c>
      <c r="D56" s="36" t="s">
        <v>74</v>
      </c>
      <c r="E56" s="36">
        <v>81648602</v>
      </c>
      <c r="F56" s="36" t="s">
        <v>384</v>
      </c>
      <c r="G56" s="115">
        <v>32620</v>
      </c>
      <c r="H56" s="38">
        <v>38973</v>
      </c>
      <c r="I56" s="39" t="s">
        <v>385</v>
      </c>
      <c r="J56" s="36" t="s">
        <v>499</v>
      </c>
      <c r="K56" s="121">
        <v>32620</v>
      </c>
      <c r="L56" s="116">
        <v>39005</v>
      </c>
      <c r="M56" s="123">
        <v>39081</v>
      </c>
      <c r="N56" s="36" t="s">
        <v>349</v>
      </c>
      <c r="O56" s="118" t="s">
        <v>386</v>
      </c>
      <c r="P56" s="118" t="s">
        <v>24</v>
      </c>
    </row>
    <row r="57" spans="1:16" s="36" customFormat="1" ht="12.75" hidden="1">
      <c r="A57" s="36" t="s">
        <v>387</v>
      </c>
      <c r="B57" s="37">
        <v>38995</v>
      </c>
      <c r="C57" s="36" t="s">
        <v>353</v>
      </c>
      <c r="D57" s="36" t="s">
        <v>58</v>
      </c>
      <c r="E57" s="36">
        <v>7500</v>
      </c>
      <c r="F57" s="36" t="s">
        <v>384</v>
      </c>
      <c r="G57" s="115">
        <v>6295</v>
      </c>
      <c r="H57" s="38">
        <v>39013</v>
      </c>
      <c r="I57" s="39" t="s">
        <v>385</v>
      </c>
      <c r="J57" s="36" t="s">
        <v>123</v>
      </c>
      <c r="K57" s="121">
        <v>6290</v>
      </c>
      <c r="L57" s="116">
        <v>39046</v>
      </c>
      <c r="M57" s="123">
        <v>39075</v>
      </c>
      <c r="N57" s="36" t="s">
        <v>39</v>
      </c>
      <c r="O57" s="118" t="s">
        <v>186</v>
      </c>
      <c r="P57" s="118" t="s">
        <v>24</v>
      </c>
    </row>
    <row r="58" spans="1:16" s="36" customFormat="1" ht="12.75" hidden="1">
      <c r="A58" s="36" t="s">
        <v>388</v>
      </c>
      <c r="B58" s="37">
        <v>38995</v>
      </c>
      <c r="C58" s="36" t="s">
        <v>20</v>
      </c>
      <c r="D58" s="36" t="s">
        <v>74</v>
      </c>
      <c r="E58" s="36">
        <v>81677801</v>
      </c>
      <c r="F58" s="36" t="s">
        <v>384</v>
      </c>
      <c r="G58" s="115">
        <v>38910</v>
      </c>
      <c r="H58" s="38">
        <v>39006</v>
      </c>
      <c r="I58" s="39" t="s">
        <v>385</v>
      </c>
      <c r="J58" s="36" t="s">
        <v>499</v>
      </c>
      <c r="K58" s="121">
        <v>38910</v>
      </c>
      <c r="L58" s="116">
        <v>39061</v>
      </c>
      <c r="M58" s="123">
        <v>39056</v>
      </c>
      <c r="N58" s="36" t="s">
        <v>349</v>
      </c>
      <c r="O58" s="118" t="s">
        <v>191</v>
      </c>
      <c r="P58" s="118" t="s">
        <v>24</v>
      </c>
    </row>
    <row r="59" spans="1:16" s="36" customFormat="1" ht="25.5" hidden="1">
      <c r="A59" s="36" t="s">
        <v>389</v>
      </c>
      <c r="B59" s="37">
        <v>39027</v>
      </c>
      <c r="C59" s="36" t="s">
        <v>20</v>
      </c>
      <c r="D59" s="36" t="s">
        <v>74</v>
      </c>
      <c r="E59" s="36">
        <v>81705801</v>
      </c>
      <c r="F59" s="36" t="s">
        <v>384</v>
      </c>
      <c r="G59" s="115">
        <v>80660</v>
      </c>
      <c r="H59" s="38">
        <v>39035</v>
      </c>
      <c r="I59" s="39" t="s">
        <v>390</v>
      </c>
      <c r="J59" s="36" t="s">
        <v>499</v>
      </c>
      <c r="K59" s="121">
        <v>80660</v>
      </c>
      <c r="L59" s="116">
        <v>39056</v>
      </c>
      <c r="M59" s="123" t="s">
        <v>391</v>
      </c>
      <c r="N59" s="36" t="s">
        <v>349</v>
      </c>
      <c r="O59" s="118" t="s">
        <v>392</v>
      </c>
      <c r="P59" s="118" t="s">
        <v>24</v>
      </c>
    </row>
    <row r="60" spans="1:16" s="36" customFormat="1" ht="12.75" hidden="1">
      <c r="A60" s="36" t="s">
        <v>393</v>
      </c>
      <c r="B60" s="37">
        <v>39087</v>
      </c>
      <c r="C60" s="36" t="s">
        <v>20</v>
      </c>
      <c r="D60" s="36" t="s">
        <v>74</v>
      </c>
      <c r="E60" s="36">
        <v>81777803</v>
      </c>
      <c r="F60" s="36" t="s">
        <v>384</v>
      </c>
      <c r="G60" s="115">
        <v>73450</v>
      </c>
      <c r="H60" s="38">
        <v>39093</v>
      </c>
      <c r="I60" s="39" t="s">
        <v>394</v>
      </c>
      <c r="J60" s="36" t="s">
        <v>499</v>
      </c>
      <c r="K60" s="115">
        <v>73450</v>
      </c>
      <c r="L60" s="116">
        <v>39056</v>
      </c>
      <c r="M60" s="123" t="s">
        <v>395</v>
      </c>
      <c r="N60" s="36" t="s">
        <v>349</v>
      </c>
      <c r="O60" s="118" t="s">
        <v>396</v>
      </c>
      <c r="P60" s="118" t="s">
        <v>24</v>
      </c>
    </row>
    <row r="61" spans="1:16" s="36" customFormat="1" ht="12.75" hidden="1">
      <c r="A61" s="36" t="s">
        <v>397</v>
      </c>
      <c r="B61" s="37">
        <v>39087</v>
      </c>
      <c r="C61" s="36" t="s">
        <v>20</v>
      </c>
      <c r="D61" s="36" t="s">
        <v>74</v>
      </c>
      <c r="E61" s="36">
        <v>81778503</v>
      </c>
      <c r="F61" s="36" t="s">
        <v>384</v>
      </c>
      <c r="G61" s="115">
        <v>4100</v>
      </c>
      <c r="H61" s="38">
        <v>39105</v>
      </c>
      <c r="I61" s="39" t="s">
        <v>398</v>
      </c>
      <c r="J61" s="36" t="s">
        <v>499</v>
      </c>
      <c r="K61" s="121">
        <v>4100</v>
      </c>
      <c r="L61" s="116">
        <v>39056</v>
      </c>
      <c r="M61" s="123">
        <v>39068</v>
      </c>
      <c r="N61" s="36" t="s">
        <v>349</v>
      </c>
      <c r="O61" s="118" t="s">
        <v>399</v>
      </c>
      <c r="P61" s="118" t="s">
        <v>24</v>
      </c>
    </row>
    <row r="62" spans="1:16" s="36" customFormat="1" ht="12.75" hidden="1">
      <c r="A62" s="36" t="s">
        <v>400</v>
      </c>
      <c r="B62" s="37">
        <v>39149</v>
      </c>
      <c r="C62" s="36" t="s">
        <v>20</v>
      </c>
      <c r="D62" s="36" t="s">
        <v>74</v>
      </c>
      <c r="E62" s="36">
        <v>81798701</v>
      </c>
      <c r="F62" s="36" t="s">
        <v>384</v>
      </c>
      <c r="G62" s="115">
        <v>60840</v>
      </c>
      <c r="H62" s="38">
        <v>39155</v>
      </c>
      <c r="I62" s="39" t="s">
        <v>401</v>
      </c>
      <c r="J62" s="36" t="s">
        <v>499</v>
      </c>
      <c r="K62" s="121">
        <v>60840</v>
      </c>
      <c r="L62" s="116">
        <v>39174</v>
      </c>
      <c r="M62" s="123">
        <v>39209</v>
      </c>
      <c r="N62" s="36" t="s">
        <v>349</v>
      </c>
      <c r="O62" s="118" t="s">
        <v>402</v>
      </c>
      <c r="P62" s="118" t="s">
        <v>24</v>
      </c>
    </row>
    <row r="63" spans="1:16" s="36" customFormat="1" ht="15.75">
      <c r="A63" s="173" t="s">
        <v>900</v>
      </c>
      <c r="B63" s="37"/>
      <c r="G63" s="115"/>
      <c r="H63" s="38"/>
      <c r="I63" s="39"/>
      <c r="K63" s="121"/>
      <c r="L63" s="116"/>
      <c r="M63" s="123"/>
      <c r="O63" s="118"/>
      <c r="P63" s="118"/>
    </row>
    <row r="64" spans="1:16" s="184" customFormat="1" ht="15.75">
      <c r="A64" s="175" t="s">
        <v>298</v>
      </c>
      <c r="B64" s="217"/>
      <c r="G64" s="218"/>
      <c r="H64" s="222"/>
      <c r="I64" s="180"/>
      <c r="K64" s="235"/>
      <c r="L64" s="220"/>
      <c r="M64" s="224"/>
      <c r="O64" s="221"/>
      <c r="P64" s="221"/>
    </row>
    <row r="65" spans="1:16" s="36" customFormat="1" ht="12.75">
      <c r="A65" s="36" t="s">
        <v>528</v>
      </c>
      <c r="B65" s="37">
        <v>39234</v>
      </c>
      <c r="C65" s="36" t="s">
        <v>160</v>
      </c>
      <c r="D65" s="36" t="s">
        <v>58</v>
      </c>
      <c r="E65" s="36">
        <v>7557</v>
      </c>
      <c r="F65" s="36" t="s">
        <v>384</v>
      </c>
      <c r="G65" s="115">
        <v>2740</v>
      </c>
      <c r="H65" s="38">
        <v>39240</v>
      </c>
      <c r="I65" s="39" t="s">
        <v>597</v>
      </c>
      <c r="J65" s="36" t="s">
        <v>161</v>
      </c>
      <c r="K65" s="115">
        <v>2740</v>
      </c>
      <c r="L65" s="116">
        <v>39322</v>
      </c>
      <c r="M65" s="123">
        <v>39352</v>
      </c>
      <c r="N65" s="36" t="s">
        <v>349</v>
      </c>
      <c r="O65" s="118" t="s">
        <v>701</v>
      </c>
      <c r="P65" s="118" t="s">
        <v>24</v>
      </c>
    </row>
    <row r="66" spans="1:16" s="36" customFormat="1" ht="15.75">
      <c r="A66" s="173" t="s">
        <v>901</v>
      </c>
      <c r="B66" s="37"/>
      <c r="G66" s="115">
        <f>SUM(G65)</f>
        <v>2740</v>
      </c>
      <c r="H66" s="38"/>
      <c r="I66" s="39"/>
      <c r="K66" s="115"/>
      <c r="L66" s="116"/>
      <c r="M66" s="123"/>
      <c r="O66" s="118"/>
      <c r="P66" s="118"/>
    </row>
    <row r="67" spans="1:16" s="184" customFormat="1" ht="15.75">
      <c r="A67" s="175" t="s">
        <v>298</v>
      </c>
      <c r="B67" s="217"/>
      <c r="G67" s="218"/>
      <c r="H67" s="222"/>
      <c r="I67" s="180"/>
      <c r="K67" s="218"/>
      <c r="L67" s="220"/>
      <c r="M67" s="224"/>
      <c r="O67" s="221"/>
      <c r="P67" s="221"/>
    </row>
    <row r="68" spans="1:16" s="36" customFormat="1" ht="12.75">
      <c r="A68" s="36" t="s">
        <v>668</v>
      </c>
      <c r="B68" s="37">
        <v>39330</v>
      </c>
      <c r="C68" s="36" t="s">
        <v>20</v>
      </c>
      <c r="D68" s="36" t="s">
        <v>74</v>
      </c>
      <c r="E68" s="36">
        <v>82086202</v>
      </c>
      <c r="F68" s="36" t="s">
        <v>298</v>
      </c>
      <c r="G68" s="115">
        <v>44220</v>
      </c>
      <c r="H68" s="38">
        <v>39338</v>
      </c>
      <c r="I68" s="39" t="s">
        <v>664</v>
      </c>
      <c r="J68" s="36" t="s">
        <v>499</v>
      </c>
      <c r="K68" s="121">
        <v>44220</v>
      </c>
      <c r="L68" s="116">
        <v>39365</v>
      </c>
      <c r="M68" s="123" t="s">
        <v>27</v>
      </c>
      <c r="N68" s="36" t="s">
        <v>349</v>
      </c>
      <c r="O68" s="118" t="s">
        <v>766</v>
      </c>
      <c r="P68" s="118" t="s">
        <v>669</v>
      </c>
    </row>
    <row r="69" spans="1:16" s="36" customFormat="1" ht="12.75">
      <c r="A69" s="36" t="s">
        <v>804</v>
      </c>
      <c r="B69" s="37">
        <v>39359</v>
      </c>
      <c r="C69" s="36" t="s">
        <v>20</v>
      </c>
      <c r="D69" s="36" t="s">
        <v>74</v>
      </c>
      <c r="E69" s="36">
        <v>82125601</v>
      </c>
      <c r="F69" s="36" t="s">
        <v>384</v>
      </c>
      <c r="G69" s="115">
        <v>47800</v>
      </c>
      <c r="H69" s="38">
        <v>39384</v>
      </c>
      <c r="I69" s="39" t="s">
        <v>805</v>
      </c>
      <c r="J69" s="36" t="s">
        <v>499</v>
      </c>
      <c r="K69" s="115">
        <v>47800</v>
      </c>
      <c r="L69" s="116">
        <v>39396</v>
      </c>
      <c r="M69" s="123" t="s">
        <v>27</v>
      </c>
      <c r="N69" s="36" t="s">
        <v>349</v>
      </c>
      <c r="O69" s="118" t="s">
        <v>27</v>
      </c>
      <c r="P69" s="118"/>
    </row>
    <row r="70" spans="1:9" s="213" customFormat="1" ht="13.5" thickBot="1">
      <c r="A70" s="212"/>
      <c r="G70" s="215">
        <f>SUM(G68:G69)</f>
        <v>92020</v>
      </c>
      <c r="I70" s="214"/>
    </row>
    <row r="71" spans="1:16" s="27" customFormat="1" ht="12.75">
      <c r="A71" s="58" t="s">
        <v>50</v>
      </c>
      <c r="B71" s="59"/>
      <c r="C71" s="60"/>
      <c r="D71" s="61"/>
      <c r="E71" s="60"/>
      <c r="F71" s="60"/>
      <c r="G71" s="62"/>
      <c r="H71" s="59"/>
      <c r="I71" s="60"/>
      <c r="J71" s="60"/>
      <c r="K71" s="63"/>
      <c r="L71" s="59"/>
      <c r="M71" s="59"/>
      <c r="N71" s="60"/>
      <c r="O71" s="64"/>
      <c r="P71" s="65" t="s">
        <v>51</v>
      </c>
    </row>
    <row r="72" spans="1:17" s="74" customFormat="1" ht="12">
      <c r="A72" s="66" t="s">
        <v>21</v>
      </c>
      <c r="B72" s="67" t="s">
        <v>52</v>
      </c>
      <c r="C72" s="67"/>
      <c r="D72" s="68"/>
      <c r="E72" s="68"/>
      <c r="F72" s="66" t="s">
        <v>53</v>
      </c>
      <c r="G72" s="69" t="s">
        <v>54</v>
      </c>
      <c r="H72" s="70"/>
      <c r="I72" s="68"/>
      <c r="J72" s="71" t="s">
        <v>55</v>
      </c>
      <c r="K72" s="70" t="s">
        <v>56</v>
      </c>
      <c r="L72" s="68"/>
      <c r="M72" s="70"/>
      <c r="N72" s="71" t="s">
        <v>26</v>
      </c>
      <c r="O72" s="70" t="s">
        <v>57</v>
      </c>
      <c r="P72" s="72"/>
      <c r="Q72" s="73"/>
    </row>
    <row r="73" spans="1:17" s="81" customFormat="1" ht="12">
      <c r="A73" s="75" t="s">
        <v>58</v>
      </c>
      <c r="B73" s="76" t="s">
        <v>59</v>
      </c>
      <c r="C73" s="76"/>
      <c r="D73" s="77"/>
      <c r="E73" s="77"/>
      <c r="F73" s="75" t="s">
        <v>60</v>
      </c>
      <c r="G73" s="69" t="s">
        <v>61</v>
      </c>
      <c r="H73" s="70"/>
      <c r="I73" s="77"/>
      <c r="J73" s="71" t="s">
        <v>62</v>
      </c>
      <c r="K73" s="70" t="s">
        <v>63</v>
      </c>
      <c r="L73" s="77"/>
      <c r="M73" s="70"/>
      <c r="N73" s="71" t="s">
        <v>64</v>
      </c>
      <c r="O73" s="78" t="s">
        <v>65</v>
      </c>
      <c r="P73" s="79"/>
      <c r="Q73" s="80"/>
    </row>
    <row r="74" spans="1:17" s="81" customFormat="1" ht="12">
      <c r="A74" s="75" t="s">
        <v>66</v>
      </c>
      <c r="B74" s="76" t="s">
        <v>67</v>
      </c>
      <c r="C74" s="76"/>
      <c r="D74" s="77"/>
      <c r="E74" s="77"/>
      <c r="F74" s="75" t="s">
        <v>68</v>
      </c>
      <c r="G74" s="69" t="s">
        <v>69</v>
      </c>
      <c r="H74" s="70"/>
      <c r="I74" s="77"/>
      <c r="J74" s="71" t="s">
        <v>70</v>
      </c>
      <c r="K74" s="70" t="s">
        <v>71</v>
      </c>
      <c r="L74" s="77"/>
      <c r="M74" s="70"/>
      <c r="N74" s="71" t="s">
        <v>72</v>
      </c>
      <c r="O74" s="70" t="s">
        <v>73</v>
      </c>
      <c r="P74" s="79"/>
      <c r="Q74" s="80"/>
    </row>
    <row r="75" spans="1:17" s="81" customFormat="1" ht="12">
      <c r="A75" s="75" t="s">
        <v>74</v>
      </c>
      <c r="B75" s="76" t="s">
        <v>75</v>
      </c>
      <c r="C75" s="76"/>
      <c r="D75" s="77"/>
      <c r="E75" s="77"/>
      <c r="F75" s="75" t="s">
        <v>76</v>
      </c>
      <c r="G75" s="69" t="s">
        <v>77</v>
      </c>
      <c r="H75" s="70"/>
      <c r="I75" s="77"/>
      <c r="J75" s="71" t="s">
        <v>13</v>
      </c>
      <c r="K75" s="70" t="s">
        <v>78</v>
      </c>
      <c r="L75" s="77"/>
      <c r="M75" s="70"/>
      <c r="N75" s="71" t="s">
        <v>79</v>
      </c>
      <c r="O75" s="78" t="s">
        <v>80</v>
      </c>
      <c r="P75" s="82"/>
      <c r="Q75" s="80"/>
    </row>
    <row r="76" spans="1:17" s="81" customFormat="1" ht="12">
      <c r="A76" s="75" t="s">
        <v>81</v>
      </c>
      <c r="B76" s="76" t="s">
        <v>82</v>
      </c>
      <c r="C76" s="76"/>
      <c r="D76" s="77"/>
      <c r="E76" s="77"/>
      <c r="F76" s="75" t="s">
        <v>83</v>
      </c>
      <c r="G76" s="69" t="s">
        <v>84</v>
      </c>
      <c r="H76" s="70"/>
      <c r="I76" s="77"/>
      <c r="J76" s="71" t="s">
        <v>85</v>
      </c>
      <c r="K76" s="70" t="s">
        <v>86</v>
      </c>
      <c r="L76" s="77"/>
      <c r="M76" s="77"/>
      <c r="N76" s="71" t="s">
        <v>87</v>
      </c>
      <c r="O76" s="70" t="s">
        <v>88</v>
      </c>
      <c r="P76" s="79"/>
      <c r="Q76" s="80"/>
    </row>
    <row r="77" spans="1:16" ht="12.75">
      <c r="A77" s="83"/>
      <c r="B77" s="50"/>
      <c r="C77" s="51"/>
      <c r="D77" s="51"/>
      <c r="E77" s="51"/>
      <c r="F77" s="51"/>
      <c r="G77" s="51"/>
      <c r="H77" s="52"/>
      <c r="I77" s="84"/>
      <c r="J77" s="51"/>
      <c r="K77" s="53"/>
      <c r="L77" s="54"/>
      <c r="M77" s="54"/>
      <c r="N77" s="51"/>
      <c r="O77" s="51"/>
      <c r="P77" s="55"/>
    </row>
    <row r="78" spans="1:16" s="27" customFormat="1" ht="13.5" thickBot="1">
      <c r="A78" s="85"/>
      <c r="B78" s="86"/>
      <c r="C78" s="87"/>
      <c r="D78" s="87"/>
      <c r="E78" s="87"/>
      <c r="F78" s="87"/>
      <c r="G78" s="88"/>
      <c r="H78" s="89"/>
      <c r="I78" s="90"/>
      <c r="J78" s="87"/>
      <c r="K78" s="91"/>
      <c r="L78" s="89"/>
      <c r="M78" s="89"/>
      <c r="N78" s="87"/>
      <c r="O78" s="87"/>
      <c r="P78" s="92"/>
    </row>
    <row r="79" spans="2:7" ht="13.5">
      <c r="B79" s="93"/>
      <c r="G79" s="94"/>
    </row>
    <row r="80" spans="2:7" ht="13.5">
      <c r="B80" s="93"/>
      <c r="G80" s="94"/>
    </row>
    <row r="81" spans="2:7" ht="13.5">
      <c r="B81" s="93"/>
      <c r="G81" s="94"/>
    </row>
    <row r="82" spans="2:7" ht="13.5">
      <c r="B82" s="93"/>
      <c r="G82" s="94"/>
    </row>
    <row r="83" spans="2:7" ht="13.5">
      <c r="B83" s="93"/>
      <c r="G83" s="94"/>
    </row>
    <row r="84" spans="2:7" ht="13.5">
      <c r="B84" s="93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99"/>
      <c r="G115" s="94"/>
    </row>
    <row r="116" spans="2:7" ht="12.75">
      <c r="B116" s="99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99"/>
      <c r="G127" s="94"/>
    </row>
    <row r="128" spans="2:7" ht="12.75">
      <c r="B128" s="99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2:7" ht="12.75">
      <c r="B132" s="99"/>
      <c r="G132" s="94"/>
    </row>
    <row r="133" spans="2:7" ht="12.75">
      <c r="B133" s="99"/>
      <c r="G133" s="94"/>
    </row>
    <row r="134" spans="2:7" ht="12.75">
      <c r="B134" s="99"/>
      <c r="G134" s="94"/>
    </row>
    <row r="135" spans="2:7" ht="12.75">
      <c r="B135" s="99"/>
      <c r="G135" s="94"/>
    </row>
    <row r="136" spans="2:7" ht="12.75">
      <c r="B136" s="99"/>
      <c r="G136" s="94"/>
    </row>
    <row r="137" spans="2:7" ht="12.75">
      <c r="B137" s="99"/>
      <c r="G137" s="94"/>
    </row>
    <row r="138" spans="2:7" ht="12.75">
      <c r="B138" s="99"/>
      <c r="G138" s="94"/>
    </row>
    <row r="139" spans="2:7" ht="12.75">
      <c r="B139" s="99"/>
      <c r="G139" s="94"/>
    </row>
    <row r="140" spans="2:7" ht="12.75">
      <c r="B140" s="99"/>
      <c r="G140" s="94"/>
    </row>
    <row r="141" spans="2:7" ht="12.75">
      <c r="B141" s="99"/>
      <c r="G141" s="94"/>
    </row>
    <row r="142" spans="2:7" ht="12.75">
      <c r="B142" s="99"/>
      <c r="G142" s="94"/>
    </row>
    <row r="143" spans="2:7" ht="12.75">
      <c r="B143" s="99"/>
      <c r="G143" s="94"/>
    </row>
    <row r="144" spans="2:7" ht="12.75">
      <c r="B144" s="99"/>
      <c r="G144" s="94"/>
    </row>
    <row r="145" spans="2:7" ht="12.75">
      <c r="B145" s="99"/>
      <c r="G145" s="94"/>
    </row>
    <row r="146" spans="2:7" ht="12.75">
      <c r="B146" s="99"/>
      <c r="G146" s="94"/>
    </row>
    <row r="147" spans="2:7" ht="12.75">
      <c r="B147" s="99"/>
      <c r="G147" s="94"/>
    </row>
    <row r="148" spans="2:7" ht="12.75">
      <c r="B148" s="100"/>
      <c r="G148" s="94"/>
    </row>
    <row r="149" spans="2:7" ht="12.75">
      <c r="B149" s="100"/>
      <c r="G149" s="94"/>
    </row>
    <row r="150" spans="2:7" ht="12.75">
      <c r="B150" s="99"/>
      <c r="G150" s="94"/>
    </row>
    <row r="151" spans="2:7" ht="12.75">
      <c r="B151" s="99"/>
      <c r="G151" s="94"/>
    </row>
    <row r="152" spans="2:7" ht="12.75">
      <c r="B152" s="99"/>
      <c r="G152" s="94"/>
    </row>
    <row r="153" spans="4:7" ht="15.75">
      <c r="D153" s="102"/>
      <c r="G153" s="94"/>
    </row>
    <row r="154" spans="2:7" ht="13.5">
      <c r="B154" s="93"/>
      <c r="G154" s="94"/>
    </row>
    <row r="155" spans="2:7" ht="13.5">
      <c r="B155" s="93"/>
      <c r="G155" s="94"/>
    </row>
    <row r="156" spans="2:7" ht="13.5">
      <c r="B156" s="93"/>
      <c r="G156" s="94"/>
    </row>
    <row r="157" spans="2:7" ht="13.5">
      <c r="B157" s="93"/>
      <c r="G157" s="94"/>
    </row>
    <row r="158" spans="2:7" ht="13.5">
      <c r="B158" s="93"/>
      <c r="G158" s="94"/>
    </row>
    <row r="159" spans="2:7" ht="13.5">
      <c r="B159" s="93"/>
      <c r="G159" s="94"/>
    </row>
    <row r="160" spans="2:7" ht="13.5">
      <c r="B160" s="93"/>
      <c r="G160" s="94"/>
    </row>
    <row r="161" spans="2:7" ht="13.5">
      <c r="B161" s="93"/>
      <c r="G161" s="94"/>
    </row>
    <row r="162" spans="2:7" ht="13.5">
      <c r="B162" s="93"/>
      <c r="G162" s="94"/>
    </row>
    <row r="163" spans="2:7" ht="13.5">
      <c r="B163" s="93"/>
      <c r="G163" s="94"/>
    </row>
    <row r="164" spans="2:7" ht="13.5">
      <c r="B164" s="93"/>
      <c r="G164" s="94"/>
    </row>
    <row r="165" spans="2:7" ht="13.5">
      <c r="B165" s="93"/>
      <c r="G165" s="94"/>
    </row>
    <row r="166" spans="2:7" ht="13.5">
      <c r="B166" s="93"/>
      <c r="G166" s="94"/>
    </row>
    <row r="167" spans="2:7" ht="13.5">
      <c r="B167" s="93"/>
      <c r="G167" s="94"/>
    </row>
    <row r="168" spans="2:7" ht="13.5">
      <c r="B168" s="93"/>
      <c r="G168" s="94"/>
    </row>
    <row r="169" spans="2:7" ht="13.5">
      <c r="B169" s="93"/>
      <c r="G169" s="94"/>
    </row>
    <row r="170" spans="2:7" ht="13.5">
      <c r="B170" s="93"/>
      <c r="G170" s="94"/>
    </row>
    <row r="171" spans="2:7" ht="13.5">
      <c r="B171" s="93"/>
      <c r="G171" s="94"/>
    </row>
    <row r="172" spans="2:7" ht="13.5">
      <c r="B172" s="93"/>
      <c r="G172" s="94"/>
    </row>
    <row r="173" spans="2:7" ht="13.5">
      <c r="B173" s="93"/>
      <c r="G173" s="94"/>
    </row>
    <row r="174" spans="2:7" ht="13.5">
      <c r="B174" s="93"/>
      <c r="G174" s="94"/>
    </row>
    <row r="175" spans="2:7" ht="13.5">
      <c r="B175" s="93"/>
      <c r="G175" s="94"/>
    </row>
    <row r="176" spans="2:7" ht="13.5">
      <c r="B176" s="93"/>
      <c r="G176" s="94"/>
    </row>
    <row r="177" spans="2:7" ht="13.5">
      <c r="B177" s="93"/>
      <c r="G177" s="94"/>
    </row>
    <row r="178" spans="2:7" ht="13.5">
      <c r="B178" s="93"/>
      <c r="G178" s="94"/>
    </row>
    <row r="179" spans="2:7" ht="13.5">
      <c r="B179" s="93"/>
      <c r="G179" s="94"/>
    </row>
    <row r="180" spans="2:7" ht="13.5">
      <c r="B180" s="93"/>
      <c r="G180" s="94"/>
    </row>
    <row r="181" spans="2:7" ht="13.5">
      <c r="B181" s="93"/>
      <c r="G181" s="94"/>
    </row>
    <row r="182" spans="2:7" ht="13.5">
      <c r="B182" s="103"/>
      <c r="G182" s="94"/>
    </row>
  </sheetData>
  <mergeCells count="7">
    <mergeCell ref="A1:O1"/>
    <mergeCell ref="A5:O6"/>
    <mergeCell ref="A7:O8"/>
    <mergeCell ref="Q27:S27"/>
    <mergeCell ref="A9:I9"/>
    <mergeCell ref="J9:P9"/>
    <mergeCell ref="A2:O2"/>
  </mergeCells>
  <dataValidations count="6">
    <dataValidation type="list" allowBlank="1" showInputMessage="1" showErrorMessage="1" sqref="D154:D182 D78:D152 C71">
      <formula1>program_codes</formula1>
    </dataValidation>
    <dataValidation type="list" allowBlank="1" showInputMessage="1" showErrorMessage="1" sqref="C154:C182 C12:C53 B71 C78:C152 C56:C69">
      <formula1>client_codes</formula1>
    </dataValidation>
    <dataValidation type="list" allowBlank="1" showInputMessage="1" showErrorMessage="1" sqref="F78:F182 F12:F53 F71 F56:F69">
      <formula1>commodity_codes</formula1>
    </dataValidation>
    <dataValidation type="list" allowBlank="1" showInputMessage="1" showErrorMessage="1" sqref="L78 N12:N53 N78 J71 L71 M79:N152 M154:N182 N56:N69">
      <formula1>Port_codes</formula1>
    </dataValidation>
    <dataValidation type="list" allowBlank="1" showInputMessage="1" showErrorMessage="1" sqref="I78 J12:J53 O71 I71 J78:J152 J154:J182 J56:J69">
      <formula1>Freight_codes</formula1>
    </dataValidation>
    <dataValidation type="list" allowBlank="1" showInputMessage="1" showErrorMessage="1" sqref="D12:D53 D56:D69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Q140"/>
  <sheetViews>
    <sheetView view="pageBreakPreview" zoomScaleSheetLayoutView="100" workbookViewId="0" topLeftCell="J4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9.8515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111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110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335</v>
      </c>
      <c r="I11" s="129"/>
    </row>
    <row r="12" spans="1:16" s="36" customFormat="1" ht="12.75" hidden="1">
      <c r="A12" s="36" t="s">
        <v>403</v>
      </c>
      <c r="B12" s="37">
        <v>39000</v>
      </c>
      <c r="C12" s="36" t="s">
        <v>20</v>
      </c>
      <c r="D12" s="36" t="s">
        <v>21</v>
      </c>
      <c r="E12" s="36">
        <v>81680701</v>
      </c>
      <c r="F12" s="36" t="s">
        <v>22</v>
      </c>
      <c r="G12" s="115">
        <v>480</v>
      </c>
      <c r="H12" s="38">
        <v>39008</v>
      </c>
      <c r="I12" s="39" t="s">
        <v>26</v>
      </c>
      <c r="J12" s="107" t="s">
        <v>499</v>
      </c>
      <c r="K12" s="36">
        <v>480</v>
      </c>
      <c r="L12" s="37">
        <v>39092</v>
      </c>
      <c r="M12" s="116">
        <v>39109</v>
      </c>
      <c r="N12" s="36" t="s">
        <v>23</v>
      </c>
      <c r="O12" s="118" t="s">
        <v>34</v>
      </c>
      <c r="P12" s="118" t="s">
        <v>24</v>
      </c>
    </row>
    <row r="13" spans="1:16" s="36" customFormat="1" ht="12.75" hidden="1">
      <c r="A13" s="36" t="s">
        <v>404</v>
      </c>
      <c r="B13" s="37">
        <v>39000</v>
      </c>
      <c r="C13" s="36" t="s">
        <v>20</v>
      </c>
      <c r="D13" s="36" t="s">
        <v>21</v>
      </c>
      <c r="E13" s="36">
        <v>81680702</v>
      </c>
      <c r="F13" s="36" t="s">
        <v>28</v>
      </c>
      <c r="G13" s="115">
        <v>400</v>
      </c>
      <c r="H13" s="38">
        <v>39008</v>
      </c>
      <c r="I13" s="39" t="s">
        <v>26</v>
      </c>
      <c r="J13" s="107" t="s">
        <v>499</v>
      </c>
      <c r="K13" s="36">
        <v>400</v>
      </c>
      <c r="L13" s="37">
        <v>39092</v>
      </c>
      <c r="M13" s="116">
        <v>39109</v>
      </c>
      <c r="N13" s="36" t="s">
        <v>23</v>
      </c>
      <c r="O13" s="118" t="s">
        <v>34</v>
      </c>
      <c r="P13" s="118" t="s">
        <v>24</v>
      </c>
    </row>
    <row r="14" spans="1:16" s="36" customFormat="1" ht="12.75" hidden="1">
      <c r="A14" s="36" t="s">
        <v>405</v>
      </c>
      <c r="B14" s="37">
        <v>39000</v>
      </c>
      <c r="C14" s="36" t="s">
        <v>20</v>
      </c>
      <c r="D14" s="36" t="s">
        <v>21</v>
      </c>
      <c r="E14" s="36">
        <v>81680703</v>
      </c>
      <c r="F14" s="36" t="s">
        <v>25</v>
      </c>
      <c r="G14" s="115">
        <v>480</v>
      </c>
      <c r="H14" s="38">
        <v>39008</v>
      </c>
      <c r="I14" s="39" t="s">
        <v>26</v>
      </c>
      <c r="J14" s="107" t="s">
        <v>499</v>
      </c>
      <c r="K14" s="36">
        <v>480</v>
      </c>
      <c r="L14" s="37">
        <v>39092</v>
      </c>
      <c r="M14" s="116">
        <v>39085</v>
      </c>
      <c r="N14" s="36" t="s">
        <v>23</v>
      </c>
      <c r="O14" s="118" t="s">
        <v>45</v>
      </c>
      <c r="P14" s="118" t="s">
        <v>24</v>
      </c>
    </row>
    <row r="15" spans="1:16" s="36" customFormat="1" ht="15.75">
      <c r="A15" s="28" t="s">
        <v>900</v>
      </c>
      <c r="B15" s="37"/>
      <c r="G15" s="115"/>
      <c r="H15" s="38"/>
      <c r="I15" s="39"/>
      <c r="J15" s="107"/>
      <c r="L15" s="37"/>
      <c r="M15" s="116"/>
      <c r="O15" s="118"/>
      <c r="P15" s="118"/>
    </row>
    <row r="16" spans="1:16" s="36" customFormat="1" ht="25.5" hidden="1">
      <c r="A16" s="36" t="s">
        <v>406</v>
      </c>
      <c r="B16" s="37">
        <v>39176</v>
      </c>
      <c r="C16" s="36" t="s">
        <v>20</v>
      </c>
      <c r="D16" s="36" t="s">
        <v>21</v>
      </c>
      <c r="E16" s="118" t="s">
        <v>464</v>
      </c>
      <c r="F16" s="36" t="s">
        <v>281</v>
      </c>
      <c r="G16" s="115">
        <v>2100</v>
      </c>
      <c r="H16" s="38">
        <v>39182</v>
      </c>
      <c r="I16" s="39" t="s">
        <v>450</v>
      </c>
      <c r="J16" s="107" t="s">
        <v>499</v>
      </c>
      <c r="K16" s="36">
        <v>2100</v>
      </c>
      <c r="L16" s="37">
        <v>39304</v>
      </c>
      <c r="M16" s="116">
        <v>39385</v>
      </c>
      <c r="N16" s="36" t="s">
        <v>23</v>
      </c>
      <c r="O16" s="118" t="s">
        <v>713</v>
      </c>
      <c r="P16" s="118" t="s">
        <v>24</v>
      </c>
    </row>
    <row r="17" spans="1:16" s="36" customFormat="1" ht="12.75" hidden="1">
      <c r="A17" s="36" t="s">
        <v>407</v>
      </c>
      <c r="B17" s="37">
        <v>39176</v>
      </c>
      <c r="C17" s="36" t="s">
        <v>20</v>
      </c>
      <c r="D17" s="36" t="s">
        <v>21</v>
      </c>
      <c r="E17" s="36">
        <v>81887202</v>
      </c>
      <c r="F17" s="36" t="s">
        <v>28</v>
      </c>
      <c r="G17" s="115">
        <v>1130</v>
      </c>
      <c r="H17" s="38">
        <v>39182</v>
      </c>
      <c r="I17" s="39" t="s">
        <v>98</v>
      </c>
      <c r="J17" s="107" t="s">
        <v>499</v>
      </c>
      <c r="K17" s="158" t="s">
        <v>571</v>
      </c>
      <c r="L17" s="37">
        <v>39273</v>
      </c>
      <c r="M17" s="116">
        <v>39342</v>
      </c>
      <c r="N17" s="36" t="s">
        <v>23</v>
      </c>
      <c r="O17" s="118" t="s">
        <v>262</v>
      </c>
      <c r="P17" s="118" t="s">
        <v>24</v>
      </c>
    </row>
    <row r="18" spans="1:16" s="36" customFormat="1" ht="12.75" hidden="1">
      <c r="A18" s="36" t="s">
        <v>408</v>
      </c>
      <c r="B18" s="37">
        <v>39176</v>
      </c>
      <c r="C18" s="36" t="s">
        <v>20</v>
      </c>
      <c r="D18" s="36" t="s">
        <v>21</v>
      </c>
      <c r="E18" s="36">
        <v>81887203</v>
      </c>
      <c r="F18" s="36" t="s">
        <v>25</v>
      </c>
      <c r="G18" s="115">
        <v>500</v>
      </c>
      <c r="H18" s="38">
        <v>39182</v>
      </c>
      <c r="I18" s="39" t="s">
        <v>98</v>
      </c>
      <c r="J18" s="107" t="s">
        <v>499</v>
      </c>
      <c r="K18" s="36">
        <v>500</v>
      </c>
      <c r="L18" s="37">
        <v>39311</v>
      </c>
      <c r="M18" s="116">
        <v>39342</v>
      </c>
      <c r="N18" s="36" t="s">
        <v>23</v>
      </c>
      <c r="O18" s="118" t="s">
        <v>697</v>
      </c>
      <c r="P18" s="118" t="s">
        <v>24</v>
      </c>
    </row>
    <row r="19" spans="1:16" s="184" customFormat="1" ht="15.75">
      <c r="A19" s="175" t="s">
        <v>42</v>
      </c>
      <c r="B19" s="217"/>
      <c r="G19" s="218"/>
      <c r="H19" s="222"/>
      <c r="I19" s="180"/>
      <c r="J19" s="204"/>
      <c r="L19" s="217"/>
      <c r="M19" s="220"/>
      <c r="O19" s="221"/>
      <c r="P19" s="221"/>
    </row>
    <row r="20" spans="1:16" s="36" customFormat="1" ht="12.75">
      <c r="A20" s="36" t="s">
        <v>529</v>
      </c>
      <c r="B20" s="37">
        <v>39267</v>
      </c>
      <c r="C20" s="36" t="s">
        <v>20</v>
      </c>
      <c r="D20" s="36" t="s">
        <v>21</v>
      </c>
      <c r="E20" s="36">
        <v>82002801</v>
      </c>
      <c r="F20" s="36" t="s">
        <v>42</v>
      </c>
      <c r="G20" s="115">
        <v>4690</v>
      </c>
      <c r="H20" s="38">
        <v>39276</v>
      </c>
      <c r="I20" s="39" t="s">
        <v>595</v>
      </c>
      <c r="J20" s="107" t="s">
        <v>499</v>
      </c>
      <c r="K20" s="36">
        <v>4690</v>
      </c>
      <c r="L20" s="37">
        <v>39311</v>
      </c>
      <c r="M20" s="116">
        <v>39413</v>
      </c>
      <c r="N20" s="36" t="s">
        <v>23</v>
      </c>
      <c r="O20" s="118" t="s">
        <v>809</v>
      </c>
      <c r="P20" s="118" t="s">
        <v>596</v>
      </c>
    </row>
    <row r="21" spans="1:16" s="184" customFormat="1" ht="15.75">
      <c r="A21" s="175" t="s">
        <v>28</v>
      </c>
      <c r="B21" s="217"/>
      <c r="G21" s="218">
        <f>SUM(G20)</f>
        <v>4690</v>
      </c>
      <c r="H21" s="222"/>
      <c r="I21" s="180"/>
      <c r="J21" s="204"/>
      <c r="L21" s="217"/>
      <c r="M21" s="220"/>
      <c r="O21" s="221"/>
      <c r="P21" s="221"/>
    </row>
    <row r="22" spans="1:16" s="36" customFormat="1" ht="12.75">
      <c r="A22" s="36" t="s">
        <v>671</v>
      </c>
      <c r="B22" s="37">
        <v>39301</v>
      </c>
      <c r="C22" s="36" t="s">
        <v>20</v>
      </c>
      <c r="D22" s="36" t="s">
        <v>21</v>
      </c>
      <c r="E22" s="36">
        <v>82052502</v>
      </c>
      <c r="F22" s="36" t="s">
        <v>28</v>
      </c>
      <c r="G22" s="115">
        <v>1300</v>
      </c>
      <c r="H22" s="38">
        <v>39304</v>
      </c>
      <c r="I22" s="39" t="s">
        <v>595</v>
      </c>
      <c r="J22" s="107" t="s">
        <v>499</v>
      </c>
      <c r="K22" s="36">
        <v>1300</v>
      </c>
      <c r="L22" s="37">
        <v>39396</v>
      </c>
      <c r="M22" s="116">
        <v>39441</v>
      </c>
      <c r="N22" s="36" t="s">
        <v>23</v>
      </c>
      <c r="O22" s="118" t="s">
        <v>758</v>
      </c>
      <c r="P22" s="118" t="s">
        <v>596</v>
      </c>
    </row>
    <row r="23" spans="1:16" s="184" customFormat="1" ht="15.75">
      <c r="A23" s="175" t="s">
        <v>22</v>
      </c>
      <c r="B23" s="217"/>
      <c r="G23" s="218">
        <f>SUM(G22)</f>
        <v>1300</v>
      </c>
      <c r="H23" s="222"/>
      <c r="I23" s="180"/>
      <c r="J23" s="204"/>
      <c r="L23" s="217"/>
      <c r="M23" s="220"/>
      <c r="O23" s="221"/>
      <c r="P23" s="221"/>
    </row>
    <row r="24" spans="1:16" s="36" customFormat="1" ht="12.75">
      <c r="A24" s="36" t="s">
        <v>670</v>
      </c>
      <c r="B24" s="37">
        <v>39301</v>
      </c>
      <c r="C24" s="36" t="s">
        <v>20</v>
      </c>
      <c r="D24" s="36" t="s">
        <v>21</v>
      </c>
      <c r="E24" s="36">
        <v>82052501</v>
      </c>
      <c r="F24" s="36" t="s">
        <v>643</v>
      </c>
      <c r="G24" s="115">
        <v>2580</v>
      </c>
      <c r="H24" s="38">
        <v>39304</v>
      </c>
      <c r="I24" s="39" t="s">
        <v>595</v>
      </c>
      <c r="J24" s="107" t="s">
        <v>499</v>
      </c>
      <c r="K24" s="36">
        <v>2580</v>
      </c>
      <c r="L24" s="37">
        <v>39335</v>
      </c>
      <c r="M24" s="116">
        <v>39441</v>
      </c>
      <c r="N24" s="36" t="s">
        <v>23</v>
      </c>
      <c r="O24" s="118" t="s">
        <v>758</v>
      </c>
      <c r="P24" s="118" t="s">
        <v>596</v>
      </c>
    </row>
    <row r="25" spans="1:16" s="184" customFormat="1" ht="15.75">
      <c r="A25" s="175" t="s">
        <v>25</v>
      </c>
      <c r="B25" s="217"/>
      <c r="G25" s="218">
        <f>SUM(G24)</f>
        <v>2580</v>
      </c>
      <c r="H25" s="222"/>
      <c r="I25" s="180"/>
      <c r="J25" s="204"/>
      <c r="L25" s="217"/>
      <c r="M25" s="220"/>
      <c r="O25" s="221"/>
      <c r="P25" s="221"/>
    </row>
    <row r="26" spans="1:16" s="36" customFormat="1" ht="12.75">
      <c r="A26" s="36" t="s">
        <v>672</v>
      </c>
      <c r="B26" s="37">
        <v>39301</v>
      </c>
      <c r="C26" s="36" t="s">
        <v>20</v>
      </c>
      <c r="D26" s="36" t="s">
        <v>21</v>
      </c>
      <c r="E26" s="36">
        <v>82052503</v>
      </c>
      <c r="F26" s="36" t="s">
        <v>25</v>
      </c>
      <c r="G26" s="115">
        <v>550</v>
      </c>
      <c r="H26" s="38">
        <v>39304</v>
      </c>
      <c r="I26" s="39" t="s">
        <v>595</v>
      </c>
      <c r="J26" s="107" t="s">
        <v>499</v>
      </c>
      <c r="K26" s="36">
        <v>550</v>
      </c>
      <c r="L26" s="37">
        <v>39396</v>
      </c>
      <c r="M26" s="116">
        <v>39469</v>
      </c>
      <c r="N26" s="36" t="s">
        <v>23</v>
      </c>
      <c r="O26" s="118" t="s">
        <v>45</v>
      </c>
      <c r="P26" s="118" t="s">
        <v>596</v>
      </c>
    </row>
    <row r="27" spans="2:16" s="184" customFormat="1" ht="12.75">
      <c r="B27" s="217"/>
      <c r="G27" s="218">
        <f>SUM(G26)</f>
        <v>550</v>
      </c>
      <c r="H27" s="222"/>
      <c r="I27" s="180"/>
      <c r="J27" s="204"/>
      <c r="L27" s="217"/>
      <c r="M27" s="220"/>
      <c r="O27" s="221"/>
      <c r="P27" s="221"/>
    </row>
    <row r="28" spans="1:9" s="112" customFormat="1" ht="13.5" thickBot="1">
      <c r="A28" s="111"/>
      <c r="I28" s="130"/>
    </row>
    <row r="29" spans="1:16" s="27" customFormat="1" ht="12.75">
      <c r="A29" s="58" t="s">
        <v>50</v>
      </c>
      <c r="B29" s="59"/>
      <c r="C29" s="60"/>
      <c r="D29" s="61"/>
      <c r="E29" s="60"/>
      <c r="F29" s="60"/>
      <c r="G29" s="62"/>
      <c r="H29" s="59"/>
      <c r="I29" s="60"/>
      <c r="J29" s="60"/>
      <c r="K29" s="63"/>
      <c r="L29" s="59"/>
      <c r="M29" s="59"/>
      <c r="N29" s="60"/>
      <c r="O29" s="64"/>
      <c r="P29" s="65" t="s">
        <v>51</v>
      </c>
    </row>
    <row r="30" spans="1:17" s="74" customFormat="1" ht="12">
      <c r="A30" s="66" t="s">
        <v>21</v>
      </c>
      <c r="B30" s="67" t="s">
        <v>52</v>
      </c>
      <c r="C30" s="67"/>
      <c r="D30" s="68"/>
      <c r="E30" s="68"/>
      <c r="F30" s="66" t="s">
        <v>53</v>
      </c>
      <c r="G30" s="69" t="s">
        <v>54</v>
      </c>
      <c r="H30" s="70"/>
      <c r="I30" s="68"/>
      <c r="J30" s="71" t="s">
        <v>55</v>
      </c>
      <c r="K30" s="70" t="s">
        <v>56</v>
      </c>
      <c r="L30" s="68"/>
      <c r="M30" s="70"/>
      <c r="N30" s="71" t="s">
        <v>26</v>
      </c>
      <c r="O30" s="70" t="s">
        <v>57</v>
      </c>
      <c r="P30" s="72"/>
      <c r="Q30" s="73"/>
    </row>
    <row r="31" spans="1:17" s="81" customFormat="1" ht="12">
      <c r="A31" s="75" t="s">
        <v>58</v>
      </c>
      <c r="B31" s="76" t="s">
        <v>59</v>
      </c>
      <c r="C31" s="76"/>
      <c r="D31" s="77"/>
      <c r="E31" s="77"/>
      <c r="F31" s="75" t="s">
        <v>60</v>
      </c>
      <c r="G31" s="69" t="s">
        <v>61</v>
      </c>
      <c r="H31" s="70"/>
      <c r="I31" s="77"/>
      <c r="J31" s="71" t="s">
        <v>62</v>
      </c>
      <c r="K31" s="70" t="s">
        <v>63</v>
      </c>
      <c r="L31" s="77"/>
      <c r="M31" s="70"/>
      <c r="N31" s="71" t="s">
        <v>64</v>
      </c>
      <c r="O31" s="78" t="s">
        <v>65</v>
      </c>
      <c r="P31" s="79"/>
      <c r="Q31" s="80"/>
    </row>
    <row r="32" spans="1:17" s="81" customFormat="1" ht="12">
      <c r="A32" s="75" t="s">
        <v>66</v>
      </c>
      <c r="B32" s="76" t="s">
        <v>67</v>
      </c>
      <c r="C32" s="76"/>
      <c r="D32" s="77"/>
      <c r="E32" s="77"/>
      <c r="F32" s="75" t="s">
        <v>68</v>
      </c>
      <c r="G32" s="69" t="s">
        <v>69</v>
      </c>
      <c r="H32" s="70"/>
      <c r="I32" s="77"/>
      <c r="J32" s="71" t="s">
        <v>70</v>
      </c>
      <c r="K32" s="70" t="s">
        <v>71</v>
      </c>
      <c r="L32" s="77"/>
      <c r="M32" s="70"/>
      <c r="N32" s="71" t="s">
        <v>72</v>
      </c>
      <c r="O32" s="70" t="s">
        <v>73</v>
      </c>
      <c r="P32" s="79"/>
      <c r="Q32" s="80"/>
    </row>
    <row r="33" spans="1:17" s="81" customFormat="1" ht="12">
      <c r="A33" s="75" t="s">
        <v>74</v>
      </c>
      <c r="B33" s="76" t="s">
        <v>75</v>
      </c>
      <c r="C33" s="76"/>
      <c r="D33" s="77"/>
      <c r="E33" s="77"/>
      <c r="F33" s="75" t="s">
        <v>76</v>
      </c>
      <c r="G33" s="69" t="s">
        <v>77</v>
      </c>
      <c r="H33" s="70"/>
      <c r="I33" s="77"/>
      <c r="J33" s="71" t="s">
        <v>13</v>
      </c>
      <c r="K33" s="70" t="s">
        <v>78</v>
      </c>
      <c r="L33" s="77"/>
      <c r="M33" s="70"/>
      <c r="N33" s="71" t="s">
        <v>79</v>
      </c>
      <c r="O33" s="78" t="s">
        <v>80</v>
      </c>
      <c r="P33" s="82"/>
      <c r="Q33" s="80"/>
    </row>
    <row r="34" spans="1:17" s="81" customFormat="1" ht="12">
      <c r="A34" s="75" t="s">
        <v>81</v>
      </c>
      <c r="B34" s="76" t="s">
        <v>82</v>
      </c>
      <c r="C34" s="76"/>
      <c r="D34" s="77"/>
      <c r="E34" s="77"/>
      <c r="F34" s="75" t="s">
        <v>83</v>
      </c>
      <c r="G34" s="69" t="s">
        <v>84</v>
      </c>
      <c r="H34" s="70"/>
      <c r="I34" s="77"/>
      <c r="J34" s="71" t="s">
        <v>85</v>
      </c>
      <c r="K34" s="70" t="s">
        <v>86</v>
      </c>
      <c r="L34" s="77"/>
      <c r="M34" s="77"/>
      <c r="N34" s="71" t="s">
        <v>87</v>
      </c>
      <c r="O34" s="70" t="s">
        <v>88</v>
      </c>
      <c r="P34" s="79"/>
      <c r="Q34" s="80"/>
    </row>
    <row r="35" spans="1:16" ht="12.75">
      <c r="A35" s="83"/>
      <c r="B35" s="50"/>
      <c r="C35" s="51"/>
      <c r="D35" s="51"/>
      <c r="E35" s="51"/>
      <c r="F35" s="51"/>
      <c r="G35" s="51"/>
      <c r="H35" s="52"/>
      <c r="I35" s="84"/>
      <c r="J35" s="51"/>
      <c r="K35" s="53"/>
      <c r="L35" s="54"/>
      <c r="M35" s="54"/>
      <c r="N35" s="51"/>
      <c r="O35" s="51"/>
      <c r="P35" s="55"/>
    </row>
    <row r="36" spans="1:16" s="27" customFormat="1" ht="13.5" thickBot="1">
      <c r="A36" s="85"/>
      <c r="B36" s="86"/>
      <c r="C36" s="87"/>
      <c r="D36" s="87"/>
      <c r="E36" s="87"/>
      <c r="F36" s="87"/>
      <c r="G36" s="88"/>
      <c r="H36" s="89"/>
      <c r="I36" s="90"/>
      <c r="J36" s="87"/>
      <c r="K36" s="91"/>
      <c r="L36" s="89"/>
      <c r="M36" s="89"/>
      <c r="N36" s="87"/>
      <c r="O36" s="87"/>
      <c r="P36" s="92"/>
    </row>
    <row r="37" spans="2:7" ht="13.5">
      <c r="B37" s="93"/>
      <c r="G37" s="94"/>
    </row>
    <row r="38" spans="2:7" ht="13.5">
      <c r="B38" s="93"/>
      <c r="G38" s="94"/>
    </row>
    <row r="39" spans="2:7" ht="13.5">
      <c r="B39" s="93"/>
      <c r="G39" s="94"/>
    </row>
    <row r="40" spans="2:7" ht="13.5">
      <c r="B40" s="93"/>
      <c r="G40" s="94"/>
    </row>
    <row r="41" spans="2:7" ht="13.5">
      <c r="B41" s="93"/>
      <c r="G41" s="94"/>
    </row>
    <row r="42" spans="2:7" ht="13.5">
      <c r="B42" s="93"/>
      <c r="G42" s="94"/>
    </row>
    <row r="43" spans="2:7" ht="12.75">
      <c r="B43" s="99"/>
      <c r="G43" s="94"/>
    </row>
    <row r="44" spans="2:7" ht="12.75">
      <c r="B44" s="99"/>
      <c r="G44" s="94"/>
    </row>
    <row r="45" spans="2:7" ht="12.75">
      <c r="B45" s="99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100"/>
      <c r="G106" s="94"/>
    </row>
    <row r="107" spans="2:7" ht="12.75">
      <c r="B107" s="100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4:7" ht="15.75">
      <c r="D111" s="102"/>
      <c r="G111" s="94"/>
    </row>
    <row r="112" spans="2:7" ht="13.5">
      <c r="B112" s="93"/>
      <c r="G112" s="94"/>
    </row>
    <row r="113" spans="2:7" ht="13.5">
      <c r="B113" s="93"/>
      <c r="G113" s="94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93"/>
      <c r="G130" s="94"/>
    </row>
    <row r="131" spans="2:7" ht="13.5">
      <c r="B131" s="93"/>
      <c r="G131" s="94"/>
    </row>
    <row r="132" spans="2:7" ht="13.5">
      <c r="B132" s="93"/>
      <c r="G132" s="94"/>
    </row>
    <row r="133" spans="2:7" ht="13.5">
      <c r="B133" s="93"/>
      <c r="G133" s="94"/>
    </row>
    <row r="134" spans="2:7" ht="13.5">
      <c r="B134" s="93"/>
      <c r="G134" s="94"/>
    </row>
    <row r="135" spans="2:7" ht="13.5">
      <c r="B135" s="93"/>
      <c r="G135" s="94"/>
    </row>
    <row r="136" spans="2:7" ht="13.5">
      <c r="B136" s="93"/>
      <c r="G136" s="94"/>
    </row>
    <row r="137" spans="2:7" ht="13.5">
      <c r="B137" s="93"/>
      <c r="G137" s="94"/>
    </row>
    <row r="138" spans="2:7" ht="13.5">
      <c r="B138" s="93"/>
      <c r="G138" s="94"/>
    </row>
    <row r="139" spans="2:7" ht="13.5">
      <c r="B139" s="93"/>
      <c r="G139" s="94"/>
    </row>
    <row r="140" spans="2:7" ht="13.5">
      <c r="B140" s="103"/>
      <c r="G140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12:D140 C29 D36:D110">
      <formula1>program_codes</formula1>
    </dataValidation>
    <dataValidation type="list" allowBlank="1" showInputMessage="1" showErrorMessage="1" sqref="C112:C140 B29 C36:C110 C12:C27">
      <formula1>client_codes</formula1>
    </dataValidation>
    <dataValidation type="list" allowBlank="1" showInputMessage="1" showErrorMessage="1" sqref="F36:F140 F29 F12:F27">
      <formula1>commodity_codes</formula1>
    </dataValidation>
    <dataValidation type="list" allowBlank="1" showInputMessage="1" showErrorMessage="1" sqref="L36 N36 M112:N140 M37:N110 L29 J29 N12:N27">
      <formula1>Port_codes</formula1>
    </dataValidation>
    <dataValidation type="list" allowBlank="1" showInputMessage="1" showErrorMessage="1" sqref="I36 O29 J112:J140 J36:J110 I29 J12:J27">
      <formula1>Freight_codes</formula1>
    </dataValidation>
    <dataValidation type="list" allowBlank="1" showInputMessage="1" showErrorMessage="1" sqref="D12:D27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Q200"/>
  <sheetViews>
    <sheetView view="pageBreakPreview" zoomScaleSheetLayoutView="100" workbookViewId="0" topLeftCell="I59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11.57421875" style="0" bestFit="1" customWidth="1"/>
    <col min="4" max="4" width="13.57421875" style="0" customWidth="1"/>
    <col min="5" max="5" width="10.7109375" style="0" customWidth="1"/>
    <col min="6" max="6" width="14.5742187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4.00390625" style="97" customWidth="1"/>
    <col min="12" max="12" width="10.8515625" style="98" customWidth="1"/>
    <col min="13" max="13" width="12.7109375" style="145" customWidth="1"/>
    <col min="14" max="14" width="14.140625" style="0" bestFit="1" customWidth="1"/>
    <col min="15" max="15" width="22.421875" style="140" customWidth="1"/>
    <col min="16" max="16" width="24.5742187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134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110"/>
      <c r="P4" s="3" t="s">
        <v>3</v>
      </c>
    </row>
    <row r="5" spans="1:16" s="11" customFormat="1" ht="14.25" customHeight="1">
      <c r="A5" s="244" t="s">
        <v>112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110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335</v>
      </c>
      <c r="I11" s="129"/>
    </row>
    <row r="12" spans="1:16" s="36" customFormat="1" ht="12.75" hidden="1">
      <c r="A12" s="36" t="s">
        <v>409</v>
      </c>
      <c r="B12" s="37">
        <v>38993</v>
      </c>
      <c r="C12" s="36" t="s">
        <v>410</v>
      </c>
      <c r="D12" s="36" t="s">
        <v>66</v>
      </c>
      <c r="E12" s="127">
        <v>7419</v>
      </c>
      <c r="F12" s="36" t="s">
        <v>28</v>
      </c>
      <c r="G12" s="115">
        <v>40</v>
      </c>
      <c r="H12" s="38">
        <v>39156</v>
      </c>
      <c r="I12" s="39" t="s">
        <v>261</v>
      </c>
      <c r="J12" s="107" t="s">
        <v>161</v>
      </c>
      <c r="K12" s="115">
        <v>40</v>
      </c>
      <c r="L12" s="116">
        <v>39247</v>
      </c>
      <c r="M12" s="123">
        <v>39275</v>
      </c>
      <c r="N12" s="36" t="s">
        <v>39</v>
      </c>
      <c r="O12" s="118" t="s">
        <v>262</v>
      </c>
      <c r="P12" s="160" t="s">
        <v>24</v>
      </c>
    </row>
    <row r="13" spans="1:16" s="36" customFormat="1" ht="25.5" hidden="1">
      <c r="A13" s="36" t="s">
        <v>409</v>
      </c>
      <c r="B13" s="37">
        <v>38993</v>
      </c>
      <c r="C13" s="36" t="s">
        <v>410</v>
      </c>
      <c r="D13" s="36" t="s">
        <v>66</v>
      </c>
      <c r="E13" s="127">
        <v>7419</v>
      </c>
      <c r="F13" s="36" t="s">
        <v>42</v>
      </c>
      <c r="G13" s="115">
        <v>910</v>
      </c>
      <c r="H13" s="38">
        <v>39156</v>
      </c>
      <c r="I13" s="39" t="s">
        <v>261</v>
      </c>
      <c r="J13" s="107" t="s">
        <v>161</v>
      </c>
      <c r="K13" s="115">
        <v>910</v>
      </c>
      <c r="L13" s="116">
        <v>39247</v>
      </c>
      <c r="M13" s="123" t="s">
        <v>541</v>
      </c>
      <c r="N13" s="36" t="s">
        <v>39</v>
      </c>
      <c r="O13" s="118" t="s">
        <v>542</v>
      </c>
      <c r="P13" s="160" t="s">
        <v>24</v>
      </c>
    </row>
    <row r="14" spans="1:16" s="36" customFormat="1" ht="12.75" hidden="1">
      <c r="A14" s="36" t="s">
        <v>409</v>
      </c>
      <c r="B14" s="37">
        <v>38993</v>
      </c>
      <c r="C14" s="36" t="s">
        <v>410</v>
      </c>
      <c r="D14" s="36" t="s">
        <v>66</v>
      </c>
      <c r="E14" s="127">
        <v>7419</v>
      </c>
      <c r="F14" s="36" t="s">
        <v>121</v>
      </c>
      <c r="G14" s="115">
        <v>220</v>
      </c>
      <c r="H14" s="38">
        <v>39156</v>
      </c>
      <c r="I14" s="39" t="s">
        <v>261</v>
      </c>
      <c r="J14" s="107" t="s">
        <v>161</v>
      </c>
      <c r="K14" s="115">
        <v>220</v>
      </c>
      <c r="L14" s="116">
        <v>39261</v>
      </c>
      <c r="M14" s="123">
        <v>39289</v>
      </c>
      <c r="N14" s="36" t="s">
        <v>39</v>
      </c>
      <c r="O14" s="118" t="s">
        <v>264</v>
      </c>
      <c r="P14" s="160" t="s">
        <v>24</v>
      </c>
    </row>
    <row r="15" spans="1:16" s="36" customFormat="1" ht="12.75" hidden="1">
      <c r="A15" s="36" t="s">
        <v>409</v>
      </c>
      <c r="B15" s="37">
        <v>38993</v>
      </c>
      <c r="C15" s="36" t="s">
        <v>410</v>
      </c>
      <c r="D15" s="36" t="s">
        <v>66</v>
      </c>
      <c r="E15" s="127">
        <v>7419</v>
      </c>
      <c r="F15" s="36" t="s">
        <v>25</v>
      </c>
      <c r="G15" s="115">
        <v>130</v>
      </c>
      <c r="H15" s="38">
        <v>39156</v>
      </c>
      <c r="I15" s="39" t="s">
        <v>261</v>
      </c>
      <c r="J15" s="107" t="s">
        <v>161</v>
      </c>
      <c r="K15" s="115">
        <v>130</v>
      </c>
      <c r="L15" s="116">
        <v>39261</v>
      </c>
      <c r="M15" s="123">
        <v>39289</v>
      </c>
      <c r="N15" s="36" t="s">
        <v>39</v>
      </c>
      <c r="O15" s="118" t="s">
        <v>45</v>
      </c>
      <c r="P15" s="160" t="s">
        <v>24</v>
      </c>
    </row>
    <row r="16" spans="1:16" s="36" customFormat="1" ht="12.75" hidden="1">
      <c r="A16" s="36" t="s">
        <v>411</v>
      </c>
      <c r="B16" s="37">
        <v>39087</v>
      </c>
      <c r="C16" s="36" t="s">
        <v>20</v>
      </c>
      <c r="D16" s="36" t="s">
        <v>21</v>
      </c>
      <c r="E16" s="119">
        <v>81777501</v>
      </c>
      <c r="F16" s="36" t="s">
        <v>42</v>
      </c>
      <c r="G16" s="115">
        <v>1490</v>
      </c>
      <c r="H16" s="38">
        <v>39156</v>
      </c>
      <c r="I16" s="39" t="s">
        <v>261</v>
      </c>
      <c r="J16" s="107" t="s">
        <v>499</v>
      </c>
      <c r="K16" s="115">
        <v>1490</v>
      </c>
      <c r="L16" s="116">
        <v>39222</v>
      </c>
      <c r="M16" s="123">
        <v>39268</v>
      </c>
      <c r="N16" s="36" t="s">
        <v>39</v>
      </c>
      <c r="O16" s="118" t="s">
        <v>43</v>
      </c>
      <c r="P16" s="160" t="s">
        <v>24</v>
      </c>
    </row>
    <row r="17" spans="1:16" s="36" customFormat="1" ht="12.75" hidden="1">
      <c r="A17" s="36" t="s">
        <v>412</v>
      </c>
      <c r="B17" s="37">
        <v>39087</v>
      </c>
      <c r="C17" s="36" t="s">
        <v>20</v>
      </c>
      <c r="D17" s="36" t="s">
        <v>21</v>
      </c>
      <c r="E17" s="119">
        <v>81777502</v>
      </c>
      <c r="F17" s="36" t="s">
        <v>28</v>
      </c>
      <c r="G17" s="115">
        <v>1210</v>
      </c>
      <c r="H17" s="38">
        <v>39097</v>
      </c>
      <c r="I17" s="39" t="s">
        <v>26</v>
      </c>
      <c r="J17" s="107" t="s">
        <v>499</v>
      </c>
      <c r="K17" s="121">
        <v>1210</v>
      </c>
      <c r="L17" s="116">
        <v>39073</v>
      </c>
      <c r="M17" s="123">
        <v>39112</v>
      </c>
      <c r="N17" s="36" t="s">
        <v>39</v>
      </c>
      <c r="O17" s="118" t="s">
        <v>34</v>
      </c>
      <c r="P17" s="127" t="s">
        <v>24</v>
      </c>
    </row>
    <row r="18" spans="1:16" s="36" customFormat="1" ht="12.75" hidden="1">
      <c r="A18" s="36" t="s">
        <v>413</v>
      </c>
      <c r="B18" s="37">
        <v>39090</v>
      </c>
      <c r="C18" s="36" t="s">
        <v>20</v>
      </c>
      <c r="D18" s="36" t="s">
        <v>21</v>
      </c>
      <c r="E18" s="119">
        <v>81780301</v>
      </c>
      <c r="F18" s="36" t="s">
        <v>22</v>
      </c>
      <c r="G18" s="115">
        <v>2800</v>
      </c>
      <c r="H18" s="38">
        <v>39105</v>
      </c>
      <c r="I18" s="39" t="s">
        <v>37</v>
      </c>
      <c r="J18" s="107" t="s">
        <v>499</v>
      </c>
      <c r="K18" s="115">
        <v>2800</v>
      </c>
      <c r="L18" s="116" t="s">
        <v>414</v>
      </c>
      <c r="M18" s="123">
        <v>39268</v>
      </c>
      <c r="N18" s="36" t="s">
        <v>39</v>
      </c>
      <c r="O18" s="118" t="s">
        <v>40</v>
      </c>
      <c r="P18" s="127" t="s">
        <v>24</v>
      </c>
    </row>
    <row r="19" spans="1:16" s="36" customFormat="1" ht="12.75" hidden="1">
      <c r="A19" s="36" t="s">
        <v>415</v>
      </c>
      <c r="B19" s="37">
        <v>39090</v>
      </c>
      <c r="C19" s="36" t="s">
        <v>20</v>
      </c>
      <c r="D19" s="36" t="s">
        <v>21</v>
      </c>
      <c r="E19" s="119">
        <v>81780302</v>
      </c>
      <c r="F19" s="36" t="s">
        <v>42</v>
      </c>
      <c r="G19" s="115">
        <v>1510</v>
      </c>
      <c r="H19" s="38">
        <v>39105</v>
      </c>
      <c r="I19" s="39" t="s">
        <v>37</v>
      </c>
      <c r="J19" s="107" t="s">
        <v>499</v>
      </c>
      <c r="K19" s="115">
        <v>1510</v>
      </c>
      <c r="L19" s="116">
        <v>39222</v>
      </c>
      <c r="M19" s="123">
        <v>39268</v>
      </c>
      <c r="N19" s="36" t="s">
        <v>39</v>
      </c>
      <c r="O19" s="118" t="s">
        <v>43</v>
      </c>
      <c r="P19" s="127" t="s">
        <v>24</v>
      </c>
    </row>
    <row r="20" spans="1:16" s="36" customFormat="1" ht="25.5" hidden="1">
      <c r="A20" s="36" t="s">
        <v>416</v>
      </c>
      <c r="B20" s="37">
        <v>39090</v>
      </c>
      <c r="C20" s="36" t="s">
        <v>20</v>
      </c>
      <c r="D20" s="36" t="s">
        <v>21</v>
      </c>
      <c r="E20" s="119">
        <v>81780303</v>
      </c>
      <c r="F20" s="36" t="s">
        <v>28</v>
      </c>
      <c r="G20" s="115">
        <v>1790</v>
      </c>
      <c r="H20" s="38">
        <v>39105</v>
      </c>
      <c r="I20" s="39" t="s">
        <v>37</v>
      </c>
      <c r="J20" s="107" t="s">
        <v>499</v>
      </c>
      <c r="K20" s="115">
        <v>1790</v>
      </c>
      <c r="L20" s="116" t="s">
        <v>417</v>
      </c>
      <c r="M20" s="123">
        <v>39268</v>
      </c>
      <c r="N20" s="36" t="s">
        <v>39</v>
      </c>
      <c r="O20" s="118" t="s">
        <v>418</v>
      </c>
      <c r="P20" s="118" t="s">
        <v>24</v>
      </c>
    </row>
    <row r="21" spans="1:16" s="36" customFormat="1" ht="25.5" hidden="1">
      <c r="A21" s="36" t="s">
        <v>419</v>
      </c>
      <c r="B21" s="37">
        <v>39090</v>
      </c>
      <c r="C21" s="36" t="s">
        <v>20</v>
      </c>
      <c r="D21" s="36" t="s">
        <v>21</v>
      </c>
      <c r="E21" s="119">
        <v>81780305</v>
      </c>
      <c r="F21" s="36" t="s">
        <v>25</v>
      </c>
      <c r="G21" s="115">
        <v>1900</v>
      </c>
      <c r="H21" s="38">
        <v>39105</v>
      </c>
      <c r="I21" s="39" t="s">
        <v>37</v>
      </c>
      <c r="J21" s="107" t="s">
        <v>499</v>
      </c>
      <c r="K21" s="121">
        <v>1900</v>
      </c>
      <c r="L21" s="116" t="s">
        <v>420</v>
      </c>
      <c r="M21" s="123" t="s">
        <v>487</v>
      </c>
      <c r="N21" s="36" t="s">
        <v>39</v>
      </c>
      <c r="O21" s="118" t="s">
        <v>486</v>
      </c>
      <c r="P21" s="118" t="s">
        <v>543</v>
      </c>
    </row>
    <row r="22" spans="1:16" s="36" customFormat="1" ht="12.75" hidden="1">
      <c r="A22" s="36" t="s">
        <v>421</v>
      </c>
      <c r="B22" s="37">
        <v>39118</v>
      </c>
      <c r="C22" s="36" t="s">
        <v>20</v>
      </c>
      <c r="D22" s="36" t="s">
        <v>21</v>
      </c>
      <c r="E22" s="119">
        <v>81812902</v>
      </c>
      <c r="F22" s="36" t="s">
        <v>249</v>
      </c>
      <c r="G22" s="115">
        <v>2990</v>
      </c>
      <c r="H22" s="38">
        <v>39134</v>
      </c>
      <c r="I22" s="39" t="s">
        <v>37</v>
      </c>
      <c r="J22" s="107" t="s">
        <v>499</v>
      </c>
      <c r="K22" s="121">
        <v>2990</v>
      </c>
      <c r="L22" s="116" t="s">
        <v>417</v>
      </c>
      <c r="M22" s="123">
        <v>39268</v>
      </c>
      <c r="N22" s="36" t="s">
        <v>39</v>
      </c>
      <c r="O22" s="118" t="s">
        <v>43</v>
      </c>
      <c r="P22" s="127" t="s">
        <v>24</v>
      </c>
    </row>
    <row r="23" spans="1:16" s="36" customFormat="1" ht="25.5" hidden="1">
      <c r="A23" s="36" t="s">
        <v>422</v>
      </c>
      <c r="B23" s="37">
        <v>39118</v>
      </c>
      <c r="C23" s="36" t="s">
        <v>20</v>
      </c>
      <c r="D23" s="36" t="s">
        <v>21</v>
      </c>
      <c r="E23" s="119">
        <v>81812901</v>
      </c>
      <c r="F23" s="36" t="s">
        <v>22</v>
      </c>
      <c r="G23" s="115">
        <v>1100</v>
      </c>
      <c r="H23" s="38">
        <v>39134</v>
      </c>
      <c r="I23" s="39" t="s">
        <v>37</v>
      </c>
      <c r="J23" s="107" t="s">
        <v>499</v>
      </c>
      <c r="K23" s="115">
        <v>1100</v>
      </c>
      <c r="L23" s="116">
        <v>39212</v>
      </c>
      <c r="M23" s="123" t="s">
        <v>491</v>
      </c>
      <c r="N23" s="36" t="s">
        <v>39</v>
      </c>
      <c r="O23" s="118" t="s">
        <v>429</v>
      </c>
      <c r="P23" s="127" t="s">
        <v>24</v>
      </c>
    </row>
    <row r="24" spans="1:16" s="36" customFormat="1" ht="12.75" hidden="1">
      <c r="A24" s="36" t="s">
        <v>423</v>
      </c>
      <c r="B24" s="37">
        <v>39118</v>
      </c>
      <c r="C24" s="36" t="s">
        <v>20</v>
      </c>
      <c r="D24" s="36" t="s">
        <v>21</v>
      </c>
      <c r="E24" s="119">
        <v>81812903</v>
      </c>
      <c r="F24" s="36" t="s">
        <v>28</v>
      </c>
      <c r="G24" s="115">
        <v>700</v>
      </c>
      <c r="H24" s="38">
        <v>39134</v>
      </c>
      <c r="I24" s="39" t="s">
        <v>37</v>
      </c>
      <c r="J24" s="107" t="s">
        <v>499</v>
      </c>
      <c r="K24" s="115">
        <v>700</v>
      </c>
      <c r="L24" s="116">
        <v>39212</v>
      </c>
      <c r="M24" s="123">
        <v>39261</v>
      </c>
      <c r="N24" s="36" t="s">
        <v>39</v>
      </c>
      <c r="O24" s="118" t="s">
        <v>329</v>
      </c>
      <c r="P24" s="118" t="s">
        <v>24</v>
      </c>
    </row>
    <row r="25" spans="1:16" s="36" customFormat="1" ht="12.75" hidden="1">
      <c r="A25" s="36" t="s">
        <v>424</v>
      </c>
      <c r="B25" s="37">
        <v>39118</v>
      </c>
      <c r="C25" s="36" t="s">
        <v>20</v>
      </c>
      <c r="D25" s="36" t="s">
        <v>21</v>
      </c>
      <c r="E25" s="119">
        <v>81812904</v>
      </c>
      <c r="F25" s="36" t="s">
        <v>25</v>
      </c>
      <c r="G25" s="115">
        <v>700</v>
      </c>
      <c r="H25" s="38">
        <v>39134</v>
      </c>
      <c r="I25" s="39" t="s">
        <v>37</v>
      </c>
      <c r="J25" s="107" t="s">
        <v>499</v>
      </c>
      <c r="K25" s="115">
        <v>700</v>
      </c>
      <c r="L25" s="116">
        <v>39209</v>
      </c>
      <c r="M25" s="123">
        <v>39234</v>
      </c>
      <c r="N25" s="36" t="s">
        <v>39</v>
      </c>
      <c r="O25" s="118" t="s">
        <v>488</v>
      </c>
      <c r="P25" s="118" t="s">
        <v>24</v>
      </c>
    </row>
    <row r="26" spans="1:16" s="36" customFormat="1" ht="12.75" hidden="1">
      <c r="A26" s="36" t="s">
        <v>425</v>
      </c>
      <c r="B26" s="37">
        <v>39118</v>
      </c>
      <c r="C26" s="36" t="s">
        <v>20</v>
      </c>
      <c r="D26" s="36" t="s">
        <v>21</v>
      </c>
      <c r="E26" s="119">
        <v>81817801</v>
      </c>
      <c r="F26" s="36" t="s">
        <v>249</v>
      </c>
      <c r="G26" s="115">
        <v>830</v>
      </c>
      <c r="H26" s="38">
        <v>39134</v>
      </c>
      <c r="I26" s="39" t="s">
        <v>37</v>
      </c>
      <c r="J26" s="107" t="s">
        <v>499</v>
      </c>
      <c r="K26" s="121">
        <v>830</v>
      </c>
      <c r="L26" s="116">
        <v>39146</v>
      </c>
      <c r="M26" s="123">
        <v>39261</v>
      </c>
      <c r="N26" s="36" t="s">
        <v>39</v>
      </c>
      <c r="O26" s="118" t="s">
        <v>329</v>
      </c>
      <c r="P26" s="118" t="s">
        <v>24</v>
      </c>
    </row>
    <row r="27" spans="1:16" s="36" customFormat="1" ht="12.75" hidden="1">
      <c r="A27" s="36" t="s">
        <v>426</v>
      </c>
      <c r="B27" s="37">
        <v>39143</v>
      </c>
      <c r="C27" s="36" t="s">
        <v>309</v>
      </c>
      <c r="D27" s="36" t="s">
        <v>270</v>
      </c>
      <c r="E27" s="119">
        <v>7425</v>
      </c>
      <c r="F27" s="36" t="s">
        <v>25</v>
      </c>
      <c r="G27" s="115">
        <v>350</v>
      </c>
      <c r="H27" s="38">
        <v>39160</v>
      </c>
      <c r="I27" s="39" t="s">
        <v>261</v>
      </c>
      <c r="J27" s="107" t="s">
        <v>157</v>
      </c>
      <c r="K27" s="121">
        <v>350</v>
      </c>
      <c r="L27" s="116">
        <v>39209</v>
      </c>
      <c r="M27" s="123">
        <v>39290</v>
      </c>
      <c r="N27" s="36" t="s">
        <v>39</v>
      </c>
      <c r="O27" s="118" t="s">
        <v>546</v>
      </c>
      <c r="P27" s="118" t="s">
        <v>24</v>
      </c>
    </row>
    <row r="28" spans="1:16" s="36" customFormat="1" ht="25.5" hidden="1">
      <c r="A28" s="36" t="s">
        <v>427</v>
      </c>
      <c r="B28" s="37">
        <v>39149</v>
      </c>
      <c r="C28" s="36" t="s">
        <v>20</v>
      </c>
      <c r="D28" s="36" t="s">
        <v>21</v>
      </c>
      <c r="E28" s="119">
        <v>81857502</v>
      </c>
      <c r="F28" s="36" t="s">
        <v>428</v>
      </c>
      <c r="G28" s="115">
        <v>3900</v>
      </c>
      <c r="H28" s="38">
        <v>39149</v>
      </c>
      <c r="I28" s="39" t="s">
        <v>261</v>
      </c>
      <c r="J28" s="107" t="s">
        <v>499</v>
      </c>
      <c r="K28" s="121">
        <v>3900</v>
      </c>
      <c r="L28" s="116">
        <v>39243</v>
      </c>
      <c r="M28" s="123" t="s">
        <v>493</v>
      </c>
      <c r="N28" s="36" t="s">
        <v>39</v>
      </c>
      <c r="O28" s="118" t="s">
        <v>492</v>
      </c>
      <c r="P28" s="118" t="s">
        <v>24</v>
      </c>
    </row>
    <row r="29" spans="1:16" s="36" customFormat="1" ht="12.75" hidden="1">
      <c r="A29" s="36" t="s">
        <v>430</v>
      </c>
      <c r="B29" s="37">
        <v>39149</v>
      </c>
      <c r="C29" s="36" t="s">
        <v>20</v>
      </c>
      <c r="D29" s="36" t="s">
        <v>21</v>
      </c>
      <c r="E29" s="119">
        <v>81857503</v>
      </c>
      <c r="F29" s="36" t="s">
        <v>42</v>
      </c>
      <c r="G29" s="115">
        <v>960</v>
      </c>
      <c r="H29" s="38">
        <v>39149</v>
      </c>
      <c r="I29" s="39" t="s">
        <v>261</v>
      </c>
      <c r="J29" s="107" t="s">
        <v>499</v>
      </c>
      <c r="K29" s="115">
        <v>960</v>
      </c>
      <c r="L29" s="116">
        <v>39243</v>
      </c>
      <c r="M29" s="123">
        <v>39275</v>
      </c>
      <c r="N29" s="36" t="s">
        <v>39</v>
      </c>
      <c r="O29" s="118" t="s">
        <v>431</v>
      </c>
      <c r="P29" s="118" t="s">
        <v>24</v>
      </c>
    </row>
    <row r="30" spans="1:16" s="36" customFormat="1" ht="25.5" hidden="1">
      <c r="A30" s="36" t="s">
        <v>432</v>
      </c>
      <c r="B30" s="37">
        <v>39149</v>
      </c>
      <c r="C30" s="36" t="s">
        <v>20</v>
      </c>
      <c r="D30" s="36" t="s">
        <v>21</v>
      </c>
      <c r="E30" s="119">
        <v>81857504</v>
      </c>
      <c r="F30" s="36" t="s">
        <v>25</v>
      </c>
      <c r="G30" s="115">
        <v>630</v>
      </c>
      <c r="H30" s="38">
        <v>39149</v>
      </c>
      <c r="I30" s="39" t="s">
        <v>261</v>
      </c>
      <c r="J30" s="107" t="s">
        <v>499</v>
      </c>
      <c r="K30" s="115">
        <v>630</v>
      </c>
      <c r="L30" s="116">
        <v>39243</v>
      </c>
      <c r="M30" s="123" t="s">
        <v>489</v>
      </c>
      <c r="N30" s="36" t="s">
        <v>39</v>
      </c>
      <c r="O30" s="118" t="s">
        <v>490</v>
      </c>
      <c r="P30" s="118" t="s">
        <v>24</v>
      </c>
    </row>
    <row r="31" spans="1:16" s="36" customFormat="1" ht="25.5" hidden="1">
      <c r="A31" s="36" t="s">
        <v>433</v>
      </c>
      <c r="B31" s="37">
        <v>39149</v>
      </c>
      <c r="C31" s="36" t="s">
        <v>20</v>
      </c>
      <c r="D31" s="36" t="s">
        <v>21</v>
      </c>
      <c r="E31" s="119">
        <v>81857505</v>
      </c>
      <c r="F31" s="36" t="s">
        <v>28</v>
      </c>
      <c r="G31" s="115">
        <v>1600</v>
      </c>
      <c r="H31" s="38">
        <v>39149</v>
      </c>
      <c r="I31" s="39" t="s">
        <v>261</v>
      </c>
      <c r="J31" s="107" t="s">
        <v>499</v>
      </c>
      <c r="K31" s="115">
        <v>1600</v>
      </c>
      <c r="L31" s="116">
        <v>39212</v>
      </c>
      <c r="M31" s="123" t="s">
        <v>485</v>
      </c>
      <c r="N31" s="36" t="s">
        <v>39</v>
      </c>
      <c r="O31" s="118" t="s">
        <v>484</v>
      </c>
      <c r="P31" s="118" t="s">
        <v>24</v>
      </c>
    </row>
    <row r="32" spans="1:16" s="36" customFormat="1" ht="15.75">
      <c r="A32" s="173" t="s">
        <v>900</v>
      </c>
      <c r="B32" s="37"/>
      <c r="E32" s="119"/>
      <c r="G32" s="115"/>
      <c r="H32" s="38"/>
      <c r="I32" s="39"/>
      <c r="J32" s="107"/>
      <c r="K32" s="115"/>
      <c r="L32" s="116"/>
      <c r="M32" s="123"/>
      <c r="O32" s="118"/>
      <c r="P32" s="118"/>
    </row>
    <row r="33" spans="1:16" s="184" customFormat="1" ht="15.75">
      <c r="A33" s="175" t="s">
        <v>281</v>
      </c>
      <c r="B33" s="217"/>
      <c r="E33" s="236"/>
      <c r="G33" s="218"/>
      <c r="H33" s="222"/>
      <c r="I33" s="180"/>
      <c r="J33" s="204"/>
      <c r="K33" s="218"/>
      <c r="L33" s="220"/>
      <c r="M33" s="224"/>
      <c r="O33" s="221"/>
      <c r="P33" s="221"/>
    </row>
    <row r="34" spans="1:16" s="36" customFormat="1" ht="25.5">
      <c r="A34" s="36" t="s">
        <v>435</v>
      </c>
      <c r="B34" s="37">
        <v>39177</v>
      </c>
      <c r="C34" s="36" t="s">
        <v>20</v>
      </c>
      <c r="D34" s="36" t="s">
        <v>21</v>
      </c>
      <c r="E34" s="133" t="s">
        <v>466</v>
      </c>
      <c r="F34" s="36" t="s">
        <v>281</v>
      </c>
      <c r="G34" s="115">
        <v>3000</v>
      </c>
      <c r="H34" s="38">
        <v>39183</v>
      </c>
      <c r="I34" s="39" t="s">
        <v>26</v>
      </c>
      <c r="J34" s="107" t="s">
        <v>499</v>
      </c>
      <c r="K34" s="115">
        <v>3000</v>
      </c>
      <c r="L34" s="116">
        <v>39304</v>
      </c>
      <c r="M34" s="123" t="s">
        <v>27</v>
      </c>
      <c r="N34" s="36" t="s">
        <v>39</v>
      </c>
      <c r="O34" s="118" t="s">
        <v>469</v>
      </c>
      <c r="P34" s="118" t="s">
        <v>467</v>
      </c>
    </row>
    <row r="35" spans="1:16" s="184" customFormat="1" ht="15.75">
      <c r="A35" s="175" t="s">
        <v>42</v>
      </c>
      <c r="B35" s="217"/>
      <c r="E35" s="237"/>
      <c r="G35" s="218">
        <f>SUM(G34)</f>
        <v>3000</v>
      </c>
      <c r="H35" s="222"/>
      <c r="I35" s="180"/>
      <c r="J35" s="204"/>
      <c r="K35" s="218"/>
      <c r="L35" s="220"/>
      <c r="M35" s="224"/>
      <c r="O35" s="221"/>
      <c r="P35" s="221"/>
    </row>
    <row r="36" spans="1:16" s="36" customFormat="1" ht="12.75">
      <c r="A36" s="36" t="s">
        <v>434</v>
      </c>
      <c r="B36" s="37">
        <v>39177</v>
      </c>
      <c r="C36" s="36" t="s">
        <v>20</v>
      </c>
      <c r="D36" s="36" t="s">
        <v>21</v>
      </c>
      <c r="E36" s="119">
        <v>81888602</v>
      </c>
      <c r="F36" s="36" t="s">
        <v>42</v>
      </c>
      <c r="G36" s="115">
        <v>1000</v>
      </c>
      <c r="H36" s="38">
        <v>39183</v>
      </c>
      <c r="I36" s="39" t="s">
        <v>98</v>
      </c>
      <c r="J36" s="107" t="s">
        <v>499</v>
      </c>
      <c r="K36" s="115">
        <v>1000</v>
      </c>
      <c r="L36" s="116">
        <v>39273</v>
      </c>
      <c r="M36" s="123">
        <v>39345</v>
      </c>
      <c r="N36" s="36" t="s">
        <v>39</v>
      </c>
      <c r="O36" s="118" t="s">
        <v>697</v>
      </c>
      <c r="P36" s="118" t="s">
        <v>24</v>
      </c>
    </row>
    <row r="37" spans="1:16" s="184" customFormat="1" ht="15.75">
      <c r="A37" s="175" t="s">
        <v>28</v>
      </c>
      <c r="B37" s="217"/>
      <c r="E37" s="236"/>
      <c r="G37" s="218">
        <f>SUM(G36)</f>
        <v>1000</v>
      </c>
      <c r="H37" s="222"/>
      <c r="I37" s="180"/>
      <c r="J37" s="204"/>
      <c r="K37" s="218"/>
      <c r="L37" s="220"/>
      <c r="M37" s="224"/>
      <c r="O37" s="221"/>
      <c r="P37" s="221"/>
    </row>
    <row r="38" spans="1:16" s="36" customFormat="1" ht="12.75">
      <c r="A38" s="36" t="s">
        <v>436</v>
      </c>
      <c r="B38" s="37">
        <v>39177</v>
      </c>
      <c r="C38" s="36" t="s">
        <v>20</v>
      </c>
      <c r="D38" s="36" t="s">
        <v>21</v>
      </c>
      <c r="E38" s="119">
        <v>81888604</v>
      </c>
      <c r="F38" s="36" t="s">
        <v>28</v>
      </c>
      <c r="G38" s="115">
        <v>700</v>
      </c>
      <c r="H38" s="38">
        <v>39183</v>
      </c>
      <c r="I38" s="39" t="s">
        <v>98</v>
      </c>
      <c r="J38" s="107" t="s">
        <v>499</v>
      </c>
      <c r="K38" s="115" t="s">
        <v>572</v>
      </c>
      <c r="L38" s="116" t="s">
        <v>573</v>
      </c>
      <c r="M38" s="123">
        <v>39331</v>
      </c>
      <c r="N38" s="36" t="s">
        <v>39</v>
      </c>
      <c r="O38" s="118" t="s">
        <v>732</v>
      </c>
      <c r="P38" s="118" t="s">
        <v>24</v>
      </c>
    </row>
    <row r="39" spans="1:16" s="36" customFormat="1" ht="12.75">
      <c r="A39" s="36" t="s">
        <v>531</v>
      </c>
      <c r="B39" s="37">
        <v>39244</v>
      </c>
      <c r="C39" s="36" t="s">
        <v>20</v>
      </c>
      <c r="D39" s="36" t="s">
        <v>21</v>
      </c>
      <c r="E39" s="119">
        <v>81969802</v>
      </c>
      <c r="F39" s="36" t="s">
        <v>28</v>
      </c>
      <c r="G39" s="115">
        <v>550</v>
      </c>
      <c r="H39" s="38">
        <v>39251</v>
      </c>
      <c r="I39" s="39" t="s">
        <v>497</v>
      </c>
      <c r="J39" s="107" t="s">
        <v>499</v>
      </c>
      <c r="K39" s="121">
        <v>550</v>
      </c>
      <c r="L39" s="116">
        <v>39335</v>
      </c>
      <c r="M39" s="123" t="s">
        <v>27</v>
      </c>
      <c r="N39" s="36" t="s">
        <v>39</v>
      </c>
      <c r="O39" s="118" t="s">
        <v>27</v>
      </c>
      <c r="P39" s="118" t="s">
        <v>575</v>
      </c>
    </row>
    <row r="40" spans="1:16" s="36" customFormat="1" ht="12.75">
      <c r="A40" s="36" t="s">
        <v>674</v>
      </c>
      <c r="B40" s="37">
        <v>39301</v>
      </c>
      <c r="C40" s="36" t="s">
        <v>20</v>
      </c>
      <c r="D40" s="36" t="s">
        <v>21</v>
      </c>
      <c r="E40" s="119">
        <v>82052703</v>
      </c>
      <c r="F40" s="36" t="s">
        <v>28</v>
      </c>
      <c r="G40" s="115">
        <v>260</v>
      </c>
      <c r="H40" s="38">
        <v>39307</v>
      </c>
      <c r="I40" s="39" t="s">
        <v>595</v>
      </c>
      <c r="J40" s="107" t="s">
        <v>499</v>
      </c>
      <c r="K40" s="115">
        <v>260</v>
      </c>
      <c r="L40" s="116">
        <v>39396</v>
      </c>
      <c r="M40" s="123" t="s">
        <v>27</v>
      </c>
      <c r="N40" s="36" t="s">
        <v>39</v>
      </c>
      <c r="O40" s="118" t="s">
        <v>27</v>
      </c>
      <c r="P40" s="118" t="s">
        <v>638</v>
      </c>
    </row>
    <row r="41" spans="1:16" s="184" customFormat="1" ht="15.75">
      <c r="A41" s="175" t="s">
        <v>22</v>
      </c>
      <c r="B41" s="217"/>
      <c r="E41" s="236"/>
      <c r="G41" s="218">
        <f>SUM(G38:G40)</f>
        <v>1510</v>
      </c>
      <c r="H41" s="222"/>
      <c r="I41" s="180"/>
      <c r="J41" s="204"/>
      <c r="K41" s="218"/>
      <c r="L41" s="220"/>
      <c r="M41" s="224"/>
      <c r="O41" s="221"/>
      <c r="P41" s="221"/>
    </row>
    <row r="42" spans="1:16" s="36" customFormat="1" ht="12.75">
      <c r="A42" s="36" t="s">
        <v>530</v>
      </c>
      <c r="B42" s="37">
        <v>39244</v>
      </c>
      <c r="C42" s="36" t="s">
        <v>20</v>
      </c>
      <c r="D42" s="36" t="s">
        <v>21</v>
      </c>
      <c r="E42" s="119">
        <v>81969801</v>
      </c>
      <c r="F42" s="36" t="s">
        <v>456</v>
      </c>
      <c r="G42" s="115">
        <v>880</v>
      </c>
      <c r="H42" s="38">
        <v>39251</v>
      </c>
      <c r="I42" s="39" t="s">
        <v>497</v>
      </c>
      <c r="J42" s="107" t="s">
        <v>499</v>
      </c>
      <c r="K42" s="121">
        <v>880</v>
      </c>
      <c r="L42" s="116">
        <v>39335</v>
      </c>
      <c r="M42" s="123">
        <v>39385</v>
      </c>
      <c r="N42" s="36" t="s">
        <v>39</v>
      </c>
      <c r="O42" s="118" t="s">
        <v>700</v>
      </c>
      <c r="P42" s="118" t="s">
        <v>24</v>
      </c>
    </row>
    <row r="43" spans="1:16" s="36" customFormat="1" ht="12.75">
      <c r="A43" s="36" t="s">
        <v>673</v>
      </c>
      <c r="B43" s="37">
        <v>39301</v>
      </c>
      <c r="C43" s="36" t="s">
        <v>20</v>
      </c>
      <c r="D43" s="36" t="s">
        <v>21</v>
      </c>
      <c r="E43" s="119">
        <v>82052701</v>
      </c>
      <c r="F43" s="36" t="s">
        <v>617</v>
      </c>
      <c r="G43" s="115">
        <v>260</v>
      </c>
      <c r="H43" s="38">
        <v>39307</v>
      </c>
      <c r="I43" s="39" t="s">
        <v>595</v>
      </c>
      <c r="J43" s="107" t="s">
        <v>499</v>
      </c>
      <c r="K43" s="115">
        <v>260</v>
      </c>
      <c r="L43" s="116">
        <v>39436</v>
      </c>
      <c r="M43" s="123" t="s">
        <v>27</v>
      </c>
      <c r="N43" s="36" t="s">
        <v>39</v>
      </c>
      <c r="O43" s="118" t="s">
        <v>730</v>
      </c>
      <c r="P43" s="118" t="s">
        <v>638</v>
      </c>
    </row>
    <row r="44" spans="1:16" s="184" customFormat="1" ht="15.75">
      <c r="A44" s="175" t="s">
        <v>25</v>
      </c>
      <c r="B44" s="217"/>
      <c r="E44" s="236"/>
      <c r="G44" s="218">
        <f>SUM(G42:G43)</f>
        <v>1140</v>
      </c>
      <c r="H44" s="222"/>
      <c r="I44" s="180"/>
      <c r="J44" s="204"/>
      <c r="K44" s="218"/>
      <c r="L44" s="220"/>
      <c r="M44" s="224"/>
      <c r="O44" s="221"/>
      <c r="P44" s="221"/>
    </row>
    <row r="45" spans="1:16" s="36" customFormat="1" ht="12.75">
      <c r="A45" s="36" t="s">
        <v>437</v>
      </c>
      <c r="B45" s="37">
        <v>39177</v>
      </c>
      <c r="C45" s="36" t="s">
        <v>20</v>
      </c>
      <c r="D45" s="36" t="s">
        <v>21</v>
      </c>
      <c r="E45" s="119">
        <v>81888605</v>
      </c>
      <c r="F45" s="36" t="s">
        <v>25</v>
      </c>
      <c r="G45" s="115">
        <v>850</v>
      </c>
      <c r="H45" s="38">
        <v>39183</v>
      </c>
      <c r="I45" s="39" t="s">
        <v>98</v>
      </c>
      <c r="J45" s="107" t="s">
        <v>499</v>
      </c>
      <c r="K45" s="115">
        <v>850</v>
      </c>
      <c r="L45" s="116">
        <v>39273</v>
      </c>
      <c r="M45" s="123">
        <v>39334</v>
      </c>
      <c r="N45" s="36" t="s">
        <v>39</v>
      </c>
      <c r="O45" s="118" t="s">
        <v>733</v>
      </c>
      <c r="P45" s="118" t="s">
        <v>24</v>
      </c>
    </row>
    <row r="46" spans="1:16" s="36" customFormat="1" ht="12.75">
      <c r="A46" s="36" t="s">
        <v>468</v>
      </c>
      <c r="B46" s="37">
        <v>39212</v>
      </c>
      <c r="C46" s="36" t="s">
        <v>309</v>
      </c>
      <c r="D46" s="36" t="s">
        <v>270</v>
      </c>
      <c r="E46" s="119">
        <v>7493</v>
      </c>
      <c r="F46" s="36" t="s">
        <v>25</v>
      </c>
      <c r="G46" s="115">
        <v>150</v>
      </c>
      <c r="H46" s="38"/>
      <c r="I46" s="39"/>
      <c r="J46" s="107" t="s">
        <v>157</v>
      </c>
      <c r="K46" s="121"/>
      <c r="L46" s="116"/>
      <c r="M46" s="123"/>
      <c r="N46" s="36" t="s">
        <v>39</v>
      </c>
      <c r="O46" s="118"/>
      <c r="P46" s="118"/>
    </row>
    <row r="47" spans="1:16" s="36" customFormat="1" ht="12.75">
      <c r="A47" s="36" t="s">
        <v>532</v>
      </c>
      <c r="B47" s="37">
        <v>39244</v>
      </c>
      <c r="C47" s="36" t="s">
        <v>20</v>
      </c>
      <c r="D47" s="36" t="s">
        <v>21</v>
      </c>
      <c r="E47" s="119">
        <v>81969804</v>
      </c>
      <c r="F47" s="36" t="s">
        <v>25</v>
      </c>
      <c r="G47" s="115">
        <v>230</v>
      </c>
      <c r="H47" s="38">
        <v>39252</v>
      </c>
      <c r="I47" s="39" t="s">
        <v>497</v>
      </c>
      <c r="J47" s="107" t="s">
        <v>499</v>
      </c>
      <c r="K47" s="121">
        <v>230</v>
      </c>
      <c r="L47" s="116">
        <v>39335</v>
      </c>
      <c r="M47" s="123" t="s">
        <v>27</v>
      </c>
      <c r="N47" s="36" t="s">
        <v>39</v>
      </c>
      <c r="O47" s="118" t="s">
        <v>27</v>
      </c>
      <c r="P47" s="118" t="s">
        <v>575</v>
      </c>
    </row>
    <row r="48" spans="2:16" s="184" customFormat="1" ht="12.75">
      <c r="B48" s="217"/>
      <c r="E48" s="236"/>
      <c r="G48" s="218">
        <f>SUM(G45:G47)</f>
        <v>1230</v>
      </c>
      <c r="H48" s="222"/>
      <c r="I48" s="180"/>
      <c r="J48" s="204"/>
      <c r="K48" s="235"/>
      <c r="L48" s="220"/>
      <c r="M48" s="224"/>
      <c r="O48" s="221"/>
      <c r="P48" s="221"/>
    </row>
    <row r="49" spans="1:16" s="36" customFormat="1" ht="15.75">
      <c r="A49" s="173" t="s">
        <v>901</v>
      </c>
      <c r="B49" s="37"/>
      <c r="E49" s="119"/>
      <c r="G49" s="115"/>
      <c r="H49" s="38"/>
      <c r="I49" s="39"/>
      <c r="J49" s="107"/>
      <c r="K49" s="115"/>
      <c r="L49" s="116"/>
      <c r="M49" s="123"/>
      <c r="O49" s="118"/>
      <c r="P49" s="118"/>
    </row>
    <row r="50" spans="1:16" s="184" customFormat="1" ht="15.75">
      <c r="A50" s="175" t="s">
        <v>42</v>
      </c>
      <c r="B50" s="217"/>
      <c r="E50" s="236"/>
      <c r="G50" s="218"/>
      <c r="H50" s="222"/>
      <c r="I50" s="180"/>
      <c r="J50" s="204"/>
      <c r="K50" s="218"/>
      <c r="L50" s="220"/>
      <c r="M50" s="224"/>
      <c r="O50" s="221"/>
      <c r="P50" s="221"/>
    </row>
    <row r="51" spans="1:16" s="36" customFormat="1" ht="12.75">
      <c r="A51" s="36" t="s">
        <v>675</v>
      </c>
      <c r="B51" s="37">
        <v>39325</v>
      </c>
      <c r="C51" s="36" t="s">
        <v>410</v>
      </c>
      <c r="D51" s="36" t="s">
        <v>66</v>
      </c>
      <c r="E51" s="119">
        <v>8312</v>
      </c>
      <c r="F51" s="36" t="s">
        <v>42</v>
      </c>
      <c r="G51" s="115">
        <v>300</v>
      </c>
      <c r="H51" s="38">
        <v>39342</v>
      </c>
      <c r="I51" s="39" t="s">
        <v>599</v>
      </c>
      <c r="J51" s="107" t="s">
        <v>161</v>
      </c>
      <c r="K51" s="115">
        <v>300</v>
      </c>
      <c r="L51" s="116">
        <v>39450</v>
      </c>
      <c r="M51" s="123">
        <v>39478</v>
      </c>
      <c r="N51" s="36" t="s">
        <v>39</v>
      </c>
      <c r="O51" s="118" t="s">
        <v>731</v>
      </c>
      <c r="P51" s="118" t="s">
        <v>606</v>
      </c>
    </row>
    <row r="52" spans="1:16" s="36" customFormat="1" ht="12.75">
      <c r="A52" s="36" t="s">
        <v>678</v>
      </c>
      <c r="B52" s="37">
        <v>39331</v>
      </c>
      <c r="C52" s="36" t="s">
        <v>20</v>
      </c>
      <c r="D52" s="36" t="s">
        <v>21</v>
      </c>
      <c r="E52" s="119">
        <v>82087204</v>
      </c>
      <c r="F52" s="36" t="s">
        <v>42</v>
      </c>
      <c r="G52" s="115">
        <v>2000</v>
      </c>
      <c r="H52" s="38">
        <v>39338</v>
      </c>
      <c r="I52" s="39" t="s">
        <v>599</v>
      </c>
      <c r="J52" s="107" t="s">
        <v>499</v>
      </c>
      <c r="K52" s="115" t="s">
        <v>736</v>
      </c>
      <c r="L52" s="116">
        <v>39426</v>
      </c>
      <c r="M52" s="123" t="s">
        <v>27</v>
      </c>
      <c r="N52" s="36" t="s">
        <v>39</v>
      </c>
      <c r="O52" s="118" t="s">
        <v>737</v>
      </c>
      <c r="P52" s="118" t="s">
        <v>679</v>
      </c>
    </row>
    <row r="53" spans="1:16" s="184" customFormat="1" ht="15.75">
      <c r="A53" s="175" t="s">
        <v>28</v>
      </c>
      <c r="B53" s="217"/>
      <c r="E53" s="236"/>
      <c r="G53" s="218">
        <f>SUM(G51:G52)</f>
        <v>2300</v>
      </c>
      <c r="H53" s="222"/>
      <c r="I53" s="180"/>
      <c r="J53" s="204"/>
      <c r="K53" s="218"/>
      <c r="L53" s="220"/>
      <c r="M53" s="224"/>
      <c r="O53" s="221"/>
      <c r="P53" s="221"/>
    </row>
    <row r="54" spans="1:16" s="36" customFormat="1" ht="12.75">
      <c r="A54" s="36" t="s">
        <v>675</v>
      </c>
      <c r="B54" s="37">
        <v>39325</v>
      </c>
      <c r="C54" s="36" t="s">
        <v>410</v>
      </c>
      <c r="D54" s="36" t="s">
        <v>66</v>
      </c>
      <c r="E54" s="119">
        <v>8312</v>
      </c>
      <c r="F54" s="36" t="s">
        <v>28</v>
      </c>
      <c r="G54" s="115">
        <v>20</v>
      </c>
      <c r="H54" s="38">
        <v>39342</v>
      </c>
      <c r="I54" s="39" t="s">
        <v>599</v>
      </c>
      <c r="J54" s="107" t="s">
        <v>161</v>
      </c>
      <c r="K54" s="115">
        <v>20</v>
      </c>
      <c r="L54" s="116">
        <v>39421</v>
      </c>
      <c r="M54" s="123">
        <v>39450</v>
      </c>
      <c r="N54" s="36" t="s">
        <v>39</v>
      </c>
      <c r="O54" s="118" t="s">
        <v>329</v>
      </c>
      <c r="P54" s="118" t="s">
        <v>606</v>
      </c>
    </row>
    <row r="55" spans="1:16" s="36" customFormat="1" ht="12.75">
      <c r="A55" s="36" t="s">
        <v>682</v>
      </c>
      <c r="B55" s="37">
        <v>39331</v>
      </c>
      <c r="C55" s="36" t="s">
        <v>20</v>
      </c>
      <c r="D55" s="36" t="s">
        <v>21</v>
      </c>
      <c r="E55" s="119">
        <v>82087206</v>
      </c>
      <c r="F55" s="36" t="s">
        <v>28</v>
      </c>
      <c r="G55" s="115">
        <v>3000</v>
      </c>
      <c r="H55" s="38">
        <v>39338</v>
      </c>
      <c r="I55" s="39" t="s">
        <v>599</v>
      </c>
      <c r="J55" s="107" t="s">
        <v>499</v>
      </c>
      <c r="K55" s="115" t="s">
        <v>735</v>
      </c>
      <c r="L55" s="116">
        <v>39436</v>
      </c>
      <c r="M55" s="123" t="s">
        <v>27</v>
      </c>
      <c r="N55" s="36" t="s">
        <v>39</v>
      </c>
      <c r="O55" s="118" t="s">
        <v>734</v>
      </c>
      <c r="P55" s="118" t="s">
        <v>681</v>
      </c>
    </row>
    <row r="56" spans="1:16" s="36" customFormat="1" ht="12.75">
      <c r="A56" s="36" t="s">
        <v>683</v>
      </c>
      <c r="B56" s="37">
        <v>39331</v>
      </c>
      <c r="C56" s="36" t="s">
        <v>309</v>
      </c>
      <c r="D56" s="36" t="s">
        <v>66</v>
      </c>
      <c r="E56" s="119">
        <v>8313</v>
      </c>
      <c r="F56" s="36" t="s">
        <v>28</v>
      </c>
      <c r="G56" s="115">
        <v>1000</v>
      </c>
      <c r="H56" s="38">
        <v>39342</v>
      </c>
      <c r="I56" s="39" t="s">
        <v>599</v>
      </c>
      <c r="J56" s="107" t="s">
        <v>157</v>
      </c>
      <c r="K56" s="115">
        <v>1000</v>
      </c>
      <c r="L56" s="116">
        <v>39436</v>
      </c>
      <c r="M56" s="123"/>
      <c r="N56" s="36" t="s">
        <v>39</v>
      </c>
      <c r="O56" s="118" t="s">
        <v>742</v>
      </c>
      <c r="P56" s="118" t="s">
        <v>606</v>
      </c>
    </row>
    <row r="57" spans="1:16" s="184" customFormat="1" ht="15.75">
      <c r="A57" s="175" t="s">
        <v>121</v>
      </c>
      <c r="B57" s="217"/>
      <c r="E57" s="236"/>
      <c r="G57" s="218">
        <f>SUM(G54:G56)</f>
        <v>4020</v>
      </c>
      <c r="H57" s="222"/>
      <c r="I57" s="180"/>
      <c r="J57" s="204"/>
      <c r="K57" s="218"/>
      <c r="L57" s="220"/>
      <c r="M57" s="224"/>
      <c r="O57" s="221"/>
      <c r="P57" s="221"/>
    </row>
    <row r="58" spans="1:16" s="36" customFormat="1" ht="12.75">
      <c r="A58" s="36" t="s">
        <v>675</v>
      </c>
      <c r="B58" s="37">
        <v>39325</v>
      </c>
      <c r="C58" s="36" t="s">
        <v>410</v>
      </c>
      <c r="D58" s="36" t="s">
        <v>66</v>
      </c>
      <c r="E58" s="119">
        <v>8312</v>
      </c>
      <c r="F58" s="36" t="s">
        <v>121</v>
      </c>
      <c r="G58" s="115">
        <v>120</v>
      </c>
      <c r="H58" s="38">
        <v>39342</v>
      </c>
      <c r="I58" s="39" t="s">
        <v>599</v>
      </c>
      <c r="J58" s="107" t="s">
        <v>161</v>
      </c>
      <c r="K58" s="115">
        <v>120</v>
      </c>
      <c r="L58" s="116">
        <v>39447</v>
      </c>
      <c r="M58" s="123">
        <v>39495</v>
      </c>
      <c r="N58" s="36" t="s">
        <v>39</v>
      </c>
      <c r="O58" s="118" t="s">
        <v>263</v>
      </c>
      <c r="P58" s="118" t="s">
        <v>606</v>
      </c>
    </row>
    <row r="59" spans="1:16" s="184" customFormat="1" ht="15.75">
      <c r="A59" s="175" t="s">
        <v>22</v>
      </c>
      <c r="B59" s="217"/>
      <c r="E59" s="236"/>
      <c r="G59" s="218">
        <f>SUM(G58)</f>
        <v>120</v>
      </c>
      <c r="H59" s="222"/>
      <c r="I59" s="180"/>
      <c r="J59" s="204"/>
      <c r="K59" s="218"/>
      <c r="L59" s="220"/>
      <c r="M59" s="224"/>
      <c r="O59" s="221"/>
      <c r="P59" s="221"/>
    </row>
    <row r="60" spans="1:16" s="36" customFormat="1" ht="12.75">
      <c r="A60" s="36" t="s">
        <v>677</v>
      </c>
      <c r="B60" s="37">
        <v>39331</v>
      </c>
      <c r="C60" s="36" t="s">
        <v>20</v>
      </c>
      <c r="D60" s="36" t="s">
        <v>21</v>
      </c>
      <c r="E60" s="119">
        <v>82087203</v>
      </c>
      <c r="F60" s="36" t="s">
        <v>617</v>
      </c>
      <c r="G60" s="115">
        <v>3800</v>
      </c>
      <c r="H60" s="38">
        <v>39391</v>
      </c>
      <c r="I60" s="39" t="s">
        <v>26</v>
      </c>
      <c r="J60" s="107" t="s">
        <v>499</v>
      </c>
      <c r="K60" s="115">
        <v>3800</v>
      </c>
      <c r="L60" s="116" t="s">
        <v>27</v>
      </c>
      <c r="M60" s="123" t="s">
        <v>27</v>
      </c>
      <c r="N60" s="36" t="s">
        <v>39</v>
      </c>
      <c r="O60" s="118" t="s">
        <v>27</v>
      </c>
      <c r="P60" s="127" t="s">
        <v>788</v>
      </c>
    </row>
    <row r="61" spans="1:16" s="184" customFormat="1" ht="15.75">
      <c r="A61" s="175" t="s">
        <v>298</v>
      </c>
      <c r="B61" s="217"/>
      <c r="E61" s="236"/>
      <c r="G61" s="218">
        <f>SUM(G60)</f>
        <v>3800</v>
      </c>
      <c r="H61" s="222"/>
      <c r="I61" s="180"/>
      <c r="J61" s="204"/>
      <c r="K61" s="218"/>
      <c r="L61" s="220"/>
      <c r="M61" s="224"/>
      <c r="O61" s="221"/>
      <c r="P61" s="210"/>
    </row>
    <row r="62" spans="1:16" s="36" customFormat="1" ht="12.75">
      <c r="A62" s="36" t="s">
        <v>676</v>
      </c>
      <c r="B62" s="37">
        <v>39331</v>
      </c>
      <c r="C62" s="36" t="s">
        <v>20</v>
      </c>
      <c r="D62" s="36" t="s">
        <v>21</v>
      </c>
      <c r="E62" s="119">
        <v>82087201</v>
      </c>
      <c r="F62" s="36" t="s">
        <v>298</v>
      </c>
      <c r="G62" s="115">
        <v>2600</v>
      </c>
      <c r="H62" s="38"/>
      <c r="I62" s="39"/>
      <c r="J62" s="107" t="s">
        <v>499</v>
      </c>
      <c r="K62" s="115"/>
      <c r="L62" s="116">
        <v>39426</v>
      </c>
      <c r="M62" s="123"/>
      <c r="N62" s="36" t="s">
        <v>39</v>
      </c>
      <c r="O62" s="118"/>
      <c r="P62" s="118" t="s">
        <v>789</v>
      </c>
    </row>
    <row r="63" spans="1:16" s="184" customFormat="1" ht="15.75">
      <c r="A63" s="175" t="s">
        <v>25</v>
      </c>
      <c r="B63" s="217"/>
      <c r="E63" s="236"/>
      <c r="G63" s="218">
        <f>SUM(G62)</f>
        <v>2600</v>
      </c>
      <c r="H63" s="222"/>
      <c r="I63" s="180"/>
      <c r="J63" s="204"/>
      <c r="K63" s="218"/>
      <c r="L63" s="220"/>
      <c r="M63" s="224"/>
      <c r="O63" s="221"/>
      <c r="P63" s="221"/>
    </row>
    <row r="64" spans="1:16" s="36" customFormat="1" ht="12.75">
      <c r="A64" s="36" t="s">
        <v>675</v>
      </c>
      <c r="B64" s="37">
        <v>39325</v>
      </c>
      <c r="C64" s="36" t="s">
        <v>410</v>
      </c>
      <c r="D64" s="36" t="s">
        <v>66</v>
      </c>
      <c r="E64" s="119">
        <v>8312</v>
      </c>
      <c r="F64" s="36" t="s">
        <v>25</v>
      </c>
      <c r="G64" s="115">
        <v>40</v>
      </c>
      <c r="H64" s="38">
        <v>39342</v>
      </c>
      <c r="I64" s="39" t="s">
        <v>599</v>
      </c>
      <c r="J64" s="107" t="s">
        <v>161</v>
      </c>
      <c r="K64" s="115">
        <v>40</v>
      </c>
      <c r="L64" s="116">
        <v>39433</v>
      </c>
      <c r="M64" s="123">
        <v>39478</v>
      </c>
      <c r="N64" s="36" t="s">
        <v>39</v>
      </c>
      <c r="O64" s="118" t="s">
        <v>148</v>
      </c>
      <c r="P64" s="118" t="s">
        <v>606</v>
      </c>
    </row>
    <row r="65" spans="1:16" s="36" customFormat="1" ht="12.75">
      <c r="A65" s="36" t="s">
        <v>680</v>
      </c>
      <c r="B65" s="37">
        <v>39331</v>
      </c>
      <c r="C65" s="36" t="s">
        <v>20</v>
      </c>
      <c r="D65" s="36" t="s">
        <v>21</v>
      </c>
      <c r="E65" s="119">
        <v>82087205</v>
      </c>
      <c r="F65" s="36" t="s">
        <v>25</v>
      </c>
      <c r="G65" s="115">
        <v>1810</v>
      </c>
      <c r="H65" s="38">
        <v>39337</v>
      </c>
      <c r="I65" s="39" t="s">
        <v>599</v>
      </c>
      <c r="J65" s="107" t="s">
        <v>499</v>
      </c>
      <c r="K65" s="115">
        <v>1810</v>
      </c>
      <c r="L65" s="116">
        <v>39433</v>
      </c>
      <c r="M65" s="123" t="s">
        <v>27</v>
      </c>
      <c r="N65" s="36" t="s">
        <v>39</v>
      </c>
      <c r="O65" s="118" t="s">
        <v>148</v>
      </c>
      <c r="P65" s="118" t="s">
        <v>681</v>
      </c>
    </row>
    <row r="66" spans="1:16" s="36" customFormat="1" ht="12.75">
      <c r="A66" s="36" t="s">
        <v>683</v>
      </c>
      <c r="B66" s="37">
        <v>39331</v>
      </c>
      <c r="C66" s="36" t="s">
        <v>309</v>
      </c>
      <c r="D66" s="36" t="s">
        <v>66</v>
      </c>
      <c r="E66" s="119">
        <v>8313</v>
      </c>
      <c r="F66" s="36" t="s">
        <v>25</v>
      </c>
      <c r="G66" s="115">
        <v>70</v>
      </c>
      <c r="H66" s="38">
        <v>39342</v>
      </c>
      <c r="I66" s="39" t="s">
        <v>599</v>
      </c>
      <c r="J66" s="107" t="s">
        <v>157</v>
      </c>
      <c r="K66" s="115">
        <v>70</v>
      </c>
      <c r="L66" s="116">
        <v>39436</v>
      </c>
      <c r="M66" s="123"/>
      <c r="N66" s="36" t="s">
        <v>39</v>
      </c>
      <c r="O66" s="118" t="s">
        <v>148</v>
      </c>
      <c r="P66" s="118" t="s">
        <v>606</v>
      </c>
    </row>
    <row r="67" spans="2:16" s="184" customFormat="1" ht="12.75">
      <c r="B67" s="217"/>
      <c r="E67" s="236"/>
      <c r="G67" s="218">
        <f>SUM(G64:G66)</f>
        <v>1920</v>
      </c>
      <c r="H67" s="222"/>
      <c r="I67" s="180"/>
      <c r="J67" s="204"/>
      <c r="K67" s="218"/>
      <c r="L67" s="220"/>
      <c r="M67" s="224"/>
      <c r="O67" s="221"/>
      <c r="P67" s="221"/>
    </row>
    <row r="68" spans="1:9" s="112" customFormat="1" ht="15.75">
      <c r="A68" s="28" t="s">
        <v>205</v>
      </c>
      <c r="I68" s="129"/>
    </row>
    <row r="69" spans="1:16" s="36" customFormat="1" ht="12.75" hidden="1">
      <c r="A69" s="36" t="s">
        <v>438</v>
      </c>
      <c r="B69" s="37">
        <v>39027</v>
      </c>
      <c r="C69" s="36" t="s">
        <v>410</v>
      </c>
      <c r="D69" s="36" t="s">
        <v>270</v>
      </c>
      <c r="E69" s="127">
        <v>7446</v>
      </c>
      <c r="F69" s="36" t="s">
        <v>158</v>
      </c>
      <c r="G69" s="115">
        <v>3500</v>
      </c>
      <c r="H69" s="38">
        <v>39156</v>
      </c>
      <c r="I69" s="39" t="s">
        <v>271</v>
      </c>
      <c r="J69" s="107" t="s">
        <v>161</v>
      </c>
      <c r="K69" s="121">
        <v>3500</v>
      </c>
      <c r="L69" s="116">
        <v>39210</v>
      </c>
      <c r="M69" s="123">
        <v>39246</v>
      </c>
      <c r="N69" s="36" t="s">
        <v>39</v>
      </c>
      <c r="O69" s="118" t="s">
        <v>272</v>
      </c>
      <c r="P69" s="127" t="s">
        <v>24</v>
      </c>
    </row>
    <row r="70" spans="1:16" s="36" customFormat="1" ht="12.75" hidden="1">
      <c r="A70" s="36" t="s">
        <v>439</v>
      </c>
      <c r="B70" s="37">
        <v>39037</v>
      </c>
      <c r="C70" s="36" t="s">
        <v>309</v>
      </c>
      <c r="D70" s="36" t="s">
        <v>270</v>
      </c>
      <c r="E70" s="127">
        <v>7381</v>
      </c>
      <c r="F70" s="36" t="s">
        <v>158</v>
      </c>
      <c r="G70" s="115">
        <v>6660</v>
      </c>
      <c r="H70" s="38">
        <v>39156</v>
      </c>
      <c r="I70" s="39" t="s">
        <v>440</v>
      </c>
      <c r="J70" s="107" t="s">
        <v>157</v>
      </c>
      <c r="K70" s="121">
        <v>6660</v>
      </c>
      <c r="L70" s="116">
        <v>39150</v>
      </c>
      <c r="M70" s="123">
        <v>39198</v>
      </c>
      <c r="N70" s="36" t="s">
        <v>39</v>
      </c>
      <c r="O70" s="118" t="s">
        <v>327</v>
      </c>
      <c r="P70" s="127" t="s">
        <v>24</v>
      </c>
    </row>
    <row r="71" spans="1:16" s="36" customFormat="1" ht="12.75" hidden="1">
      <c r="A71" s="36" t="s">
        <v>441</v>
      </c>
      <c r="B71" s="37">
        <v>39090</v>
      </c>
      <c r="C71" s="36" t="s">
        <v>20</v>
      </c>
      <c r="D71" s="36" t="s">
        <v>21</v>
      </c>
      <c r="E71" s="127">
        <v>81780304</v>
      </c>
      <c r="F71" s="36" t="s">
        <v>384</v>
      </c>
      <c r="G71" s="115">
        <v>6390</v>
      </c>
      <c r="H71" s="38">
        <v>39119</v>
      </c>
      <c r="I71" s="39" t="s">
        <v>302</v>
      </c>
      <c r="J71" s="107" t="s">
        <v>499</v>
      </c>
      <c r="K71" s="121">
        <v>6390</v>
      </c>
      <c r="L71" s="116">
        <v>39150</v>
      </c>
      <c r="M71" s="123">
        <v>39204</v>
      </c>
      <c r="N71" s="36" t="s">
        <v>339</v>
      </c>
      <c r="O71" s="118" t="s">
        <v>327</v>
      </c>
      <c r="P71" s="118" t="s">
        <v>24</v>
      </c>
    </row>
    <row r="72" spans="1:16" s="36" customFormat="1" ht="12.75" hidden="1">
      <c r="A72" s="36" t="s">
        <v>442</v>
      </c>
      <c r="B72" s="37">
        <v>39143</v>
      </c>
      <c r="C72" s="36" t="s">
        <v>309</v>
      </c>
      <c r="D72" s="36" t="s">
        <v>270</v>
      </c>
      <c r="E72" s="127">
        <v>7445</v>
      </c>
      <c r="F72" s="36" t="s">
        <v>158</v>
      </c>
      <c r="G72" s="115">
        <v>7640</v>
      </c>
      <c r="H72" s="38">
        <v>39161</v>
      </c>
      <c r="I72" s="39" t="s">
        <v>193</v>
      </c>
      <c r="J72" s="107" t="s">
        <v>157</v>
      </c>
      <c r="K72" s="115">
        <v>7640</v>
      </c>
      <c r="L72" s="116">
        <v>39210</v>
      </c>
      <c r="M72" s="123">
        <v>39246</v>
      </c>
      <c r="N72" s="36" t="s">
        <v>39</v>
      </c>
      <c r="O72" s="118" t="s">
        <v>272</v>
      </c>
      <c r="P72" s="127" t="s">
        <v>24</v>
      </c>
    </row>
    <row r="73" spans="1:16" s="36" customFormat="1" ht="12.75" hidden="1">
      <c r="A73" s="36" t="s">
        <v>443</v>
      </c>
      <c r="B73" s="37">
        <v>39146</v>
      </c>
      <c r="C73" s="36" t="s">
        <v>156</v>
      </c>
      <c r="D73" s="36" t="s">
        <v>270</v>
      </c>
      <c r="E73" s="127">
        <v>7451</v>
      </c>
      <c r="F73" s="36" t="s">
        <v>158</v>
      </c>
      <c r="G73" s="115">
        <v>2510</v>
      </c>
      <c r="H73" s="38">
        <v>39163</v>
      </c>
      <c r="I73" s="39" t="s">
        <v>271</v>
      </c>
      <c r="J73" s="107" t="s">
        <v>157</v>
      </c>
      <c r="K73" s="115">
        <v>2510</v>
      </c>
      <c r="L73" s="116">
        <v>39210</v>
      </c>
      <c r="M73" s="123">
        <v>39246</v>
      </c>
      <c r="N73" s="36" t="s">
        <v>39</v>
      </c>
      <c r="O73" s="118" t="s">
        <v>272</v>
      </c>
      <c r="P73" s="127" t="s">
        <v>24</v>
      </c>
    </row>
    <row r="74" spans="1:16" s="36" customFormat="1" ht="12.75" hidden="1">
      <c r="A74" s="36" t="s">
        <v>444</v>
      </c>
      <c r="B74" s="37">
        <v>39149</v>
      </c>
      <c r="C74" s="36" t="s">
        <v>20</v>
      </c>
      <c r="D74" s="36" t="s">
        <v>21</v>
      </c>
      <c r="E74" s="127">
        <v>81857501</v>
      </c>
      <c r="F74" s="36" t="s">
        <v>384</v>
      </c>
      <c r="G74" s="115">
        <v>7800</v>
      </c>
      <c r="H74" s="38">
        <v>39160</v>
      </c>
      <c r="I74" s="39" t="s">
        <v>271</v>
      </c>
      <c r="J74" s="107" t="s">
        <v>499</v>
      </c>
      <c r="K74" s="115">
        <v>7800</v>
      </c>
      <c r="L74" s="116">
        <v>39209</v>
      </c>
      <c r="M74" s="123">
        <v>39246</v>
      </c>
      <c r="N74" s="36" t="s">
        <v>339</v>
      </c>
      <c r="O74" s="118" t="s">
        <v>272</v>
      </c>
      <c r="P74" s="127" t="s">
        <v>24</v>
      </c>
    </row>
    <row r="75" spans="1:16" s="36" customFormat="1" ht="12.75" hidden="1">
      <c r="A75" s="36" t="s">
        <v>445</v>
      </c>
      <c r="B75" s="37">
        <v>39177</v>
      </c>
      <c r="C75" s="36" t="s">
        <v>20</v>
      </c>
      <c r="D75" s="36" t="s">
        <v>21</v>
      </c>
      <c r="E75" s="119">
        <v>81888601</v>
      </c>
      <c r="F75" s="36" t="s">
        <v>384</v>
      </c>
      <c r="G75" s="115">
        <v>9730</v>
      </c>
      <c r="H75" s="38">
        <v>39184</v>
      </c>
      <c r="I75" s="39" t="s">
        <v>463</v>
      </c>
      <c r="J75" s="107" t="s">
        <v>499</v>
      </c>
      <c r="K75" s="115">
        <v>9730</v>
      </c>
      <c r="L75" s="123">
        <v>39266</v>
      </c>
      <c r="M75" s="123">
        <v>39291</v>
      </c>
      <c r="N75" s="36" t="s">
        <v>39</v>
      </c>
      <c r="O75" s="118" t="s">
        <v>483</v>
      </c>
      <c r="P75" s="127" t="s">
        <v>24</v>
      </c>
    </row>
    <row r="76" spans="1:16" s="36" customFormat="1" ht="15.75">
      <c r="A76" s="173" t="s">
        <v>900</v>
      </c>
      <c r="B76" s="37"/>
      <c r="E76" s="119"/>
      <c r="G76" s="115"/>
      <c r="H76" s="38"/>
      <c r="I76" s="39"/>
      <c r="J76" s="107"/>
      <c r="K76" s="115"/>
      <c r="L76" s="123"/>
      <c r="M76" s="123"/>
      <c r="O76" s="118"/>
      <c r="P76" s="127"/>
    </row>
    <row r="77" spans="1:16" s="184" customFormat="1" ht="15.75">
      <c r="A77" s="175" t="s">
        <v>298</v>
      </c>
      <c r="B77" s="217"/>
      <c r="E77" s="236"/>
      <c r="G77" s="218"/>
      <c r="H77" s="222"/>
      <c r="I77" s="180"/>
      <c r="J77" s="204"/>
      <c r="K77" s="218"/>
      <c r="L77" s="224"/>
      <c r="M77" s="224"/>
      <c r="O77" s="221"/>
      <c r="P77" s="210"/>
    </row>
    <row r="78" spans="1:16" s="36" customFormat="1" ht="12.75">
      <c r="A78" s="36" t="s">
        <v>533</v>
      </c>
      <c r="B78" s="37">
        <v>39244</v>
      </c>
      <c r="C78" s="36" t="s">
        <v>20</v>
      </c>
      <c r="D78" s="36" t="s">
        <v>21</v>
      </c>
      <c r="E78" s="119">
        <v>81969803</v>
      </c>
      <c r="F78" s="36" t="s">
        <v>384</v>
      </c>
      <c r="G78" s="115">
        <v>7760</v>
      </c>
      <c r="H78" s="38">
        <v>39251</v>
      </c>
      <c r="I78" s="39" t="s">
        <v>598</v>
      </c>
      <c r="J78" s="107" t="s">
        <v>499</v>
      </c>
      <c r="K78" s="121">
        <v>7760</v>
      </c>
      <c r="L78" s="116">
        <v>39304</v>
      </c>
      <c r="M78" s="123">
        <v>39386</v>
      </c>
      <c r="N78" s="36" t="s">
        <v>39</v>
      </c>
      <c r="O78" s="118" t="s">
        <v>714</v>
      </c>
      <c r="P78" s="118" t="s">
        <v>24</v>
      </c>
    </row>
    <row r="79" spans="1:16" s="36" customFormat="1" ht="12.75">
      <c r="A79" s="36" t="s">
        <v>684</v>
      </c>
      <c r="B79" s="37">
        <v>39301</v>
      </c>
      <c r="C79" s="36" t="s">
        <v>20</v>
      </c>
      <c r="D79" s="36" t="s">
        <v>21</v>
      </c>
      <c r="E79" s="119">
        <v>82052702</v>
      </c>
      <c r="F79" s="36" t="s">
        <v>384</v>
      </c>
      <c r="G79" s="115">
        <v>1520</v>
      </c>
      <c r="H79" s="38">
        <v>39308</v>
      </c>
      <c r="I79" s="39" t="s">
        <v>598</v>
      </c>
      <c r="J79" s="107" t="s">
        <v>499</v>
      </c>
      <c r="K79" s="121">
        <v>1520</v>
      </c>
      <c r="L79" s="116">
        <v>39304</v>
      </c>
      <c r="M79" s="123">
        <v>39386</v>
      </c>
      <c r="N79" s="36" t="s">
        <v>39</v>
      </c>
      <c r="O79" s="118" t="s">
        <v>714</v>
      </c>
      <c r="P79" s="118" t="s">
        <v>24</v>
      </c>
    </row>
    <row r="80" spans="2:16" s="184" customFormat="1" ht="12.75">
      <c r="B80" s="217"/>
      <c r="E80" s="236"/>
      <c r="G80" s="218">
        <f>SUM(G78:G79)</f>
        <v>9280</v>
      </c>
      <c r="H80" s="222"/>
      <c r="I80" s="180"/>
      <c r="J80" s="204"/>
      <c r="K80" s="235"/>
      <c r="L80" s="220"/>
      <c r="M80" s="224"/>
      <c r="O80" s="221"/>
      <c r="P80" s="221"/>
    </row>
    <row r="81" spans="1:16" s="36" customFormat="1" ht="15.75">
      <c r="A81" s="173" t="s">
        <v>901</v>
      </c>
      <c r="B81" s="37"/>
      <c r="E81" s="119"/>
      <c r="G81" s="115"/>
      <c r="H81" s="38"/>
      <c r="I81" s="39"/>
      <c r="J81" s="107"/>
      <c r="K81" s="121"/>
      <c r="L81" s="116"/>
      <c r="M81" s="123"/>
      <c r="O81" s="118"/>
      <c r="P81" s="118"/>
    </row>
    <row r="82" spans="1:16" s="184" customFormat="1" ht="15.75">
      <c r="A82" s="188" t="s">
        <v>907</v>
      </c>
      <c r="B82" s="217"/>
      <c r="E82" s="236"/>
      <c r="G82" s="218"/>
      <c r="H82" s="222"/>
      <c r="I82" s="180"/>
      <c r="J82" s="204"/>
      <c r="K82" s="235"/>
      <c r="L82" s="220"/>
      <c r="M82" s="224"/>
      <c r="O82" s="221"/>
      <c r="P82" s="221"/>
    </row>
    <row r="83" spans="1:16" s="36" customFormat="1" ht="12.75">
      <c r="A83" s="36" t="s">
        <v>685</v>
      </c>
      <c r="B83" s="37">
        <v>39329</v>
      </c>
      <c r="C83" s="36" t="s">
        <v>156</v>
      </c>
      <c r="D83" s="36" t="s">
        <v>270</v>
      </c>
      <c r="E83" s="119">
        <v>8324</v>
      </c>
      <c r="F83" s="36" t="s">
        <v>158</v>
      </c>
      <c r="G83" s="115">
        <v>2100</v>
      </c>
      <c r="H83" s="38">
        <v>39352</v>
      </c>
      <c r="I83" s="39" t="s">
        <v>626</v>
      </c>
      <c r="J83" s="107" t="s">
        <v>157</v>
      </c>
      <c r="K83" s="115">
        <v>2100</v>
      </c>
      <c r="L83" s="116" t="s">
        <v>27</v>
      </c>
      <c r="M83" s="123" t="s">
        <v>27</v>
      </c>
      <c r="N83" s="36" t="s">
        <v>39</v>
      </c>
      <c r="O83" s="118" t="s">
        <v>27</v>
      </c>
      <c r="P83" s="118" t="s">
        <v>582</v>
      </c>
    </row>
    <row r="84" spans="1:16" s="36" customFormat="1" ht="12.75">
      <c r="A84" s="36" t="s">
        <v>687</v>
      </c>
      <c r="B84" s="37">
        <v>39331</v>
      </c>
      <c r="C84" s="36" t="s">
        <v>309</v>
      </c>
      <c r="D84" s="36" t="s">
        <v>270</v>
      </c>
      <c r="E84" s="119">
        <v>8323</v>
      </c>
      <c r="F84" s="36" t="s">
        <v>158</v>
      </c>
      <c r="G84" s="115">
        <v>9000</v>
      </c>
      <c r="H84" s="38">
        <v>39343</v>
      </c>
      <c r="I84" s="39" t="s">
        <v>688</v>
      </c>
      <c r="J84" s="107" t="s">
        <v>157</v>
      </c>
      <c r="K84" s="115">
        <v>9000</v>
      </c>
      <c r="L84" s="116" t="s">
        <v>27</v>
      </c>
      <c r="M84" s="123" t="s">
        <v>27</v>
      </c>
      <c r="N84" s="36" t="s">
        <v>39</v>
      </c>
      <c r="O84" s="118" t="s">
        <v>27</v>
      </c>
      <c r="P84" s="118" t="s">
        <v>582</v>
      </c>
    </row>
    <row r="85" spans="1:16" s="36" customFormat="1" ht="12.75">
      <c r="A85" s="36" t="s">
        <v>689</v>
      </c>
      <c r="B85" s="37">
        <v>39336</v>
      </c>
      <c r="C85" s="36" t="s">
        <v>410</v>
      </c>
      <c r="D85" s="36" t="s">
        <v>270</v>
      </c>
      <c r="E85" s="119">
        <v>8319</v>
      </c>
      <c r="F85" s="36" t="s">
        <v>158</v>
      </c>
      <c r="G85" s="115">
        <v>3500</v>
      </c>
      <c r="H85" s="38">
        <v>39353</v>
      </c>
      <c r="I85" s="39"/>
      <c r="J85" s="107" t="s">
        <v>161</v>
      </c>
      <c r="K85" s="121"/>
      <c r="L85" s="116"/>
      <c r="M85" s="123"/>
      <c r="N85" s="36" t="s">
        <v>39</v>
      </c>
      <c r="O85" s="118"/>
      <c r="P85" s="118" t="s">
        <v>582</v>
      </c>
    </row>
    <row r="86" spans="1:16" s="184" customFormat="1" ht="15.75">
      <c r="A86" s="175" t="s">
        <v>298</v>
      </c>
      <c r="B86" s="217"/>
      <c r="E86" s="236"/>
      <c r="G86" s="218">
        <f>SUM(G83:G85)</f>
        <v>14600</v>
      </c>
      <c r="H86" s="222"/>
      <c r="I86" s="180"/>
      <c r="J86" s="204"/>
      <c r="K86" s="235"/>
      <c r="L86" s="220"/>
      <c r="M86" s="224"/>
      <c r="O86" s="221"/>
      <c r="P86" s="221"/>
    </row>
    <row r="87" spans="1:16" s="36" customFormat="1" ht="12.75">
      <c r="A87" s="36" t="s">
        <v>686</v>
      </c>
      <c r="B87" s="37">
        <v>39331</v>
      </c>
      <c r="C87" s="36" t="s">
        <v>20</v>
      </c>
      <c r="D87" s="36" t="s">
        <v>21</v>
      </c>
      <c r="E87" s="119">
        <v>82087202</v>
      </c>
      <c r="F87" s="36" t="s">
        <v>384</v>
      </c>
      <c r="G87" s="115">
        <v>13500</v>
      </c>
      <c r="H87" s="38">
        <v>39344</v>
      </c>
      <c r="I87" s="39" t="s">
        <v>664</v>
      </c>
      <c r="J87" s="107" t="s">
        <v>499</v>
      </c>
      <c r="K87" s="115">
        <v>13500</v>
      </c>
      <c r="L87" s="116">
        <v>39365</v>
      </c>
      <c r="M87" s="123" t="s">
        <v>27</v>
      </c>
      <c r="N87" s="36" t="s">
        <v>39</v>
      </c>
      <c r="O87" s="118" t="s">
        <v>808</v>
      </c>
      <c r="P87" s="118" t="s">
        <v>582</v>
      </c>
    </row>
    <row r="88" spans="1:7" s="213" customFormat="1" ht="13.5" thickBot="1">
      <c r="A88" s="212"/>
      <c r="G88" s="215">
        <f>SUM(G87)</f>
        <v>13500</v>
      </c>
    </row>
    <row r="89" spans="1:16" s="27" customFormat="1" ht="12.75">
      <c r="A89" s="58" t="s">
        <v>50</v>
      </c>
      <c r="B89" s="59"/>
      <c r="C89" s="60"/>
      <c r="D89" s="61"/>
      <c r="E89" s="60"/>
      <c r="F89" s="60"/>
      <c r="G89" s="62"/>
      <c r="H89" s="59"/>
      <c r="I89" s="60"/>
      <c r="J89" s="60"/>
      <c r="K89" s="63"/>
      <c r="L89" s="59"/>
      <c r="M89" s="141"/>
      <c r="N89" s="60"/>
      <c r="O89" s="135"/>
      <c r="P89" s="65" t="s">
        <v>51</v>
      </c>
    </row>
    <row r="90" spans="1:17" s="74" customFormat="1" ht="12">
      <c r="A90" s="66" t="s">
        <v>21</v>
      </c>
      <c r="B90" s="67" t="s">
        <v>52</v>
      </c>
      <c r="C90" s="67"/>
      <c r="D90" s="68"/>
      <c r="E90" s="68"/>
      <c r="F90" s="66" t="s">
        <v>53</v>
      </c>
      <c r="G90" s="69" t="s">
        <v>54</v>
      </c>
      <c r="H90" s="70"/>
      <c r="I90" s="68"/>
      <c r="J90" s="71" t="s">
        <v>55</v>
      </c>
      <c r="K90" s="70" t="s">
        <v>56</v>
      </c>
      <c r="L90" s="68"/>
      <c r="M90" s="136"/>
      <c r="N90" s="71" t="s">
        <v>26</v>
      </c>
      <c r="O90" s="136" t="s">
        <v>57</v>
      </c>
      <c r="P90" s="72"/>
      <c r="Q90" s="73"/>
    </row>
    <row r="91" spans="1:17" s="81" customFormat="1" ht="12">
      <c r="A91" s="75" t="s">
        <v>58</v>
      </c>
      <c r="B91" s="76" t="s">
        <v>59</v>
      </c>
      <c r="C91" s="76"/>
      <c r="D91" s="77"/>
      <c r="E91" s="77"/>
      <c r="F91" s="75" t="s">
        <v>60</v>
      </c>
      <c r="G91" s="69" t="s">
        <v>61</v>
      </c>
      <c r="H91" s="70"/>
      <c r="I91" s="77"/>
      <c r="J91" s="71" t="s">
        <v>62</v>
      </c>
      <c r="K91" s="70" t="s">
        <v>63</v>
      </c>
      <c r="L91" s="77"/>
      <c r="M91" s="136"/>
      <c r="N91" s="71" t="s">
        <v>64</v>
      </c>
      <c r="O91" s="137" t="s">
        <v>65</v>
      </c>
      <c r="P91" s="79"/>
      <c r="Q91" s="80"/>
    </row>
    <row r="92" spans="1:17" s="81" customFormat="1" ht="22.5">
      <c r="A92" s="75" t="s">
        <v>66</v>
      </c>
      <c r="B92" s="76" t="s">
        <v>67</v>
      </c>
      <c r="C92" s="76"/>
      <c r="D92" s="77"/>
      <c r="E92" s="77"/>
      <c r="F92" s="75" t="s">
        <v>68</v>
      </c>
      <c r="G92" s="69" t="s">
        <v>69</v>
      </c>
      <c r="H92" s="70"/>
      <c r="I92" s="77"/>
      <c r="J92" s="71" t="s">
        <v>70</v>
      </c>
      <c r="K92" s="70" t="s">
        <v>71</v>
      </c>
      <c r="L92" s="77"/>
      <c r="M92" s="136"/>
      <c r="N92" s="71" t="s">
        <v>72</v>
      </c>
      <c r="O92" s="136" t="s">
        <v>73</v>
      </c>
      <c r="P92" s="79"/>
      <c r="Q92" s="80"/>
    </row>
    <row r="93" spans="1:17" s="81" customFormat="1" ht="12">
      <c r="A93" s="75" t="s">
        <v>74</v>
      </c>
      <c r="B93" s="76" t="s">
        <v>75</v>
      </c>
      <c r="C93" s="76"/>
      <c r="D93" s="77"/>
      <c r="E93" s="77"/>
      <c r="F93" s="75" t="s">
        <v>76</v>
      </c>
      <c r="G93" s="69" t="s">
        <v>77</v>
      </c>
      <c r="H93" s="70"/>
      <c r="I93" s="77"/>
      <c r="J93" s="71" t="s">
        <v>13</v>
      </c>
      <c r="K93" s="70" t="s">
        <v>78</v>
      </c>
      <c r="L93" s="77"/>
      <c r="M93" s="136"/>
      <c r="N93" s="71" t="s">
        <v>79</v>
      </c>
      <c r="O93" s="137" t="s">
        <v>80</v>
      </c>
      <c r="P93" s="82"/>
      <c r="Q93" s="80"/>
    </row>
    <row r="94" spans="1:17" s="81" customFormat="1" ht="22.5">
      <c r="A94" s="75" t="s">
        <v>81</v>
      </c>
      <c r="B94" s="76" t="s">
        <v>82</v>
      </c>
      <c r="C94" s="76"/>
      <c r="D94" s="77"/>
      <c r="E94" s="77"/>
      <c r="F94" s="75" t="s">
        <v>83</v>
      </c>
      <c r="G94" s="69" t="s">
        <v>84</v>
      </c>
      <c r="H94" s="70"/>
      <c r="I94" s="77"/>
      <c r="J94" s="71" t="s">
        <v>85</v>
      </c>
      <c r="K94" s="70" t="s">
        <v>86</v>
      </c>
      <c r="L94" s="77"/>
      <c r="M94" s="142"/>
      <c r="N94" s="71" t="s">
        <v>87</v>
      </c>
      <c r="O94" s="136" t="s">
        <v>88</v>
      </c>
      <c r="P94" s="79"/>
      <c r="Q94" s="80"/>
    </row>
    <row r="95" spans="1:16" ht="12.75">
      <c r="A95" s="83"/>
      <c r="B95" s="50"/>
      <c r="C95" s="51"/>
      <c r="D95" s="51"/>
      <c r="E95" s="51"/>
      <c r="F95" s="51"/>
      <c r="G95" s="51"/>
      <c r="H95" s="52"/>
      <c r="I95" s="84"/>
      <c r="J95" s="51"/>
      <c r="K95" s="53"/>
      <c r="L95" s="54"/>
      <c r="M95" s="143"/>
      <c r="N95" s="51"/>
      <c r="O95" s="138"/>
      <c r="P95" s="55"/>
    </row>
    <row r="96" spans="1:16" s="27" customFormat="1" ht="13.5" thickBot="1">
      <c r="A96" s="85"/>
      <c r="B96" s="86"/>
      <c r="C96" s="87"/>
      <c r="D96" s="87"/>
      <c r="E96" s="87"/>
      <c r="F96" s="87"/>
      <c r="G96" s="88"/>
      <c r="H96" s="89"/>
      <c r="I96" s="90"/>
      <c r="J96" s="87"/>
      <c r="K96" s="91"/>
      <c r="L96" s="89"/>
      <c r="M96" s="144"/>
      <c r="N96" s="87"/>
      <c r="O96" s="139"/>
      <c r="P96" s="92"/>
    </row>
    <row r="97" spans="2:7" ht="13.5">
      <c r="B97" s="93"/>
      <c r="G97" s="94"/>
    </row>
    <row r="98" spans="2:7" ht="13.5">
      <c r="B98" s="93"/>
      <c r="G98" s="94"/>
    </row>
    <row r="99" spans="2:7" ht="13.5">
      <c r="B99" s="93"/>
      <c r="G99" s="94"/>
    </row>
    <row r="100" spans="2:7" ht="13.5">
      <c r="B100" s="93"/>
      <c r="G100" s="94"/>
    </row>
    <row r="101" spans="2:7" ht="13.5">
      <c r="B101" s="93"/>
      <c r="G101" s="94"/>
    </row>
    <row r="102" spans="2:7" ht="13.5">
      <c r="B102" s="93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99"/>
      <c r="G115" s="94"/>
    </row>
    <row r="116" spans="2:7" ht="12.75">
      <c r="B116" s="99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99"/>
      <c r="G127" s="94"/>
    </row>
    <row r="128" spans="2:7" ht="12.75">
      <c r="B128" s="99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2:7" ht="12.75">
      <c r="B132" s="99"/>
      <c r="G132" s="94"/>
    </row>
    <row r="133" spans="2:7" ht="12.75">
      <c r="B133" s="99"/>
      <c r="G133" s="94"/>
    </row>
    <row r="134" spans="2:7" ht="12.75">
      <c r="B134" s="99"/>
      <c r="G134" s="94"/>
    </row>
    <row r="135" spans="2:7" ht="12.75">
      <c r="B135" s="99"/>
      <c r="G135" s="94"/>
    </row>
    <row r="136" spans="2:7" ht="12.75">
      <c r="B136" s="99"/>
      <c r="G136" s="94"/>
    </row>
    <row r="137" spans="2:7" ht="12.75">
      <c r="B137" s="99"/>
      <c r="G137" s="94"/>
    </row>
    <row r="138" spans="2:7" ht="12.75">
      <c r="B138" s="99"/>
      <c r="G138" s="94"/>
    </row>
    <row r="139" spans="2:7" ht="12.75">
      <c r="B139" s="99"/>
      <c r="G139" s="94"/>
    </row>
    <row r="140" spans="2:7" ht="12.75">
      <c r="B140" s="99"/>
      <c r="G140" s="94"/>
    </row>
    <row r="141" spans="2:7" ht="12.75">
      <c r="B141" s="99"/>
      <c r="G141" s="94"/>
    </row>
    <row r="142" spans="2:7" ht="12.75">
      <c r="B142" s="99"/>
      <c r="G142" s="94"/>
    </row>
    <row r="143" spans="2:7" ht="12.75">
      <c r="B143" s="99"/>
      <c r="G143" s="94"/>
    </row>
    <row r="144" spans="2:7" ht="12.75">
      <c r="B144" s="99"/>
      <c r="G144" s="94"/>
    </row>
    <row r="145" spans="2:7" ht="12.75">
      <c r="B145" s="99"/>
      <c r="G145" s="94"/>
    </row>
    <row r="146" spans="2:7" ht="12.75">
      <c r="B146" s="99"/>
      <c r="G146" s="94"/>
    </row>
    <row r="147" spans="2:7" ht="12.75">
      <c r="B147" s="99"/>
      <c r="G147" s="94"/>
    </row>
    <row r="148" spans="2:7" ht="12.75">
      <c r="B148" s="99"/>
      <c r="G148" s="94"/>
    </row>
    <row r="149" spans="2:7" ht="12.75">
      <c r="B149" s="99"/>
      <c r="G149" s="94"/>
    </row>
    <row r="150" spans="2:7" ht="12.75">
      <c r="B150" s="99"/>
      <c r="G150" s="94"/>
    </row>
    <row r="151" spans="2:7" ht="12.75">
      <c r="B151" s="99"/>
      <c r="G151" s="94"/>
    </row>
    <row r="152" spans="2:7" ht="12.75">
      <c r="B152" s="99"/>
      <c r="G152" s="94"/>
    </row>
    <row r="153" spans="2:7" ht="12.75">
      <c r="B153" s="99"/>
      <c r="G153" s="94"/>
    </row>
    <row r="154" spans="2:7" ht="12.75">
      <c r="B154" s="99"/>
      <c r="G154" s="94"/>
    </row>
    <row r="155" spans="2:7" ht="12.75">
      <c r="B155" s="99"/>
      <c r="G155" s="94"/>
    </row>
    <row r="156" spans="2:7" ht="12.75">
      <c r="B156" s="99"/>
      <c r="G156" s="94"/>
    </row>
    <row r="157" spans="2:7" ht="12.75">
      <c r="B157" s="99"/>
      <c r="G157" s="94"/>
    </row>
    <row r="158" spans="2:7" ht="12.75">
      <c r="B158" s="99"/>
      <c r="G158" s="94"/>
    </row>
    <row r="159" spans="2:7" ht="12.75">
      <c r="B159" s="99"/>
      <c r="G159" s="94"/>
    </row>
    <row r="160" spans="2:7" ht="12.75">
      <c r="B160" s="99"/>
      <c r="G160" s="94"/>
    </row>
    <row r="161" spans="2:7" ht="12.75">
      <c r="B161" s="99"/>
      <c r="G161" s="94"/>
    </row>
    <row r="162" spans="2:7" ht="12.75">
      <c r="B162" s="99"/>
      <c r="G162" s="94"/>
    </row>
    <row r="163" spans="2:7" ht="12.75">
      <c r="B163" s="99"/>
      <c r="G163" s="94"/>
    </row>
    <row r="164" spans="2:7" ht="12.75">
      <c r="B164" s="99"/>
      <c r="G164" s="94"/>
    </row>
    <row r="165" spans="2:7" ht="12.75">
      <c r="B165" s="99"/>
      <c r="G165" s="94"/>
    </row>
    <row r="166" spans="2:7" ht="12.75">
      <c r="B166" s="100"/>
      <c r="G166" s="94"/>
    </row>
    <row r="167" spans="2:7" ht="12.75">
      <c r="B167" s="100"/>
      <c r="G167" s="94"/>
    </row>
    <row r="168" spans="2:7" ht="12.75">
      <c r="B168" s="99"/>
      <c r="G168" s="94"/>
    </row>
    <row r="169" spans="2:7" ht="12.75">
      <c r="B169" s="99"/>
      <c r="G169" s="94"/>
    </row>
    <row r="170" spans="2:7" ht="12.75">
      <c r="B170" s="99"/>
      <c r="G170" s="94"/>
    </row>
    <row r="171" spans="4:7" ht="15.75">
      <c r="D171" s="102"/>
      <c r="G171" s="94"/>
    </row>
    <row r="172" spans="2:7" ht="13.5">
      <c r="B172" s="93"/>
      <c r="G172" s="94"/>
    </row>
    <row r="173" spans="2:7" ht="13.5">
      <c r="B173" s="93"/>
      <c r="G173" s="94"/>
    </row>
    <row r="174" spans="2:7" ht="13.5">
      <c r="B174" s="93"/>
      <c r="G174" s="94"/>
    </row>
    <row r="175" spans="2:7" ht="13.5">
      <c r="B175" s="93"/>
      <c r="G175" s="94"/>
    </row>
    <row r="176" spans="2:7" ht="13.5">
      <c r="B176" s="93"/>
      <c r="G176" s="94"/>
    </row>
    <row r="177" spans="2:7" ht="13.5">
      <c r="B177" s="93"/>
      <c r="G177" s="94"/>
    </row>
    <row r="178" spans="2:7" ht="13.5">
      <c r="B178" s="93"/>
      <c r="G178" s="94"/>
    </row>
    <row r="179" spans="2:7" ht="13.5">
      <c r="B179" s="93"/>
      <c r="G179" s="94"/>
    </row>
    <row r="180" spans="2:7" ht="13.5">
      <c r="B180" s="93"/>
      <c r="G180" s="94"/>
    </row>
    <row r="181" spans="2:7" ht="13.5">
      <c r="B181" s="93"/>
      <c r="G181" s="94"/>
    </row>
    <row r="182" spans="2:7" ht="13.5">
      <c r="B182" s="93"/>
      <c r="G182" s="94"/>
    </row>
    <row r="183" spans="2:7" ht="13.5">
      <c r="B183" s="93"/>
      <c r="G183" s="94"/>
    </row>
    <row r="184" spans="2:7" ht="13.5">
      <c r="B184" s="93"/>
      <c r="G184" s="94"/>
    </row>
    <row r="185" spans="2:7" ht="13.5">
      <c r="B185" s="93"/>
      <c r="G185" s="94"/>
    </row>
    <row r="186" spans="2:7" ht="13.5">
      <c r="B186" s="93"/>
      <c r="G186" s="94"/>
    </row>
    <row r="187" spans="2:7" ht="13.5">
      <c r="B187" s="93"/>
      <c r="G187" s="94"/>
    </row>
    <row r="188" spans="2:7" ht="13.5">
      <c r="B188" s="93"/>
      <c r="G188" s="94"/>
    </row>
    <row r="189" spans="2:7" ht="13.5">
      <c r="B189" s="93"/>
      <c r="G189" s="94"/>
    </row>
    <row r="190" spans="2:7" ht="13.5">
      <c r="B190" s="93"/>
      <c r="G190" s="94"/>
    </row>
    <row r="191" spans="2:7" ht="13.5">
      <c r="B191" s="93"/>
      <c r="G191" s="94"/>
    </row>
    <row r="192" spans="2:7" ht="13.5">
      <c r="B192" s="93"/>
      <c r="G192" s="94"/>
    </row>
    <row r="193" spans="2:7" ht="13.5">
      <c r="B193" s="93"/>
      <c r="G193" s="94"/>
    </row>
    <row r="194" spans="2:7" ht="13.5">
      <c r="B194" s="93"/>
      <c r="G194" s="94"/>
    </row>
    <row r="195" spans="2:7" ht="13.5">
      <c r="B195" s="93"/>
      <c r="G195" s="94"/>
    </row>
    <row r="196" spans="2:7" ht="13.5">
      <c r="B196" s="93"/>
      <c r="G196" s="94"/>
    </row>
    <row r="197" spans="2:7" ht="13.5">
      <c r="B197" s="93"/>
      <c r="G197" s="94"/>
    </row>
    <row r="198" spans="2:7" ht="13.5">
      <c r="B198" s="93"/>
      <c r="G198" s="94"/>
    </row>
    <row r="199" spans="2:7" ht="13.5">
      <c r="B199" s="93"/>
      <c r="G199" s="94"/>
    </row>
    <row r="200" spans="2:7" ht="13.5">
      <c r="B200" s="103"/>
      <c r="G200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72:D200 C89 D96:D170">
      <formula1>program_codes</formula1>
    </dataValidation>
    <dataValidation type="list" allowBlank="1" showInputMessage="1" showErrorMessage="1" sqref="C172:C200 B89 C96:C170 C12:C67 C69:C87">
      <formula1>client_codes</formula1>
    </dataValidation>
    <dataValidation type="list" allowBlank="1" showInputMessage="1" showErrorMessage="1" sqref="F96:F200 F89 F12:F67 F69:F87">
      <formula1>commodity_codes</formula1>
    </dataValidation>
    <dataValidation type="list" allowBlank="1" showInputMessage="1" showErrorMessage="1" sqref="L96 N96 M172:N200 M97:N170 L89 J89 N12:N67 N69:N87">
      <formula1>Port_codes</formula1>
    </dataValidation>
    <dataValidation type="list" allowBlank="1" showInputMessage="1" showErrorMessage="1" sqref="I96 O89 J172:J200 J96:J170 I89 J12:J67 J69:J87">
      <formula1>Freight_codes</formula1>
    </dataValidation>
    <dataValidation type="list" allowBlank="1" showInputMessage="1" showErrorMessage="1" sqref="D12:D67 D69:D87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Q143"/>
  <sheetViews>
    <sheetView view="pageBreakPreview" zoomScaleSheetLayoutView="100" workbookViewId="0" topLeftCell="I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8.5742187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2.710937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113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110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335</v>
      </c>
      <c r="I11" s="129"/>
    </row>
    <row r="12" spans="1:16" s="36" customFormat="1" ht="12.75" hidden="1">
      <c r="A12" s="36" t="s">
        <v>446</v>
      </c>
      <c r="B12" s="37">
        <v>39154</v>
      </c>
      <c r="C12" s="128" t="s">
        <v>447</v>
      </c>
      <c r="D12" s="36" t="s">
        <v>58</v>
      </c>
      <c r="E12" s="119">
        <v>7528</v>
      </c>
      <c r="F12" s="36" t="s">
        <v>28</v>
      </c>
      <c r="G12" s="115">
        <v>2300</v>
      </c>
      <c r="H12" s="38">
        <v>39160</v>
      </c>
      <c r="I12" s="39" t="s">
        <v>261</v>
      </c>
      <c r="J12" s="107" t="s">
        <v>123</v>
      </c>
      <c r="K12" s="115">
        <v>2300</v>
      </c>
      <c r="L12" s="116">
        <v>39256</v>
      </c>
      <c r="M12" s="123">
        <v>39285</v>
      </c>
      <c r="N12" s="36" t="s">
        <v>102</v>
      </c>
      <c r="O12" s="118" t="s">
        <v>264</v>
      </c>
      <c r="P12" s="118" t="s">
        <v>24</v>
      </c>
    </row>
    <row r="13" spans="1:16" s="36" customFormat="1" ht="12.75" hidden="1">
      <c r="A13" s="36" t="s">
        <v>446</v>
      </c>
      <c r="B13" s="37">
        <v>39154</v>
      </c>
      <c r="C13" s="128" t="s">
        <v>447</v>
      </c>
      <c r="D13" s="36" t="s">
        <v>58</v>
      </c>
      <c r="E13" s="119">
        <v>7528</v>
      </c>
      <c r="F13" s="36" t="s">
        <v>121</v>
      </c>
      <c r="G13" s="115">
        <v>1890</v>
      </c>
      <c r="H13" s="38">
        <v>39160</v>
      </c>
      <c r="I13" s="39" t="s">
        <v>261</v>
      </c>
      <c r="J13" s="107" t="s">
        <v>123</v>
      </c>
      <c r="K13" s="115">
        <v>1890</v>
      </c>
      <c r="L13" s="116">
        <v>39256</v>
      </c>
      <c r="M13" s="123" t="s">
        <v>452</v>
      </c>
      <c r="N13" s="36" t="s">
        <v>102</v>
      </c>
      <c r="O13" s="118" t="s">
        <v>448</v>
      </c>
      <c r="P13" s="118" t="s">
        <v>24</v>
      </c>
    </row>
    <row r="14" spans="1:16" s="36" customFormat="1" ht="12.75" hidden="1">
      <c r="A14" s="36" t="s">
        <v>446</v>
      </c>
      <c r="B14" s="37">
        <v>39154</v>
      </c>
      <c r="C14" s="128" t="s">
        <v>447</v>
      </c>
      <c r="D14" s="36" t="s">
        <v>58</v>
      </c>
      <c r="E14" s="119">
        <v>7528</v>
      </c>
      <c r="F14" s="36" t="s">
        <v>25</v>
      </c>
      <c r="G14" s="115">
        <v>2500</v>
      </c>
      <c r="H14" s="38">
        <v>39160</v>
      </c>
      <c r="I14" s="39" t="s">
        <v>261</v>
      </c>
      <c r="J14" s="107" t="s">
        <v>123</v>
      </c>
      <c r="K14" s="115">
        <v>2500</v>
      </c>
      <c r="L14" s="116">
        <v>39265</v>
      </c>
      <c r="M14" s="123">
        <v>39310</v>
      </c>
      <c r="N14" s="36" t="s">
        <v>102</v>
      </c>
      <c r="O14" s="118" t="s">
        <v>148</v>
      </c>
      <c r="P14" s="118" t="s">
        <v>24</v>
      </c>
    </row>
    <row r="15" spans="1:16" s="36" customFormat="1" ht="25.5" hidden="1">
      <c r="A15" s="36" t="s">
        <v>446</v>
      </c>
      <c r="B15" s="37">
        <v>39154</v>
      </c>
      <c r="C15" s="128" t="s">
        <v>447</v>
      </c>
      <c r="D15" s="36" t="s">
        <v>58</v>
      </c>
      <c r="E15" s="119">
        <v>7528</v>
      </c>
      <c r="F15" s="43" t="s">
        <v>22</v>
      </c>
      <c r="G15" s="115">
        <v>3310</v>
      </c>
      <c r="H15" s="38">
        <v>39160</v>
      </c>
      <c r="I15" s="39" t="s">
        <v>449</v>
      </c>
      <c r="J15" s="107" t="s">
        <v>123</v>
      </c>
      <c r="K15" s="115">
        <v>3310</v>
      </c>
      <c r="L15" s="116">
        <v>39253</v>
      </c>
      <c r="M15" s="123" t="s">
        <v>454</v>
      </c>
      <c r="N15" s="36" t="s">
        <v>102</v>
      </c>
      <c r="O15" s="118" t="s">
        <v>453</v>
      </c>
      <c r="P15" s="118" t="s">
        <v>24</v>
      </c>
    </row>
    <row r="16" spans="1:16" s="36" customFormat="1" ht="15.75">
      <c r="A16" s="28" t="s">
        <v>900</v>
      </c>
      <c r="B16" s="37"/>
      <c r="C16" s="128"/>
      <c r="E16" s="119"/>
      <c r="F16" s="43"/>
      <c r="G16" s="115"/>
      <c r="H16" s="38"/>
      <c r="I16" s="39"/>
      <c r="J16" s="107"/>
      <c r="K16" s="115"/>
      <c r="L16" s="116"/>
      <c r="M16" s="123"/>
      <c r="O16" s="118"/>
      <c r="P16" s="118"/>
    </row>
    <row r="17" spans="1:16" s="184" customFormat="1" ht="15.75">
      <c r="A17" s="175" t="s">
        <v>28</v>
      </c>
      <c r="B17" s="217"/>
      <c r="C17" s="238"/>
      <c r="E17" s="236"/>
      <c r="F17" s="177"/>
      <c r="G17" s="218"/>
      <c r="H17" s="222"/>
      <c r="I17" s="180"/>
      <c r="J17" s="204"/>
      <c r="K17" s="218"/>
      <c r="L17" s="220"/>
      <c r="M17" s="224"/>
      <c r="O17" s="221"/>
      <c r="P17" s="221"/>
    </row>
    <row r="18" spans="1:16" s="36" customFormat="1" ht="12.75">
      <c r="A18" s="36" t="s">
        <v>534</v>
      </c>
      <c r="B18" s="37">
        <v>39246</v>
      </c>
      <c r="C18" s="128" t="s">
        <v>447</v>
      </c>
      <c r="D18" s="36" t="s">
        <v>58</v>
      </c>
      <c r="E18" s="119">
        <v>7562</v>
      </c>
      <c r="F18" s="36" t="s">
        <v>28</v>
      </c>
      <c r="G18" s="115">
        <v>3000</v>
      </c>
      <c r="H18" s="38">
        <v>39248</v>
      </c>
      <c r="I18" s="39" t="s">
        <v>497</v>
      </c>
      <c r="J18" s="107" t="s">
        <v>123</v>
      </c>
      <c r="K18" s="115">
        <v>3000</v>
      </c>
      <c r="L18" s="116" t="s">
        <v>723</v>
      </c>
      <c r="M18" s="123" t="s">
        <v>752</v>
      </c>
      <c r="N18" s="36" t="s">
        <v>102</v>
      </c>
      <c r="O18" s="118" t="s">
        <v>724</v>
      </c>
      <c r="P18" s="118" t="s">
        <v>24</v>
      </c>
    </row>
    <row r="19" spans="1:16" s="36" customFormat="1" ht="25.5">
      <c r="A19" s="36" t="s">
        <v>690</v>
      </c>
      <c r="B19" s="37">
        <v>39275</v>
      </c>
      <c r="C19" s="128" t="s">
        <v>447</v>
      </c>
      <c r="D19" s="36" t="s">
        <v>58</v>
      </c>
      <c r="E19" s="119">
        <v>7563</v>
      </c>
      <c r="F19" s="36" t="s">
        <v>28</v>
      </c>
      <c r="G19" s="115">
        <v>9500</v>
      </c>
      <c r="H19" s="38">
        <v>39275</v>
      </c>
      <c r="I19" s="39" t="s">
        <v>577</v>
      </c>
      <c r="J19" s="107" t="s">
        <v>123</v>
      </c>
      <c r="K19" s="115">
        <v>9500</v>
      </c>
      <c r="L19" s="116" t="s">
        <v>715</v>
      </c>
      <c r="M19" s="123" t="s">
        <v>717</v>
      </c>
      <c r="N19" s="36" t="s">
        <v>102</v>
      </c>
      <c r="O19" s="118" t="s">
        <v>722</v>
      </c>
      <c r="P19" s="118" t="s">
        <v>578</v>
      </c>
    </row>
    <row r="20" spans="1:16" s="36" customFormat="1" ht="25.5">
      <c r="A20" s="36" t="s">
        <v>691</v>
      </c>
      <c r="B20" s="37">
        <v>39281</v>
      </c>
      <c r="C20" s="128" t="s">
        <v>447</v>
      </c>
      <c r="D20" s="36" t="s">
        <v>58</v>
      </c>
      <c r="E20" s="119">
        <v>7565</v>
      </c>
      <c r="F20" s="36" t="s">
        <v>28</v>
      </c>
      <c r="G20" s="115">
        <v>11050</v>
      </c>
      <c r="H20" s="38">
        <v>39286</v>
      </c>
      <c r="I20" s="39" t="s">
        <v>502</v>
      </c>
      <c r="J20" s="107" t="s">
        <v>123</v>
      </c>
      <c r="K20" s="115">
        <v>11050</v>
      </c>
      <c r="L20" s="116">
        <v>39380</v>
      </c>
      <c r="M20" s="123" t="s">
        <v>719</v>
      </c>
      <c r="N20" s="36" t="s">
        <v>102</v>
      </c>
      <c r="O20" s="118" t="s">
        <v>720</v>
      </c>
      <c r="P20" s="118" t="s">
        <v>692</v>
      </c>
    </row>
    <row r="21" spans="1:16" s="184" customFormat="1" ht="15.75">
      <c r="A21" s="175" t="s">
        <v>121</v>
      </c>
      <c r="B21" s="217"/>
      <c r="C21" s="238"/>
      <c r="E21" s="236"/>
      <c r="G21" s="218">
        <f>SUM(G18:G20)</f>
        <v>23550</v>
      </c>
      <c r="H21" s="222"/>
      <c r="I21" s="180"/>
      <c r="J21" s="204"/>
      <c r="K21" s="218"/>
      <c r="L21" s="220"/>
      <c r="M21" s="224"/>
      <c r="O21" s="221"/>
      <c r="P21" s="221"/>
    </row>
    <row r="22" spans="1:16" s="36" customFormat="1" ht="12.75">
      <c r="A22" s="36" t="s">
        <v>694</v>
      </c>
      <c r="B22" s="37">
        <v>39311</v>
      </c>
      <c r="C22" s="128" t="s">
        <v>447</v>
      </c>
      <c r="D22" s="36" t="s">
        <v>58</v>
      </c>
      <c r="E22" s="119">
        <v>7581</v>
      </c>
      <c r="F22" s="36" t="s">
        <v>121</v>
      </c>
      <c r="G22" s="115">
        <v>580</v>
      </c>
      <c r="H22" s="38">
        <v>39315</v>
      </c>
      <c r="I22" s="39" t="s">
        <v>695</v>
      </c>
      <c r="J22" s="107" t="s">
        <v>123</v>
      </c>
      <c r="K22" s="115">
        <v>580</v>
      </c>
      <c r="L22" s="116">
        <v>39332</v>
      </c>
      <c r="M22" s="123">
        <v>39357</v>
      </c>
      <c r="N22" s="36" t="s">
        <v>102</v>
      </c>
      <c r="P22" s="118" t="s">
        <v>696</v>
      </c>
    </row>
    <row r="23" spans="1:16" s="184" customFormat="1" ht="15.75">
      <c r="A23" s="175" t="s">
        <v>25</v>
      </c>
      <c r="B23" s="217"/>
      <c r="C23" s="238"/>
      <c r="E23" s="236"/>
      <c r="G23" s="218">
        <f>SUM(G22)</f>
        <v>580</v>
      </c>
      <c r="H23" s="222"/>
      <c r="I23" s="180"/>
      <c r="J23" s="204"/>
      <c r="K23" s="218"/>
      <c r="L23" s="220"/>
      <c r="M23" s="224"/>
      <c r="P23" s="221"/>
    </row>
    <row r="24" spans="1:16" s="36" customFormat="1" ht="12.75">
      <c r="A24" s="36" t="s">
        <v>534</v>
      </c>
      <c r="B24" s="37">
        <v>39246</v>
      </c>
      <c r="C24" s="128" t="s">
        <v>447</v>
      </c>
      <c r="D24" s="36" t="s">
        <v>58</v>
      </c>
      <c r="E24" s="119">
        <v>7562</v>
      </c>
      <c r="F24" s="36" t="s">
        <v>25</v>
      </c>
      <c r="G24" s="115">
        <v>12500</v>
      </c>
      <c r="H24" s="38">
        <v>39248</v>
      </c>
      <c r="I24" s="39" t="s">
        <v>497</v>
      </c>
      <c r="J24" s="107" t="s">
        <v>123</v>
      </c>
      <c r="K24" s="115">
        <v>12500</v>
      </c>
      <c r="L24" s="116" t="s">
        <v>726</v>
      </c>
      <c r="M24" s="123" t="s">
        <v>727</v>
      </c>
      <c r="N24" s="36" t="s">
        <v>102</v>
      </c>
      <c r="O24" s="118" t="s">
        <v>725</v>
      </c>
      <c r="P24" s="118" t="s">
        <v>575</v>
      </c>
    </row>
    <row r="25" spans="1:16" s="36" customFormat="1" ht="12.75">
      <c r="A25" s="36" t="s">
        <v>691</v>
      </c>
      <c r="B25" s="37">
        <v>39281</v>
      </c>
      <c r="C25" s="128" t="s">
        <v>447</v>
      </c>
      <c r="D25" s="36" t="s">
        <v>58</v>
      </c>
      <c r="E25" s="119">
        <v>7565</v>
      </c>
      <c r="F25" s="36" t="s">
        <v>25</v>
      </c>
      <c r="G25" s="115">
        <v>10000</v>
      </c>
      <c r="H25" s="38">
        <v>39286</v>
      </c>
      <c r="I25" s="39" t="s">
        <v>502</v>
      </c>
      <c r="J25" s="107" t="s">
        <v>123</v>
      </c>
      <c r="K25" s="115">
        <v>10000</v>
      </c>
      <c r="L25" s="116">
        <v>39380</v>
      </c>
      <c r="M25" s="123">
        <v>39422</v>
      </c>
      <c r="N25" s="36" t="s">
        <v>102</v>
      </c>
      <c r="O25" s="118" t="s">
        <v>721</v>
      </c>
      <c r="P25" s="118" t="s">
        <v>692</v>
      </c>
    </row>
    <row r="26" spans="1:16" s="36" customFormat="1" ht="25.5">
      <c r="A26" s="36" t="s">
        <v>693</v>
      </c>
      <c r="B26" s="37">
        <v>39311</v>
      </c>
      <c r="C26" s="128" t="s">
        <v>447</v>
      </c>
      <c r="D26" s="36" t="s">
        <v>58</v>
      </c>
      <c r="E26" s="119">
        <v>7580</v>
      </c>
      <c r="F26" s="36" t="s">
        <v>25</v>
      </c>
      <c r="G26" s="115">
        <v>5000</v>
      </c>
      <c r="H26" s="38">
        <v>39315</v>
      </c>
      <c r="I26" s="39" t="s">
        <v>595</v>
      </c>
      <c r="J26" s="107" t="s">
        <v>123</v>
      </c>
      <c r="K26" s="115">
        <v>5000</v>
      </c>
      <c r="L26" s="123" t="s">
        <v>716</v>
      </c>
      <c r="M26" s="123" t="s">
        <v>717</v>
      </c>
      <c r="N26" s="36" t="s">
        <v>102</v>
      </c>
      <c r="O26" s="118" t="s">
        <v>718</v>
      </c>
      <c r="P26" s="118" t="s">
        <v>596</v>
      </c>
    </row>
    <row r="27" spans="2:16" s="184" customFormat="1" ht="12.75">
      <c r="B27" s="217"/>
      <c r="C27" s="238"/>
      <c r="E27" s="236"/>
      <c r="G27" s="218">
        <f>SUM(G24:G26)</f>
        <v>27500</v>
      </c>
      <c r="H27" s="222"/>
      <c r="I27" s="180"/>
      <c r="J27" s="204"/>
      <c r="K27" s="218"/>
      <c r="L27" s="224"/>
      <c r="M27" s="224"/>
      <c r="O27" s="221"/>
      <c r="P27" s="221"/>
    </row>
    <row r="28" spans="1:16" s="36" customFormat="1" ht="15.75">
      <c r="A28" s="28" t="s">
        <v>901</v>
      </c>
      <c r="B28" s="37"/>
      <c r="C28" s="128"/>
      <c r="E28" s="119"/>
      <c r="G28" s="115"/>
      <c r="H28" s="38"/>
      <c r="I28" s="39"/>
      <c r="J28" s="107"/>
      <c r="K28" s="115"/>
      <c r="L28" s="123"/>
      <c r="M28" s="123"/>
      <c r="O28" s="118"/>
      <c r="P28" s="118"/>
    </row>
    <row r="29" spans="1:16" s="36" customFormat="1" ht="15.75">
      <c r="A29" s="175" t="s">
        <v>25</v>
      </c>
      <c r="B29" s="37"/>
      <c r="C29" s="128"/>
      <c r="E29" s="119"/>
      <c r="G29" s="115"/>
      <c r="H29" s="38"/>
      <c r="I29" s="39"/>
      <c r="J29" s="107"/>
      <c r="K29" s="115"/>
      <c r="L29" s="123"/>
      <c r="M29" s="123"/>
      <c r="O29" s="118"/>
      <c r="P29" s="118"/>
    </row>
    <row r="30" spans="1:16" s="36" customFormat="1" ht="12.75">
      <c r="A30" s="36" t="s">
        <v>806</v>
      </c>
      <c r="B30" s="37">
        <v>39392</v>
      </c>
      <c r="C30" s="128" t="s">
        <v>447</v>
      </c>
      <c r="D30" s="36" t="s">
        <v>58</v>
      </c>
      <c r="E30" s="119">
        <v>8625</v>
      </c>
      <c r="F30" s="36" t="s">
        <v>25</v>
      </c>
      <c r="G30" s="115">
        <v>3500</v>
      </c>
      <c r="H30" s="38"/>
      <c r="I30" s="39"/>
      <c r="J30" s="107" t="s">
        <v>123</v>
      </c>
      <c r="K30" s="115"/>
      <c r="L30" s="116"/>
      <c r="M30" s="123"/>
      <c r="N30" s="36" t="s">
        <v>102</v>
      </c>
      <c r="P30" s="118"/>
    </row>
    <row r="31" spans="1:9" s="213" customFormat="1" ht="13.5" thickBot="1">
      <c r="A31" s="212"/>
      <c r="G31" s="215">
        <f>SUM(G30)</f>
        <v>3500</v>
      </c>
      <c r="I31" s="214"/>
    </row>
    <row r="32" spans="1:16" s="27" customFormat="1" ht="12.75">
      <c r="A32" s="58" t="s">
        <v>50</v>
      </c>
      <c r="B32" s="59"/>
      <c r="C32" s="60"/>
      <c r="D32" s="61"/>
      <c r="E32" s="60"/>
      <c r="F32" s="60"/>
      <c r="G32" s="62"/>
      <c r="H32" s="59"/>
      <c r="I32" s="60"/>
      <c r="J32" s="60"/>
      <c r="K32" s="63"/>
      <c r="L32" s="59"/>
      <c r="M32" s="59"/>
      <c r="N32" s="60"/>
      <c r="O32" s="64"/>
      <c r="P32" s="65" t="s">
        <v>51</v>
      </c>
    </row>
    <row r="33" spans="1:17" s="74" customFormat="1" ht="12">
      <c r="A33" s="66" t="s">
        <v>21</v>
      </c>
      <c r="B33" s="67" t="s">
        <v>52</v>
      </c>
      <c r="C33" s="67"/>
      <c r="D33" s="68"/>
      <c r="E33" s="68"/>
      <c r="F33" s="66" t="s">
        <v>53</v>
      </c>
      <c r="G33" s="69" t="s">
        <v>54</v>
      </c>
      <c r="H33" s="70"/>
      <c r="I33" s="68"/>
      <c r="J33" s="71" t="s">
        <v>55</v>
      </c>
      <c r="K33" s="70" t="s">
        <v>56</v>
      </c>
      <c r="L33" s="68"/>
      <c r="M33" s="70"/>
      <c r="N33" s="71" t="s">
        <v>26</v>
      </c>
      <c r="O33" s="70" t="s">
        <v>57</v>
      </c>
      <c r="P33" s="72"/>
      <c r="Q33" s="73"/>
    </row>
    <row r="34" spans="1:17" s="81" customFormat="1" ht="12">
      <c r="A34" s="75" t="s">
        <v>58</v>
      </c>
      <c r="B34" s="76" t="s">
        <v>59</v>
      </c>
      <c r="C34" s="76"/>
      <c r="D34" s="77"/>
      <c r="E34" s="77"/>
      <c r="F34" s="75" t="s">
        <v>60</v>
      </c>
      <c r="G34" s="69" t="s">
        <v>61</v>
      </c>
      <c r="H34" s="70"/>
      <c r="I34" s="77"/>
      <c r="J34" s="71" t="s">
        <v>62</v>
      </c>
      <c r="K34" s="70" t="s">
        <v>63</v>
      </c>
      <c r="L34" s="77"/>
      <c r="M34" s="70"/>
      <c r="N34" s="71" t="s">
        <v>64</v>
      </c>
      <c r="O34" s="78" t="s">
        <v>65</v>
      </c>
      <c r="P34" s="79"/>
      <c r="Q34" s="80"/>
    </row>
    <row r="35" spans="1:17" s="81" customFormat="1" ht="12">
      <c r="A35" s="75" t="s">
        <v>66</v>
      </c>
      <c r="B35" s="76" t="s">
        <v>67</v>
      </c>
      <c r="C35" s="76"/>
      <c r="D35" s="77"/>
      <c r="E35" s="77"/>
      <c r="F35" s="75" t="s">
        <v>68</v>
      </c>
      <c r="G35" s="69" t="s">
        <v>69</v>
      </c>
      <c r="H35" s="70"/>
      <c r="I35" s="77"/>
      <c r="J35" s="71" t="s">
        <v>70</v>
      </c>
      <c r="K35" s="70" t="s">
        <v>71</v>
      </c>
      <c r="L35" s="77"/>
      <c r="M35" s="70"/>
      <c r="N35" s="71" t="s">
        <v>72</v>
      </c>
      <c r="O35" s="70" t="s">
        <v>73</v>
      </c>
      <c r="P35" s="79"/>
      <c r="Q35" s="80"/>
    </row>
    <row r="36" spans="1:17" s="81" customFormat="1" ht="12">
      <c r="A36" s="75" t="s">
        <v>74</v>
      </c>
      <c r="B36" s="76" t="s">
        <v>75</v>
      </c>
      <c r="C36" s="76"/>
      <c r="D36" s="77"/>
      <c r="E36" s="77"/>
      <c r="F36" s="75" t="s">
        <v>76</v>
      </c>
      <c r="G36" s="69" t="s">
        <v>77</v>
      </c>
      <c r="H36" s="70"/>
      <c r="I36" s="77"/>
      <c r="J36" s="71" t="s">
        <v>13</v>
      </c>
      <c r="K36" s="70" t="s">
        <v>78</v>
      </c>
      <c r="L36" s="77"/>
      <c r="M36" s="70"/>
      <c r="N36" s="71" t="s">
        <v>79</v>
      </c>
      <c r="O36" s="78" t="s">
        <v>80</v>
      </c>
      <c r="P36" s="82"/>
      <c r="Q36" s="80"/>
    </row>
    <row r="37" spans="1:17" s="81" customFormat="1" ht="12">
      <c r="A37" s="75" t="s">
        <v>81</v>
      </c>
      <c r="B37" s="76" t="s">
        <v>82</v>
      </c>
      <c r="C37" s="76"/>
      <c r="D37" s="77"/>
      <c r="E37" s="77"/>
      <c r="F37" s="75" t="s">
        <v>83</v>
      </c>
      <c r="G37" s="69" t="s">
        <v>84</v>
      </c>
      <c r="H37" s="70"/>
      <c r="I37" s="77"/>
      <c r="J37" s="71" t="s">
        <v>85</v>
      </c>
      <c r="K37" s="70" t="s">
        <v>86</v>
      </c>
      <c r="L37" s="77"/>
      <c r="M37" s="77"/>
      <c r="N37" s="71" t="s">
        <v>87</v>
      </c>
      <c r="O37" s="70" t="s">
        <v>88</v>
      </c>
      <c r="P37" s="79"/>
      <c r="Q37" s="80"/>
    </row>
    <row r="38" spans="1:16" ht="12.75">
      <c r="A38" s="83"/>
      <c r="B38" s="50"/>
      <c r="C38" s="51"/>
      <c r="D38" s="51"/>
      <c r="E38" s="51"/>
      <c r="F38" s="51"/>
      <c r="G38" s="51"/>
      <c r="H38" s="52"/>
      <c r="I38" s="84"/>
      <c r="J38" s="51"/>
      <c r="K38" s="53"/>
      <c r="L38" s="54"/>
      <c r="M38" s="54"/>
      <c r="N38" s="51"/>
      <c r="O38" s="51"/>
      <c r="P38" s="55"/>
    </row>
    <row r="39" spans="1:16" s="27" customFormat="1" ht="13.5" thickBot="1">
      <c r="A39" s="85"/>
      <c r="B39" s="86"/>
      <c r="C39" s="87"/>
      <c r="D39" s="87"/>
      <c r="E39" s="87"/>
      <c r="F39" s="87"/>
      <c r="G39" s="88"/>
      <c r="H39" s="89"/>
      <c r="I39" s="90"/>
      <c r="J39" s="87"/>
      <c r="K39" s="91"/>
      <c r="L39" s="89"/>
      <c r="M39" s="89"/>
      <c r="N39" s="87"/>
      <c r="O39" s="87"/>
      <c r="P39" s="92"/>
    </row>
    <row r="40" spans="2:7" ht="13.5">
      <c r="B40" s="93"/>
      <c r="G40" s="94"/>
    </row>
    <row r="41" spans="2:7" ht="13.5">
      <c r="B41" s="93"/>
      <c r="G41" s="94"/>
    </row>
    <row r="42" spans="2:7" ht="13.5">
      <c r="B42" s="93"/>
      <c r="G42" s="94"/>
    </row>
    <row r="43" spans="2:7" ht="13.5">
      <c r="B43" s="93"/>
      <c r="G43" s="94"/>
    </row>
    <row r="44" spans="2:7" ht="13.5">
      <c r="B44" s="93"/>
      <c r="G44" s="94"/>
    </row>
    <row r="45" spans="2:7" ht="13.5">
      <c r="B45" s="93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100"/>
      <c r="G109" s="94"/>
    </row>
    <row r="110" spans="2:7" ht="12.75">
      <c r="B110" s="100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4:7" ht="15.75">
      <c r="D114" s="102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93"/>
      <c r="G130" s="94"/>
    </row>
    <row r="131" spans="2:7" ht="13.5">
      <c r="B131" s="93"/>
      <c r="G131" s="94"/>
    </row>
    <row r="132" spans="2:7" ht="13.5">
      <c r="B132" s="93"/>
      <c r="G132" s="94"/>
    </row>
    <row r="133" spans="2:7" ht="13.5">
      <c r="B133" s="93"/>
      <c r="G133" s="94"/>
    </row>
    <row r="134" spans="2:7" ht="13.5">
      <c r="B134" s="93"/>
      <c r="G134" s="94"/>
    </row>
    <row r="135" spans="2:7" ht="13.5">
      <c r="B135" s="93"/>
      <c r="G135" s="94"/>
    </row>
    <row r="136" spans="2:7" ht="13.5">
      <c r="B136" s="93"/>
      <c r="G136" s="94"/>
    </row>
    <row r="137" spans="2:7" ht="13.5">
      <c r="B137" s="93"/>
      <c r="G137" s="94"/>
    </row>
    <row r="138" spans="2:7" ht="13.5">
      <c r="B138" s="93"/>
      <c r="G138" s="94"/>
    </row>
    <row r="139" spans="2:7" ht="13.5">
      <c r="B139" s="93"/>
      <c r="G139" s="94"/>
    </row>
    <row r="140" spans="2:7" ht="13.5">
      <c r="B140" s="93"/>
      <c r="G140" s="94"/>
    </row>
    <row r="141" spans="2:7" ht="13.5">
      <c r="B141" s="93"/>
      <c r="G141" s="94"/>
    </row>
    <row r="142" spans="2:7" ht="13.5">
      <c r="B142" s="93"/>
      <c r="G142" s="94"/>
    </row>
    <row r="143" spans="2:7" ht="13.5">
      <c r="B143" s="103"/>
      <c r="G143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15:D143 C32 D39:D113">
      <formula1>program_codes</formula1>
    </dataValidation>
    <dataValidation type="list" allowBlank="1" showInputMessage="1" showErrorMessage="1" sqref="C115:C143 B32 C39:C113">
      <formula1>client_codes</formula1>
    </dataValidation>
    <dataValidation type="list" allowBlank="1" showInputMessage="1" showErrorMessage="1" sqref="F39:F143 F32 F12:F14 F18:F30">
      <formula1>commodity_codes</formula1>
    </dataValidation>
    <dataValidation type="list" allowBlank="1" showInputMessage="1" showErrorMessage="1" sqref="L39 N39 M115:N143 M40:N113 L32 J32 N12:N30">
      <formula1>Port_codes</formula1>
    </dataValidation>
    <dataValidation type="list" allowBlank="1" showInputMessage="1" showErrorMessage="1" sqref="I39 O32 J115:J143 J39:J113 I32 J12:J30">
      <formula1>Freight_codes</formula1>
    </dataValidation>
    <dataValidation type="list" allowBlank="1" showInputMessage="1" showErrorMessage="1" sqref="D12:D30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Q191"/>
  <sheetViews>
    <sheetView view="pageBreakPreview" zoomScaleSheetLayoutView="100" workbookViewId="0" topLeftCell="J48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30.2812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811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7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17" s="159" customFormat="1" ht="15.75" customHeight="1">
      <c r="A11" s="28" t="s">
        <v>19</v>
      </c>
      <c r="B11" s="29"/>
      <c r="C11" s="30"/>
      <c r="D11" s="30"/>
      <c r="E11" s="30"/>
      <c r="F11" s="30"/>
      <c r="G11" s="30"/>
      <c r="H11" s="31"/>
      <c r="I11" s="32"/>
      <c r="J11" s="30"/>
      <c r="K11" s="34"/>
      <c r="L11" s="29"/>
      <c r="M11" s="29"/>
      <c r="N11" s="30"/>
      <c r="O11" s="30"/>
      <c r="P11" s="35"/>
      <c r="Q11" s="11"/>
    </row>
    <row r="12" spans="1:16" ht="13.5" hidden="1">
      <c r="A12" s="36" t="s">
        <v>812</v>
      </c>
      <c r="B12" s="103">
        <v>39100</v>
      </c>
      <c r="C12" s="36" t="s">
        <v>20</v>
      </c>
      <c r="D12" s="36" t="s">
        <v>21</v>
      </c>
      <c r="E12" s="36">
        <v>81793105</v>
      </c>
      <c r="F12" s="36" t="s">
        <v>22</v>
      </c>
      <c r="G12" s="104">
        <v>250</v>
      </c>
      <c r="H12" s="105">
        <v>39112</v>
      </c>
      <c r="I12" s="106" t="s">
        <v>100</v>
      </c>
      <c r="J12" s="107" t="s">
        <v>499</v>
      </c>
      <c r="K12" s="104">
        <v>254</v>
      </c>
      <c r="L12" s="108">
        <v>39073</v>
      </c>
      <c r="M12" s="109">
        <v>39109</v>
      </c>
      <c r="N12" s="36" t="s">
        <v>23</v>
      </c>
      <c r="O12" s="110" t="s">
        <v>34</v>
      </c>
      <c r="P12" s="110" t="s">
        <v>24</v>
      </c>
    </row>
    <row r="13" spans="1:16" ht="13.5" hidden="1">
      <c r="A13" s="36" t="s">
        <v>813</v>
      </c>
      <c r="B13" s="103">
        <v>39100</v>
      </c>
      <c r="C13" s="36" t="s">
        <v>20</v>
      </c>
      <c r="D13" s="36" t="s">
        <v>21</v>
      </c>
      <c r="E13" s="36">
        <v>81793103</v>
      </c>
      <c r="F13" s="36" t="s">
        <v>28</v>
      </c>
      <c r="G13" s="104">
        <v>100</v>
      </c>
      <c r="H13" s="105">
        <v>39112</v>
      </c>
      <c r="I13" s="106" t="s">
        <v>100</v>
      </c>
      <c r="J13" s="107" t="s">
        <v>499</v>
      </c>
      <c r="K13" s="104">
        <v>100</v>
      </c>
      <c r="L13" s="108">
        <v>39073</v>
      </c>
      <c r="M13" s="109">
        <v>39109</v>
      </c>
      <c r="N13" s="36" t="s">
        <v>23</v>
      </c>
      <c r="O13" s="110" t="s">
        <v>34</v>
      </c>
      <c r="P13" s="110" t="s">
        <v>24</v>
      </c>
    </row>
    <row r="14" spans="1:16" ht="13.5" hidden="1">
      <c r="A14" s="36" t="s">
        <v>814</v>
      </c>
      <c r="B14" s="103">
        <v>39100</v>
      </c>
      <c r="C14" s="36" t="s">
        <v>20</v>
      </c>
      <c r="D14" s="36" t="s">
        <v>21</v>
      </c>
      <c r="E14" s="36">
        <v>81793102</v>
      </c>
      <c r="F14" s="36" t="s">
        <v>28</v>
      </c>
      <c r="G14" s="104">
        <v>200</v>
      </c>
      <c r="H14" s="105">
        <v>39112</v>
      </c>
      <c r="I14" s="106" t="s">
        <v>100</v>
      </c>
      <c r="J14" s="107" t="s">
        <v>499</v>
      </c>
      <c r="K14" s="104">
        <v>200</v>
      </c>
      <c r="L14" s="108">
        <v>39073</v>
      </c>
      <c r="M14" s="109">
        <v>39109</v>
      </c>
      <c r="N14" s="36" t="s">
        <v>23</v>
      </c>
      <c r="O14" s="110" t="s">
        <v>34</v>
      </c>
      <c r="P14" s="110" t="s">
        <v>24</v>
      </c>
    </row>
    <row r="15" spans="1:16" ht="13.5" hidden="1">
      <c r="A15" s="36" t="s">
        <v>815</v>
      </c>
      <c r="B15" s="103">
        <v>39100</v>
      </c>
      <c r="C15" s="36" t="s">
        <v>20</v>
      </c>
      <c r="D15" s="36" t="s">
        <v>21</v>
      </c>
      <c r="E15" s="36">
        <v>81793104</v>
      </c>
      <c r="F15" s="36" t="s">
        <v>22</v>
      </c>
      <c r="G15" s="104">
        <v>350</v>
      </c>
      <c r="H15" s="105">
        <v>39112</v>
      </c>
      <c r="I15" s="106" t="s">
        <v>26</v>
      </c>
      <c r="J15" s="107" t="s">
        <v>499</v>
      </c>
      <c r="K15" s="104">
        <v>350</v>
      </c>
      <c r="L15" s="108">
        <v>39073</v>
      </c>
      <c r="M15" s="109">
        <v>39109</v>
      </c>
      <c r="N15" s="36" t="s">
        <v>23</v>
      </c>
      <c r="O15" s="110" t="s">
        <v>34</v>
      </c>
      <c r="P15" s="110" t="s">
        <v>24</v>
      </c>
    </row>
    <row r="16" spans="1:16" ht="26.25" hidden="1">
      <c r="A16" s="36" t="s">
        <v>816</v>
      </c>
      <c r="B16" s="103">
        <v>39100</v>
      </c>
      <c r="C16" s="36" t="s">
        <v>20</v>
      </c>
      <c r="D16" s="36" t="s">
        <v>21</v>
      </c>
      <c r="E16" s="36">
        <v>81793106</v>
      </c>
      <c r="F16" s="36" t="s">
        <v>22</v>
      </c>
      <c r="G16" s="104">
        <v>480</v>
      </c>
      <c r="H16" s="105">
        <v>39169</v>
      </c>
      <c r="I16" s="106" t="s">
        <v>26</v>
      </c>
      <c r="J16" s="107" t="s">
        <v>499</v>
      </c>
      <c r="K16" s="104">
        <v>480</v>
      </c>
      <c r="L16" s="108">
        <v>39275</v>
      </c>
      <c r="M16" s="170" t="s">
        <v>817</v>
      </c>
      <c r="N16" s="36" t="s">
        <v>39</v>
      </c>
      <c r="O16" s="110" t="s">
        <v>818</v>
      </c>
      <c r="P16" s="110" t="s">
        <v>24</v>
      </c>
    </row>
    <row r="17" spans="1:16" ht="13.5" hidden="1">
      <c r="A17" s="36" t="s">
        <v>819</v>
      </c>
      <c r="B17" s="103">
        <v>39176</v>
      </c>
      <c r="C17" s="36" t="s">
        <v>20</v>
      </c>
      <c r="D17" s="36" t="s">
        <v>21</v>
      </c>
      <c r="E17" s="36">
        <v>81793101</v>
      </c>
      <c r="F17" s="36" t="s">
        <v>101</v>
      </c>
      <c r="G17" s="104">
        <v>650</v>
      </c>
      <c r="H17" s="105">
        <v>39176</v>
      </c>
      <c r="I17" s="106" t="s">
        <v>26</v>
      </c>
      <c r="J17" s="107" t="s">
        <v>499</v>
      </c>
      <c r="K17" s="104">
        <v>650</v>
      </c>
      <c r="L17" s="109">
        <v>39275</v>
      </c>
      <c r="M17" s="109">
        <v>39308</v>
      </c>
      <c r="N17" s="36" t="s">
        <v>39</v>
      </c>
      <c r="O17" s="110" t="s">
        <v>820</v>
      </c>
      <c r="P17" s="110" t="s">
        <v>24</v>
      </c>
    </row>
    <row r="18" spans="1:16" ht="13.5" hidden="1">
      <c r="A18" s="36" t="s">
        <v>821</v>
      </c>
      <c r="B18" s="103">
        <v>39216</v>
      </c>
      <c r="C18" s="36" t="s">
        <v>20</v>
      </c>
      <c r="D18" s="36" t="s">
        <v>21</v>
      </c>
      <c r="E18" s="36">
        <v>81935501</v>
      </c>
      <c r="F18" s="36" t="s">
        <v>28</v>
      </c>
      <c r="G18" s="104">
        <v>150</v>
      </c>
      <c r="H18" s="105">
        <v>39237</v>
      </c>
      <c r="I18" s="106" t="s">
        <v>26</v>
      </c>
      <c r="J18" s="107" t="s">
        <v>499</v>
      </c>
      <c r="K18" s="104">
        <v>150</v>
      </c>
      <c r="L18" s="108">
        <v>39275</v>
      </c>
      <c r="M18" s="109">
        <v>39309</v>
      </c>
      <c r="N18" s="36" t="s">
        <v>39</v>
      </c>
      <c r="O18" s="110" t="s">
        <v>29</v>
      </c>
      <c r="P18" s="110" t="s">
        <v>24</v>
      </c>
    </row>
    <row r="19" spans="1:16" ht="13.5" hidden="1">
      <c r="A19" s="36" t="s">
        <v>822</v>
      </c>
      <c r="B19" s="103">
        <v>39216</v>
      </c>
      <c r="C19" s="36" t="s">
        <v>20</v>
      </c>
      <c r="D19" s="36" t="s">
        <v>21</v>
      </c>
      <c r="E19" s="36">
        <v>81935502</v>
      </c>
      <c r="F19" s="36" t="s">
        <v>25</v>
      </c>
      <c r="G19" s="104">
        <v>450</v>
      </c>
      <c r="H19" s="105">
        <v>39237</v>
      </c>
      <c r="I19" s="106" t="s">
        <v>26</v>
      </c>
      <c r="J19" s="107" t="s">
        <v>499</v>
      </c>
      <c r="K19" s="104">
        <v>450</v>
      </c>
      <c r="L19" s="108">
        <v>39266</v>
      </c>
      <c r="M19" s="109">
        <v>39303</v>
      </c>
      <c r="N19" s="36" t="s">
        <v>39</v>
      </c>
      <c r="O19" s="110" t="s">
        <v>148</v>
      </c>
      <c r="P19" s="110" t="s">
        <v>24</v>
      </c>
    </row>
    <row r="20" spans="1:16" ht="13.5" hidden="1">
      <c r="A20" s="36" t="s">
        <v>823</v>
      </c>
      <c r="B20" s="103">
        <v>39216</v>
      </c>
      <c r="C20" s="36" t="s">
        <v>20</v>
      </c>
      <c r="D20" s="36" t="s">
        <v>21</v>
      </c>
      <c r="E20" s="36">
        <v>81935503</v>
      </c>
      <c r="F20" s="36" t="s">
        <v>25</v>
      </c>
      <c r="G20" s="104">
        <v>180</v>
      </c>
      <c r="H20" s="105">
        <v>39237</v>
      </c>
      <c r="I20" s="106" t="s">
        <v>26</v>
      </c>
      <c r="J20" s="107" t="s">
        <v>499</v>
      </c>
      <c r="K20" s="104">
        <v>180</v>
      </c>
      <c r="L20" s="108">
        <v>39266</v>
      </c>
      <c r="M20" s="109">
        <v>39315</v>
      </c>
      <c r="N20" s="36" t="s">
        <v>23</v>
      </c>
      <c r="O20" s="110" t="s">
        <v>148</v>
      </c>
      <c r="P20" s="110" t="s">
        <v>24</v>
      </c>
    </row>
    <row r="21" spans="1:16" ht="15.75">
      <c r="A21" s="175" t="s">
        <v>900</v>
      </c>
      <c r="B21" s="103"/>
      <c r="C21" s="36"/>
      <c r="D21" s="36"/>
      <c r="E21" s="36"/>
      <c r="F21" s="36"/>
      <c r="G21" s="104"/>
      <c r="H21" s="105"/>
      <c r="I21" s="106"/>
      <c r="J21" s="107"/>
      <c r="K21" s="104"/>
      <c r="L21" s="108"/>
      <c r="M21" s="109"/>
      <c r="N21" s="36"/>
      <c r="O21" s="110"/>
      <c r="P21" s="110"/>
    </row>
    <row r="22" spans="1:16" s="198" customFormat="1" ht="15.75">
      <c r="A22" s="175" t="s">
        <v>42</v>
      </c>
      <c r="B22" s="189"/>
      <c r="C22" s="187"/>
      <c r="D22" s="187"/>
      <c r="E22" s="187"/>
      <c r="F22" s="187"/>
      <c r="G22" s="190"/>
      <c r="H22" s="191"/>
      <c r="I22" s="192"/>
      <c r="J22" s="193"/>
      <c r="K22" s="190"/>
      <c r="L22" s="194"/>
      <c r="M22" s="195"/>
      <c r="N22" s="187"/>
      <c r="O22" s="196"/>
      <c r="P22" s="196"/>
    </row>
    <row r="23" spans="1:16" ht="13.5">
      <c r="A23" s="36" t="s">
        <v>825</v>
      </c>
      <c r="B23" s="103">
        <v>39247</v>
      </c>
      <c r="C23" s="36" t="s">
        <v>20</v>
      </c>
      <c r="D23" s="36" t="s">
        <v>21</v>
      </c>
      <c r="E23" s="36">
        <v>81971204</v>
      </c>
      <c r="F23" s="36" t="s">
        <v>101</v>
      </c>
      <c r="G23" s="104">
        <v>1500</v>
      </c>
      <c r="H23" s="105">
        <v>39252</v>
      </c>
      <c r="I23" s="106" t="s">
        <v>497</v>
      </c>
      <c r="J23" s="107" t="s">
        <v>499</v>
      </c>
      <c r="K23" s="171" t="s">
        <v>826</v>
      </c>
      <c r="L23" s="108">
        <v>39335</v>
      </c>
      <c r="M23" s="109" t="s">
        <v>827</v>
      </c>
      <c r="N23" s="36" t="s">
        <v>828</v>
      </c>
      <c r="O23" s="110" t="s">
        <v>829</v>
      </c>
      <c r="P23" s="110" t="s">
        <v>575</v>
      </c>
    </row>
    <row r="24" spans="1:16" ht="13.5">
      <c r="A24" s="36" t="s">
        <v>836</v>
      </c>
      <c r="B24" s="103">
        <v>39247</v>
      </c>
      <c r="C24" s="36" t="s">
        <v>20</v>
      </c>
      <c r="D24" s="36" t="s">
        <v>21</v>
      </c>
      <c r="E24" s="36">
        <v>81971202</v>
      </c>
      <c r="F24" s="36" t="s">
        <v>101</v>
      </c>
      <c r="G24" s="104">
        <v>2400</v>
      </c>
      <c r="H24" s="105">
        <v>39276</v>
      </c>
      <c r="I24" s="106" t="s">
        <v>577</v>
      </c>
      <c r="J24" s="107" t="s">
        <v>499</v>
      </c>
      <c r="K24" s="104">
        <v>2400</v>
      </c>
      <c r="L24" s="108">
        <v>39335</v>
      </c>
      <c r="M24" s="109" t="s">
        <v>27</v>
      </c>
      <c r="N24" s="36" t="s">
        <v>837</v>
      </c>
      <c r="O24" s="110" t="s">
        <v>469</v>
      </c>
      <c r="P24" s="110" t="s">
        <v>578</v>
      </c>
    </row>
    <row r="25" spans="1:16" ht="13.5">
      <c r="A25" s="36" t="s">
        <v>838</v>
      </c>
      <c r="B25" s="103">
        <v>39247</v>
      </c>
      <c r="C25" s="36" t="s">
        <v>20</v>
      </c>
      <c r="D25" s="36" t="s">
        <v>21</v>
      </c>
      <c r="E25" s="36">
        <v>81971203</v>
      </c>
      <c r="F25" s="36" t="s">
        <v>101</v>
      </c>
      <c r="G25" s="104">
        <v>1800</v>
      </c>
      <c r="H25" s="105">
        <v>39276</v>
      </c>
      <c r="I25" s="106" t="s">
        <v>577</v>
      </c>
      <c r="J25" s="107" t="s">
        <v>499</v>
      </c>
      <c r="K25" s="104">
        <v>1800</v>
      </c>
      <c r="L25" s="108">
        <v>39335</v>
      </c>
      <c r="M25" s="109" t="s">
        <v>27</v>
      </c>
      <c r="N25" s="36" t="s">
        <v>23</v>
      </c>
      <c r="O25" s="110" t="s">
        <v>839</v>
      </c>
      <c r="P25" s="110" t="s">
        <v>578</v>
      </c>
    </row>
    <row r="26" spans="1:16" ht="13.5">
      <c r="A26" s="36" t="s">
        <v>851</v>
      </c>
      <c r="B26" s="103">
        <v>39247</v>
      </c>
      <c r="C26" s="36" t="s">
        <v>20</v>
      </c>
      <c r="D26" s="36" t="s">
        <v>21</v>
      </c>
      <c r="E26" s="36">
        <v>81985501</v>
      </c>
      <c r="F26" s="36" t="s">
        <v>101</v>
      </c>
      <c r="G26" s="104">
        <v>3100</v>
      </c>
      <c r="H26" s="105">
        <v>39276</v>
      </c>
      <c r="I26" s="106" t="s">
        <v>577</v>
      </c>
      <c r="J26" s="107" t="s">
        <v>499</v>
      </c>
      <c r="K26" s="104">
        <v>3100</v>
      </c>
      <c r="L26" s="108">
        <v>39365</v>
      </c>
      <c r="M26" s="109" t="s">
        <v>27</v>
      </c>
      <c r="N26" s="36" t="s">
        <v>39</v>
      </c>
      <c r="O26" s="110" t="s">
        <v>469</v>
      </c>
      <c r="P26" s="110" t="s">
        <v>578</v>
      </c>
    </row>
    <row r="27" spans="1:16" ht="13.5">
      <c r="A27" s="36" t="s">
        <v>855</v>
      </c>
      <c r="B27" s="103">
        <v>39262</v>
      </c>
      <c r="C27" s="36" t="s">
        <v>126</v>
      </c>
      <c r="D27" s="36" t="s">
        <v>58</v>
      </c>
      <c r="E27" s="36">
        <v>7573</v>
      </c>
      <c r="F27" s="36" t="s">
        <v>101</v>
      </c>
      <c r="G27" s="104">
        <v>1190</v>
      </c>
      <c r="H27" s="105">
        <v>39315</v>
      </c>
      <c r="I27" s="106" t="s">
        <v>595</v>
      </c>
      <c r="J27" s="107" t="s">
        <v>127</v>
      </c>
      <c r="K27" s="104">
        <v>1200</v>
      </c>
      <c r="L27" s="108">
        <v>39415</v>
      </c>
      <c r="M27" s="109">
        <v>39441</v>
      </c>
      <c r="N27" s="36" t="s">
        <v>23</v>
      </c>
      <c r="O27" s="110" t="s">
        <v>856</v>
      </c>
      <c r="P27" s="110" t="s">
        <v>596</v>
      </c>
    </row>
    <row r="28" spans="1:16" ht="26.25">
      <c r="A28" s="36" t="s">
        <v>857</v>
      </c>
      <c r="B28" s="103">
        <v>39267</v>
      </c>
      <c r="C28" s="36" t="s">
        <v>20</v>
      </c>
      <c r="D28" s="36" t="s">
        <v>21</v>
      </c>
      <c r="E28" s="36">
        <v>82003801</v>
      </c>
      <c r="F28" s="36" t="s">
        <v>101</v>
      </c>
      <c r="G28" s="104">
        <v>4660</v>
      </c>
      <c r="H28" s="105">
        <v>39282</v>
      </c>
      <c r="I28" s="106" t="s">
        <v>502</v>
      </c>
      <c r="J28" s="107" t="s">
        <v>499</v>
      </c>
      <c r="K28" s="104">
        <v>4660</v>
      </c>
      <c r="L28" s="108">
        <v>39365</v>
      </c>
      <c r="M28" s="170" t="s">
        <v>858</v>
      </c>
      <c r="N28" s="36" t="s">
        <v>39</v>
      </c>
      <c r="O28" s="110" t="s">
        <v>859</v>
      </c>
      <c r="P28" s="110" t="s">
        <v>594</v>
      </c>
    </row>
    <row r="29" spans="1:16" ht="13.5">
      <c r="A29" s="36" t="s">
        <v>865</v>
      </c>
      <c r="B29" s="103">
        <v>39276</v>
      </c>
      <c r="C29" s="36" t="s">
        <v>126</v>
      </c>
      <c r="D29" s="36" t="s">
        <v>58</v>
      </c>
      <c r="E29" s="36">
        <v>7566</v>
      </c>
      <c r="F29" s="36" t="s">
        <v>101</v>
      </c>
      <c r="G29" s="104">
        <v>2000</v>
      </c>
      <c r="H29" s="105">
        <v>39136</v>
      </c>
      <c r="I29" s="106" t="s">
        <v>502</v>
      </c>
      <c r="J29" s="107" t="s">
        <v>127</v>
      </c>
      <c r="K29" s="104">
        <v>2000</v>
      </c>
      <c r="L29" s="108">
        <v>39367</v>
      </c>
      <c r="M29" s="109">
        <v>39401</v>
      </c>
      <c r="N29" s="36" t="s">
        <v>23</v>
      </c>
      <c r="O29" s="110" t="s">
        <v>866</v>
      </c>
      <c r="P29" s="110" t="s">
        <v>867</v>
      </c>
    </row>
    <row r="30" spans="1:16" s="208" customFormat="1" ht="15.75">
      <c r="A30" s="175" t="s">
        <v>28</v>
      </c>
      <c r="B30" s="200"/>
      <c r="C30" s="184"/>
      <c r="D30" s="184"/>
      <c r="E30" s="184"/>
      <c r="F30" s="184"/>
      <c r="G30" s="201">
        <f>SUM(G23:G29)</f>
        <v>16650</v>
      </c>
      <c r="H30" s="202"/>
      <c r="I30" s="203"/>
      <c r="J30" s="204"/>
      <c r="K30" s="201"/>
      <c r="L30" s="205"/>
      <c r="M30" s="206"/>
      <c r="N30" s="184"/>
      <c r="O30" s="207"/>
      <c r="P30" s="207"/>
    </row>
    <row r="31" spans="1:16" ht="13.5">
      <c r="A31" s="36" t="s">
        <v>830</v>
      </c>
      <c r="B31" s="103">
        <v>39247</v>
      </c>
      <c r="C31" s="36" t="s">
        <v>20</v>
      </c>
      <c r="D31" s="36" t="s">
        <v>21</v>
      </c>
      <c r="E31" s="36">
        <v>81971208</v>
      </c>
      <c r="F31" s="36" t="s">
        <v>28</v>
      </c>
      <c r="G31" s="104">
        <v>400</v>
      </c>
      <c r="H31" s="105">
        <v>39252</v>
      </c>
      <c r="I31" s="106" t="s">
        <v>497</v>
      </c>
      <c r="J31" s="107" t="s">
        <v>499</v>
      </c>
      <c r="K31" s="104">
        <v>400</v>
      </c>
      <c r="L31" s="108">
        <v>39335</v>
      </c>
      <c r="M31" s="109">
        <v>39393</v>
      </c>
      <c r="N31" s="36" t="s">
        <v>828</v>
      </c>
      <c r="O31" s="110" t="s">
        <v>831</v>
      </c>
      <c r="P31" s="110" t="s">
        <v>575</v>
      </c>
    </row>
    <row r="32" spans="1:16" ht="13.5">
      <c r="A32" s="36" t="s">
        <v>840</v>
      </c>
      <c r="B32" s="103">
        <v>39247</v>
      </c>
      <c r="C32" s="36" t="s">
        <v>20</v>
      </c>
      <c r="D32" s="36" t="s">
        <v>21</v>
      </c>
      <c r="E32" s="36">
        <v>81971207</v>
      </c>
      <c r="F32" s="36" t="s">
        <v>28</v>
      </c>
      <c r="G32" s="104">
        <v>100</v>
      </c>
      <c r="H32" s="105">
        <v>39276</v>
      </c>
      <c r="I32" s="106" t="s">
        <v>577</v>
      </c>
      <c r="J32" s="107" t="s">
        <v>499</v>
      </c>
      <c r="K32" s="104">
        <v>100</v>
      </c>
      <c r="L32" s="108">
        <v>39335</v>
      </c>
      <c r="M32" s="109" t="s">
        <v>27</v>
      </c>
      <c r="N32" s="36" t="s">
        <v>23</v>
      </c>
      <c r="O32" s="110" t="s">
        <v>469</v>
      </c>
      <c r="P32" s="110" t="s">
        <v>578</v>
      </c>
    </row>
    <row r="33" spans="1:16" ht="13.5">
      <c r="A33" s="36" t="s">
        <v>843</v>
      </c>
      <c r="B33" s="103">
        <v>39247</v>
      </c>
      <c r="C33" s="36" t="s">
        <v>20</v>
      </c>
      <c r="D33" s="36" t="s">
        <v>21</v>
      </c>
      <c r="E33" s="36">
        <v>81971206</v>
      </c>
      <c r="F33" s="36" t="s">
        <v>28</v>
      </c>
      <c r="G33" s="104">
        <v>300</v>
      </c>
      <c r="H33" s="105">
        <v>39276</v>
      </c>
      <c r="I33" s="106" t="s">
        <v>577</v>
      </c>
      <c r="J33" s="107" t="s">
        <v>499</v>
      </c>
      <c r="K33" s="104">
        <v>300</v>
      </c>
      <c r="L33" s="108">
        <v>39335</v>
      </c>
      <c r="M33" s="109" t="s">
        <v>27</v>
      </c>
      <c r="N33" s="36" t="s">
        <v>39</v>
      </c>
      <c r="O33" s="110" t="s">
        <v>469</v>
      </c>
      <c r="P33" s="110" t="s">
        <v>578</v>
      </c>
    </row>
    <row r="34" spans="1:16" ht="13.5">
      <c r="A34" s="36" t="s">
        <v>848</v>
      </c>
      <c r="B34" s="103">
        <v>39247</v>
      </c>
      <c r="C34" s="36" t="s">
        <v>20</v>
      </c>
      <c r="D34" s="36" t="s">
        <v>21</v>
      </c>
      <c r="E34" s="36">
        <v>81971205</v>
      </c>
      <c r="F34" s="36" t="s">
        <v>28</v>
      </c>
      <c r="G34" s="104">
        <v>190</v>
      </c>
      <c r="H34" s="105">
        <v>39276</v>
      </c>
      <c r="I34" s="106" t="s">
        <v>577</v>
      </c>
      <c r="J34" s="107" t="s">
        <v>499</v>
      </c>
      <c r="K34" s="104">
        <v>190</v>
      </c>
      <c r="L34" s="108">
        <v>39335</v>
      </c>
      <c r="M34" s="109" t="s">
        <v>27</v>
      </c>
      <c r="N34" s="36" t="s">
        <v>837</v>
      </c>
      <c r="O34" s="110" t="s">
        <v>469</v>
      </c>
      <c r="P34" s="110" t="s">
        <v>578</v>
      </c>
    </row>
    <row r="35" spans="1:16" ht="13.5">
      <c r="A35" s="36" t="s">
        <v>852</v>
      </c>
      <c r="B35" s="103">
        <v>39262</v>
      </c>
      <c r="C35" s="36" t="s">
        <v>126</v>
      </c>
      <c r="D35" s="36" t="s">
        <v>58</v>
      </c>
      <c r="E35" s="36">
        <v>7564</v>
      </c>
      <c r="F35" s="36" t="s">
        <v>28</v>
      </c>
      <c r="G35" s="104">
        <v>440</v>
      </c>
      <c r="H35" s="105">
        <v>39280</v>
      </c>
      <c r="I35" s="106" t="s">
        <v>26</v>
      </c>
      <c r="J35" s="107" t="s">
        <v>127</v>
      </c>
      <c r="K35" s="104">
        <v>440</v>
      </c>
      <c r="L35" s="108">
        <v>39359</v>
      </c>
      <c r="M35" s="109">
        <v>39399</v>
      </c>
      <c r="N35" s="36" t="s">
        <v>23</v>
      </c>
      <c r="O35" s="110" t="s">
        <v>264</v>
      </c>
      <c r="P35" s="110" t="s">
        <v>853</v>
      </c>
    </row>
    <row r="36" spans="1:16" ht="13.5">
      <c r="A36" s="36" t="s">
        <v>862</v>
      </c>
      <c r="B36" s="103">
        <v>39267</v>
      </c>
      <c r="C36" s="36" t="s">
        <v>20</v>
      </c>
      <c r="D36" s="36" t="s">
        <v>21</v>
      </c>
      <c r="E36" s="36">
        <v>82003803</v>
      </c>
      <c r="F36" s="36" t="s">
        <v>28</v>
      </c>
      <c r="G36" s="104">
        <v>480</v>
      </c>
      <c r="H36" s="105">
        <v>39286</v>
      </c>
      <c r="I36" s="106" t="s">
        <v>26</v>
      </c>
      <c r="J36" s="107" t="s">
        <v>499</v>
      </c>
      <c r="K36" s="104">
        <v>480</v>
      </c>
      <c r="L36" s="108">
        <v>39365</v>
      </c>
      <c r="M36" s="109">
        <v>39422</v>
      </c>
      <c r="N36" s="36" t="s">
        <v>39</v>
      </c>
      <c r="O36" s="110" t="s">
        <v>863</v>
      </c>
      <c r="P36" s="110" t="s">
        <v>853</v>
      </c>
    </row>
    <row r="37" spans="1:16" ht="13.5">
      <c r="A37" s="36" t="s">
        <v>870</v>
      </c>
      <c r="B37" s="103">
        <v>39287</v>
      </c>
      <c r="C37" s="36" t="s">
        <v>126</v>
      </c>
      <c r="D37" s="36" t="s">
        <v>58</v>
      </c>
      <c r="E37" s="36">
        <v>7574</v>
      </c>
      <c r="F37" s="36" t="s">
        <v>28</v>
      </c>
      <c r="G37" s="104">
        <v>400</v>
      </c>
      <c r="H37" s="105">
        <v>39315</v>
      </c>
      <c r="I37" s="106" t="s">
        <v>26</v>
      </c>
      <c r="J37" s="107" t="s">
        <v>127</v>
      </c>
      <c r="K37" s="104">
        <v>400</v>
      </c>
      <c r="L37" s="108" t="s">
        <v>27</v>
      </c>
      <c r="M37" s="109" t="s">
        <v>27</v>
      </c>
      <c r="N37" s="36" t="s">
        <v>23</v>
      </c>
      <c r="O37" s="110" t="s">
        <v>27</v>
      </c>
      <c r="P37" s="127" t="s">
        <v>871</v>
      </c>
    </row>
    <row r="38" spans="1:16" s="198" customFormat="1" ht="15.75">
      <c r="A38" s="175" t="s">
        <v>121</v>
      </c>
      <c r="B38" s="189"/>
      <c r="C38" s="187"/>
      <c r="D38" s="187"/>
      <c r="E38" s="187"/>
      <c r="F38" s="187"/>
      <c r="G38" s="201">
        <f>SUM(G31:G37)</f>
        <v>2310</v>
      </c>
      <c r="H38" s="191"/>
      <c r="I38" s="192"/>
      <c r="J38" s="193"/>
      <c r="K38" s="190"/>
      <c r="L38" s="194"/>
      <c r="M38" s="195"/>
      <c r="N38" s="187"/>
      <c r="O38" s="196"/>
      <c r="P38" s="199"/>
    </row>
    <row r="39" spans="1:16" ht="13.5">
      <c r="A39" s="36" t="s">
        <v>872</v>
      </c>
      <c r="B39" s="103">
        <v>39349</v>
      </c>
      <c r="C39" s="36" t="s">
        <v>20</v>
      </c>
      <c r="D39" s="36" t="s">
        <v>21</v>
      </c>
      <c r="E39" s="36">
        <v>82071201</v>
      </c>
      <c r="F39" s="36" t="s">
        <v>121</v>
      </c>
      <c r="G39" s="104">
        <v>500</v>
      </c>
      <c r="H39" s="105">
        <v>39352</v>
      </c>
      <c r="I39" s="106" t="s">
        <v>100</v>
      </c>
      <c r="J39" s="107" t="s">
        <v>499</v>
      </c>
      <c r="K39" s="171" t="s">
        <v>873</v>
      </c>
      <c r="L39" s="108">
        <v>39436</v>
      </c>
      <c r="M39" s="109"/>
      <c r="N39" s="36" t="s">
        <v>39</v>
      </c>
      <c r="O39" s="110" t="s">
        <v>730</v>
      </c>
      <c r="P39" s="172" t="s">
        <v>874</v>
      </c>
    </row>
    <row r="40" spans="1:16" s="198" customFormat="1" ht="15.75">
      <c r="A40" s="175" t="s">
        <v>22</v>
      </c>
      <c r="B40" s="189"/>
      <c r="C40" s="187"/>
      <c r="D40" s="187"/>
      <c r="E40" s="187"/>
      <c r="F40" s="187"/>
      <c r="G40" s="201">
        <f>SUM(G39)</f>
        <v>500</v>
      </c>
      <c r="H40" s="191"/>
      <c r="I40" s="192"/>
      <c r="J40" s="193"/>
      <c r="K40" s="190"/>
      <c r="L40" s="194"/>
      <c r="M40" s="195"/>
      <c r="N40" s="187"/>
      <c r="O40" s="196"/>
      <c r="P40" s="197"/>
    </row>
    <row r="41" spans="1:16" ht="13.5">
      <c r="A41" s="36" t="s">
        <v>834</v>
      </c>
      <c r="B41" s="103">
        <v>39247</v>
      </c>
      <c r="C41" s="36" t="s">
        <v>20</v>
      </c>
      <c r="D41" s="36" t="s">
        <v>21</v>
      </c>
      <c r="E41" s="36">
        <v>81971213</v>
      </c>
      <c r="F41" s="36" t="s">
        <v>22</v>
      </c>
      <c r="G41" s="104">
        <v>300</v>
      </c>
      <c r="H41" s="105">
        <v>39261</v>
      </c>
      <c r="I41" s="106" t="s">
        <v>577</v>
      </c>
      <c r="J41" s="107" t="s">
        <v>499</v>
      </c>
      <c r="K41" s="104">
        <v>300</v>
      </c>
      <c r="L41" s="108">
        <v>39335</v>
      </c>
      <c r="M41" s="109">
        <v>39414</v>
      </c>
      <c r="N41" s="36" t="s">
        <v>828</v>
      </c>
      <c r="O41" s="110" t="s">
        <v>835</v>
      </c>
      <c r="P41" s="110" t="s">
        <v>578</v>
      </c>
    </row>
    <row r="42" spans="1:16" ht="13.5">
      <c r="A42" s="36" t="s">
        <v>842</v>
      </c>
      <c r="B42" s="103">
        <v>39247</v>
      </c>
      <c r="C42" s="36" t="s">
        <v>20</v>
      </c>
      <c r="D42" s="36" t="s">
        <v>21</v>
      </c>
      <c r="E42" s="36">
        <v>81971216</v>
      </c>
      <c r="F42" s="36" t="s">
        <v>22</v>
      </c>
      <c r="G42" s="104">
        <v>1000</v>
      </c>
      <c r="H42" s="105">
        <v>39276</v>
      </c>
      <c r="I42" s="106" t="s">
        <v>577</v>
      </c>
      <c r="J42" s="107" t="s">
        <v>499</v>
      </c>
      <c r="K42" s="104">
        <v>1000</v>
      </c>
      <c r="L42" s="108">
        <v>39335</v>
      </c>
      <c r="M42" s="109" t="s">
        <v>27</v>
      </c>
      <c r="N42" s="36" t="s">
        <v>23</v>
      </c>
      <c r="O42" s="110" t="s">
        <v>469</v>
      </c>
      <c r="P42" s="110" t="s">
        <v>578</v>
      </c>
    </row>
    <row r="43" spans="1:16" ht="13.5">
      <c r="A43" s="36" t="s">
        <v>845</v>
      </c>
      <c r="B43" s="103">
        <v>39247</v>
      </c>
      <c r="C43" s="36" t="s">
        <v>20</v>
      </c>
      <c r="D43" s="36" t="s">
        <v>21</v>
      </c>
      <c r="E43" s="36">
        <v>81971215</v>
      </c>
      <c r="F43" s="36" t="s">
        <v>22</v>
      </c>
      <c r="G43" s="104">
        <v>2000</v>
      </c>
      <c r="H43" s="105"/>
      <c r="I43" s="106"/>
      <c r="J43" s="107" t="s">
        <v>499</v>
      </c>
      <c r="K43" s="171" t="s">
        <v>846</v>
      </c>
      <c r="L43" s="108">
        <v>39335</v>
      </c>
      <c r="M43" s="109">
        <v>39443</v>
      </c>
      <c r="N43" s="36" t="s">
        <v>39</v>
      </c>
      <c r="O43" s="110" t="s">
        <v>758</v>
      </c>
      <c r="P43" s="110" t="s">
        <v>847</v>
      </c>
    </row>
    <row r="44" spans="1:16" ht="13.5">
      <c r="A44" s="36" t="s">
        <v>850</v>
      </c>
      <c r="B44" s="103">
        <v>39247</v>
      </c>
      <c r="C44" s="36" t="s">
        <v>20</v>
      </c>
      <c r="D44" s="36" t="s">
        <v>21</v>
      </c>
      <c r="E44" s="36">
        <v>81971214</v>
      </c>
      <c r="F44" s="36" t="s">
        <v>22</v>
      </c>
      <c r="G44" s="104">
        <v>1000</v>
      </c>
      <c r="H44" s="105">
        <v>39276</v>
      </c>
      <c r="I44" s="106" t="s">
        <v>577</v>
      </c>
      <c r="J44" s="107" t="s">
        <v>499</v>
      </c>
      <c r="K44" s="104">
        <v>1000</v>
      </c>
      <c r="L44" s="108">
        <v>39335</v>
      </c>
      <c r="M44" s="109" t="s">
        <v>27</v>
      </c>
      <c r="N44" s="36" t="s">
        <v>837</v>
      </c>
      <c r="O44" s="110" t="s">
        <v>469</v>
      </c>
      <c r="P44" s="110" t="s">
        <v>578</v>
      </c>
    </row>
    <row r="45" spans="1:16" ht="13.5">
      <c r="A45" s="36" t="s">
        <v>855</v>
      </c>
      <c r="B45" s="103">
        <v>39262</v>
      </c>
      <c r="C45" s="36" t="s">
        <v>126</v>
      </c>
      <c r="D45" s="36" t="s">
        <v>58</v>
      </c>
      <c r="E45" s="36">
        <v>7573</v>
      </c>
      <c r="F45" s="36" t="s">
        <v>22</v>
      </c>
      <c r="G45" s="104">
        <v>480</v>
      </c>
      <c r="H45" s="105">
        <v>39315</v>
      </c>
      <c r="I45" s="106" t="s">
        <v>595</v>
      </c>
      <c r="J45" s="107" t="s">
        <v>127</v>
      </c>
      <c r="K45" s="104">
        <v>480</v>
      </c>
      <c r="L45" s="108">
        <v>39419</v>
      </c>
      <c r="M45" s="109">
        <v>39469</v>
      </c>
      <c r="N45" s="36" t="s">
        <v>23</v>
      </c>
      <c r="O45" s="110" t="s">
        <v>45</v>
      </c>
      <c r="P45" s="110" t="s">
        <v>596</v>
      </c>
    </row>
    <row r="46" spans="1:16" ht="13.5">
      <c r="A46" s="36" t="s">
        <v>865</v>
      </c>
      <c r="B46" s="103">
        <v>39276</v>
      </c>
      <c r="C46" s="36" t="s">
        <v>126</v>
      </c>
      <c r="D46" s="36" t="s">
        <v>58</v>
      </c>
      <c r="E46" s="36">
        <v>7566</v>
      </c>
      <c r="F46" s="36" t="s">
        <v>22</v>
      </c>
      <c r="G46" s="104">
        <v>500</v>
      </c>
      <c r="H46" s="105">
        <v>39286</v>
      </c>
      <c r="I46" s="106" t="s">
        <v>502</v>
      </c>
      <c r="J46" s="107" t="s">
        <v>127</v>
      </c>
      <c r="K46" s="104">
        <v>500</v>
      </c>
      <c r="L46" s="108">
        <v>39367</v>
      </c>
      <c r="M46" s="109" t="s">
        <v>868</v>
      </c>
      <c r="N46" s="36" t="s">
        <v>23</v>
      </c>
      <c r="O46" s="110" t="s">
        <v>869</v>
      </c>
      <c r="P46" s="110" t="s">
        <v>867</v>
      </c>
    </row>
    <row r="47" spans="1:16" ht="13.5">
      <c r="A47" s="36" t="s">
        <v>824</v>
      </c>
      <c r="B47" s="103">
        <v>39216</v>
      </c>
      <c r="C47" s="36" t="s">
        <v>20</v>
      </c>
      <c r="D47" s="36" t="s">
        <v>21</v>
      </c>
      <c r="E47" s="36">
        <v>81935504</v>
      </c>
      <c r="F47" s="36" t="s">
        <v>456</v>
      </c>
      <c r="G47" s="104">
        <v>500</v>
      </c>
      <c r="H47" s="105">
        <v>39237</v>
      </c>
      <c r="I47" s="106" t="s">
        <v>450</v>
      </c>
      <c r="J47" s="107" t="s">
        <v>499</v>
      </c>
      <c r="K47" s="104">
        <v>500</v>
      </c>
      <c r="L47" s="108">
        <v>39304</v>
      </c>
      <c r="M47" s="109">
        <v>39381</v>
      </c>
      <c r="N47" s="36" t="s">
        <v>39</v>
      </c>
      <c r="O47" s="110" t="s">
        <v>263</v>
      </c>
      <c r="P47" s="110" t="s">
        <v>24</v>
      </c>
    </row>
    <row r="48" spans="1:16" ht="26.25">
      <c r="A48" s="36" t="s">
        <v>860</v>
      </c>
      <c r="B48" s="103">
        <v>39267</v>
      </c>
      <c r="C48" s="36" t="s">
        <v>20</v>
      </c>
      <c r="D48" s="36" t="s">
        <v>21</v>
      </c>
      <c r="E48" s="36">
        <v>82003802</v>
      </c>
      <c r="F48" s="36" t="s">
        <v>456</v>
      </c>
      <c r="G48" s="104">
        <v>1750</v>
      </c>
      <c r="H48" s="105">
        <v>39282</v>
      </c>
      <c r="I48" s="106" t="s">
        <v>502</v>
      </c>
      <c r="J48" s="107" t="s">
        <v>499</v>
      </c>
      <c r="K48" s="104">
        <v>1750</v>
      </c>
      <c r="L48" s="108">
        <v>39365</v>
      </c>
      <c r="M48" s="109">
        <v>39412</v>
      </c>
      <c r="N48" s="36" t="s">
        <v>39</v>
      </c>
      <c r="O48" s="110" t="s">
        <v>861</v>
      </c>
      <c r="P48" s="110" t="s">
        <v>594</v>
      </c>
    </row>
    <row r="49" spans="1:16" s="198" customFormat="1" ht="15.75">
      <c r="A49" s="175" t="s">
        <v>25</v>
      </c>
      <c r="B49" s="189"/>
      <c r="C49" s="187"/>
      <c r="D49" s="187"/>
      <c r="E49" s="187"/>
      <c r="F49" s="187"/>
      <c r="G49" s="201">
        <f>SUM(G41:G48)</f>
        <v>7530</v>
      </c>
      <c r="H49" s="191"/>
      <c r="I49" s="192"/>
      <c r="J49" s="193"/>
      <c r="K49" s="190"/>
      <c r="L49" s="194"/>
      <c r="M49" s="195"/>
      <c r="N49" s="187"/>
      <c r="O49" s="196"/>
      <c r="P49" s="196"/>
    </row>
    <row r="50" spans="1:16" ht="13.5">
      <c r="A50" s="36" t="s">
        <v>832</v>
      </c>
      <c r="B50" s="103">
        <v>39247</v>
      </c>
      <c r="C50" s="36" t="s">
        <v>20</v>
      </c>
      <c r="D50" s="36" t="s">
        <v>21</v>
      </c>
      <c r="E50" s="36">
        <v>81971209</v>
      </c>
      <c r="F50" s="36" t="s">
        <v>25</v>
      </c>
      <c r="G50" s="104">
        <v>150</v>
      </c>
      <c r="H50" s="105">
        <v>39261</v>
      </c>
      <c r="I50" s="106" t="s">
        <v>577</v>
      </c>
      <c r="J50" s="107" t="s">
        <v>499</v>
      </c>
      <c r="K50" s="104">
        <v>150</v>
      </c>
      <c r="L50" s="108">
        <v>39335</v>
      </c>
      <c r="M50" s="109">
        <v>39375</v>
      </c>
      <c r="N50" s="36" t="s">
        <v>828</v>
      </c>
      <c r="O50" s="110" t="s">
        <v>833</v>
      </c>
      <c r="P50" s="110" t="s">
        <v>24</v>
      </c>
    </row>
    <row r="51" spans="1:16" ht="13.5">
      <c r="A51" s="36" t="s">
        <v>841</v>
      </c>
      <c r="B51" s="103">
        <v>39247</v>
      </c>
      <c r="C51" s="36" t="s">
        <v>20</v>
      </c>
      <c r="D51" s="36" t="s">
        <v>21</v>
      </c>
      <c r="E51" s="36">
        <v>81971212</v>
      </c>
      <c r="F51" s="36" t="s">
        <v>25</v>
      </c>
      <c r="G51" s="104">
        <v>200</v>
      </c>
      <c r="H51" s="105">
        <v>39276</v>
      </c>
      <c r="I51" s="106" t="s">
        <v>577</v>
      </c>
      <c r="J51" s="107" t="s">
        <v>499</v>
      </c>
      <c r="K51" s="104">
        <v>200</v>
      </c>
      <c r="L51" s="108">
        <v>39335</v>
      </c>
      <c r="M51" s="109" t="s">
        <v>27</v>
      </c>
      <c r="N51" s="36" t="s">
        <v>23</v>
      </c>
      <c r="O51" s="110" t="s">
        <v>469</v>
      </c>
      <c r="P51" s="110" t="s">
        <v>578</v>
      </c>
    </row>
    <row r="52" spans="1:16" ht="13.5">
      <c r="A52" s="36" t="s">
        <v>844</v>
      </c>
      <c r="B52" s="103">
        <v>39247</v>
      </c>
      <c r="C52" s="36" t="s">
        <v>20</v>
      </c>
      <c r="D52" s="36" t="s">
        <v>21</v>
      </c>
      <c r="E52" s="36">
        <v>81971211</v>
      </c>
      <c r="F52" s="36" t="s">
        <v>25</v>
      </c>
      <c r="G52" s="104">
        <v>550</v>
      </c>
      <c r="H52" s="105">
        <v>39276</v>
      </c>
      <c r="I52" s="106" t="s">
        <v>577</v>
      </c>
      <c r="J52" s="107" t="s">
        <v>499</v>
      </c>
      <c r="K52" s="104">
        <v>550</v>
      </c>
      <c r="L52" s="108">
        <v>39335</v>
      </c>
      <c r="M52" s="109" t="s">
        <v>27</v>
      </c>
      <c r="N52" s="36" t="s">
        <v>39</v>
      </c>
      <c r="O52" s="110" t="s">
        <v>469</v>
      </c>
      <c r="P52" s="110" t="s">
        <v>578</v>
      </c>
    </row>
    <row r="53" spans="1:16" ht="13.5">
      <c r="A53" s="36" t="s">
        <v>849</v>
      </c>
      <c r="B53" s="103">
        <v>39247</v>
      </c>
      <c r="C53" s="36" t="s">
        <v>20</v>
      </c>
      <c r="D53" s="36" t="s">
        <v>21</v>
      </c>
      <c r="E53" s="36">
        <v>81971210</v>
      </c>
      <c r="F53" s="36" t="s">
        <v>25</v>
      </c>
      <c r="G53" s="104">
        <v>400</v>
      </c>
      <c r="H53" s="105">
        <v>39276</v>
      </c>
      <c r="I53" s="106" t="s">
        <v>577</v>
      </c>
      <c r="J53" s="107" t="s">
        <v>499</v>
      </c>
      <c r="K53" s="104">
        <v>400</v>
      </c>
      <c r="L53" s="108">
        <v>39335</v>
      </c>
      <c r="M53" s="109" t="s">
        <v>27</v>
      </c>
      <c r="N53" s="36" t="s">
        <v>837</v>
      </c>
      <c r="O53" s="110" t="s">
        <v>469</v>
      </c>
      <c r="P53" s="110" t="s">
        <v>578</v>
      </c>
    </row>
    <row r="54" spans="1:16" ht="13.5">
      <c r="A54" s="36" t="s">
        <v>852</v>
      </c>
      <c r="B54" s="103">
        <v>39262</v>
      </c>
      <c r="C54" s="36" t="s">
        <v>126</v>
      </c>
      <c r="D54" s="36" t="s">
        <v>58</v>
      </c>
      <c r="E54" s="36">
        <v>7564</v>
      </c>
      <c r="F54" s="36" t="s">
        <v>25</v>
      </c>
      <c r="G54" s="104">
        <v>340</v>
      </c>
      <c r="H54" s="105">
        <v>39280</v>
      </c>
      <c r="I54" s="106" t="s">
        <v>26</v>
      </c>
      <c r="J54" s="107" t="s">
        <v>127</v>
      </c>
      <c r="K54" s="104">
        <v>340</v>
      </c>
      <c r="L54" s="108">
        <v>39356</v>
      </c>
      <c r="M54" s="109">
        <v>39399</v>
      </c>
      <c r="N54" s="36" t="s">
        <v>23</v>
      </c>
      <c r="O54" s="110" t="s">
        <v>854</v>
      </c>
      <c r="P54" s="110" t="s">
        <v>853</v>
      </c>
    </row>
    <row r="55" spans="1:16" ht="13.5">
      <c r="A55" s="36" t="s">
        <v>864</v>
      </c>
      <c r="B55" s="103">
        <v>39267</v>
      </c>
      <c r="C55" s="36" t="s">
        <v>20</v>
      </c>
      <c r="D55" s="36" t="s">
        <v>21</v>
      </c>
      <c r="E55" s="36">
        <v>82003804</v>
      </c>
      <c r="F55" s="36" t="s">
        <v>25</v>
      </c>
      <c r="G55" s="104">
        <v>370</v>
      </c>
      <c r="H55" s="105">
        <v>39286</v>
      </c>
      <c r="I55" s="106" t="s">
        <v>26</v>
      </c>
      <c r="J55" s="107" t="s">
        <v>499</v>
      </c>
      <c r="K55" s="104">
        <v>370</v>
      </c>
      <c r="L55" s="108">
        <v>39365</v>
      </c>
      <c r="M55" s="109">
        <v>39414</v>
      </c>
      <c r="N55" s="36" t="s">
        <v>39</v>
      </c>
      <c r="O55" s="110" t="s">
        <v>757</v>
      </c>
      <c r="P55" s="110" t="s">
        <v>853</v>
      </c>
    </row>
    <row r="56" spans="1:16" ht="13.5">
      <c r="A56" s="36" t="s">
        <v>875</v>
      </c>
      <c r="B56" s="103">
        <v>39349</v>
      </c>
      <c r="C56" s="36" t="s">
        <v>20</v>
      </c>
      <c r="D56" s="36" t="s">
        <v>21</v>
      </c>
      <c r="E56" s="36">
        <v>82071202</v>
      </c>
      <c r="F56" s="36" t="s">
        <v>25</v>
      </c>
      <c r="G56" s="104">
        <v>110</v>
      </c>
      <c r="H56" s="105">
        <v>39352</v>
      </c>
      <c r="I56" s="106" t="s">
        <v>100</v>
      </c>
      <c r="J56" s="107" t="s">
        <v>499</v>
      </c>
      <c r="K56" s="104"/>
      <c r="L56" s="108"/>
      <c r="M56" s="109"/>
      <c r="N56" s="36" t="s">
        <v>39</v>
      </c>
      <c r="O56" s="110"/>
      <c r="P56" s="172" t="s">
        <v>874</v>
      </c>
    </row>
    <row r="57" spans="1:16" s="198" customFormat="1" ht="13.5">
      <c r="A57" s="187"/>
      <c r="B57" s="189"/>
      <c r="C57" s="187"/>
      <c r="D57" s="187"/>
      <c r="E57" s="187"/>
      <c r="F57" s="187"/>
      <c r="G57" s="201">
        <f>SUM(G50:G56)</f>
        <v>2120</v>
      </c>
      <c r="H57" s="191"/>
      <c r="I57" s="192"/>
      <c r="J57" s="193"/>
      <c r="K57" s="190"/>
      <c r="L57" s="194"/>
      <c r="M57" s="195"/>
      <c r="N57" s="187"/>
      <c r="O57" s="196"/>
      <c r="P57" s="197"/>
    </row>
    <row r="58" spans="1:16" ht="15.75">
      <c r="A58" s="173" t="s">
        <v>876</v>
      </c>
      <c r="B58" s="103"/>
      <c r="C58" s="36"/>
      <c r="D58" s="36"/>
      <c r="E58" s="36"/>
      <c r="F58" s="36"/>
      <c r="G58" s="104"/>
      <c r="H58" s="105"/>
      <c r="I58" s="106"/>
      <c r="J58" s="107"/>
      <c r="K58" s="104"/>
      <c r="L58" s="108"/>
      <c r="M58" s="109"/>
      <c r="N58" s="36"/>
      <c r="O58" s="110"/>
      <c r="P58" s="172"/>
    </row>
    <row r="59" spans="1:16" s="208" customFormat="1" ht="15.75">
      <c r="A59" s="173" t="s">
        <v>42</v>
      </c>
      <c r="B59" s="200"/>
      <c r="C59" s="184"/>
      <c r="D59" s="184"/>
      <c r="E59" s="184"/>
      <c r="F59" s="184"/>
      <c r="G59" s="201"/>
      <c r="H59" s="202"/>
      <c r="I59" s="203"/>
      <c r="J59" s="204"/>
      <c r="K59" s="201"/>
      <c r="L59" s="205"/>
      <c r="M59" s="206"/>
      <c r="N59" s="184"/>
      <c r="O59" s="207"/>
      <c r="P59" s="209"/>
    </row>
    <row r="60" spans="1:16" ht="13.5">
      <c r="A60" s="36" t="s">
        <v>882</v>
      </c>
      <c r="B60" s="103">
        <v>39329</v>
      </c>
      <c r="C60" s="36" t="s">
        <v>20</v>
      </c>
      <c r="D60" s="36" t="s">
        <v>21</v>
      </c>
      <c r="E60" s="36">
        <v>82083903</v>
      </c>
      <c r="F60" s="36" t="s">
        <v>42</v>
      </c>
      <c r="G60" s="104">
        <v>2100</v>
      </c>
      <c r="H60" s="105">
        <v>39344</v>
      </c>
      <c r="I60" s="106" t="s">
        <v>599</v>
      </c>
      <c r="J60" s="107" t="s">
        <v>499</v>
      </c>
      <c r="K60" s="104">
        <v>2100</v>
      </c>
      <c r="L60" s="108">
        <v>39421</v>
      </c>
      <c r="M60" s="109" t="s">
        <v>27</v>
      </c>
      <c r="N60" s="36" t="s">
        <v>23</v>
      </c>
      <c r="O60" s="110" t="s">
        <v>738</v>
      </c>
      <c r="P60" s="172" t="s">
        <v>606</v>
      </c>
    </row>
    <row r="61" spans="1:16" ht="13.5">
      <c r="A61" s="36" t="s">
        <v>884</v>
      </c>
      <c r="B61" s="103">
        <v>39329</v>
      </c>
      <c r="C61" s="36" t="s">
        <v>20</v>
      </c>
      <c r="D61" s="36" t="s">
        <v>21</v>
      </c>
      <c r="E61" s="36">
        <v>82083904</v>
      </c>
      <c r="F61" s="36" t="s">
        <v>42</v>
      </c>
      <c r="G61" s="104">
        <v>2490</v>
      </c>
      <c r="H61" s="105">
        <v>39338</v>
      </c>
      <c r="I61" s="106" t="s">
        <v>599</v>
      </c>
      <c r="J61" s="107" t="s">
        <v>499</v>
      </c>
      <c r="K61" s="171" t="s">
        <v>885</v>
      </c>
      <c r="L61" s="108" t="s">
        <v>886</v>
      </c>
      <c r="M61" s="109" t="s">
        <v>27</v>
      </c>
      <c r="N61" s="36" t="s">
        <v>39</v>
      </c>
      <c r="O61" s="110" t="s">
        <v>737</v>
      </c>
      <c r="P61" s="172" t="s">
        <v>606</v>
      </c>
    </row>
    <row r="62" spans="1:16" ht="13.5">
      <c r="A62" s="36" t="s">
        <v>877</v>
      </c>
      <c r="B62" s="103">
        <v>39329</v>
      </c>
      <c r="C62" s="36" t="s">
        <v>20</v>
      </c>
      <c r="D62" s="36" t="s">
        <v>21</v>
      </c>
      <c r="E62" s="36">
        <v>82083901</v>
      </c>
      <c r="F62" s="36" t="s">
        <v>878</v>
      </c>
      <c r="G62" s="104">
        <v>1500</v>
      </c>
      <c r="H62" s="105">
        <v>39338</v>
      </c>
      <c r="I62" s="106" t="s">
        <v>599</v>
      </c>
      <c r="J62" s="107" t="s">
        <v>499</v>
      </c>
      <c r="K62" s="104">
        <v>1500</v>
      </c>
      <c r="L62" s="108">
        <v>39436</v>
      </c>
      <c r="M62" s="109" t="s">
        <v>27</v>
      </c>
      <c r="N62" s="36" t="s">
        <v>879</v>
      </c>
      <c r="O62" s="110" t="s">
        <v>730</v>
      </c>
      <c r="P62" s="172" t="s">
        <v>606</v>
      </c>
    </row>
    <row r="63" spans="1:16" s="208" customFormat="1" ht="15.75">
      <c r="A63" s="173" t="s">
        <v>28</v>
      </c>
      <c r="B63" s="200"/>
      <c r="C63" s="184"/>
      <c r="D63" s="184"/>
      <c r="E63" s="184"/>
      <c r="F63" s="184"/>
      <c r="G63" s="201">
        <f>SUM(G60:G62)</f>
        <v>6090</v>
      </c>
      <c r="H63" s="202"/>
      <c r="I63" s="203"/>
      <c r="J63" s="204"/>
      <c r="K63" s="201"/>
      <c r="L63" s="205"/>
      <c r="M63" s="206"/>
      <c r="N63" s="184"/>
      <c r="O63" s="207"/>
      <c r="P63" s="209"/>
    </row>
    <row r="64" spans="1:16" ht="13.5">
      <c r="A64" s="36" t="s">
        <v>881</v>
      </c>
      <c r="B64" s="103">
        <v>39329</v>
      </c>
      <c r="C64" s="36" t="s">
        <v>20</v>
      </c>
      <c r="D64" s="36" t="s">
        <v>21</v>
      </c>
      <c r="E64" s="36">
        <v>82083902</v>
      </c>
      <c r="F64" s="36" t="s">
        <v>28</v>
      </c>
      <c r="G64" s="104">
        <v>250</v>
      </c>
      <c r="H64" s="105">
        <v>39336</v>
      </c>
      <c r="I64" s="106" t="s">
        <v>26</v>
      </c>
      <c r="J64" s="107" t="s">
        <v>499</v>
      </c>
      <c r="K64" s="104">
        <v>250</v>
      </c>
      <c r="L64" s="108">
        <v>39365</v>
      </c>
      <c r="M64" s="109" t="s">
        <v>27</v>
      </c>
      <c r="N64" s="36" t="s">
        <v>23</v>
      </c>
      <c r="O64" s="110" t="s">
        <v>27</v>
      </c>
      <c r="P64" s="127" t="s">
        <v>871</v>
      </c>
    </row>
    <row r="65" spans="1:16" ht="13.5">
      <c r="A65" s="36" t="s">
        <v>892</v>
      </c>
      <c r="B65" s="103">
        <v>39359</v>
      </c>
      <c r="C65" s="36" t="s">
        <v>20</v>
      </c>
      <c r="D65" s="36" t="s">
        <v>21</v>
      </c>
      <c r="E65" s="36">
        <v>82126103</v>
      </c>
      <c r="F65" s="36" t="s">
        <v>28</v>
      </c>
      <c r="G65" s="104">
        <v>400</v>
      </c>
      <c r="H65" s="105">
        <v>39364</v>
      </c>
      <c r="I65" s="106" t="s">
        <v>26</v>
      </c>
      <c r="J65" s="107" t="s">
        <v>499</v>
      </c>
      <c r="K65" s="104">
        <v>400</v>
      </c>
      <c r="L65" s="108">
        <v>39426</v>
      </c>
      <c r="M65" s="109" t="s">
        <v>27</v>
      </c>
      <c r="N65" s="36" t="s">
        <v>39</v>
      </c>
      <c r="O65" s="110" t="s">
        <v>27</v>
      </c>
      <c r="P65" s="127" t="s">
        <v>871</v>
      </c>
    </row>
    <row r="66" spans="1:16" ht="13.5">
      <c r="A66" s="36" t="s">
        <v>893</v>
      </c>
      <c r="B66" s="103">
        <v>39359</v>
      </c>
      <c r="C66" s="36" t="s">
        <v>20</v>
      </c>
      <c r="D66" s="36" t="s">
        <v>21</v>
      </c>
      <c r="E66" s="36">
        <v>82126104</v>
      </c>
      <c r="F66" s="36" t="s">
        <v>28</v>
      </c>
      <c r="G66" s="104">
        <v>200</v>
      </c>
      <c r="H66" s="105">
        <v>39364</v>
      </c>
      <c r="I66" s="106" t="s">
        <v>26</v>
      </c>
      <c r="J66" s="107" t="s">
        <v>499</v>
      </c>
      <c r="K66" s="104">
        <v>200</v>
      </c>
      <c r="L66" s="108">
        <v>39426</v>
      </c>
      <c r="M66" s="109" t="s">
        <v>27</v>
      </c>
      <c r="N66" s="36" t="s">
        <v>23</v>
      </c>
      <c r="O66" s="110" t="s">
        <v>27</v>
      </c>
      <c r="P66" s="127" t="s">
        <v>871</v>
      </c>
    </row>
    <row r="67" spans="1:16" s="208" customFormat="1" ht="15.75">
      <c r="A67" s="173" t="s">
        <v>22</v>
      </c>
      <c r="B67" s="200"/>
      <c r="C67" s="184"/>
      <c r="D67" s="184"/>
      <c r="E67" s="184"/>
      <c r="F67" s="184"/>
      <c r="G67" s="201">
        <f>SUM(G64:G66)</f>
        <v>850</v>
      </c>
      <c r="H67" s="202"/>
      <c r="I67" s="203"/>
      <c r="J67" s="204"/>
      <c r="K67" s="201"/>
      <c r="L67" s="205"/>
      <c r="M67" s="206"/>
      <c r="N67" s="184"/>
      <c r="O67" s="207"/>
      <c r="P67" s="210"/>
    </row>
    <row r="68" spans="1:16" ht="13.5">
      <c r="A68" s="36" t="s">
        <v>880</v>
      </c>
      <c r="B68" s="103">
        <v>39329</v>
      </c>
      <c r="C68" s="36" t="s">
        <v>20</v>
      </c>
      <c r="D68" s="36" t="s">
        <v>21</v>
      </c>
      <c r="E68" s="36">
        <v>82083907</v>
      </c>
      <c r="F68" s="36" t="s">
        <v>456</v>
      </c>
      <c r="G68" s="104">
        <v>400</v>
      </c>
      <c r="H68" s="105">
        <v>39338</v>
      </c>
      <c r="I68" s="106" t="s">
        <v>599</v>
      </c>
      <c r="J68" s="107" t="s">
        <v>499</v>
      </c>
      <c r="K68" s="104">
        <v>400</v>
      </c>
      <c r="L68" s="108">
        <v>39436</v>
      </c>
      <c r="M68" s="109" t="s">
        <v>27</v>
      </c>
      <c r="N68" s="36" t="s">
        <v>879</v>
      </c>
      <c r="O68" s="110" t="s">
        <v>730</v>
      </c>
      <c r="P68" s="172" t="s">
        <v>606</v>
      </c>
    </row>
    <row r="69" spans="1:16" ht="13.5">
      <c r="A69" s="36" t="s">
        <v>887</v>
      </c>
      <c r="B69" s="103">
        <v>39329</v>
      </c>
      <c r="C69" s="36" t="s">
        <v>20</v>
      </c>
      <c r="D69" s="36" t="s">
        <v>21</v>
      </c>
      <c r="E69" s="36">
        <v>82083905</v>
      </c>
      <c r="F69" s="36" t="s">
        <v>456</v>
      </c>
      <c r="G69" s="104">
        <v>700</v>
      </c>
      <c r="H69" s="105">
        <v>39336</v>
      </c>
      <c r="I69" s="106" t="s">
        <v>600</v>
      </c>
      <c r="J69" s="107" t="s">
        <v>499</v>
      </c>
      <c r="K69" s="104">
        <v>700</v>
      </c>
      <c r="L69" s="108">
        <v>39426</v>
      </c>
      <c r="M69" s="109">
        <v>39438</v>
      </c>
      <c r="N69" s="36" t="s">
        <v>23</v>
      </c>
      <c r="O69" s="110" t="s">
        <v>544</v>
      </c>
      <c r="P69" s="172" t="s">
        <v>606</v>
      </c>
    </row>
    <row r="70" spans="1:16" ht="13.5">
      <c r="A70" s="36" t="s">
        <v>888</v>
      </c>
      <c r="B70" s="103">
        <v>39329</v>
      </c>
      <c r="C70" s="36" t="s">
        <v>20</v>
      </c>
      <c r="D70" s="36" t="s">
        <v>21</v>
      </c>
      <c r="E70" s="36">
        <v>82083906</v>
      </c>
      <c r="F70" s="36" t="s">
        <v>456</v>
      </c>
      <c r="G70" s="104">
        <v>1000</v>
      </c>
      <c r="H70" s="105">
        <v>39336</v>
      </c>
      <c r="I70" s="106" t="s">
        <v>600</v>
      </c>
      <c r="J70" s="107" t="s">
        <v>499</v>
      </c>
      <c r="K70" s="104">
        <v>1000</v>
      </c>
      <c r="L70" s="108">
        <v>39426</v>
      </c>
      <c r="M70" s="109" t="s">
        <v>899</v>
      </c>
      <c r="N70" s="36" t="s">
        <v>39</v>
      </c>
      <c r="O70" s="110" t="s">
        <v>898</v>
      </c>
      <c r="P70" s="172" t="s">
        <v>606</v>
      </c>
    </row>
    <row r="71" spans="1:16" ht="13.5">
      <c r="A71" s="36" t="s">
        <v>890</v>
      </c>
      <c r="B71" s="103">
        <v>39359</v>
      </c>
      <c r="C71" s="36" t="s">
        <v>20</v>
      </c>
      <c r="D71" s="36" t="s">
        <v>21</v>
      </c>
      <c r="E71" s="36">
        <v>82126101</v>
      </c>
      <c r="F71" s="36" t="s">
        <v>456</v>
      </c>
      <c r="G71" s="104">
        <v>1250</v>
      </c>
      <c r="H71" s="105">
        <v>39377</v>
      </c>
      <c r="I71" s="106" t="s">
        <v>26</v>
      </c>
      <c r="J71" s="107" t="s">
        <v>499</v>
      </c>
      <c r="K71" s="104">
        <v>1250</v>
      </c>
      <c r="L71" s="108">
        <v>39457</v>
      </c>
      <c r="M71" s="109" t="s">
        <v>27</v>
      </c>
      <c r="N71" s="36" t="s">
        <v>39</v>
      </c>
      <c r="O71" s="110" t="s">
        <v>27</v>
      </c>
      <c r="P71" s="127" t="s">
        <v>871</v>
      </c>
    </row>
    <row r="72" spans="1:16" ht="13.5">
      <c r="A72" s="36" t="s">
        <v>891</v>
      </c>
      <c r="B72" s="103">
        <v>39359</v>
      </c>
      <c r="C72" s="36" t="s">
        <v>20</v>
      </c>
      <c r="D72" s="36" t="s">
        <v>21</v>
      </c>
      <c r="E72" s="36">
        <v>82126102</v>
      </c>
      <c r="F72" s="36" t="s">
        <v>456</v>
      </c>
      <c r="G72" s="104">
        <v>440</v>
      </c>
      <c r="H72" s="105">
        <v>39377</v>
      </c>
      <c r="I72" s="106" t="s">
        <v>767</v>
      </c>
      <c r="J72" s="107" t="s">
        <v>499</v>
      </c>
      <c r="K72" s="104">
        <v>440</v>
      </c>
      <c r="L72" s="108">
        <v>39457</v>
      </c>
      <c r="M72" s="109" t="s">
        <v>27</v>
      </c>
      <c r="N72" s="36" t="s">
        <v>23</v>
      </c>
      <c r="O72" s="110" t="s">
        <v>27</v>
      </c>
      <c r="P72" s="127" t="s">
        <v>773</v>
      </c>
    </row>
    <row r="73" spans="1:16" ht="13.5">
      <c r="A73" s="36" t="s">
        <v>896</v>
      </c>
      <c r="B73" s="103">
        <v>39379</v>
      </c>
      <c r="C73" s="36" t="s">
        <v>20</v>
      </c>
      <c r="D73" s="36" t="s">
        <v>21</v>
      </c>
      <c r="E73" s="36">
        <v>82149201</v>
      </c>
      <c r="F73" s="36" t="s">
        <v>456</v>
      </c>
      <c r="G73" s="104">
        <v>550</v>
      </c>
      <c r="H73" s="105"/>
      <c r="I73" s="106" t="s">
        <v>897</v>
      </c>
      <c r="J73" s="107" t="s">
        <v>499</v>
      </c>
      <c r="K73" s="104">
        <v>550</v>
      </c>
      <c r="L73" s="108">
        <v>39488</v>
      </c>
      <c r="M73" s="109" t="s">
        <v>27</v>
      </c>
      <c r="N73" s="36" t="s">
        <v>39</v>
      </c>
      <c r="O73" s="110" t="s">
        <v>27</v>
      </c>
      <c r="P73" s="127" t="s">
        <v>585</v>
      </c>
    </row>
    <row r="74" spans="1:16" s="208" customFormat="1" ht="15.75">
      <c r="A74" s="173" t="s">
        <v>25</v>
      </c>
      <c r="B74" s="200"/>
      <c r="C74" s="184"/>
      <c r="D74" s="184"/>
      <c r="E74" s="184"/>
      <c r="F74" s="184"/>
      <c r="G74" s="201">
        <f>SUM(G68:G73)</f>
        <v>4340</v>
      </c>
      <c r="H74" s="202"/>
      <c r="I74" s="203"/>
      <c r="J74" s="204"/>
      <c r="K74" s="201"/>
      <c r="L74" s="205"/>
      <c r="M74" s="206"/>
      <c r="N74" s="184"/>
      <c r="O74" s="207"/>
      <c r="P74" s="210"/>
    </row>
    <row r="75" spans="1:16" ht="13.5">
      <c r="A75" s="36" t="s">
        <v>883</v>
      </c>
      <c r="B75" s="103">
        <v>39329</v>
      </c>
      <c r="C75" s="36" t="s">
        <v>20</v>
      </c>
      <c r="D75" s="36" t="s">
        <v>21</v>
      </c>
      <c r="E75" s="36">
        <v>82083908</v>
      </c>
      <c r="F75" s="36" t="s">
        <v>25</v>
      </c>
      <c r="G75" s="104">
        <v>350</v>
      </c>
      <c r="H75" s="105">
        <v>39336</v>
      </c>
      <c r="I75" s="106" t="s">
        <v>26</v>
      </c>
      <c r="J75" s="107" t="s">
        <v>499</v>
      </c>
      <c r="K75" s="104">
        <v>350</v>
      </c>
      <c r="L75" s="108">
        <v>39426</v>
      </c>
      <c r="M75" s="109" t="s">
        <v>27</v>
      </c>
      <c r="N75" s="36" t="s">
        <v>23</v>
      </c>
      <c r="O75" s="110" t="s">
        <v>27</v>
      </c>
      <c r="P75" s="127" t="s">
        <v>871</v>
      </c>
    </row>
    <row r="76" spans="1:16" ht="13.5">
      <c r="A76" s="36" t="s">
        <v>889</v>
      </c>
      <c r="B76" s="103">
        <v>39329</v>
      </c>
      <c r="C76" s="36" t="s">
        <v>20</v>
      </c>
      <c r="D76" s="36" t="s">
        <v>21</v>
      </c>
      <c r="E76" s="36">
        <v>82083909</v>
      </c>
      <c r="F76" s="36" t="s">
        <v>25</v>
      </c>
      <c r="G76" s="104">
        <v>300</v>
      </c>
      <c r="H76" s="105">
        <v>39336</v>
      </c>
      <c r="I76" s="106" t="s">
        <v>26</v>
      </c>
      <c r="J76" s="107" t="s">
        <v>499</v>
      </c>
      <c r="K76" s="104">
        <v>300</v>
      </c>
      <c r="L76" s="108">
        <v>39426</v>
      </c>
      <c r="M76" s="109" t="s">
        <v>27</v>
      </c>
      <c r="N76" s="36" t="s">
        <v>39</v>
      </c>
      <c r="O76" s="110" t="s">
        <v>27</v>
      </c>
      <c r="P76" s="127" t="s">
        <v>871</v>
      </c>
    </row>
    <row r="77" spans="1:16" ht="13.5">
      <c r="A77" s="36" t="s">
        <v>894</v>
      </c>
      <c r="B77" s="103">
        <v>39360</v>
      </c>
      <c r="C77" s="36" t="s">
        <v>20</v>
      </c>
      <c r="D77" s="36" t="s">
        <v>21</v>
      </c>
      <c r="E77" s="36">
        <v>82126105</v>
      </c>
      <c r="F77" s="36" t="s">
        <v>25</v>
      </c>
      <c r="G77" s="104">
        <v>330</v>
      </c>
      <c r="H77" s="105">
        <v>39370</v>
      </c>
      <c r="I77" s="106" t="s">
        <v>26</v>
      </c>
      <c r="J77" s="107" t="s">
        <v>499</v>
      </c>
      <c r="K77" s="104">
        <v>330</v>
      </c>
      <c r="L77" s="108">
        <v>39426</v>
      </c>
      <c r="M77" s="109" t="s">
        <v>27</v>
      </c>
      <c r="N77" s="36" t="s">
        <v>39</v>
      </c>
      <c r="O77" s="110" t="s">
        <v>27</v>
      </c>
      <c r="P77" s="127" t="s">
        <v>871</v>
      </c>
    </row>
    <row r="78" spans="1:16" ht="13.5">
      <c r="A78" s="36" t="s">
        <v>895</v>
      </c>
      <c r="B78" s="103">
        <v>39360</v>
      </c>
      <c r="C78" s="36" t="s">
        <v>20</v>
      </c>
      <c r="D78" s="36" t="s">
        <v>21</v>
      </c>
      <c r="E78" s="36">
        <v>82126106</v>
      </c>
      <c r="F78" s="36" t="s">
        <v>25</v>
      </c>
      <c r="G78" s="104">
        <v>300</v>
      </c>
      <c r="H78" s="105">
        <v>39370</v>
      </c>
      <c r="I78" s="106" t="s">
        <v>26</v>
      </c>
      <c r="J78" s="107" t="s">
        <v>499</v>
      </c>
      <c r="K78" s="104">
        <v>300</v>
      </c>
      <c r="L78" s="108">
        <v>39426</v>
      </c>
      <c r="M78" s="109" t="s">
        <v>27</v>
      </c>
      <c r="N78" s="36" t="s">
        <v>23</v>
      </c>
      <c r="O78" s="110" t="s">
        <v>27</v>
      </c>
      <c r="P78" s="127" t="s">
        <v>871</v>
      </c>
    </row>
    <row r="79" spans="1:16" s="184" customFormat="1" ht="13.5" thickBot="1">
      <c r="A79" s="177"/>
      <c r="B79" s="176"/>
      <c r="C79" s="177"/>
      <c r="D79" s="177"/>
      <c r="E79" s="177"/>
      <c r="F79" s="177"/>
      <c r="G79" s="178">
        <f>SUM(G75:G78)</f>
        <v>1280</v>
      </c>
      <c r="H79" s="179"/>
      <c r="I79" s="185"/>
      <c r="J79" s="181"/>
      <c r="K79" s="186"/>
      <c r="L79" s="176"/>
      <c r="M79" s="176"/>
      <c r="N79" s="177"/>
      <c r="O79" s="177"/>
      <c r="P79" s="183"/>
    </row>
    <row r="80" spans="1:16" s="27" customFormat="1" ht="12.75">
      <c r="A80" s="58" t="s">
        <v>50</v>
      </c>
      <c r="B80" s="59"/>
      <c r="C80" s="60"/>
      <c r="D80" s="61"/>
      <c r="E80" s="60"/>
      <c r="F80" s="60"/>
      <c r="G80" s="62"/>
      <c r="H80" s="59"/>
      <c r="I80" s="60"/>
      <c r="J80" s="60"/>
      <c r="K80" s="63"/>
      <c r="L80" s="59"/>
      <c r="M80" s="59"/>
      <c r="N80" s="60"/>
      <c r="O80" s="64"/>
      <c r="P80" s="65" t="s">
        <v>51</v>
      </c>
    </row>
    <row r="81" spans="1:17" s="74" customFormat="1" ht="12">
      <c r="A81" s="66" t="s">
        <v>21</v>
      </c>
      <c r="B81" s="67" t="s">
        <v>52</v>
      </c>
      <c r="C81" s="67"/>
      <c r="D81" s="68"/>
      <c r="E81" s="68"/>
      <c r="F81" s="66" t="s">
        <v>53</v>
      </c>
      <c r="G81" s="69" t="s">
        <v>54</v>
      </c>
      <c r="H81" s="70"/>
      <c r="I81" s="68"/>
      <c r="J81" s="71" t="s">
        <v>55</v>
      </c>
      <c r="K81" s="70" t="s">
        <v>56</v>
      </c>
      <c r="L81" s="68"/>
      <c r="M81" s="70"/>
      <c r="N81" s="71" t="s">
        <v>26</v>
      </c>
      <c r="O81" s="70" t="s">
        <v>57</v>
      </c>
      <c r="P81" s="72"/>
      <c r="Q81" s="73"/>
    </row>
    <row r="82" spans="1:17" s="81" customFormat="1" ht="12">
      <c r="A82" s="75" t="s">
        <v>58</v>
      </c>
      <c r="B82" s="76" t="s">
        <v>59</v>
      </c>
      <c r="C82" s="76"/>
      <c r="D82" s="77"/>
      <c r="E82" s="77"/>
      <c r="F82" s="75" t="s">
        <v>60</v>
      </c>
      <c r="G82" s="69" t="s">
        <v>61</v>
      </c>
      <c r="H82" s="70"/>
      <c r="I82" s="77"/>
      <c r="J82" s="71" t="s">
        <v>62</v>
      </c>
      <c r="K82" s="70" t="s">
        <v>63</v>
      </c>
      <c r="L82" s="77"/>
      <c r="M82" s="70"/>
      <c r="N82" s="71" t="s">
        <v>64</v>
      </c>
      <c r="O82" s="78" t="s">
        <v>65</v>
      </c>
      <c r="P82" s="79"/>
      <c r="Q82" s="80"/>
    </row>
    <row r="83" spans="1:17" s="81" customFormat="1" ht="12">
      <c r="A83" s="75" t="s">
        <v>66</v>
      </c>
      <c r="B83" s="76" t="s">
        <v>67</v>
      </c>
      <c r="C83" s="76"/>
      <c r="D83" s="77"/>
      <c r="E83" s="77"/>
      <c r="F83" s="75" t="s">
        <v>68</v>
      </c>
      <c r="G83" s="69" t="s">
        <v>69</v>
      </c>
      <c r="H83" s="70"/>
      <c r="I83" s="77"/>
      <c r="J83" s="71" t="s">
        <v>70</v>
      </c>
      <c r="K83" s="70" t="s">
        <v>71</v>
      </c>
      <c r="L83" s="77"/>
      <c r="M83" s="70"/>
      <c r="N83" s="71" t="s">
        <v>72</v>
      </c>
      <c r="O83" s="70" t="s">
        <v>73</v>
      </c>
      <c r="P83" s="79"/>
      <c r="Q83" s="80"/>
    </row>
    <row r="84" spans="1:17" s="81" customFormat="1" ht="12">
      <c r="A84" s="75" t="s">
        <v>74</v>
      </c>
      <c r="B84" s="76" t="s">
        <v>75</v>
      </c>
      <c r="C84" s="76"/>
      <c r="D84" s="77"/>
      <c r="E84" s="77"/>
      <c r="F84" s="75" t="s">
        <v>76</v>
      </c>
      <c r="G84" s="69" t="s">
        <v>77</v>
      </c>
      <c r="H84" s="70"/>
      <c r="I84" s="77"/>
      <c r="J84" s="71" t="s">
        <v>13</v>
      </c>
      <c r="K84" s="70" t="s">
        <v>78</v>
      </c>
      <c r="L84" s="77"/>
      <c r="M84" s="70"/>
      <c r="N84" s="71" t="s">
        <v>79</v>
      </c>
      <c r="O84" s="78" t="s">
        <v>80</v>
      </c>
      <c r="P84" s="82"/>
      <c r="Q84" s="80"/>
    </row>
    <row r="85" spans="1:17" s="81" customFormat="1" ht="12">
      <c r="A85" s="75" t="s">
        <v>81</v>
      </c>
      <c r="B85" s="76" t="s">
        <v>82</v>
      </c>
      <c r="C85" s="76"/>
      <c r="D85" s="77"/>
      <c r="E85" s="77"/>
      <c r="F85" s="75" t="s">
        <v>83</v>
      </c>
      <c r="G85" s="69" t="s">
        <v>84</v>
      </c>
      <c r="H85" s="70"/>
      <c r="I85" s="77"/>
      <c r="J85" s="71" t="s">
        <v>85</v>
      </c>
      <c r="K85" s="70" t="s">
        <v>86</v>
      </c>
      <c r="L85" s="77"/>
      <c r="M85" s="77"/>
      <c r="N85" s="71" t="s">
        <v>87</v>
      </c>
      <c r="O85" s="70" t="s">
        <v>88</v>
      </c>
      <c r="P85" s="79"/>
      <c r="Q85" s="80"/>
    </row>
    <row r="86" spans="1:16" ht="12.75">
      <c r="A86" s="83"/>
      <c r="B86" s="50"/>
      <c r="C86" s="51"/>
      <c r="D86" s="51"/>
      <c r="E86" s="51"/>
      <c r="F86" s="51"/>
      <c r="G86" s="51"/>
      <c r="H86" s="52"/>
      <c r="I86" s="84"/>
      <c r="J86" s="51"/>
      <c r="K86" s="53"/>
      <c r="L86" s="54"/>
      <c r="M86" s="54"/>
      <c r="N86" s="51"/>
      <c r="O86" s="51"/>
      <c r="P86" s="55"/>
    </row>
    <row r="87" spans="1:16" s="27" customFormat="1" ht="13.5" thickBot="1">
      <c r="A87" s="85"/>
      <c r="B87" s="86"/>
      <c r="C87" s="87"/>
      <c r="D87" s="87"/>
      <c r="E87" s="87"/>
      <c r="F87" s="87"/>
      <c r="G87" s="88"/>
      <c r="H87" s="89"/>
      <c r="I87" s="90"/>
      <c r="J87" s="87"/>
      <c r="K87" s="91"/>
      <c r="L87" s="89"/>
      <c r="M87" s="89"/>
      <c r="N87" s="87"/>
      <c r="O87" s="87"/>
      <c r="P87" s="92"/>
    </row>
    <row r="88" spans="2:7" ht="13.5">
      <c r="B88" s="93"/>
      <c r="G88" s="94"/>
    </row>
    <row r="89" spans="2:7" ht="13.5">
      <c r="B89" s="93"/>
      <c r="G89" s="94"/>
    </row>
    <row r="90" spans="2:7" ht="13.5">
      <c r="B90" s="93"/>
      <c r="G90" s="94"/>
    </row>
    <row r="91" spans="2:7" ht="13.5">
      <c r="B91" s="93"/>
      <c r="G91" s="94"/>
    </row>
    <row r="92" spans="2:7" ht="13.5">
      <c r="B92" s="93"/>
      <c r="G92" s="94"/>
    </row>
    <row r="93" spans="2:7" ht="13.5">
      <c r="B93" s="93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99"/>
      <c r="G115" s="94"/>
    </row>
    <row r="116" spans="2:7" ht="12.75">
      <c r="B116" s="99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99"/>
      <c r="G127" s="94"/>
    </row>
    <row r="128" spans="2:7" ht="12.75">
      <c r="B128" s="99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2:7" ht="12.75">
      <c r="B132" s="99"/>
      <c r="G132" s="94"/>
    </row>
    <row r="133" spans="2:7" ht="12.75">
      <c r="B133" s="99"/>
      <c r="G133" s="94"/>
    </row>
    <row r="134" spans="2:7" ht="12.75">
      <c r="B134" s="99"/>
      <c r="G134" s="94"/>
    </row>
    <row r="135" spans="2:7" ht="12.75">
      <c r="B135" s="99"/>
      <c r="G135" s="94"/>
    </row>
    <row r="136" spans="2:7" ht="12.75">
      <c r="B136" s="99"/>
      <c r="G136" s="94"/>
    </row>
    <row r="137" spans="2:7" ht="12.75">
      <c r="B137" s="99"/>
      <c r="G137" s="94"/>
    </row>
    <row r="138" spans="2:7" ht="12.75">
      <c r="B138" s="99"/>
      <c r="G138" s="94"/>
    </row>
    <row r="139" spans="2:7" ht="12.75">
      <c r="B139" s="99"/>
      <c r="G139" s="94"/>
    </row>
    <row r="140" spans="2:7" ht="12.75">
      <c r="B140" s="99"/>
      <c r="G140" s="94"/>
    </row>
    <row r="141" spans="2:7" ht="12.75">
      <c r="B141" s="99"/>
      <c r="G141" s="94"/>
    </row>
    <row r="142" spans="2:7" ht="12.75">
      <c r="B142" s="99"/>
      <c r="G142" s="94"/>
    </row>
    <row r="143" spans="2:7" ht="12.75">
      <c r="B143" s="99"/>
      <c r="G143" s="94"/>
    </row>
    <row r="144" spans="2:7" ht="12.75">
      <c r="B144" s="99"/>
      <c r="G144" s="94"/>
    </row>
    <row r="145" spans="2:7" ht="12.75">
      <c r="B145" s="99"/>
      <c r="G145" s="94"/>
    </row>
    <row r="146" spans="2:7" ht="12.75">
      <c r="B146" s="99"/>
      <c r="G146" s="94"/>
    </row>
    <row r="147" spans="2:7" ht="12.75">
      <c r="B147" s="99"/>
      <c r="G147" s="94"/>
    </row>
    <row r="148" spans="2:7" ht="12.75">
      <c r="B148" s="99"/>
      <c r="G148" s="94"/>
    </row>
    <row r="149" spans="2:7" ht="12.75">
      <c r="B149" s="99"/>
      <c r="G149" s="94"/>
    </row>
    <row r="150" spans="2:7" ht="12.75">
      <c r="B150" s="99"/>
      <c r="G150" s="94"/>
    </row>
    <row r="151" spans="2:7" ht="12.75">
      <c r="B151" s="99"/>
      <c r="G151" s="94"/>
    </row>
    <row r="152" spans="2:7" ht="12.75">
      <c r="B152" s="99"/>
      <c r="G152" s="94"/>
    </row>
    <row r="153" spans="2:7" ht="12.75">
      <c r="B153" s="99"/>
      <c r="G153" s="94"/>
    </row>
    <row r="154" spans="2:7" ht="12.75">
      <c r="B154" s="99"/>
      <c r="G154" s="94"/>
    </row>
    <row r="155" spans="2:7" ht="12.75">
      <c r="B155" s="99"/>
      <c r="G155" s="94"/>
    </row>
    <row r="156" spans="2:7" ht="12.75">
      <c r="B156" s="99"/>
      <c r="G156" s="94"/>
    </row>
    <row r="157" spans="2:7" ht="12.75">
      <c r="B157" s="100"/>
      <c r="G157" s="94"/>
    </row>
    <row r="158" spans="2:7" ht="12.75">
      <c r="B158" s="100"/>
      <c r="G158" s="94"/>
    </row>
    <row r="159" spans="2:7" ht="12.75">
      <c r="B159" s="99"/>
      <c r="G159" s="94"/>
    </row>
    <row r="160" spans="2:7" ht="12.75">
      <c r="B160" s="99"/>
      <c r="G160" s="94"/>
    </row>
    <row r="161" spans="2:7" ht="12.75">
      <c r="B161" s="99"/>
      <c r="G161" s="94"/>
    </row>
    <row r="162" spans="4:7" ht="15.75">
      <c r="D162" s="102"/>
      <c r="G162" s="94"/>
    </row>
    <row r="163" spans="2:7" ht="13.5">
      <c r="B163" s="93"/>
      <c r="G163" s="94"/>
    </row>
    <row r="164" spans="2:7" ht="13.5">
      <c r="B164" s="93"/>
      <c r="G164" s="94"/>
    </row>
    <row r="165" spans="2:7" ht="13.5">
      <c r="B165" s="93"/>
      <c r="G165" s="94"/>
    </row>
    <row r="166" spans="2:7" ht="13.5">
      <c r="B166" s="93"/>
      <c r="G166" s="94"/>
    </row>
    <row r="167" spans="2:7" ht="13.5">
      <c r="B167" s="93"/>
      <c r="G167" s="94"/>
    </row>
    <row r="168" spans="2:7" ht="13.5">
      <c r="B168" s="93"/>
      <c r="G168" s="94"/>
    </row>
    <row r="169" spans="2:7" ht="13.5">
      <c r="B169" s="93"/>
      <c r="G169" s="94"/>
    </row>
    <row r="170" spans="2:7" ht="13.5">
      <c r="B170" s="93"/>
      <c r="G170" s="94"/>
    </row>
    <row r="171" spans="2:7" ht="13.5">
      <c r="B171" s="93"/>
      <c r="G171" s="94"/>
    </row>
    <row r="172" spans="2:7" ht="13.5">
      <c r="B172" s="93"/>
      <c r="G172" s="94"/>
    </row>
    <row r="173" spans="2:7" ht="13.5">
      <c r="B173" s="93"/>
      <c r="G173" s="94"/>
    </row>
    <row r="174" spans="2:7" ht="13.5">
      <c r="B174" s="93"/>
      <c r="G174" s="94"/>
    </row>
    <row r="175" spans="2:7" ht="13.5">
      <c r="B175" s="93"/>
      <c r="G175" s="94"/>
    </row>
    <row r="176" spans="2:7" ht="13.5">
      <c r="B176" s="93"/>
      <c r="G176" s="94"/>
    </row>
    <row r="177" spans="2:7" ht="13.5">
      <c r="B177" s="93"/>
      <c r="G177" s="94"/>
    </row>
    <row r="178" spans="2:7" ht="13.5">
      <c r="B178" s="93"/>
      <c r="G178" s="94"/>
    </row>
    <row r="179" spans="2:7" ht="13.5">
      <c r="B179" s="93"/>
      <c r="G179" s="94"/>
    </row>
    <row r="180" spans="2:7" ht="13.5">
      <c r="B180" s="93"/>
      <c r="G180" s="94"/>
    </row>
    <row r="181" spans="2:7" ht="13.5">
      <c r="B181" s="93"/>
      <c r="G181" s="94"/>
    </row>
    <row r="182" spans="2:7" ht="13.5">
      <c r="B182" s="93"/>
      <c r="G182" s="94"/>
    </row>
    <row r="183" spans="2:7" ht="13.5">
      <c r="B183" s="93"/>
      <c r="G183" s="94"/>
    </row>
    <row r="184" spans="2:7" ht="13.5">
      <c r="B184" s="93"/>
      <c r="G184" s="94"/>
    </row>
    <row r="185" spans="2:7" ht="13.5">
      <c r="B185" s="93"/>
      <c r="G185" s="94"/>
    </row>
    <row r="186" spans="2:7" ht="13.5">
      <c r="B186" s="93"/>
      <c r="G186" s="94"/>
    </row>
    <row r="187" spans="2:7" ht="13.5">
      <c r="B187" s="93"/>
      <c r="G187" s="94"/>
    </row>
    <row r="188" spans="2:7" ht="13.5">
      <c r="B188" s="93"/>
      <c r="G188" s="94"/>
    </row>
    <row r="189" spans="2:7" ht="13.5">
      <c r="B189" s="93"/>
      <c r="G189" s="94"/>
    </row>
    <row r="190" spans="2:7" ht="13.5">
      <c r="B190" s="93"/>
      <c r="G190" s="94"/>
    </row>
    <row r="191" spans="2:7" ht="13.5">
      <c r="B191" s="103"/>
      <c r="G191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63:D191 C80 D87:D161">
      <formula1>program_codes</formula1>
    </dataValidation>
    <dataValidation type="list" allowBlank="1" showInputMessage="1" showErrorMessage="1" sqref="C163:C191 B80 C87:C161 C12:C78">
      <formula1>client_codes</formula1>
    </dataValidation>
    <dataValidation type="list" allowBlank="1" showInputMessage="1" showErrorMessage="1" sqref="F87:F191 F80 F12:F78">
      <formula1>commodity_codes</formula1>
    </dataValidation>
    <dataValidation type="list" allowBlank="1" showInputMessage="1" showErrorMessage="1" sqref="L87 N87 M163:N191 M88:N161 L80 J80 N12:N78">
      <formula1>Port_codes</formula1>
    </dataValidation>
    <dataValidation type="list" allowBlank="1" showInputMessage="1" showErrorMessage="1" sqref="I87 O80 J163:J191 J87:J161 I80 J12:J78">
      <formula1>Freight_codes</formula1>
    </dataValidation>
    <dataValidation type="list" allowBlank="1" showInputMessage="1" showErrorMessage="1" sqref="D12:D78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133"/>
  <sheetViews>
    <sheetView view="pageBreakPreview" zoomScaleSheetLayoutView="100" workbookViewId="0" topLeftCell="J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99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7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17" s="159" customFormat="1" ht="15.75" customHeight="1">
      <c r="A11" s="28" t="s">
        <v>19</v>
      </c>
      <c r="B11" s="29"/>
      <c r="C11" s="30"/>
      <c r="D11" s="30"/>
      <c r="E11" s="30"/>
      <c r="F11" s="30"/>
      <c r="G11" s="30"/>
      <c r="H11" s="31"/>
      <c r="I11" s="32"/>
      <c r="J11" s="33"/>
      <c r="K11" s="34"/>
      <c r="L11" s="29"/>
      <c r="M11" s="29"/>
      <c r="N11" s="30"/>
      <c r="O11" s="30"/>
      <c r="P11" s="35"/>
      <c r="Q11" s="11"/>
    </row>
    <row r="12" spans="1:17" s="159" customFormat="1" ht="15.75" customHeight="1">
      <c r="A12" s="173" t="s">
        <v>900</v>
      </c>
      <c r="B12" s="29"/>
      <c r="C12" s="30"/>
      <c r="D12" s="30"/>
      <c r="E12" s="30"/>
      <c r="F12" s="30"/>
      <c r="G12" s="30"/>
      <c r="H12" s="31"/>
      <c r="I12" s="174"/>
      <c r="J12" s="33"/>
      <c r="K12" s="34"/>
      <c r="L12" s="29"/>
      <c r="M12" s="29"/>
      <c r="N12" s="30"/>
      <c r="O12" s="30"/>
      <c r="P12" s="35"/>
      <c r="Q12" s="11"/>
    </row>
    <row r="13" spans="1:17" s="159" customFormat="1" ht="15.75" customHeight="1">
      <c r="A13" s="175" t="s">
        <v>22</v>
      </c>
      <c r="B13" s="29"/>
      <c r="C13" s="30"/>
      <c r="D13" s="30"/>
      <c r="E13" s="30"/>
      <c r="F13" s="30"/>
      <c r="G13" s="30"/>
      <c r="H13" s="31"/>
      <c r="I13" s="174"/>
      <c r="J13" s="33"/>
      <c r="K13" s="34"/>
      <c r="L13" s="29"/>
      <c r="M13" s="29"/>
      <c r="N13" s="30"/>
      <c r="O13" s="30"/>
      <c r="P13" s="35"/>
      <c r="Q13" s="11"/>
    </row>
    <row r="14" spans="1:16" s="36" customFormat="1" ht="12.75">
      <c r="A14" s="43" t="s">
        <v>94</v>
      </c>
      <c r="B14" s="42">
        <v>39150</v>
      </c>
      <c r="C14" s="43" t="s">
        <v>20</v>
      </c>
      <c r="D14" s="43" t="s">
        <v>21</v>
      </c>
      <c r="E14" s="43">
        <v>81860101</v>
      </c>
      <c r="F14" s="43" t="s">
        <v>22</v>
      </c>
      <c r="G14" s="45">
        <v>150</v>
      </c>
      <c r="H14" s="46">
        <v>39139</v>
      </c>
      <c r="I14" s="39" t="s">
        <v>497</v>
      </c>
      <c r="J14" s="40" t="s">
        <v>499</v>
      </c>
      <c r="K14" s="45">
        <v>150</v>
      </c>
      <c r="L14" s="42">
        <v>39355</v>
      </c>
      <c r="M14" s="47" t="s">
        <v>27</v>
      </c>
      <c r="N14" s="43" t="s">
        <v>496</v>
      </c>
      <c r="O14" s="43" t="s">
        <v>27</v>
      </c>
      <c r="P14" s="48" t="s">
        <v>576</v>
      </c>
    </row>
    <row r="15" spans="1:16" s="184" customFormat="1" ht="15.75">
      <c r="A15" s="175" t="s">
        <v>903</v>
      </c>
      <c r="B15" s="176"/>
      <c r="C15" s="177"/>
      <c r="D15" s="177"/>
      <c r="E15" s="177"/>
      <c r="F15" s="177"/>
      <c r="G15" s="178">
        <f>SUM(G14)</f>
        <v>150</v>
      </c>
      <c r="H15" s="179"/>
      <c r="I15" s="180"/>
      <c r="J15" s="211"/>
      <c r="K15" s="178"/>
      <c r="L15" s="176"/>
      <c r="M15" s="182"/>
      <c r="N15" s="177"/>
      <c r="O15" s="177"/>
      <c r="P15" s="183"/>
    </row>
    <row r="16" spans="1:16" s="36" customFormat="1" ht="12.75">
      <c r="A16" s="43" t="s">
        <v>96</v>
      </c>
      <c r="B16" s="42">
        <v>39150</v>
      </c>
      <c r="C16" s="43" t="s">
        <v>20</v>
      </c>
      <c r="D16" s="43" t="s">
        <v>21</v>
      </c>
      <c r="E16" s="43">
        <v>81860102</v>
      </c>
      <c r="F16" s="43" t="s">
        <v>903</v>
      </c>
      <c r="G16" s="45">
        <v>160</v>
      </c>
      <c r="H16" s="46">
        <v>39239</v>
      </c>
      <c r="I16" s="39" t="s">
        <v>26</v>
      </c>
      <c r="J16" s="40" t="s">
        <v>499</v>
      </c>
      <c r="K16" s="45">
        <v>160</v>
      </c>
      <c r="L16" s="42">
        <v>39355</v>
      </c>
      <c r="M16" s="47" t="s">
        <v>27</v>
      </c>
      <c r="N16" s="43" t="s">
        <v>496</v>
      </c>
      <c r="O16" s="43" t="s">
        <v>469</v>
      </c>
      <c r="P16" s="48" t="s">
        <v>495</v>
      </c>
    </row>
    <row r="17" spans="1:16" s="36" customFormat="1" ht="12.75">
      <c r="A17" s="43" t="s">
        <v>494</v>
      </c>
      <c r="B17" s="42">
        <v>39239</v>
      </c>
      <c r="C17" s="43" t="s">
        <v>20</v>
      </c>
      <c r="D17" s="43" t="s">
        <v>21</v>
      </c>
      <c r="E17" s="43">
        <v>81965701</v>
      </c>
      <c r="F17" s="43" t="s">
        <v>903</v>
      </c>
      <c r="G17" s="45">
        <v>810</v>
      </c>
      <c r="H17" s="46">
        <v>39239</v>
      </c>
      <c r="I17" s="39" t="s">
        <v>497</v>
      </c>
      <c r="J17" s="40" t="s">
        <v>499</v>
      </c>
      <c r="K17" s="45"/>
      <c r="L17" s="42"/>
      <c r="M17" s="47"/>
      <c r="N17" s="43" t="s">
        <v>496</v>
      </c>
      <c r="O17" s="43"/>
      <c r="P17" s="48" t="s">
        <v>576</v>
      </c>
    </row>
    <row r="18" spans="1:16" s="184" customFormat="1" ht="15.75">
      <c r="A18" s="175" t="s">
        <v>25</v>
      </c>
      <c r="B18" s="176"/>
      <c r="C18" s="177"/>
      <c r="D18" s="177"/>
      <c r="E18" s="177"/>
      <c r="F18" s="177"/>
      <c r="G18" s="178">
        <f>SUM(G16:G17)</f>
        <v>970</v>
      </c>
      <c r="H18" s="179"/>
      <c r="I18" s="180"/>
      <c r="J18" s="211"/>
      <c r="K18" s="178"/>
      <c r="L18" s="176"/>
      <c r="M18" s="182"/>
      <c r="N18" s="177"/>
      <c r="O18" s="177"/>
      <c r="P18" s="183"/>
    </row>
    <row r="19" spans="1:16" s="36" customFormat="1" ht="12.75">
      <c r="A19" s="43" t="s">
        <v>97</v>
      </c>
      <c r="B19" s="42">
        <v>39150</v>
      </c>
      <c r="C19" s="43" t="s">
        <v>20</v>
      </c>
      <c r="D19" s="43" t="s">
        <v>21</v>
      </c>
      <c r="E19" s="43">
        <v>81860103</v>
      </c>
      <c r="F19" s="43" t="s">
        <v>25</v>
      </c>
      <c r="G19" s="45">
        <v>100</v>
      </c>
      <c r="H19" s="46">
        <v>39139</v>
      </c>
      <c r="I19" s="39" t="s">
        <v>497</v>
      </c>
      <c r="J19" s="40" t="s">
        <v>499</v>
      </c>
      <c r="K19" s="45">
        <v>100</v>
      </c>
      <c r="L19" s="42">
        <v>39243</v>
      </c>
      <c r="M19" s="47" t="s">
        <v>27</v>
      </c>
      <c r="N19" s="43" t="s">
        <v>496</v>
      </c>
      <c r="O19" s="43" t="s">
        <v>27</v>
      </c>
      <c r="P19" s="48" t="s">
        <v>576</v>
      </c>
    </row>
    <row r="20" spans="1:16" s="184" customFormat="1" ht="12.75">
      <c r="A20" s="177"/>
      <c r="B20" s="176"/>
      <c r="C20" s="177"/>
      <c r="D20" s="177"/>
      <c r="E20" s="177"/>
      <c r="F20" s="177"/>
      <c r="G20" s="178">
        <f>SUM(G19)</f>
        <v>100</v>
      </c>
      <c r="H20" s="179"/>
      <c r="I20" s="180"/>
      <c r="J20" s="181"/>
      <c r="K20" s="178"/>
      <c r="L20" s="176"/>
      <c r="M20" s="182"/>
      <c r="N20" s="177"/>
      <c r="O20" s="177"/>
      <c r="P20" s="183"/>
    </row>
    <row r="21" spans="1:16" s="36" customFormat="1" ht="13.5" thickBot="1">
      <c r="A21" s="43"/>
      <c r="B21" s="42"/>
      <c r="C21" s="43"/>
      <c r="D21" s="43"/>
      <c r="E21" s="43"/>
      <c r="F21" s="43"/>
      <c r="G21" s="45"/>
      <c r="H21" s="46"/>
      <c r="I21" s="132"/>
      <c r="J21" s="57"/>
      <c r="K21" s="41"/>
      <c r="L21" s="42"/>
      <c r="M21" s="42"/>
      <c r="N21" s="43"/>
      <c r="O21" s="43"/>
      <c r="P21" s="48"/>
    </row>
    <row r="22" spans="1:16" s="27" customFormat="1" ht="12.75">
      <c r="A22" s="58" t="s">
        <v>50</v>
      </c>
      <c r="B22" s="59"/>
      <c r="C22" s="60"/>
      <c r="D22" s="61"/>
      <c r="E22" s="60"/>
      <c r="F22" s="60"/>
      <c r="G22" s="62"/>
      <c r="H22" s="59"/>
      <c r="I22" s="60"/>
      <c r="J22" s="60"/>
      <c r="K22" s="63"/>
      <c r="L22" s="59"/>
      <c r="M22" s="59"/>
      <c r="N22" s="60"/>
      <c r="O22" s="64"/>
      <c r="P22" s="65" t="s">
        <v>51</v>
      </c>
    </row>
    <row r="23" spans="1:17" s="74" customFormat="1" ht="12">
      <c r="A23" s="66" t="s">
        <v>21</v>
      </c>
      <c r="B23" s="67" t="s">
        <v>52</v>
      </c>
      <c r="C23" s="67"/>
      <c r="D23" s="68"/>
      <c r="E23" s="68"/>
      <c r="F23" s="66" t="s">
        <v>53</v>
      </c>
      <c r="G23" s="69" t="s">
        <v>54</v>
      </c>
      <c r="H23" s="70"/>
      <c r="I23" s="68"/>
      <c r="J23" s="71" t="s">
        <v>55</v>
      </c>
      <c r="K23" s="70" t="s">
        <v>56</v>
      </c>
      <c r="L23" s="68"/>
      <c r="M23" s="70"/>
      <c r="N23" s="71" t="s">
        <v>26</v>
      </c>
      <c r="O23" s="70" t="s">
        <v>57</v>
      </c>
      <c r="P23" s="72"/>
      <c r="Q23" s="73"/>
    </row>
    <row r="24" spans="1:17" s="81" customFormat="1" ht="12">
      <c r="A24" s="75" t="s">
        <v>58</v>
      </c>
      <c r="B24" s="76" t="s">
        <v>59</v>
      </c>
      <c r="C24" s="76"/>
      <c r="D24" s="77"/>
      <c r="E24" s="77"/>
      <c r="F24" s="75" t="s">
        <v>60</v>
      </c>
      <c r="G24" s="69" t="s">
        <v>61</v>
      </c>
      <c r="H24" s="70"/>
      <c r="I24" s="77"/>
      <c r="J24" s="71" t="s">
        <v>62</v>
      </c>
      <c r="K24" s="70" t="s">
        <v>63</v>
      </c>
      <c r="L24" s="77"/>
      <c r="M24" s="70"/>
      <c r="N24" s="71" t="s">
        <v>64</v>
      </c>
      <c r="O24" s="78" t="s">
        <v>65</v>
      </c>
      <c r="P24" s="79"/>
      <c r="Q24" s="80"/>
    </row>
    <row r="25" spans="1:17" s="81" customFormat="1" ht="12">
      <c r="A25" s="75" t="s">
        <v>66</v>
      </c>
      <c r="B25" s="76" t="s">
        <v>67</v>
      </c>
      <c r="C25" s="76"/>
      <c r="D25" s="77"/>
      <c r="E25" s="77"/>
      <c r="F25" s="75" t="s">
        <v>68</v>
      </c>
      <c r="G25" s="69" t="s">
        <v>69</v>
      </c>
      <c r="H25" s="70"/>
      <c r="I25" s="77"/>
      <c r="J25" s="71" t="s">
        <v>70</v>
      </c>
      <c r="K25" s="70" t="s">
        <v>71</v>
      </c>
      <c r="L25" s="77"/>
      <c r="M25" s="70"/>
      <c r="N25" s="71" t="s">
        <v>72</v>
      </c>
      <c r="O25" s="70" t="s">
        <v>73</v>
      </c>
      <c r="P25" s="79"/>
      <c r="Q25" s="80"/>
    </row>
    <row r="26" spans="1:17" s="81" customFormat="1" ht="12">
      <c r="A26" s="75" t="s">
        <v>74</v>
      </c>
      <c r="B26" s="76" t="s">
        <v>75</v>
      </c>
      <c r="C26" s="76"/>
      <c r="D26" s="77"/>
      <c r="E26" s="77"/>
      <c r="F26" s="75" t="s">
        <v>76</v>
      </c>
      <c r="G26" s="69" t="s">
        <v>77</v>
      </c>
      <c r="H26" s="70"/>
      <c r="I26" s="77"/>
      <c r="J26" s="71" t="s">
        <v>13</v>
      </c>
      <c r="K26" s="70" t="s">
        <v>78</v>
      </c>
      <c r="L26" s="77"/>
      <c r="M26" s="70"/>
      <c r="N26" s="71" t="s">
        <v>79</v>
      </c>
      <c r="O26" s="78" t="s">
        <v>80</v>
      </c>
      <c r="P26" s="82"/>
      <c r="Q26" s="80"/>
    </row>
    <row r="27" spans="1:17" s="81" customFormat="1" ht="12">
      <c r="A27" s="75" t="s">
        <v>81</v>
      </c>
      <c r="B27" s="76" t="s">
        <v>82</v>
      </c>
      <c r="C27" s="76"/>
      <c r="D27" s="77"/>
      <c r="E27" s="77"/>
      <c r="F27" s="75" t="s">
        <v>83</v>
      </c>
      <c r="G27" s="69" t="s">
        <v>84</v>
      </c>
      <c r="H27" s="70"/>
      <c r="I27" s="77"/>
      <c r="J27" s="71" t="s">
        <v>85</v>
      </c>
      <c r="K27" s="70" t="s">
        <v>86</v>
      </c>
      <c r="L27" s="77"/>
      <c r="M27" s="77"/>
      <c r="N27" s="71" t="s">
        <v>87</v>
      </c>
      <c r="O27" s="70" t="s">
        <v>88</v>
      </c>
      <c r="P27" s="79"/>
      <c r="Q27" s="80"/>
    </row>
    <row r="28" spans="1:16" ht="12.75">
      <c r="A28" s="83"/>
      <c r="B28" s="50"/>
      <c r="C28" s="51"/>
      <c r="D28" s="51"/>
      <c r="E28" s="51"/>
      <c r="F28" s="51"/>
      <c r="G28" s="51"/>
      <c r="H28" s="52"/>
      <c r="I28" s="84"/>
      <c r="J28" s="51"/>
      <c r="K28" s="53"/>
      <c r="L28" s="54"/>
      <c r="M28" s="54"/>
      <c r="N28" s="51"/>
      <c r="O28" s="51"/>
      <c r="P28" s="55"/>
    </row>
    <row r="29" spans="1:16" s="27" customFormat="1" ht="13.5" thickBot="1">
      <c r="A29" s="85"/>
      <c r="B29" s="86"/>
      <c r="C29" s="87"/>
      <c r="D29" s="87"/>
      <c r="E29" s="87"/>
      <c r="F29" s="87"/>
      <c r="G29" s="88"/>
      <c r="H29" s="89"/>
      <c r="I29" s="90"/>
      <c r="J29" s="87"/>
      <c r="K29" s="91"/>
      <c r="L29" s="89"/>
      <c r="M29" s="89"/>
      <c r="N29" s="87"/>
      <c r="O29" s="87"/>
      <c r="P29" s="92"/>
    </row>
    <row r="30" spans="2:7" ht="13.5">
      <c r="B30" s="93"/>
      <c r="G30" s="94"/>
    </row>
    <row r="31" spans="2:7" ht="13.5">
      <c r="B31" s="93"/>
      <c r="G31" s="94"/>
    </row>
    <row r="32" spans="2:7" ht="13.5">
      <c r="B32" s="93"/>
      <c r="G32" s="94"/>
    </row>
    <row r="33" spans="2:7" ht="13.5">
      <c r="B33" s="93"/>
      <c r="G33" s="94"/>
    </row>
    <row r="34" spans="2:7" ht="13.5">
      <c r="B34" s="93"/>
      <c r="G34" s="94"/>
    </row>
    <row r="35" spans="2:7" ht="13.5">
      <c r="B35" s="93"/>
      <c r="G35" s="94"/>
    </row>
    <row r="36" spans="2:7" ht="12.75">
      <c r="B36" s="99"/>
      <c r="G36" s="94"/>
    </row>
    <row r="37" spans="2:7" ht="12.75">
      <c r="B37" s="99"/>
      <c r="G37" s="94"/>
    </row>
    <row r="38" spans="2:7" ht="12.75">
      <c r="B38" s="99"/>
      <c r="G38" s="94"/>
    </row>
    <row r="39" spans="2:7" ht="12.75">
      <c r="B39" s="99"/>
      <c r="G39" s="94"/>
    </row>
    <row r="40" spans="2:7" ht="12.75">
      <c r="B40" s="99"/>
      <c r="G40" s="94"/>
    </row>
    <row r="41" spans="2:7" ht="12.75">
      <c r="B41" s="99"/>
      <c r="G41" s="94"/>
    </row>
    <row r="42" spans="2:7" ht="12.75">
      <c r="B42" s="99"/>
      <c r="G42" s="94"/>
    </row>
    <row r="43" spans="2:7" ht="12.75">
      <c r="B43" s="99"/>
      <c r="G43" s="94"/>
    </row>
    <row r="44" spans="2:7" ht="12.75">
      <c r="B44" s="99"/>
      <c r="G44" s="94"/>
    </row>
    <row r="45" spans="2:7" ht="12.75">
      <c r="B45" s="99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100"/>
      <c r="G99" s="94"/>
    </row>
    <row r="100" spans="2:7" ht="12.75">
      <c r="B100" s="100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4:7" ht="15.75">
      <c r="D104" s="102"/>
      <c r="G104" s="94"/>
    </row>
    <row r="105" spans="2:7" ht="13.5">
      <c r="B105" s="93"/>
      <c r="G105" s="94"/>
    </row>
    <row r="106" spans="2:7" ht="13.5">
      <c r="B106" s="93"/>
      <c r="G106" s="94"/>
    </row>
    <row r="107" spans="2:7" ht="13.5">
      <c r="B107" s="93"/>
      <c r="G107" s="94"/>
    </row>
    <row r="108" spans="2:7" ht="13.5">
      <c r="B108" s="93"/>
      <c r="G108" s="94"/>
    </row>
    <row r="109" spans="2:7" ht="13.5">
      <c r="B109" s="93"/>
      <c r="G109" s="94"/>
    </row>
    <row r="110" spans="2:7" ht="13.5">
      <c r="B110" s="93"/>
      <c r="G110" s="94"/>
    </row>
    <row r="111" spans="2:7" ht="13.5">
      <c r="B111" s="93"/>
      <c r="G111" s="94"/>
    </row>
    <row r="112" spans="2:7" ht="13.5">
      <c r="B112" s="93"/>
      <c r="G112" s="94"/>
    </row>
    <row r="113" spans="2:7" ht="13.5">
      <c r="B113" s="93"/>
      <c r="G113" s="94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93"/>
      <c r="G130" s="94"/>
    </row>
    <row r="131" spans="2:7" ht="13.5">
      <c r="B131" s="93"/>
      <c r="G131" s="94"/>
    </row>
    <row r="132" spans="2:7" ht="13.5">
      <c r="B132" s="93"/>
      <c r="G132" s="94"/>
    </row>
    <row r="133" spans="2:7" ht="13.5">
      <c r="B133" s="103"/>
      <c r="G133" s="94"/>
    </row>
  </sheetData>
  <mergeCells count="6">
    <mergeCell ref="A9:I9"/>
    <mergeCell ref="J9:P9"/>
    <mergeCell ref="A2:O2"/>
    <mergeCell ref="A1:O1"/>
    <mergeCell ref="A5:O6"/>
    <mergeCell ref="A7:O8"/>
  </mergeCells>
  <dataValidations count="5">
    <dataValidation type="list" allowBlank="1" showInputMessage="1" showErrorMessage="1" sqref="D105:D133 C22 D29:D103">
      <formula1>program_codes</formula1>
    </dataValidation>
    <dataValidation type="list" allowBlank="1" showInputMessage="1" showErrorMessage="1" sqref="C105:C133 B22 C29:C103">
      <formula1>client_codes</formula1>
    </dataValidation>
    <dataValidation type="list" allowBlank="1" showInputMessage="1" showErrorMessage="1" sqref="F29:F133 F22">
      <formula1>commodity_codes</formula1>
    </dataValidation>
    <dataValidation type="list" allowBlank="1" showInputMessage="1" showErrorMessage="1" sqref="L29 N29 M105:N133 M30:N103 L22 J22">
      <formula1>Port_codes</formula1>
    </dataValidation>
    <dataValidation type="list" allowBlank="1" showInputMessage="1" showErrorMessage="1" sqref="I29 O22 J105:J133 J29:J103 I22">
      <formula1>Freight_codes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Q130"/>
  <sheetViews>
    <sheetView view="pageBreakPreview" zoomScaleSheetLayoutView="100" workbookViewId="0" topLeftCell="J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7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17" s="159" customFormat="1" ht="15.75" customHeight="1">
      <c r="A11" s="28" t="s">
        <v>19</v>
      </c>
      <c r="B11" s="29"/>
      <c r="C11" s="30"/>
      <c r="D11" s="30"/>
      <c r="E11" s="30"/>
      <c r="F11" s="30"/>
      <c r="G11" s="30"/>
      <c r="H11" s="31"/>
      <c r="I11" s="32"/>
      <c r="J11" s="30"/>
      <c r="K11" s="34"/>
      <c r="L11" s="29"/>
      <c r="M11" s="29"/>
      <c r="N11" s="30"/>
      <c r="O11" s="30"/>
      <c r="P11" s="35"/>
      <c r="Q11" s="11"/>
    </row>
    <row r="12" spans="1:16" ht="26.25" hidden="1">
      <c r="A12" s="36" t="s">
        <v>503</v>
      </c>
      <c r="B12" s="103">
        <v>39240</v>
      </c>
      <c r="C12" s="36" t="s">
        <v>20</v>
      </c>
      <c r="D12" s="36" t="s">
        <v>21</v>
      </c>
      <c r="E12" s="36">
        <v>81967901</v>
      </c>
      <c r="F12" s="36" t="s">
        <v>121</v>
      </c>
      <c r="G12" s="104">
        <v>240</v>
      </c>
      <c r="H12" s="105">
        <v>39247</v>
      </c>
      <c r="I12" s="106" t="s">
        <v>26</v>
      </c>
      <c r="J12" s="107" t="s">
        <v>499</v>
      </c>
      <c r="K12" s="104">
        <v>240</v>
      </c>
      <c r="L12" s="108" t="s">
        <v>559</v>
      </c>
      <c r="M12" s="109" t="s">
        <v>560</v>
      </c>
      <c r="N12" s="36" t="s">
        <v>102</v>
      </c>
      <c r="O12" s="110" t="s">
        <v>561</v>
      </c>
      <c r="P12" s="110" t="s">
        <v>24</v>
      </c>
    </row>
    <row r="13" spans="1:16" ht="15.75">
      <c r="A13" s="175" t="s">
        <v>900</v>
      </c>
      <c r="B13" s="103"/>
      <c r="C13" s="36"/>
      <c r="D13" s="36"/>
      <c r="E13" s="36"/>
      <c r="F13" s="36"/>
      <c r="G13" s="104"/>
      <c r="H13" s="105"/>
      <c r="I13" s="106"/>
      <c r="J13" s="107"/>
      <c r="K13" s="104"/>
      <c r="L13" s="108"/>
      <c r="M13" s="109"/>
      <c r="N13" s="36"/>
      <c r="O13" s="110"/>
      <c r="P13" s="110"/>
    </row>
    <row r="14" spans="1:16" s="208" customFormat="1" ht="15.75">
      <c r="A14" s="188" t="s">
        <v>28</v>
      </c>
      <c r="B14" s="200"/>
      <c r="C14" s="184"/>
      <c r="D14" s="184"/>
      <c r="E14" s="184"/>
      <c r="F14" s="184"/>
      <c r="G14" s="201"/>
      <c r="H14" s="202"/>
      <c r="I14" s="203"/>
      <c r="J14" s="204"/>
      <c r="K14" s="201"/>
      <c r="L14" s="205"/>
      <c r="M14" s="206"/>
      <c r="N14" s="184"/>
      <c r="O14" s="207"/>
      <c r="P14" s="207"/>
    </row>
    <row r="15" spans="1:16" ht="13.5">
      <c r="A15" s="36" t="s">
        <v>504</v>
      </c>
      <c r="B15" s="103">
        <v>39240</v>
      </c>
      <c r="C15" s="36" t="s">
        <v>20</v>
      </c>
      <c r="D15" s="36" t="s">
        <v>21</v>
      </c>
      <c r="E15" s="36">
        <v>81967902</v>
      </c>
      <c r="F15" s="36" t="s">
        <v>28</v>
      </c>
      <c r="G15" s="104">
        <v>80</v>
      </c>
      <c r="H15" s="105">
        <v>39247</v>
      </c>
      <c r="I15" s="106" t="s">
        <v>502</v>
      </c>
      <c r="J15" s="107" t="s">
        <v>499</v>
      </c>
      <c r="K15" s="104">
        <v>80</v>
      </c>
      <c r="L15" s="108">
        <v>39335</v>
      </c>
      <c r="M15" s="109">
        <v>39383</v>
      </c>
      <c r="N15" s="36" t="s">
        <v>102</v>
      </c>
      <c r="O15" s="110" t="s">
        <v>262</v>
      </c>
      <c r="P15" s="110" t="s">
        <v>24</v>
      </c>
    </row>
    <row r="16" spans="1:16" s="208" customFormat="1" ht="15.75">
      <c r="A16" s="188" t="s">
        <v>904</v>
      </c>
      <c r="B16" s="200"/>
      <c r="C16" s="184"/>
      <c r="D16" s="184"/>
      <c r="E16" s="184"/>
      <c r="F16" s="184"/>
      <c r="G16" s="201">
        <f>SUM(G15)</f>
        <v>80</v>
      </c>
      <c r="H16" s="202"/>
      <c r="I16" s="203"/>
      <c r="J16" s="204"/>
      <c r="K16" s="201"/>
      <c r="L16" s="205"/>
      <c r="M16" s="206"/>
      <c r="N16" s="184"/>
      <c r="O16" s="207"/>
      <c r="P16" s="207"/>
    </row>
    <row r="17" spans="1:16" ht="13.5">
      <c r="A17" s="36" t="s">
        <v>505</v>
      </c>
      <c r="B17" s="103">
        <v>39240</v>
      </c>
      <c r="C17" s="36" t="s">
        <v>20</v>
      </c>
      <c r="D17" s="36" t="s">
        <v>21</v>
      </c>
      <c r="E17" s="36">
        <v>81967903</v>
      </c>
      <c r="F17" s="36" t="s">
        <v>506</v>
      </c>
      <c r="G17" s="104">
        <v>1030</v>
      </c>
      <c r="H17" s="105">
        <v>39247</v>
      </c>
      <c r="I17" s="106" t="s">
        <v>497</v>
      </c>
      <c r="J17" s="107" t="s">
        <v>499</v>
      </c>
      <c r="K17" s="104">
        <v>1030</v>
      </c>
      <c r="L17" s="108">
        <v>39335</v>
      </c>
      <c r="M17" s="109">
        <v>39378</v>
      </c>
      <c r="N17" s="36" t="s">
        <v>102</v>
      </c>
      <c r="O17" s="110" t="s">
        <v>698</v>
      </c>
      <c r="P17" s="110" t="s">
        <v>24</v>
      </c>
    </row>
    <row r="18" spans="1:9" s="213" customFormat="1" ht="13.5" thickBot="1">
      <c r="A18" s="212"/>
      <c r="G18" s="215">
        <f>SUM(G17)</f>
        <v>1030</v>
      </c>
      <c r="I18" s="214"/>
    </row>
    <row r="19" spans="1:16" s="27" customFormat="1" ht="12.75">
      <c r="A19" s="58" t="s">
        <v>50</v>
      </c>
      <c r="B19" s="59"/>
      <c r="C19" s="60"/>
      <c r="D19" s="61"/>
      <c r="E19" s="60"/>
      <c r="F19" s="60"/>
      <c r="G19" s="62"/>
      <c r="H19" s="59"/>
      <c r="I19" s="60"/>
      <c r="J19" s="60"/>
      <c r="K19" s="63"/>
      <c r="L19" s="59"/>
      <c r="M19" s="59"/>
      <c r="N19" s="60"/>
      <c r="O19" s="64"/>
      <c r="P19" s="65" t="s">
        <v>51</v>
      </c>
    </row>
    <row r="20" spans="1:17" s="74" customFormat="1" ht="12">
      <c r="A20" s="66" t="s">
        <v>21</v>
      </c>
      <c r="B20" s="67" t="s">
        <v>52</v>
      </c>
      <c r="C20" s="67"/>
      <c r="D20" s="68"/>
      <c r="E20" s="68"/>
      <c r="F20" s="66" t="s">
        <v>53</v>
      </c>
      <c r="G20" s="69" t="s">
        <v>54</v>
      </c>
      <c r="H20" s="70"/>
      <c r="I20" s="68"/>
      <c r="J20" s="71" t="s">
        <v>55</v>
      </c>
      <c r="K20" s="70" t="s">
        <v>56</v>
      </c>
      <c r="L20" s="68"/>
      <c r="M20" s="70"/>
      <c r="N20" s="71" t="s">
        <v>26</v>
      </c>
      <c r="O20" s="70" t="s">
        <v>57</v>
      </c>
      <c r="P20" s="72"/>
      <c r="Q20" s="73"/>
    </row>
    <row r="21" spans="1:17" s="81" customFormat="1" ht="12">
      <c r="A21" s="75" t="s">
        <v>58</v>
      </c>
      <c r="B21" s="76" t="s">
        <v>59</v>
      </c>
      <c r="C21" s="76"/>
      <c r="D21" s="77"/>
      <c r="E21" s="77"/>
      <c r="F21" s="75" t="s">
        <v>60</v>
      </c>
      <c r="G21" s="69" t="s">
        <v>61</v>
      </c>
      <c r="H21" s="70"/>
      <c r="I21" s="77"/>
      <c r="J21" s="71" t="s">
        <v>62</v>
      </c>
      <c r="K21" s="70" t="s">
        <v>63</v>
      </c>
      <c r="L21" s="77"/>
      <c r="M21" s="70"/>
      <c r="N21" s="71" t="s">
        <v>64</v>
      </c>
      <c r="O21" s="78" t="s">
        <v>65</v>
      </c>
      <c r="P21" s="79"/>
      <c r="Q21" s="80"/>
    </row>
    <row r="22" spans="1:17" s="81" customFormat="1" ht="12">
      <c r="A22" s="75" t="s">
        <v>66</v>
      </c>
      <c r="B22" s="76" t="s">
        <v>67</v>
      </c>
      <c r="C22" s="76"/>
      <c r="D22" s="77"/>
      <c r="E22" s="77"/>
      <c r="F22" s="75" t="s">
        <v>68</v>
      </c>
      <c r="G22" s="69" t="s">
        <v>69</v>
      </c>
      <c r="H22" s="70"/>
      <c r="I22" s="77"/>
      <c r="J22" s="71" t="s">
        <v>70</v>
      </c>
      <c r="K22" s="70" t="s">
        <v>71</v>
      </c>
      <c r="L22" s="77"/>
      <c r="M22" s="70"/>
      <c r="N22" s="71" t="s">
        <v>72</v>
      </c>
      <c r="O22" s="70" t="s">
        <v>73</v>
      </c>
      <c r="P22" s="79"/>
      <c r="Q22" s="80"/>
    </row>
    <row r="23" spans="1:17" s="81" customFormat="1" ht="12">
      <c r="A23" s="75" t="s">
        <v>74</v>
      </c>
      <c r="B23" s="76" t="s">
        <v>75</v>
      </c>
      <c r="C23" s="76"/>
      <c r="D23" s="77"/>
      <c r="E23" s="77"/>
      <c r="F23" s="75" t="s">
        <v>76</v>
      </c>
      <c r="G23" s="69" t="s">
        <v>77</v>
      </c>
      <c r="H23" s="70"/>
      <c r="I23" s="77"/>
      <c r="J23" s="71" t="s">
        <v>13</v>
      </c>
      <c r="K23" s="70" t="s">
        <v>78</v>
      </c>
      <c r="L23" s="77"/>
      <c r="M23" s="70"/>
      <c r="N23" s="71" t="s">
        <v>79</v>
      </c>
      <c r="O23" s="78" t="s">
        <v>80</v>
      </c>
      <c r="P23" s="82"/>
      <c r="Q23" s="80"/>
    </row>
    <row r="24" spans="1:17" s="81" customFormat="1" ht="12">
      <c r="A24" s="75" t="s">
        <v>81</v>
      </c>
      <c r="B24" s="76" t="s">
        <v>82</v>
      </c>
      <c r="C24" s="76"/>
      <c r="D24" s="77"/>
      <c r="E24" s="77"/>
      <c r="F24" s="75" t="s">
        <v>83</v>
      </c>
      <c r="G24" s="69" t="s">
        <v>84</v>
      </c>
      <c r="H24" s="70"/>
      <c r="I24" s="77"/>
      <c r="J24" s="71" t="s">
        <v>85</v>
      </c>
      <c r="K24" s="70" t="s">
        <v>86</v>
      </c>
      <c r="L24" s="77"/>
      <c r="M24" s="77"/>
      <c r="N24" s="71" t="s">
        <v>87</v>
      </c>
      <c r="O24" s="70" t="s">
        <v>88</v>
      </c>
      <c r="P24" s="79"/>
      <c r="Q24" s="80"/>
    </row>
    <row r="25" spans="1:16" ht="12.75">
      <c r="A25" s="83"/>
      <c r="B25" s="50"/>
      <c r="C25" s="51"/>
      <c r="D25" s="51"/>
      <c r="E25" s="51"/>
      <c r="F25" s="51"/>
      <c r="G25" s="51"/>
      <c r="H25" s="52"/>
      <c r="I25" s="84"/>
      <c r="J25" s="51"/>
      <c r="K25" s="53"/>
      <c r="L25" s="54"/>
      <c r="M25" s="54"/>
      <c r="N25" s="51"/>
      <c r="O25" s="51"/>
      <c r="P25" s="55"/>
    </row>
    <row r="26" spans="1:16" s="27" customFormat="1" ht="13.5" thickBot="1">
      <c r="A26" s="85"/>
      <c r="B26" s="86"/>
      <c r="C26" s="87"/>
      <c r="D26" s="87"/>
      <c r="E26" s="87"/>
      <c r="F26" s="87"/>
      <c r="G26" s="88"/>
      <c r="H26" s="89"/>
      <c r="I26" s="90"/>
      <c r="J26" s="87"/>
      <c r="K26" s="91"/>
      <c r="L26" s="89"/>
      <c r="M26" s="89"/>
      <c r="N26" s="87"/>
      <c r="O26" s="87"/>
      <c r="P26" s="92"/>
    </row>
    <row r="27" spans="2:7" ht="13.5">
      <c r="B27" s="93"/>
      <c r="G27" s="94"/>
    </row>
    <row r="28" spans="2:7" ht="13.5">
      <c r="B28" s="93"/>
      <c r="G28" s="94"/>
    </row>
    <row r="29" spans="2:7" ht="13.5">
      <c r="B29" s="93"/>
      <c r="G29" s="94"/>
    </row>
    <row r="30" spans="2:7" ht="13.5">
      <c r="B30" s="93"/>
      <c r="G30" s="94"/>
    </row>
    <row r="31" spans="2:7" ht="13.5">
      <c r="B31" s="93"/>
      <c r="G31" s="94"/>
    </row>
    <row r="32" spans="2:7" ht="13.5">
      <c r="B32" s="93"/>
      <c r="G32" s="94"/>
    </row>
    <row r="33" spans="2:7" ht="12.75">
      <c r="B33" s="99"/>
      <c r="G33" s="94"/>
    </row>
    <row r="34" spans="2:7" ht="12.75">
      <c r="B34" s="99"/>
      <c r="G34" s="94"/>
    </row>
    <row r="35" spans="2:7" ht="12.75">
      <c r="B35" s="99"/>
      <c r="G35" s="94"/>
    </row>
    <row r="36" spans="2:7" ht="12.75">
      <c r="B36" s="99"/>
      <c r="G36" s="94"/>
    </row>
    <row r="37" spans="2:7" ht="12.75">
      <c r="B37" s="99"/>
      <c r="G37" s="94"/>
    </row>
    <row r="38" spans="2:7" ht="12.75">
      <c r="B38" s="99"/>
      <c r="G38" s="94"/>
    </row>
    <row r="39" spans="2:7" ht="12.75">
      <c r="B39" s="99"/>
      <c r="G39" s="94"/>
    </row>
    <row r="40" spans="2:7" ht="12.75">
      <c r="B40" s="99"/>
      <c r="G40" s="94"/>
    </row>
    <row r="41" spans="2:7" ht="12.75">
      <c r="B41" s="99"/>
      <c r="G41" s="94"/>
    </row>
    <row r="42" spans="2:7" ht="12.75">
      <c r="B42" s="99"/>
      <c r="G42" s="94"/>
    </row>
    <row r="43" spans="2:7" ht="12.75">
      <c r="B43" s="99"/>
      <c r="G43" s="94"/>
    </row>
    <row r="44" spans="2:7" ht="12.75">
      <c r="B44" s="99"/>
      <c r="G44" s="94"/>
    </row>
    <row r="45" spans="2:7" ht="12.75">
      <c r="B45" s="99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100"/>
      <c r="G96" s="94"/>
    </row>
    <row r="97" spans="2:7" ht="12.75">
      <c r="B97" s="100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4:7" ht="15.75">
      <c r="D101" s="102"/>
      <c r="G101" s="94"/>
    </row>
    <row r="102" spans="2:7" ht="13.5">
      <c r="B102" s="93"/>
      <c r="G102" s="94"/>
    </row>
    <row r="103" spans="2:7" ht="13.5">
      <c r="B103" s="93"/>
      <c r="G103" s="94"/>
    </row>
    <row r="104" spans="2:7" ht="13.5">
      <c r="B104" s="93"/>
      <c r="G104" s="94"/>
    </row>
    <row r="105" spans="2:7" ht="13.5">
      <c r="B105" s="93"/>
      <c r="G105" s="94"/>
    </row>
    <row r="106" spans="2:7" ht="13.5">
      <c r="B106" s="93"/>
      <c r="G106" s="94"/>
    </row>
    <row r="107" spans="2:7" ht="13.5">
      <c r="B107" s="93"/>
      <c r="G107" s="94"/>
    </row>
    <row r="108" spans="2:7" ht="13.5">
      <c r="B108" s="93"/>
      <c r="G108" s="94"/>
    </row>
    <row r="109" spans="2:7" ht="13.5">
      <c r="B109" s="93"/>
      <c r="G109" s="94"/>
    </row>
    <row r="110" spans="2:7" ht="13.5">
      <c r="B110" s="93"/>
      <c r="G110" s="94"/>
    </row>
    <row r="111" spans="2:7" ht="13.5">
      <c r="B111" s="93"/>
      <c r="G111" s="94"/>
    </row>
    <row r="112" spans="2:7" ht="13.5">
      <c r="B112" s="93"/>
      <c r="G112" s="94"/>
    </row>
    <row r="113" spans="2:7" ht="13.5">
      <c r="B113" s="93"/>
      <c r="G113" s="94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103"/>
      <c r="G130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02:D130 C19 D26:D100">
      <formula1>program_codes</formula1>
    </dataValidation>
    <dataValidation type="list" allowBlank="1" showInputMessage="1" showErrorMessage="1" sqref="C102:C130 B19 C26:C100 C12:C17">
      <formula1>client_codes</formula1>
    </dataValidation>
    <dataValidation type="list" allowBlank="1" showInputMessage="1" showErrorMessage="1" sqref="F26:F130 F19 F12:F17">
      <formula1>commodity_codes</formula1>
    </dataValidation>
    <dataValidation type="list" allowBlank="1" showInputMessage="1" showErrorMessage="1" sqref="L26 N26 M102:N130 M27:N100 L19 J19 N12:N17">
      <formula1>Port_codes</formula1>
    </dataValidation>
    <dataValidation type="list" allowBlank="1" showInputMessage="1" showErrorMessage="1" sqref="I26 O19 J102:J130 J26:J100 I19 J12:J17">
      <formula1>Freight_codes</formula1>
    </dataValidation>
    <dataValidation type="list" allowBlank="1" showInputMessage="1" showErrorMessage="1" sqref="D12:D17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124"/>
  <sheetViews>
    <sheetView view="pageBreakPreview" zoomScaleSheetLayoutView="100" workbookViewId="0" topLeftCell="J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2.75">
      <c r="A11" s="111"/>
      <c r="I11" s="129"/>
    </row>
    <row r="12" spans="1:9" s="112" customFormat="1" ht="13.5" thickBot="1">
      <c r="A12" s="111"/>
      <c r="I12" s="130"/>
    </row>
    <row r="13" spans="1:16" s="27" customFormat="1" ht="12.75">
      <c r="A13" s="58" t="s">
        <v>50</v>
      </c>
      <c r="B13" s="59"/>
      <c r="C13" s="60"/>
      <c r="D13" s="61"/>
      <c r="E13" s="60"/>
      <c r="F13" s="60"/>
      <c r="G13" s="62"/>
      <c r="H13" s="59"/>
      <c r="I13" s="60"/>
      <c r="J13" s="60"/>
      <c r="K13" s="63"/>
      <c r="L13" s="59"/>
      <c r="M13" s="59"/>
      <c r="N13" s="60"/>
      <c r="O13" s="64"/>
      <c r="P13" s="65" t="s">
        <v>51</v>
      </c>
    </row>
    <row r="14" spans="1:17" s="74" customFormat="1" ht="12">
      <c r="A14" s="66" t="s">
        <v>21</v>
      </c>
      <c r="B14" s="67" t="s">
        <v>52</v>
      </c>
      <c r="C14" s="67"/>
      <c r="D14" s="68"/>
      <c r="E14" s="68"/>
      <c r="F14" s="66" t="s">
        <v>53</v>
      </c>
      <c r="G14" s="69" t="s">
        <v>54</v>
      </c>
      <c r="H14" s="70"/>
      <c r="I14" s="68"/>
      <c r="J14" s="71" t="s">
        <v>55</v>
      </c>
      <c r="K14" s="70" t="s">
        <v>56</v>
      </c>
      <c r="L14" s="68"/>
      <c r="M14" s="70"/>
      <c r="N14" s="71" t="s">
        <v>26</v>
      </c>
      <c r="O14" s="70" t="s">
        <v>57</v>
      </c>
      <c r="P14" s="72"/>
      <c r="Q14" s="73"/>
    </row>
    <row r="15" spans="1:17" s="81" customFormat="1" ht="12">
      <c r="A15" s="75" t="s">
        <v>58</v>
      </c>
      <c r="B15" s="76" t="s">
        <v>59</v>
      </c>
      <c r="C15" s="76"/>
      <c r="D15" s="77"/>
      <c r="E15" s="77"/>
      <c r="F15" s="75" t="s">
        <v>60</v>
      </c>
      <c r="G15" s="69" t="s">
        <v>61</v>
      </c>
      <c r="H15" s="70"/>
      <c r="I15" s="77"/>
      <c r="J15" s="71" t="s">
        <v>62</v>
      </c>
      <c r="K15" s="70" t="s">
        <v>63</v>
      </c>
      <c r="L15" s="77"/>
      <c r="M15" s="70"/>
      <c r="N15" s="71" t="s">
        <v>64</v>
      </c>
      <c r="O15" s="78" t="s">
        <v>65</v>
      </c>
      <c r="P15" s="79"/>
      <c r="Q15" s="80"/>
    </row>
    <row r="16" spans="1:17" s="81" customFormat="1" ht="12">
      <c r="A16" s="75" t="s">
        <v>66</v>
      </c>
      <c r="B16" s="76" t="s">
        <v>67</v>
      </c>
      <c r="C16" s="76"/>
      <c r="D16" s="77"/>
      <c r="E16" s="77"/>
      <c r="F16" s="75" t="s">
        <v>68</v>
      </c>
      <c r="G16" s="69" t="s">
        <v>69</v>
      </c>
      <c r="H16" s="70"/>
      <c r="I16" s="77"/>
      <c r="J16" s="71" t="s">
        <v>70</v>
      </c>
      <c r="K16" s="70" t="s">
        <v>71</v>
      </c>
      <c r="L16" s="77"/>
      <c r="M16" s="70"/>
      <c r="N16" s="71" t="s">
        <v>72</v>
      </c>
      <c r="O16" s="70" t="s">
        <v>73</v>
      </c>
      <c r="P16" s="79"/>
      <c r="Q16" s="80"/>
    </row>
    <row r="17" spans="1:17" s="81" customFormat="1" ht="12">
      <c r="A17" s="75" t="s">
        <v>74</v>
      </c>
      <c r="B17" s="76" t="s">
        <v>75</v>
      </c>
      <c r="C17" s="76"/>
      <c r="D17" s="77"/>
      <c r="E17" s="77"/>
      <c r="F17" s="75" t="s">
        <v>76</v>
      </c>
      <c r="G17" s="69" t="s">
        <v>77</v>
      </c>
      <c r="H17" s="70"/>
      <c r="I17" s="77"/>
      <c r="J17" s="71" t="s">
        <v>13</v>
      </c>
      <c r="K17" s="70" t="s">
        <v>78</v>
      </c>
      <c r="L17" s="77"/>
      <c r="M17" s="70"/>
      <c r="N17" s="71" t="s">
        <v>79</v>
      </c>
      <c r="O17" s="78" t="s">
        <v>80</v>
      </c>
      <c r="P17" s="82"/>
      <c r="Q17" s="80"/>
    </row>
    <row r="18" spans="1:17" s="81" customFormat="1" ht="12">
      <c r="A18" s="75" t="s">
        <v>81</v>
      </c>
      <c r="B18" s="76" t="s">
        <v>82</v>
      </c>
      <c r="C18" s="76"/>
      <c r="D18" s="77"/>
      <c r="E18" s="77"/>
      <c r="F18" s="75" t="s">
        <v>83</v>
      </c>
      <c r="G18" s="69" t="s">
        <v>84</v>
      </c>
      <c r="H18" s="70"/>
      <c r="I18" s="77"/>
      <c r="J18" s="71" t="s">
        <v>85</v>
      </c>
      <c r="K18" s="70" t="s">
        <v>86</v>
      </c>
      <c r="L18" s="77"/>
      <c r="M18" s="77"/>
      <c r="N18" s="71" t="s">
        <v>87</v>
      </c>
      <c r="O18" s="70" t="s">
        <v>88</v>
      </c>
      <c r="P18" s="79"/>
      <c r="Q18" s="80"/>
    </row>
    <row r="19" spans="1:16" ht="12.75">
      <c r="A19" s="83"/>
      <c r="B19" s="50"/>
      <c r="C19" s="51"/>
      <c r="D19" s="51"/>
      <c r="E19" s="51"/>
      <c r="F19" s="51"/>
      <c r="G19" s="51"/>
      <c r="H19" s="52"/>
      <c r="I19" s="84"/>
      <c r="J19" s="51"/>
      <c r="K19" s="53"/>
      <c r="L19" s="54"/>
      <c r="M19" s="54"/>
      <c r="N19" s="51"/>
      <c r="O19" s="51"/>
      <c r="P19" s="55"/>
    </row>
    <row r="20" spans="1:16" s="27" customFormat="1" ht="13.5" thickBot="1">
      <c r="A20" s="85"/>
      <c r="B20" s="86"/>
      <c r="C20" s="87"/>
      <c r="D20" s="87"/>
      <c r="E20" s="87"/>
      <c r="F20" s="87"/>
      <c r="G20" s="88"/>
      <c r="H20" s="89"/>
      <c r="I20" s="90"/>
      <c r="J20" s="87"/>
      <c r="K20" s="91"/>
      <c r="L20" s="89"/>
      <c r="M20" s="89"/>
      <c r="N20" s="87"/>
      <c r="O20" s="87"/>
      <c r="P20" s="92"/>
    </row>
    <row r="21" spans="2:7" ht="13.5">
      <c r="B21" s="93"/>
      <c r="G21" s="94"/>
    </row>
    <row r="22" spans="2:7" ht="13.5">
      <c r="B22" s="93"/>
      <c r="G22" s="94"/>
    </row>
    <row r="23" spans="2:7" ht="13.5">
      <c r="B23" s="93"/>
      <c r="G23" s="94"/>
    </row>
    <row r="24" spans="2:7" ht="13.5">
      <c r="B24" s="93"/>
      <c r="G24" s="94"/>
    </row>
    <row r="25" spans="2:7" ht="13.5">
      <c r="B25" s="93"/>
      <c r="G25" s="94"/>
    </row>
    <row r="26" spans="2:7" ht="13.5">
      <c r="B26" s="93"/>
      <c r="G26" s="94"/>
    </row>
    <row r="27" spans="2:7" ht="12.75">
      <c r="B27" s="99"/>
      <c r="G27" s="94"/>
    </row>
    <row r="28" spans="2:7" ht="12.75">
      <c r="B28" s="99"/>
      <c r="G28" s="94"/>
    </row>
    <row r="29" spans="2:7" ht="12.75">
      <c r="B29" s="99"/>
      <c r="G29" s="94"/>
    </row>
    <row r="30" spans="2:7" ht="12.75">
      <c r="B30" s="99"/>
      <c r="G30" s="94"/>
    </row>
    <row r="31" spans="2:7" ht="12.75">
      <c r="B31" s="99"/>
      <c r="G31" s="94"/>
    </row>
    <row r="32" spans="2:7" ht="12.75">
      <c r="B32" s="99"/>
      <c r="G32" s="94"/>
    </row>
    <row r="33" spans="2:7" ht="12.75">
      <c r="B33" s="99"/>
      <c r="G33" s="94"/>
    </row>
    <row r="34" spans="2:7" ht="12.75">
      <c r="B34" s="99"/>
      <c r="G34" s="94"/>
    </row>
    <row r="35" spans="2:7" ht="12.75">
      <c r="B35" s="99"/>
      <c r="G35" s="94"/>
    </row>
    <row r="36" spans="2:7" ht="12.75">
      <c r="B36" s="99"/>
      <c r="G36" s="94"/>
    </row>
    <row r="37" spans="2:7" ht="12.75">
      <c r="B37" s="99"/>
      <c r="G37" s="94"/>
    </row>
    <row r="38" spans="2:7" ht="12.75">
      <c r="B38" s="99"/>
      <c r="G38" s="94"/>
    </row>
    <row r="39" spans="2:7" ht="12.75">
      <c r="B39" s="99"/>
      <c r="G39" s="94"/>
    </row>
    <row r="40" spans="2:7" ht="12.75">
      <c r="B40" s="99"/>
      <c r="G40" s="94"/>
    </row>
    <row r="41" spans="2:7" ht="12.75">
      <c r="B41" s="99"/>
      <c r="G41" s="94"/>
    </row>
    <row r="42" spans="2:7" ht="12.75">
      <c r="B42" s="99"/>
      <c r="G42" s="94"/>
    </row>
    <row r="43" spans="2:7" ht="12.75">
      <c r="B43" s="99"/>
      <c r="G43" s="94"/>
    </row>
    <row r="44" spans="2:7" ht="12.75">
      <c r="B44" s="99"/>
      <c r="G44" s="94"/>
    </row>
    <row r="45" spans="2:7" ht="12.75">
      <c r="B45" s="99"/>
      <c r="G45" s="94"/>
    </row>
    <row r="46" spans="2:7" ht="12.75">
      <c r="B46" s="99"/>
      <c r="G46" s="94"/>
    </row>
    <row r="47" spans="2:7" ht="12.75">
      <c r="B47" s="99"/>
      <c r="G47" s="94"/>
    </row>
    <row r="48" spans="2:7" ht="12.75">
      <c r="B48" s="99"/>
      <c r="G48" s="94"/>
    </row>
    <row r="49" spans="2:7" ht="12.75">
      <c r="B49" s="99"/>
      <c r="G49" s="94"/>
    </row>
    <row r="50" spans="2:7" ht="12.75">
      <c r="B50" s="99"/>
      <c r="G50" s="94"/>
    </row>
    <row r="51" spans="2:7" ht="12.75">
      <c r="B51" s="99"/>
      <c r="G51" s="94"/>
    </row>
    <row r="52" spans="2:7" ht="12.75">
      <c r="B52" s="99"/>
      <c r="G52" s="94"/>
    </row>
    <row r="53" spans="2:7" ht="12.75">
      <c r="B53" s="99"/>
      <c r="G53" s="94"/>
    </row>
    <row r="54" spans="2:7" ht="12.75">
      <c r="B54" s="99"/>
      <c r="G54" s="94"/>
    </row>
    <row r="55" spans="2:7" ht="12.75">
      <c r="B55" s="99"/>
      <c r="G55" s="94"/>
    </row>
    <row r="56" spans="2:7" ht="12.75">
      <c r="B56" s="99"/>
      <c r="G56" s="94"/>
    </row>
    <row r="57" spans="2:7" ht="12.75">
      <c r="B57" s="99"/>
      <c r="G57" s="94"/>
    </row>
    <row r="58" spans="2:7" ht="12.75">
      <c r="B58" s="99"/>
      <c r="G58" s="94"/>
    </row>
    <row r="59" spans="2:7" ht="12.75">
      <c r="B59" s="99"/>
      <c r="G59" s="94"/>
    </row>
    <row r="60" spans="2:7" ht="12.75">
      <c r="B60" s="99"/>
      <c r="G60" s="94"/>
    </row>
    <row r="61" spans="2:7" ht="12.75">
      <c r="B61" s="99"/>
      <c r="G61" s="94"/>
    </row>
    <row r="62" spans="2:7" ht="12.75">
      <c r="B62" s="99"/>
      <c r="G62" s="94"/>
    </row>
    <row r="63" spans="2:7" ht="12.75">
      <c r="B63" s="99"/>
      <c r="G63" s="94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100"/>
      <c r="G90" s="94"/>
    </row>
    <row r="91" spans="2:7" ht="12.75">
      <c r="B91" s="100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4:7" ht="15.75">
      <c r="D95" s="102"/>
      <c r="G95" s="94"/>
    </row>
    <row r="96" spans="2:7" ht="13.5">
      <c r="B96" s="93"/>
      <c r="G96" s="94"/>
    </row>
    <row r="97" spans="2:7" ht="13.5">
      <c r="B97" s="93"/>
      <c r="G97" s="94"/>
    </row>
    <row r="98" spans="2:7" ht="13.5">
      <c r="B98" s="93"/>
      <c r="G98" s="94"/>
    </row>
    <row r="99" spans="2:7" ht="13.5">
      <c r="B99" s="93"/>
      <c r="G99" s="94"/>
    </row>
    <row r="100" spans="2:7" ht="13.5">
      <c r="B100" s="93"/>
      <c r="G100" s="94"/>
    </row>
    <row r="101" spans="2:7" ht="13.5">
      <c r="B101" s="93"/>
      <c r="G101" s="94"/>
    </row>
    <row r="102" spans="2:7" ht="13.5">
      <c r="B102" s="93"/>
      <c r="G102" s="94"/>
    </row>
    <row r="103" spans="2:7" ht="13.5">
      <c r="B103" s="93"/>
      <c r="G103" s="94"/>
    </row>
    <row r="104" spans="2:7" ht="13.5">
      <c r="B104" s="93"/>
      <c r="G104" s="94"/>
    </row>
    <row r="105" spans="2:7" ht="13.5">
      <c r="B105" s="93"/>
      <c r="G105" s="94"/>
    </row>
    <row r="106" spans="2:7" ht="13.5">
      <c r="B106" s="93"/>
      <c r="G106" s="94"/>
    </row>
    <row r="107" spans="2:7" ht="13.5">
      <c r="B107" s="93"/>
      <c r="G107" s="94"/>
    </row>
    <row r="108" spans="2:7" ht="13.5">
      <c r="B108" s="93"/>
      <c r="G108" s="94"/>
    </row>
    <row r="109" spans="2:7" ht="13.5">
      <c r="B109" s="93"/>
      <c r="G109" s="94"/>
    </row>
    <row r="110" spans="2:7" ht="13.5">
      <c r="B110" s="93"/>
      <c r="G110" s="94"/>
    </row>
    <row r="111" spans="2:7" ht="13.5">
      <c r="B111" s="93"/>
      <c r="G111" s="94"/>
    </row>
    <row r="112" spans="2:7" ht="13.5">
      <c r="B112" s="93"/>
      <c r="G112" s="94"/>
    </row>
    <row r="113" spans="2:7" ht="13.5">
      <c r="B113" s="93"/>
      <c r="G113" s="94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3.5">
      <c r="B120" s="93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103"/>
      <c r="G124" s="94"/>
    </row>
  </sheetData>
  <mergeCells count="6">
    <mergeCell ref="A9:I9"/>
    <mergeCell ref="J9:P9"/>
    <mergeCell ref="A2:O2"/>
    <mergeCell ref="A1:O1"/>
    <mergeCell ref="A5:O6"/>
    <mergeCell ref="A7:O8"/>
  </mergeCells>
  <dataValidations count="5">
    <dataValidation type="list" allowBlank="1" showInputMessage="1" showErrorMessage="1" sqref="D96:D124 C13 D20:D94">
      <formula1>program_codes</formula1>
    </dataValidation>
    <dataValidation type="list" allowBlank="1" showInputMessage="1" showErrorMessage="1" sqref="C96:C124 B13 C20:C94">
      <formula1>client_codes</formula1>
    </dataValidation>
    <dataValidation type="list" allowBlank="1" showInputMessage="1" showErrorMessage="1" sqref="F20:F124 F13">
      <formula1>commodity_codes</formula1>
    </dataValidation>
    <dataValidation type="list" allowBlank="1" showInputMessage="1" showErrorMessage="1" sqref="L20 N20 M96:N124 M21:N94 L13 J13">
      <formula1>Port_codes</formula1>
    </dataValidation>
    <dataValidation type="list" allowBlank="1" showInputMessage="1" showErrorMessage="1" sqref="I20 O13 J96:J124 J20:J94 I13">
      <formula1>Freight_codes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65"/>
  <sheetViews>
    <sheetView view="pageBreakPreview" zoomScaleSheetLayoutView="100" workbookViewId="0" topLeftCell="A117">
      <selection activeCell="P7" sqref="P7"/>
    </sheetView>
  </sheetViews>
  <sheetFormatPr defaultColWidth="9.140625" defaultRowHeight="12.75"/>
  <cols>
    <col min="1" max="1" width="9.421875" style="0" customWidth="1"/>
    <col min="2" max="2" width="9.140625" style="101" customWidth="1"/>
    <col min="3" max="3" width="8.421875" style="0" bestFit="1" customWidth="1"/>
    <col min="4" max="4" width="13.57421875" style="0" customWidth="1"/>
    <col min="5" max="5" width="9.0039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35.2812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19</v>
      </c>
      <c r="I11" s="129"/>
    </row>
    <row r="12" spans="1:16" s="36" customFormat="1" ht="12.75" hidden="1">
      <c r="A12" s="114" t="s">
        <v>114</v>
      </c>
      <c r="B12" s="37">
        <v>39028</v>
      </c>
      <c r="C12" s="36" t="s">
        <v>20</v>
      </c>
      <c r="D12" s="36" t="s">
        <v>21</v>
      </c>
      <c r="E12" s="36">
        <v>81706601</v>
      </c>
      <c r="F12" s="36" t="s">
        <v>22</v>
      </c>
      <c r="G12" s="115">
        <v>2580</v>
      </c>
      <c r="H12" s="37">
        <v>39034</v>
      </c>
      <c r="I12" s="39" t="s">
        <v>115</v>
      </c>
      <c r="J12" s="107" t="s">
        <v>499</v>
      </c>
      <c r="K12" s="115">
        <v>2580</v>
      </c>
      <c r="L12" s="116">
        <v>39123</v>
      </c>
      <c r="M12" s="116">
        <v>39171</v>
      </c>
      <c r="N12" s="36" t="s">
        <v>102</v>
      </c>
      <c r="O12" s="117" t="s">
        <v>29</v>
      </c>
      <c r="P12" s="118" t="s">
        <v>24</v>
      </c>
    </row>
    <row r="13" spans="1:16" s="36" customFormat="1" ht="12.75" hidden="1">
      <c r="A13" s="114" t="s">
        <v>116</v>
      </c>
      <c r="B13" s="37">
        <v>39028</v>
      </c>
      <c r="C13" s="36" t="s">
        <v>20</v>
      </c>
      <c r="D13" s="36" t="s">
        <v>21</v>
      </c>
      <c r="E13" s="36">
        <v>81706602</v>
      </c>
      <c r="F13" s="36" t="s">
        <v>25</v>
      </c>
      <c r="G13" s="115">
        <v>1830</v>
      </c>
      <c r="H13" s="37">
        <v>39034</v>
      </c>
      <c r="I13" s="39" t="s">
        <v>117</v>
      </c>
      <c r="J13" s="107" t="s">
        <v>499</v>
      </c>
      <c r="K13" s="115">
        <v>1830</v>
      </c>
      <c r="L13" s="116">
        <v>39086</v>
      </c>
      <c r="M13" s="116">
        <v>39151</v>
      </c>
      <c r="N13" s="36" t="s">
        <v>102</v>
      </c>
      <c r="O13" s="118" t="s">
        <v>118</v>
      </c>
      <c r="P13" s="118" t="s">
        <v>24</v>
      </c>
    </row>
    <row r="14" spans="1:16" s="36" customFormat="1" ht="12.75" hidden="1">
      <c r="A14" s="114" t="s">
        <v>119</v>
      </c>
      <c r="B14" s="37">
        <v>39056</v>
      </c>
      <c r="C14" s="36" t="s">
        <v>120</v>
      </c>
      <c r="D14" s="36" t="s">
        <v>58</v>
      </c>
      <c r="E14" s="36">
        <v>7509</v>
      </c>
      <c r="F14" s="36" t="s">
        <v>121</v>
      </c>
      <c r="G14" s="115">
        <v>320</v>
      </c>
      <c r="H14" s="37">
        <v>39093</v>
      </c>
      <c r="I14" s="39" t="s">
        <v>122</v>
      </c>
      <c r="J14" s="107" t="s">
        <v>123</v>
      </c>
      <c r="K14" s="115">
        <v>320</v>
      </c>
      <c r="L14" s="116">
        <v>39255</v>
      </c>
      <c r="M14" s="116">
        <v>39265</v>
      </c>
      <c r="N14" s="36" t="s">
        <v>124</v>
      </c>
      <c r="O14" s="118" t="s">
        <v>34</v>
      </c>
      <c r="P14" s="118" t="s">
        <v>24</v>
      </c>
    </row>
    <row r="15" spans="1:16" s="36" customFormat="1" ht="12.75" hidden="1">
      <c r="A15" s="114" t="s">
        <v>119</v>
      </c>
      <c r="B15" s="37">
        <v>39056</v>
      </c>
      <c r="C15" s="36" t="s">
        <v>120</v>
      </c>
      <c r="D15" s="36" t="s">
        <v>58</v>
      </c>
      <c r="E15" s="36">
        <v>7509</v>
      </c>
      <c r="F15" s="36" t="s">
        <v>22</v>
      </c>
      <c r="G15" s="115">
        <v>170</v>
      </c>
      <c r="H15" s="37">
        <v>39093</v>
      </c>
      <c r="I15" s="39" t="s">
        <v>122</v>
      </c>
      <c r="J15" s="107" t="s">
        <v>123</v>
      </c>
      <c r="K15" s="115">
        <v>170</v>
      </c>
      <c r="L15" s="116">
        <v>39255</v>
      </c>
      <c r="M15" s="116">
        <v>39265</v>
      </c>
      <c r="N15" s="36" t="s">
        <v>124</v>
      </c>
      <c r="O15" s="118" t="s">
        <v>34</v>
      </c>
      <c r="P15" s="118" t="s">
        <v>24</v>
      </c>
    </row>
    <row r="16" spans="1:16" s="36" customFormat="1" ht="12.75" hidden="1">
      <c r="A16" s="114" t="s">
        <v>125</v>
      </c>
      <c r="B16" s="37">
        <v>39056</v>
      </c>
      <c r="C16" s="36" t="s">
        <v>126</v>
      </c>
      <c r="D16" s="36" t="s">
        <v>58</v>
      </c>
      <c r="E16" s="36">
        <v>7510</v>
      </c>
      <c r="F16" s="36" t="s">
        <v>25</v>
      </c>
      <c r="G16" s="115">
        <v>130</v>
      </c>
      <c r="H16" s="37">
        <v>39094</v>
      </c>
      <c r="I16" s="39" t="s">
        <v>122</v>
      </c>
      <c r="J16" s="107" t="s">
        <v>127</v>
      </c>
      <c r="K16" s="115">
        <v>130</v>
      </c>
      <c r="L16" s="116">
        <v>39212</v>
      </c>
      <c r="M16" s="116">
        <v>39268</v>
      </c>
      <c r="N16" s="36" t="s">
        <v>128</v>
      </c>
      <c r="O16" s="118" t="s">
        <v>34</v>
      </c>
      <c r="P16" s="118" t="s">
        <v>24</v>
      </c>
    </row>
    <row r="17" spans="1:16" s="36" customFormat="1" ht="12.75" hidden="1">
      <c r="A17" s="114" t="s">
        <v>125</v>
      </c>
      <c r="B17" s="37">
        <v>39056</v>
      </c>
      <c r="C17" s="36" t="s">
        <v>126</v>
      </c>
      <c r="D17" s="36" t="s">
        <v>58</v>
      </c>
      <c r="E17" s="36">
        <v>7510</v>
      </c>
      <c r="F17" s="36" t="s">
        <v>25</v>
      </c>
      <c r="G17" s="115">
        <v>90</v>
      </c>
      <c r="H17" s="37">
        <v>39094</v>
      </c>
      <c r="I17" s="39" t="s">
        <v>122</v>
      </c>
      <c r="J17" s="107" t="s">
        <v>127</v>
      </c>
      <c r="K17" s="115">
        <v>90</v>
      </c>
      <c r="L17" s="116">
        <v>39212</v>
      </c>
      <c r="M17" s="116">
        <v>39268</v>
      </c>
      <c r="N17" s="36" t="s">
        <v>129</v>
      </c>
      <c r="O17" s="118" t="s">
        <v>34</v>
      </c>
      <c r="P17" s="118" t="s">
        <v>24</v>
      </c>
    </row>
    <row r="18" spans="1:16" s="36" customFormat="1" ht="12.75" hidden="1">
      <c r="A18" s="114" t="s">
        <v>125</v>
      </c>
      <c r="B18" s="37">
        <v>39056</v>
      </c>
      <c r="C18" s="36" t="s">
        <v>126</v>
      </c>
      <c r="D18" s="36" t="s">
        <v>58</v>
      </c>
      <c r="E18" s="36">
        <v>7510</v>
      </c>
      <c r="F18" s="36" t="s">
        <v>22</v>
      </c>
      <c r="G18" s="115">
        <v>460</v>
      </c>
      <c r="H18" s="37">
        <v>39094</v>
      </c>
      <c r="I18" s="39" t="s">
        <v>122</v>
      </c>
      <c r="J18" s="107" t="s">
        <v>127</v>
      </c>
      <c r="K18" s="115">
        <v>460</v>
      </c>
      <c r="L18" s="116">
        <v>39212</v>
      </c>
      <c r="M18" s="116">
        <v>39268</v>
      </c>
      <c r="N18" s="36" t="s">
        <v>128</v>
      </c>
      <c r="O18" s="118" t="s">
        <v>34</v>
      </c>
      <c r="P18" s="118" t="s">
        <v>24</v>
      </c>
    </row>
    <row r="19" spans="1:16" s="36" customFormat="1" ht="12.75" hidden="1">
      <c r="A19" s="114" t="s">
        <v>130</v>
      </c>
      <c r="B19" s="37">
        <v>39056</v>
      </c>
      <c r="C19" s="36" t="s">
        <v>131</v>
      </c>
      <c r="D19" s="36" t="s">
        <v>58</v>
      </c>
      <c r="E19" s="36">
        <v>7527</v>
      </c>
      <c r="F19" s="36" t="s">
        <v>22</v>
      </c>
      <c r="G19" s="115">
        <v>960</v>
      </c>
      <c r="H19" s="37">
        <v>39120</v>
      </c>
      <c r="I19" s="39" t="s">
        <v>37</v>
      </c>
      <c r="J19" s="107" t="s">
        <v>123</v>
      </c>
      <c r="K19" s="115">
        <v>960</v>
      </c>
      <c r="L19" s="116">
        <v>39191</v>
      </c>
      <c r="M19" s="116">
        <v>39216</v>
      </c>
      <c r="N19" s="36" t="s">
        <v>129</v>
      </c>
      <c r="O19" s="119" t="s">
        <v>132</v>
      </c>
      <c r="P19" s="118" t="s">
        <v>24</v>
      </c>
    </row>
    <row r="20" spans="1:16" s="36" customFormat="1" ht="12.75" hidden="1">
      <c r="A20" s="114" t="s">
        <v>133</v>
      </c>
      <c r="B20" s="37">
        <v>39056</v>
      </c>
      <c r="C20" s="36" t="s">
        <v>131</v>
      </c>
      <c r="D20" s="36" t="s">
        <v>58</v>
      </c>
      <c r="E20" s="36">
        <v>7513</v>
      </c>
      <c r="F20" s="36" t="s">
        <v>22</v>
      </c>
      <c r="G20" s="115">
        <v>820</v>
      </c>
      <c r="H20" s="37">
        <v>39105</v>
      </c>
      <c r="I20" s="39" t="s">
        <v>37</v>
      </c>
      <c r="J20" s="107" t="s">
        <v>123</v>
      </c>
      <c r="K20" s="115">
        <v>820</v>
      </c>
      <c r="L20" s="116">
        <v>39220</v>
      </c>
      <c r="M20" s="116">
        <v>39276</v>
      </c>
      <c r="N20" s="36" t="s">
        <v>134</v>
      </c>
      <c r="O20" s="118" t="s">
        <v>135</v>
      </c>
      <c r="P20" s="118" t="s">
        <v>24</v>
      </c>
    </row>
    <row r="21" spans="1:16" s="36" customFormat="1" ht="12.75" hidden="1">
      <c r="A21" s="114" t="s">
        <v>133</v>
      </c>
      <c r="B21" s="37">
        <v>39056</v>
      </c>
      <c r="C21" s="36" t="s">
        <v>131</v>
      </c>
      <c r="D21" s="36" t="s">
        <v>58</v>
      </c>
      <c r="E21" s="36">
        <v>7513</v>
      </c>
      <c r="F21" s="36" t="s">
        <v>22</v>
      </c>
      <c r="G21" s="115">
        <v>1000</v>
      </c>
      <c r="H21" s="37">
        <v>39105</v>
      </c>
      <c r="I21" s="39" t="s">
        <v>37</v>
      </c>
      <c r="J21" s="107" t="s">
        <v>123</v>
      </c>
      <c r="K21" s="115">
        <v>1000</v>
      </c>
      <c r="L21" s="116" t="s">
        <v>136</v>
      </c>
      <c r="M21" s="116" t="s">
        <v>137</v>
      </c>
      <c r="N21" s="36" t="s">
        <v>134</v>
      </c>
      <c r="O21" s="118" t="s">
        <v>138</v>
      </c>
      <c r="P21" s="118" t="s">
        <v>24</v>
      </c>
    </row>
    <row r="22" spans="1:16" s="36" customFormat="1" ht="12.75" hidden="1">
      <c r="A22" s="114" t="s">
        <v>139</v>
      </c>
      <c r="B22" s="37">
        <v>39086</v>
      </c>
      <c r="C22" s="36" t="s">
        <v>120</v>
      </c>
      <c r="D22" s="36" t="s">
        <v>58</v>
      </c>
      <c r="E22" s="36">
        <v>7512</v>
      </c>
      <c r="F22" s="36" t="s">
        <v>22</v>
      </c>
      <c r="G22" s="115">
        <v>520</v>
      </c>
      <c r="H22" s="37">
        <v>39100</v>
      </c>
      <c r="I22" s="39" t="s">
        <v>122</v>
      </c>
      <c r="J22" s="107" t="s">
        <v>123</v>
      </c>
      <c r="K22" s="115">
        <v>520</v>
      </c>
      <c r="L22" s="116">
        <v>39212</v>
      </c>
      <c r="M22" s="116">
        <v>39265</v>
      </c>
      <c r="N22" s="36" t="s">
        <v>134</v>
      </c>
      <c r="O22" s="118" t="s">
        <v>34</v>
      </c>
      <c r="P22" s="118" t="s">
        <v>24</v>
      </c>
    </row>
    <row r="23" spans="1:16" s="36" customFormat="1" ht="12.75" hidden="1">
      <c r="A23" s="114" t="s">
        <v>139</v>
      </c>
      <c r="B23" s="37">
        <v>39086</v>
      </c>
      <c r="C23" s="36" t="s">
        <v>120</v>
      </c>
      <c r="D23" s="36" t="s">
        <v>58</v>
      </c>
      <c r="E23" s="36">
        <v>7512</v>
      </c>
      <c r="F23" s="36" t="s">
        <v>22</v>
      </c>
      <c r="G23" s="115">
        <v>380</v>
      </c>
      <c r="H23" s="37">
        <v>39100</v>
      </c>
      <c r="I23" s="39" t="s">
        <v>122</v>
      </c>
      <c r="J23" s="107" t="s">
        <v>123</v>
      </c>
      <c r="K23" s="115">
        <v>380</v>
      </c>
      <c r="L23" s="116">
        <v>39212</v>
      </c>
      <c r="M23" s="116">
        <v>39265</v>
      </c>
      <c r="N23" s="36" t="s">
        <v>124</v>
      </c>
      <c r="O23" s="118" t="s">
        <v>34</v>
      </c>
      <c r="P23" s="118" t="s">
        <v>24</v>
      </c>
    </row>
    <row r="24" spans="1:16" s="36" customFormat="1" ht="12.75" hidden="1">
      <c r="A24" s="114" t="s">
        <v>140</v>
      </c>
      <c r="B24" s="37">
        <v>39086</v>
      </c>
      <c r="C24" s="36" t="s">
        <v>126</v>
      </c>
      <c r="D24" s="36" t="s">
        <v>58</v>
      </c>
      <c r="E24" s="36">
        <v>7508</v>
      </c>
      <c r="F24" s="36" t="s">
        <v>25</v>
      </c>
      <c r="G24" s="115">
        <v>130</v>
      </c>
      <c r="H24" s="37">
        <v>39092</v>
      </c>
      <c r="I24" s="39" t="s">
        <v>122</v>
      </c>
      <c r="J24" s="107" t="s">
        <v>127</v>
      </c>
      <c r="K24" s="115">
        <v>130</v>
      </c>
      <c r="L24" s="116">
        <v>39212</v>
      </c>
      <c r="M24" s="116">
        <v>39268</v>
      </c>
      <c r="N24" s="36" t="s">
        <v>128</v>
      </c>
      <c r="O24" s="118" t="s">
        <v>34</v>
      </c>
      <c r="P24" s="118" t="s">
        <v>24</v>
      </c>
    </row>
    <row r="25" spans="1:16" s="36" customFormat="1" ht="12.75" hidden="1">
      <c r="A25" s="114" t="s">
        <v>140</v>
      </c>
      <c r="B25" s="37">
        <v>39086</v>
      </c>
      <c r="C25" s="36" t="s">
        <v>126</v>
      </c>
      <c r="D25" s="36" t="s">
        <v>58</v>
      </c>
      <c r="E25" s="36">
        <v>7508</v>
      </c>
      <c r="F25" s="36" t="s">
        <v>25</v>
      </c>
      <c r="G25" s="115">
        <v>30</v>
      </c>
      <c r="H25" s="37">
        <v>39092</v>
      </c>
      <c r="I25" s="39" t="s">
        <v>122</v>
      </c>
      <c r="J25" s="107" t="s">
        <v>127</v>
      </c>
      <c r="K25" s="115">
        <v>30</v>
      </c>
      <c r="L25" s="116">
        <v>39212</v>
      </c>
      <c r="M25" s="116">
        <v>39268</v>
      </c>
      <c r="N25" s="36" t="s">
        <v>129</v>
      </c>
      <c r="O25" s="118" t="s">
        <v>34</v>
      </c>
      <c r="P25" s="118" t="s">
        <v>24</v>
      </c>
    </row>
    <row r="26" spans="1:16" s="36" customFormat="1" ht="12.75" hidden="1">
      <c r="A26" s="114" t="s">
        <v>140</v>
      </c>
      <c r="B26" s="37">
        <v>39086</v>
      </c>
      <c r="C26" s="36" t="s">
        <v>126</v>
      </c>
      <c r="D26" s="36" t="s">
        <v>58</v>
      </c>
      <c r="E26" s="36">
        <v>7508</v>
      </c>
      <c r="F26" s="36" t="s">
        <v>22</v>
      </c>
      <c r="G26" s="115">
        <v>60</v>
      </c>
      <c r="H26" s="37">
        <v>39092</v>
      </c>
      <c r="I26" s="39" t="s">
        <v>122</v>
      </c>
      <c r="J26" s="107" t="s">
        <v>127</v>
      </c>
      <c r="K26" s="115">
        <v>60</v>
      </c>
      <c r="L26" s="116">
        <v>39212</v>
      </c>
      <c r="M26" s="116">
        <v>39268</v>
      </c>
      <c r="N26" s="36" t="s">
        <v>134</v>
      </c>
      <c r="O26" s="118" t="s">
        <v>34</v>
      </c>
      <c r="P26" s="118" t="s">
        <v>24</v>
      </c>
    </row>
    <row r="27" spans="1:16" s="36" customFormat="1" ht="12.75" hidden="1">
      <c r="A27" s="114" t="s">
        <v>140</v>
      </c>
      <c r="B27" s="37">
        <v>39086</v>
      </c>
      <c r="C27" s="36" t="s">
        <v>126</v>
      </c>
      <c r="D27" s="36" t="s">
        <v>58</v>
      </c>
      <c r="E27" s="36">
        <v>7508</v>
      </c>
      <c r="F27" s="36" t="s">
        <v>22</v>
      </c>
      <c r="G27" s="115">
        <v>440</v>
      </c>
      <c r="H27" s="37">
        <v>39092</v>
      </c>
      <c r="I27" s="39" t="s">
        <v>122</v>
      </c>
      <c r="J27" s="107" t="s">
        <v>127</v>
      </c>
      <c r="K27" s="115">
        <v>440</v>
      </c>
      <c r="L27" s="116">
        <v>39212</v>
      </c>
      <c r="M27" s="116">
        <v>39268</v>
      </c>
      <c r="N27" s="36" t="s">
        <v>129</v>
      </c>
      <c r="O27" s="118" t="s">
        <v>34</v>
      </c>
      <c r="P27" s="118" t="s">
        <v>24</v>
      </c>
    </row>
    <row r="28" spans="1:16" s="36" customFormat="1" ht="38.25" hidden="1">
      <c r="A28" s="114" t="s">
        <v>141</v>
      </c>
      <c r="B28" s="37">
        <v>39090</v>
      </c>
      <c r="C28" s="36" t="s">
        <v>20</v>
      </c>
      <c r="D28" s="36" t="s">
        <v>21</v>
      </c>
      <c r="E28" s="36">
        <v>81780201</v>
      </c>
      <c r="F28" s="36" t="s">
        <v>22</v>
      </c>
      <c r="G28" s="115">
        <v>6000</v>
      </c>
      <c r="H28" s="37">
        <v>39120</v>
      </c>
      <c r="I28" s="39" t="s">
        <v>122</v>
      </c>
      <c r="J28" s="107" t="s">
        <v>499</v>
      </c>
      <c r="K28" s="115">
        <v>6000</v>
      </c>
      <c r="L28" s="116">
        <v>39182</v>
      </c>
      <c r="M28" s="123" t="s">
        <v>565</v>
      </c>
      <c r="N28" s="36" t="s">
        <v>102</v>
      </c>
      <c r="O28" s="118" t="s">
        <v>470</v>
      </c>
      <c r="P28" s="118" t="s">
        <v>24</v>
      </c>
    </row>
    <row r="29" spans="1:16" s="36" customFormat="1" ht="12.75" hidden="1">
      <c r="A29" s="114" t="s">
        <v>142</v>
      </c>
      <c r="B29" s="37">
        <v>39090</v>
      </c>
      <c r="C29" s="36" t="s">
        <v>20</v>
      </c>
      <c r="D29" s="36" t="s">
        <v>21</v>
      </c>
      <c r="E29" s="36">
        <v>81780202</v>
      </c>
      <c r="F29" s="36" t="s">
        <v>25</v>
      </c>
      <c r="G29" s="115">
        <v>1760</v>
      </c>
      <c r="H29" s="37">
        <v>39105</v>
      </c>
      <c r="I29" s="39" t="s">
        <v>122</v>
      </c>
      <c r="J29" s="107" t="s">
        <v>499</v>
      </c>
      <c r="K29" s="115">
        <v>1760</v>
      </c>
      <c r="L29" s="116">
        <v>39182</v>
      </c>
      <c r="M29" s="116">
        <v>39211</v>
      </c>
      <c r="N29" s="36" t="s">
        <v>102</v>
      </c>
      <c r="O29" s="118" t="s">
        <v>29</v>
      </c>
      <c r="P29" s="118" t="s">
        <v>24</v>
      </c>
    </row>
    <row r="30" spans="1:16" s="36" customFormat="1" ht="12.75" hidden="1">
      <c r="A30" s="114" t="s">
        <v>143</v>
      </c>
      <c r="B30" s="37">
        <v>39113</v>
      </c>
      <c r="C30" s="36" t="s">
        <v>144</v>
      </c>
      <c r="D30" s="36" t="s">
        <v>58</v>
      </c>
      <c r="E30" s="36">
        <v>7521</v>
      </c>
      <c r="F30" s="36" t="s">
        <v>28</v>
      </c>
      <c r="G30" s="115">
        <v>340</v>
      </c>
      <c r="H30" s="37">
        <v>39120</v>
      </c>
      <c r="I30" s="39" t="s">
        <v>37</v>
      </c>
      <c r="J30" s="107" t="s">
        <v>145</v>
      </c>
      <c r="K30" s="115">
        <v>340</v>
      </c>
      <c r="L30" s="116">
        <v>39238</v>
      </c>
      <c r="M30" s="116">
        <v>39260</v>
      </c>
      <c r="N30" s="36" t="s">
        <v>146</v>
      </c>
      <c r="O30" s="118" t="s">
        <v>45</v>
      </c>
      <c r="P30" s="118" t="s">
        <v>24</v>
      </c>
    </row>
    <row r="31" spans="1:16" s="36" customFormat="1" ht="12.75" hidden="1">
      <c r="A31" s="114" t="s">
        <v>143</v>
      </c>
      <c r="B31" s="37">
        <v>39113</v>
      </c>
      <c r="C31" s="36" t="s">
        <v>144</v>
      </c>
      <c r="D31" s="36" t="s">
        <v>58</v>
      </c>
      <c r="E31" s="36">
        <v>7521</v>
      </c>
      <c r="F31" s="36" t="s">
        <v>28</v>
      </c>
      <c r="G31" s="115">
        <v>90</v>
      </c>
      <c r="H31" s="37">
        <v>39120</v>
      </c>
      <c r="I31" s="39" t="s">
        <v>37</v>
      </c>
      <c r="J31" s="107" t="s">
        <v>145</v>
      </c>
      <c r="K31" s="115">
        <v>90</v>
      </c>
      <c r="L31" s="116">
        <v>39238</v>
      </c>
      <c r="M31" s="116">
        <v>39283</v>
      </c>
      <c r="N31" s="36" t="s">
        <v>147</v>
      </c>
      <c r="O31" s="118" t="s">
        <v>135</v>
      </c>
      <c r="P31" s="118" t="s">
        <v>24</v>
      </c>
    </row>
    <row r="32" spans="1:16" s="36" customFormat="1" ht="12.75" hidden="1">
      <c r="A32" s="114" t="s">
        <v>143</v>
      </c>
      <c r="B32" s="37">
        <v>39113</v>
      </c>
      <c r="C32" s="36" t="s">
        <v>144</v>
      </c>
      <c r="D32" s="36" t="s">
        <v>58</v>
      </c>
      <c r="E32" s="36">
        <v>7521</v>
      </c>
      <c r="F32" s="36" t="s">
        <v>121</v>
      </c>
      <c r="G32" s="115">
        <v>260</v>
      </c>
      <c r="H32" s="37">
        <v>39120</v>
      </c>
      <c r="I32" s="39" t="s">
        <v>37</v>
      </c>
      <c r="J32" s="107" t="s">
        <v>145</v>
      </c>
      <c r="K32" s="115">
        <v>260</v>
      </c>
      <c r="L32" s="116">
        <v>39243</v>
      </c>
      <c r="M32" s="116">
        <v>39266</v>
      </c>
      <c r="N32" s="36" t="s">
        <v>146</v>
      </c>
      <c r="O32" s="118" t="s">
        <v>550</v>
      </c>
      <c r="P32" s="118" t="s">
        <v>24</v>
      </c>
    </row>
    <row r="33" spans="1:16" s="36" customFormat="1" ht="12.75" hidden="1">
      <c r="A33" s="114" t="s">
        <v>143</v>
      </c>
      <c r="B33" s="37">
        <v>39113</v>
      </c>
      <c r="C33" s="36" t="s">
        <v>144</v>
      </c>
      <c r="D33" s="36" t="s">
        <v>58</v>
      </c>
      <c r="E33" s="36">
        <v>7521</v>
      </c>
      <c r="F33" s="36" t="s">
        <v>121</v>
      </c>
      <c r="G33" s="115">
        <v>60</v>
      </c>
      <c r="H33" s="37">
        <v>39120</v>
      </c>
      <c r="I33" s="39" t="s">
        <v>37</v>
      </c>
      <c r="J33" s="107" t="s">
        <v>145</v>
      </c>
      <c r="K33" s="115">
        <v>60</v>
      </c>
      <c r="L33" s="116">
        <v>39238</v>
      </c>
      <c r="M33" s="116">
        <v>39283</v>
      </c>
      <c r="N33" s="36" t="s">
        <v>147</v>
      </c>
      <c r="O33" s="118" t="s">
        <v>135</v>
      </c>
      <c r="P33" s="118" t="s">
        <v>24</v>
      </c>
    </row>
    <row r="34" spans="1:16" s="36" customFormat="1" ht="12.75" hidden="1">
      <c r="A34" s="114" t="s">
        <v>143</v>
      </c>
      <c r="B34" s="37">
        <v>39113</v>
      </c>
      <c r="C34" s="36" t="s">
        <v>144</v>
      </c>
      <c r="D34" s="36" t="s">
        <v>58</v>
      </c>
      <c r="E34" s="36">
        <v>7521</v>
      </c>
      <c r="F34" s="36" t="s">
        <v>25</v>
      </c>
      <c r="G34" s="115">
        <v>450</v>
      </c>
      <c r="H34" s="37">
        <v>39120</v>
      </c>
      <c r="I34" s="39" t="s">
        <v>37</v>
      </c>
      <c r="J34" s="107" t="s">
        <v>145</v>
      </c>
      <c r="K34" s="115">
        <v>450</v>
      </c>
      <c r="L34" s="116">
        <v>39223</v>
      </c>
      <c r="M34" s="116">
        <v>39270</v>
      </c>
      <c r="N34" s="36" t="s">
        <v>146</v>
      </c>
      <c r="O34" s="118" t="s">
        <v>148</v>
      </c>
      <c r="P34" s="118" t="s">
        <v>24</v>
      </c>
    </row>
    <row r="35" spans="1:16" s="36" customFormat="1" ht="12.75" hidden="1">
      <c r="A35" s="114" t="s">
        <v>143</v>
      </c>
      <c r="B35" s="37">
        <v>39113</v>
      </c>
      <c r="C35" s="36" t="s">
        <v>144</v>
      </c>
      <c r="D35" s="36" t="s">
        <v>58</v>
      </c>
      <c r="E35" s="36">
        <v>7521</v>
      </c>
      <c r="F35" s="36" t="s">
        <v>25</v>
      </c>
      <c r="G35" s="115">
        <v>120</v>
      </c>
      <c r="H35" s="37">
        <v>39120</v>
      </c>
      <c r="I35" s="39" t="s">
        <v>37</v>
      </c>
      <c r="J35" s="107" t="s">
        <v>145</v>
      </c>
      <c r="K35" s="115">
        <v>120</v>
      </c>
      <c r="L35" s="116">
        <v>39238</v>
      </c>
      <c r="M35" s="116">
        <v>39260</v>
      </c>
      <c r="N35" s="36" t="s">
        <v>147</v>
      </c>
      <c r="O35" s="118" t="s">
        <v>45</v>
      </c>
      <c r="P35" s="118" t="s">
        <v>24</v>
      </c>
    </row>
    <row r="36" spans="1:16" s="36" customFormat="1" ht="25.5" hidden="1">
      <c r="A36" s="114" t="s">
        <v>143</v>
      </c>
      <c r="B36" s="37">
        <v>39113</v>
      </c>
      <c r="C36" s="36" t="s">
        <v>144</v>
      </c>
      <c r="D36" s="36" t="s">
        <v>58</v>
      </c>
      <c r="E36" s="36">
        <v>7521</v>
      </c>
      <c r="F36" s="36" t="s">
        <v>149</v>
      </c>
      <c r="G36" s="115">
        <v>400</v>
      </c>
      <c r="H36" s="37">
        <v>39120</v>
      </c>
      <c r="I36" s="39" t="s">
        <v>37</v>
      </c>
      <c r="J36" s="107" t="s">
        <v>145</v>
      </c>
      <c r="K36" s="115">
        <v>400</v>
      </c>
      <c r="L36" s="116">
        <v>39238</v>
      </c>
      <c r="M36" s="116" t="s">
        <v>549</v>
      </c>
      <c r="N36" s="36" t="s">
        <v>146</v>
      </c>
      <c r="O36" s="118" t="s">
        <v>150</v>
      </c>
      <c r="P36" s="118" t="s">
        <v>24</v>
      </c>
    </row>
    <row r="37" spans="1:16" s="36" customFormat="1" ht="12.75" hidden="1">
      <c r="A37" s="114" t="s">
        <v>143</v>
      </c>
      <c r="B37" s="37">
        <v>39113</v>
      </c>
      <c r="C37" s="36" t="s">
        <v>144</v>
      </c>
      <c r="D37" s="36" t="s">
        <v>58</v>
      </c>
      <c r="E37" s="36">
        <v>7521</v>
      </c>
      <c r="F37" s="36" t="s">
        <v>149</v>
      </c>
      <c r="G37" s="115">
        <v>110</v>
      </c>
      <c r="H37" s="37">
        <v>39120</v>
      </c>
      <c r="I37" s="39" t="s">
        <v>37</v>
      </c>
      <c r="J37" s="107" t="s">
        <v>145</v>
      </c>
      <c r="K37" s="115">
        <v>110</v>
      </c>
      <c r="L37" s="116">
        <v>39238</v>
      </c>
      <c r="M37" s="116">
        <v>39283</v>
      </c>
      <c r="N37" s="36" t="s">
        <v>147</v>
      </c>
      <c r="O37" s="118" t="s">
        <v>135</v>
      </c>
      <c r="P37" s="118" t="s">
        <v>24</v>
      </c>
    </row>
    <row r="38" spans="1:16" s="36" customFormat="1" ht="12.75" hidden="1">
      <c r="A38" s="114" t="s">
        <v>143</v>
      </c>
      <c r="B38" s="37">
        <v>39113</v>
      </c>
      <c r="C38" s="36" t="s">
        <v>144</v>
      </c>
      <c r="D38" s="36" t="s">
        <v>58</v>
      </c>
      <c r="E38" s="36">
        <v>7521</v>
      </c>
      <c r="F38" s="36" t="s">
        <v>151</v>
      </c>
      <c r="G38" s="115">
        <v>2850</v>
      </c>
      <c r="H38" s="37">
        <v>39120</v>
      </c>
      <c r="I38" s="39" t="s">
        <v>37</v>
      </c>
      <c r="J38" s="107" t="s">
        <v>145</v>
      </c>
      <c r="K38" s="115">
        <v>2850</v>
      </c>
      <c r="L38" s="116">
        <v>39238</v>
      </c>
      <c r="M38" s="116">
        <v>39283</v>
      </c>
      <c r="N38" s="36" t="s">
        <v>146</v>
      </c>
      <c r="O38" s="118" t="s">
        <v>135</v>
      </c>
      <c r="P38" s="118" t="s">
        <v>24</v>
      </c>
    </row>
    <row r="39" spans="1:16" s="36" customFormat="1" ht="12.75" hidden="1">
      <c r="A39" s="114" t="s">
        <v>143</v>
      </c>
      <c r="B39" s="37">
        <v>39113</v>
      </c>
      <c r="C39" s="36" t="s">
        <v>144</v>
      </c>
      <c r="D39" s="36" t="s">
        <v>58</v>
      </c>
      <c r="E39" s="36">
        <v>7521</v>
      </c>
      <c r="F39" s="36" t="s">
        <v>151</v>
      </c>
      <c r="G39" s="115">
        <v>730</v>
      </c>
      <c r="H39" s="37">
        <v>39120</v>
      </c>
      <c r="I39" s="39" t="s">
        <v>37</v>
      </c>
      <c r="J39" s="107" t="s">
        <v>145</v>
      </c>
      <c r="K39" s="115">
        <v>730</v>
      </c>
      <c r="L39" s="116">
        <v>39238</v>
      </c>
      <c r="M39" s="116">
        <v>39283</v>
      </c>
      <c r="N39" s="36" t="s">
        <v>147</v>
      </c>
      <c r="O39" s="118" t="s">
        <v>135</v>
      </c>
      <c r="P39" s="118" t="s">
        <v>24</v>
      </c>
    </row>
    <row r="40" spans="1:16" s="36" customFormat="1" ht="12.75" hidden="1">
      <c r="A40" s="114" t="s">
        <v>152</v>
      </c>
      <c r="B40" s="37">
        <v>39114</v>
      </c>
      <c r="C40" s="36" t="s">
        <v>120</v>
      </c>
      <c r="D40" s="36" t="s">
        <v>58</v>
      </c>
      <c r="E40" s="36">
        <v>7516</v>
      </c>
      <c r="F40" s="36" t="s">
        <v>22</v>
      </c>
      <c r="G40" s="115">
        <v>530</v>
      </c>
      <c r="H40" s="37">
        <v>39120</v>
      </c>
      <c r="I40" s="39" t="s">
        <v>37</v>
      </c>
      <c r="J40" s="107" t="s">
        <v>123</v>
      </c>
      <c r="K40" s="115">
        <v>530</v>
      </c>
      <c r="L40" s="116">
        <v>39223</v>
      </c>
      <c r="M40" s="116">
        <v>39269</v>
      </c>
      <c r="N40" s="36" t="s">
        <v>124</v>
      </c>
      <c r="O40" s="118" t="s">
        <v>148</v>
      </c>
      <c r="P40" s="118" t="s">
        <v>24</v>
      </c>
    </row>
    <row r="41" spans="1:16" s="36" customFormat="1" ht="12.75" hidden="1">
      <c r="A41" s="114" t="s">
        <v>153</v>
      </c>
      <c r="B41" s="37">
        <v>39114</v>
      </c>
      <c r="C41" s="36" t="s">
        <v>144</v>
      </c>
      <c r="D41" s="36" t="s">
        <v>58</v>
      </c>
      <c r="E41" s="36">
        <v>7517</v>
      </c>
      <c r="F41" s="36" t="s">
        <v>28</v>
      </c>
      <c r="G41" s="115">
        <v>110</v>
      </c>
      <c r="H41" s="37">
        <v>39120</v>
      </c>
      <c r="I41" s="39" t="s">
        <v>37</v>
      </c>
      <c r="J41" s="107" t="s">
        <v>145</v>
      </c>
      <c r="K41" s="115">
        <v>110</v>
      </c>
      <c r="L41" s="116">
        <v>39223</v>
      </c>
      <c r="M41" s="116">
        <v>39270</v>
      </c>
      <c r="N41" s="36" t="s">
        <v>146</v>
      </c>
      <c r="O41" s="118" t="s">
        <v>148</v>
      </c>
      <c r="P41" s="118" t="s">
        <v>24</v>
      </c>
    </row>
    <row r="42" spans="1:16" s="36" customFormat="1" ht="12.75" hidden="1">
      <c r="A42" s="114" t="s">
        <v>153</v>
      </c>
      <c r="B42" s="37">
        <v>39114</v>
      </c>
      <c r="C42" s="36" t="s">
        <v>144</v>
      </c>
      <c r="D42" s="36" t="s">
        <v>58</v>
      </c>
      <c r="E42" s="36">
        <v>7517</v>
      </c>
      <c r="F42" s="36" t="s">
        <v>28</v>
      </c>
      <c r="G42" s="115">
        <v>480</v>
      </c>
      <c r="H42" s="37">
        <v>39120</v>
      </c>
      <c r="I42" s="39" t="s">
        <v>37</v>
      </c>
      <c r="J42" s="107" t="s">
        <v>145</v>
      </c>
      <c r="K42" s="115">
        <v>480</v>
      </c>
      <c r="L42" s="116">
        <v>39238</v>
      </c>
      <c r="M42" s="116">
        <v>39283</v>
      </c>
      <c r="N42" s="36" t="s">
        <v>147</v>
      </c>
      <c r="O42" s="118" t="s">
        <v>135</v>
      </c>
      <c r="P42" s="118" t="s">
        <v>24</v>
      </c>
    </row>
    <row r="43" spans="1:16" s="36" customFormat="1" ht="12.75" hidden="1">
      <c r="A43" s="114" t="s">
        <v>153</v>
      </c>
      <c r="B43" s="37">
        <v>39114</v>
      </c>
      <c r="C43" s="36" t="s">
        <v>144</v>
      </c>
      <c r="D43" s="36" t="s">
        <v>58</v>
      </c>
      <c r="E43" s="36">
        <v>7517</v>
      </c>
      <c r="F43" s="36" t="s">
        <v>25</v>
      </c>
      <c r="G43" s="115">
        <v>60</v>
      </c>
      <c r="H43" s="37">
        <v>39120</v>
      </c>
      <c r="I43" s="39" t="s">
        <v>37</v>
      </c>
      <c r="J43" s="107" t="s">
        <v>145</v>
      </c>
      <c r="K43" s="115">
        <v>60</v>
      </c>
      <c r="L43" s="116">
        <v>39224</v>
      </c>
      <c r="M43" s="116">
        <v>39270</v>
      </c>
      <c r="N43" s="36" t="s">
        <v>146</v>
      </c>
      <c r="O43" s="118" t="s">
        <v>148</v>
      </c>
      <c r="P43" s="118" t="s">
        <v>24</v>
      </c>
    </row>
    <row r="44" spans="1:16" s="36" customFormat="1" ht="12.75" hidden="1">
      <c r="A44" s="114" t="s">
        <v>153</v>
      </c>
      <c r="B44" s="37">
        <v>39114</v>
      </c>
      <c r="C44" s="36" t="s">
        <v>144</v>
      </c>
      <c r="D44" s="36" t="s">
        <v>58</v>
      </c>
      <c r="E44" s="36">
        <v>7517</v>
      </c>
      <c r="F44" s="36" t="s">
        <v>25</v>
      </c>
      <c r="G44" s="115">
        <v>220</v>
      </c>
      <c r="H44" s="37">
        <v>39120</v>
      </c>
      <c r="I44" s="39" t="s">
        <v>37</v>
      </c>
      <c r="J44" s="107" t="s">
        <v>145</v>
      </c>
      <c r="K44" s="115">
        <v>220</v>
      </c>
      <c r="L44" s="116">
        <v>39224</v>
      </c>
      <c r="M44" s="116">
        <v>39270</v>
      </c>
      <c r="N44" s="36" t="s">
        <v>147</v>
      </c>
      <c r="O44" s="118" t="s">
        <v>148</v>
      </c>
      <c r="P44" s="118" t="s">
        <v>24</v>
      </c>
    </row>
    <row r="45" spans="1:16" s="36" customFormat="1" ht="12.75" hidden="1">
      <c r="A45" s="114" t="s">
        <v>154</v>
      </c>
      <c r="B45" s="37">
        <v>39114</v>
      </c>
      <c r="C45" s="36" t="s">
        <v>131</v>
      </c>
      <c r="D45" s="36" t="s">
        <v>58</v>
      </c>
      <c r="E45" s="36">
        <v>7537</v>
      </c>
      <c r="F45" s="36" t="s">
        <v>25</v>
      </c>
      <c r="G45" s="115">
        <v>450</v>
      </c>
      <c r="H45" s="37">
        <v>39197</v>
      </c>
      <c r="I45" s="39" t="s">
        <v>26</v>
      </c>
      <c r="J45" s="107" t="s">
        <v>123</v>
      </c>
      <c r="K45" s="115">
        <v>450</v>
      </c>
      <c r="L45" s="116">
        <v>39265</v>
      </c>
      <c r="M45" s="116">
        <v>39310</v>
      </c>
      <c r="N45" s="36" t="s">
        <v>134</v>
      </c>
      <c r="O45" s="118" t="s">
        <v>574</v>
      </c>
      <c r="P45" s="118" t="s">
        <v>24</v>
      </c>
    </row>
    <row r="46" spans="1:16" s="36" customFormat="1" ht="12.75" hidden="1">
      <c r="A46" s="114" t="s">
        <v>154</v>
      </c>
      <c r="B46" s="37">
        <v>39114</v>
      </c>
      <c r="C46" s="36" t="s">
        <v>131</v>
      </c>
      <c r="D46" s="36" t="s">
        <v>58</v>
      </c>
      <c r="E46" s="36">
        <v>7537</v>
      </c>
      <c r="F46" s="36" t="s">
        <v>22</v>
      </c>
      <c r="G46" s="115">
        <v>650</v>
      </c>
      <c r="H46" s="37">
        <v>39197</v>
      </c>
      <c r="I46" s="39" t="s">
        <v>26</v>
      </c>
      <c r="J46" s="107" t="s">
        <v>123</v>
      </c>
      <c r="K46" s="115">
        <v>650</v>
      </c>
      <c r="L46" s="116">
        <v>39270</v>
      </c>
      <c r="M46" s="116">
        <v>39320</v>
      </c>
      <c r="N46" s="36" t="s">
        <v>134</v>
      </c>
      <c r="O46" s="118" t="s">
        <v>451</v>
      </c>
      <c r="P46" s="118" t="s">
        <v>24</v>
      </c>
    </row>
    <row r="47" spans="1:16" s="36" customFormat="1" ht="12.75" hidden="1">
      <c r="A47" s="114" t="s">
        <v>155</v>
      </c>
      <c r="B47" s="37">
        <v>39115</v>
      </c>
      <c r="C47" s="36" t="s">
        <v>156</v>
      </c>
      <c r="D47" s="36" t="s">
        <v>58</v>
      </c>
      <c r="E47" s="36">
        <v>7518</v>
      </c>
      <c r="F47" s="36" t="s">
        <v>25</v>
      </c>
      <c r="G47" s="115">
        <v>20</v>
      </c>
      <c r="H47" s="37">
        <v>39120</v>
      </c>
      <c r="I47" s="39" t="s">
        <v>37</v>
      </c>
      <c r="J47" s="107" t="s">
        <v>157</v>
      </c>
      <c r="K47" s="115">
        <v>20</v>
      </c>
      <c r="L47" s="116">
        <v>39239</v>
      </c>
      <c r="M47" s="116">
        <v>39269</v>
      </c>
      <c r="N47" s="36" t="s">
        <v>146</v>
      </c>
      <c r="O47" s="118" t="s">
        <v>45</v>
      </c>
      <c r="P47" s="118" t="s">
        <v>24</v>
      </c>
    </row>
    <row r="48" spans="1:16" s="36" customFormat="1" ht="12.75" hidden="1">
      <c r="A48" s="114" t="s">
        <v>155</v>
      </c>
      <c r="B48" s="37">
        <v>39115</v>
      </c>
      <c r="C48" s="36" t="s">
        <v>156</v>
      </c>
      <c r="D48" s="36" t="s">
        <v>58</v>
      </c>
      <c r="E48" s="36">
        <v>7518</v>
      </c>
      <c r="F48" s="36" t="s">
        <v>25</v>
      </c>
      <c r="G48" s="115">
        <v>40</v>
      </c>
      <c r="H48" s="37">
        <v>39120</v>
      </c>
      <c r="I48" s="39" t="s">
        <v>37</v>
      </c>
      <c r="J48" s="107" t="s">
        <v>157</v>
      </c>
      <c r="K48" s="115">
        <v>40</v>
      </c>
      <c r="L48" s="116">
        <v>39239</v>
      </c>
      <c r="M48" s="116">
        <v>39283</v>
      </c>
      <c r="N48" s="36" t="s">
        <v>134</v>
      </c>
      <c r="O48" s="118" t="s">
        <v>135</v>
      </c>
      <c r="P48" s="118" t="s">
        <v>24</v>
      </c>
    </row>
    <row r="49" spans="1:16" s="36" customFormat="1" ht="12.75" hidden="1">
      <c r="A49" s="114" t="s">
        <v>155</v>
      </c>
      <c r="B49" s="37">
        <v>39115</v>
      </c>
      <c r="C49" s="36" t="s">
        <v>156</v>
      </c>
      <c r="D49" s="36" t="s">
        <v>58</v>
      </c>
      <c r="E49" s="36">
        <v>7518</v>
      </c>
      <c r="F49" s="36" t="s">
        <v>25</v>
      </c>
      <c r="G49" s="115">
        <v>10</v>
      </c>
      <c r="H49" s="37">
        <v>39120</v>
      </c>
      <c r="I49" s="39" t="s">
        <v>37</v>
      </c>
      <c r="J49" s="107" t="s">
        <v>157</v>
      </c>
      <c r="K49" s="115">
        <v>10</v>
      </c>
      <c r="L49" s="116">
        <v>39239</v>
      </c>
      <c r="M49" s="116">
        <v>39272</v>
      </c>
      <c r="N49" s="36" t="s">
        <v>129</v>
      </c>
      <c r="O49" s="118" t="s">
        <v>148</v>
      </c>
      <c r="P49" s="118" t="s">
        <v>24</v>
      </c>
    </row>
    <row r="50" spans="1:16" s="36" customFormat="1" ht="12.75" hidden="1">
      <c r="A50" s="114" t="s">
        <v>155</v>
      </c>
      <c r="B50" s="37">
        <v>39115</v>
      </c>
      <c r="C50" s="36" t="s">
        <v>156</v>
      </c>
      <c r="D50" s="36" t="s">
        <v>58</v>
      </c>
      <c r="E50" s="36">
        <v>7518</v>
      </c>
      <c r="F50" s="36" t="s">
        <v>158</v>
      </c>
      <c r="G50" s="115">
        <v>240</v>
      </c>
      <c r="H50" s="37">
        <v>39120</v>
      </c>
      <c r="I50" s="39" t="s">
        <v>37</v>
      </c>
      <c r="J50" s="107" t="s">
        <v>157</v>
      </c>
      <c r="K50" s="115">
        <v>240</v>
      </c>
      <c r="L50" s="116">
        <v>39239</v>
      </c>
      <c r="M50" s="116">
        <v>39283</v>
      </c>
      <c r="N50" s="36" t="s">
        <v>146</v>
      </c>
      <c r="O50" s="118" t="s">
        <v>135</v>
      </c>
      <c r="P50" s="118" t="s">
        <v>24</v>
      </c>
    </row>
    <row r="51" spans="1:16" s="36" customFormat="1" ht="12.75" hidden="1">
      <c r="A51" s="114" t="s">
        <v>155</v>
      </c>
      <c r="B51" s="37">
        <v>39115</v>
      </c>
      <c r="C51" s="36" t="s">
        <v>156</v>
      </c>
      <c r="D51" s="36" t="s">
        <v>58</v>
      </c>
      <c r="E51" s="36">
        <v>7518</v>
      </c>
      <c r="F51" s="36" t="s">
        <v>158</v>
      </c>
      <c r="G51" s="115">
        <v>340</v>
      </c>
      <c r="H51" s="37">
        <v>39120</v>
      </c>
      <c r="I51" s="39" t="s">
        <v>37</v>
      </c>
      <c r="J51" s="107" t="s">
        <v>157</v>
      </c>
      <c r="K51" s="115">
        <v>340</v>
      </c>
      <c r="L51" s="116">
        <v>39239</v>
      </c>
      <c r="M51" s="116">
        <v>39283</v>
      </c>
      <c r="N51" s="36" t="s">
        <v>134</v>
      </c>
      <c r="O51" s="118" t="s">
        <v>135</v>
      </c>
      <c r="P51" s="118" t="s">
        <v>24</v>
      </c>
    </row>
    <row r="52" spans="1:16" s="36" customFormat="1" ht="12.75" hidden="1">
      <c r="A52" s="114" t="s">
        <v>155</v>
      </c>
      <c r="B52" s="37">
        <v>39115</v>
      </c>
      <c r="C52" s="36" t="s">
        <v>156</v>
      </c>
      <c r="D52" s="36" t="s">
        <v>58</v>
      </c>
      <c r="E52" s="36">
        <v>7518</v>
      </c>
      <c r="F52" s="36" t="s">
        <v>158</v>
      </c>
      <c r="G52" s="115">
        <v>40</v>
      </c>
      <c r="H52" s="37">
        <v>39120</v>
      </c>
      <c r="I52" s="39" t="s">
        <v>37</v>
      </c>
      <c r="J52" s="107" t="s">
        <v>157</v>
      </c>
      <c r="K52" s="115">
        <v>40</v>
      </c>
      <c r="L52" s="116">
        <v>39239</v>
      </c>
      <c r="M52" s="116">
        <v>39283</v>
      </c>
      <c r="N52" s="36" t="s">
        <v>129</v>
      </c>
      <c r="O52" s="118" t="s">
        <v>135</v>
      </c>
      <c r="P52" s="118" t="s">
        <v>24</v>
      </c>
    </row>
    <row r="53" spans="1:16" s="36" customFormat="1" ht="12.75" hidden="1">
      <c r="A53" s="114" t="s">
        <v>159</v>
      </c>
      <c r="B53" s="37">
        <v>39115</v>
      </c>
      <c r="C53" s="36" t="s">
        <v>160</v>
      </c>
      <c r="D53" s="36" t="s">
        <v>58</v>
      </c>
      <c r="E53" s="36">
        <v>7519</v>
      </c>
      <c r="F53" s="36" t="s">
        <v>25</v>
      </c>
      <c r="G53" s="115">
        <v>450</v>
      </c>
      <c r="H53" s="37">
        <v>39120</v>
      </c>
      <c r="I53" s="39" t="s">
        <v>37</v>
      </c>
      <c r="J53" s="107" t="s">
        <v>161</v>
      </c>
      <c r="K53" s="115">
        <v>450</v>
      </c>
      <c r="L53" s="116">
        <v>39223</v>
      </c>
      <c r="M53" s="116">
        <v>39270</v>
      </c>
      <c r="N53" s="36" t="s">
        <v>162</v>
      </c>
      <c r="O53" s="118" t="s">
        <v>148</v>
      </c>
      <c r="P53" s="118" t="s">
        <v>24</v>
      </c>
    </row>
    <row r="54" spans="1:16" s="36" customFormat="1" ht="12.75" hidden="1">
      <c r="A54" s="114" t="s">
        <v>163</v>
      </c>
      <c r="B54" s="37">
        <v>39115</v>
      </c>
      <c r="C54" s="36" t="s">
        <v>160</v>
      </c>
      <c r="D54" s="36" t="s">
        <v>58</v>
      </c>
      <c r="E54" s="36">
        <v>7520</v>
      </c>
      <c r="F54" s="36" t="s">
        <v>28</v>
      </c>
      <c r="G54" s="115">
        <v>310</v>
      </c>
      <c r="H54" s="37">
        <v>39120</v>
      </c>
      <c r="I54" s="39" t="s">
        <v>37</v>
      </c>
      <c r="J54" s="107" t="s">
        <v>161</v>
      </c>
      <c r="K54" s="115">
        <v>310</v>
      </c>
      <c r="L54" s="116">
        <v>39239</v>
      </c>
      <c r="M54" s="116">
        <v>39283</v>
      </c>
      <c r="N54" s="36" t="s">
        <v>129</v>
      </c>
      <c r="O54" s="118" t="s">
        <v>135</v>
      </c>
      <c r="P54" s="118" t="s">
        <v>24</v>
      </c>
    </row>
    <row r="55" spans="1:16" s="36" customFormat="1" ht="12.75" hidden="1">
      <c r="A55" s="114" t="s">
        <v>163</v>
      </c>
      <c r="B55" s="37">
        <v>39115</v>
      </c>
      <c r="C55" s="36" t="s">
        <v>160</v>
      </c>
      <c r="D55" s="36" t="s">
        <v>58</v>
      </c>
      <c r="E55" s="36">
        <v>7520</v>
      </c>
      <c r="F55" s="36" t="s">
        <v>28</v>
      </c>
      <c r="G55" s="115">
        <v>760</v>
      </c>
      <c r="H55" s="37">
        <v>39120</v>
      </c>
      <c r="I55" s="39" t="s">
        <v>37</v>
      </c>
      <c r="J55" s="107" t="s">
        <v>161</v>
      </c>
      <c r="K55" s="115">
        <v>760</v>
      </c>
      <c r="L55" s="116">
        <v>39239</v>
      </c>
      <c r="M55" s="116">
        <v>39283</v>
      </c>
      <c r="N55" s="36" t="s">
        <v>147</v>
      </c>
      <c r="O55" s="118" t="s">
        <v>135</v>
      </c>
      <c r="P55" s="118" t="s">
        <v>24</v>
      </c>
    </row>
    <row r="56" spans="1:16" s="36" customFormat="1" ht="12.75" hidden="1">
      <c r="A56" s="114" t="s">
        <v>163</v>
      </c>
      <c r="B56" s="37">
        <v>39115</v>
      </c>
      <c r="C56" s="36" t="s">
        <v>160</v>
      </c>
      <c r="D56" s="36" t="s">
        <v>58</v>
      </c>
      <c r="E56" s="36">
        <v>7520</v>
      </c>
      <c r="F56" s="36" t="s">
        <v>25</v>
      </c>
      <c r="G56" s="115">
        <v>100</v>
      </c>
      <c r="H56" s="37">
        <v>39120</v>
      </c>
      <c r="I56" s="39" t="s">
        <v>37</v>
      </c>
      <c r="J56" s="107" t="s">
        <v>161</v>
      </c>
      <c r="K56" s="115">
        <v>100</v>
      </c>
      <c r="L56" s="116">
        <v>39209</v>
      </c>
      <c r="M56" s="116">
        <v>39260</v>
      </c>
      <c r="N56" s="36" t="s">
        <v>129</v>
      </c>
      <c r="O56" s="118" t="s">
        <v>45</v>
      </c>
      <c r="P56" s="118" t="s">
        <v>24</v>
      </c>
    </row>
    <row r="57" spans="1:16" s="36" customFormat="1" ht="12.75" hidden="1">
      <c r="A57" s="114" t="s">
        <v>164</v>
      </c>
      <c r="B57" s="37">
        <v>39126</v>
      </c>
      <c r="C57" s="36" t="s">
        <v>126</v>
      </c>
      <c r="D57" s="36" t="s">
        <v>165</v>
      </c>
      <c r="E57" s="36">
        <v>7531</v>
      </c>
      <c r="F57" s="36" t="s">
        <v>25</v>
      </c>
      <c r="G57" s="115">
        <v>440</v>
      </c>
      <c r="H57" s="37">
        <v>39160</v>
      </c>
      <c r="I57" s="39" t="s">
        <v>95</v>
      </c>
      <c r="J57" s="107" t="s">
        <v>127</v>
      </c>
      <c r="K57" s="115">
        <v>440</v>
      </c>
      <c r="L57" s="116">
        <v>39258</v>
      </c>
      <c r="M57" s="116">
        <v>39291</v>
      </c>
      <c r="N57" s="36" t="s">
        <v>162</v>
      </c>
      <c r="O57" s="118" t="s">
        <v>166</v>
      </c>
      <c r="P57" s="118" t="s">
        <v>24</v>
      </c>
    </row>
    <row r="58" spans="1:16" s="36" customFormat="1" ht="25.5" hidden="1">
      <c r="A58" s="114" t="s">
        <v>167</v>
      </c>
      <c r="B58" s="37">
        <v>39126</v>
      </c>
      <c r="C58" s="36" t="s">
        <v>126</v>
      </c>
      <c r="D58" s="36" t="s">
        <v>58</v>
      </c>
      <c r="E58" s="36">
        <v>7532</v>
      </c>
      <c r="F58" s="36" t="s">
        <v>168</v>
      </c>
      <c r="G58" s="115">
        <v>380</v>
      </c>
      <c r="H58" s="37">
        <v>39160</v>
      </c>
      <c r="I58" s="39" t="s">
        <v>26</v>
      </c>
      <c r="J58" s="107" t="s">
        <v>127</v>
      </c>
      <c r="K58" s="115">
        <v>380</v>
      </c>
      <c r="L58" s="116">
        <v>39283</v>
      </c>
      <c r="M58" s="116" t="s">
        <v>586</v>
      </c>
      <c r="N58" s="36" t="s">
        <v>134</v>
      </c>
      <c r="O58" s="118" t="s">
        <v>587</v>
      </c>
      <c r="P58" s="118" t="s">
        <v>24</v>
      </c>
    </row>
    <row r="59" spans="1:16" s="36" customFormat="1" ht="25.5" hidden="1">
      <c r="A59" s="114" t="s">
        <v>169</v>
      </c>
      <c r="B59" s="37">
        <v>39133</v>
      </c>
      <c r="C59" s="36" t="s">
        <v>20</v>
      </c>
      <c r="D59" s="36" t="s">
        <v>21</v>
      </c>
      <c r="E59" s="36">
        <v>81833101</v>
      </c>
      <c r="F59" s="36" t="s">
        <v>168</v>
      </c>
      <c r="G59" s="115">
        <v>2270</v>
      </c>
      <c r="H59" s="37">
        <v>39147</v>
      </c>
      <c r="I59" s="39" t="s">
        <v>98</v>
      </c>
      <c r="J59" s="107" t="s">
        <v>499</v>
      </c>
      <c r="K59" s="115">
        <v>2270</v>
      </c>
      <c r="L59" s="116">
        <v>39212</v>
      </c>
      <c r="M59" s="116" t="s">
        <v>566</v>
      </c>
      <c r="N59" s="36" t="s">
        <v>102</v>
      </c>
      <c r="O59" s="118" t="s">
        <v>567</v>
      </c>
      <c r="P59" s="118" t="s">
        <v>24</v>
      </c>
    </row>
    <row r="60" spans="1:16" s="36" customFormat="1" ht="12.75" hidden="1">
      <c r="A60" s="114" t="s">
        <v>170</v>
      </c>
      <c r="B60" s="37">
        <v>39142</v>
      </c>
      <c r="C60" s="36" t="s">
        <v>156</v>
      </c>
      <c r="D60" s="36" t="s">
        <v>58</v>
      </c>
      <c r="E60" s="36">
        <v>7529</v>
      </c>
      <c r="F60" s="36" t="s">
        <v>25</v>
      </c>
      <c r="G60" s="115">
        <v>140</v>
      </c>
      <c r="H60" s="37">
        <v>39160</v>
      </c>
      <c r="I60" s="39" t="s">
        <v>95</v>
      </c>
      <c r="J60" s="107" t="s">
        <v>157</v>
      </c>
      <c r="K60" s="115">
        <v>140</v>
      </c>
      <c r="L60" s="116">
        <v>39238</v>
      </c>
      <c r="M60" s="116">
        <v>39314</v>
      </c>
      <c r="N60" s="36" t="s">
        <v>102</v>
      </c>
      <c r="O60" s="118" t="s">
        <v>45</v>
      </c>
      <c r="P60" s="118" t="s">
        <v>24</v>
      </c>
    </row>
    <row r="61" spans="1:16" s="36" customFormat="1" ht="12.75" hidden="1">
      <c r="A61" s="114" t="s">
        <v>170</v>
      </c>
      <c r="B61" s="37">
        <v>39142</v>
      </c>
      <c r="C61" s="36" t="s">
        <v>156</v>
      </c>
      <c r="D61" s="36" t="s">
        <v>58</v>
      </c>
      <c r="E61" s="36">
        <v>7529</v>
      </c>
      <c r="F61" s="36" t="s">
        <v>22</v>
      </c>
      <c r="G61" s="115">
        <v>260</v>
      </c>
      <c r="H61" s="37">
        <v>39160</v>
      </c>
      <c r="I61" s="39" t="s">
        <v>95</v>
      </c>
      <c r="J61" s="107" t="s">
        <v>157</v>
      </c>
      <c r="K61" s="115">
        <v>260</v>
      </c>
      <c r="L61" s="116">
        <v>39253</v>
      </c>
      <c r="M61" s="116">
        <v>39317</v>
      </c>
      <c r="N61" s="36" t="s">
        <v>102</v>
      </c>
      <c r="O61" s="118" t="s">
        <v>148</v>
      </c>
      <c r="P61" s="118" t="s">
        <v>24</v>
      </c>
    </row>
    <row r="62" spans="1:16" s="36" customFormat="1" ht="34.5" customHeight="1" hidden="1">
      <c r="A62" s="114" t="s">
        <v>171</v>
      </c>
      <c r="B62" s="37">
        <v>39150</v>
      </c>
      <c r="C62" s="36" t="s">
        <v>20</v>
      </c>
      <c r="D62" s="36" t="s">
        <v>21</v>
      </c>
      <c r="E62" s="36">
        <v>81860202</v>
      </c>
      <c r="F62" s="36" t="s">
        <v>168</v>
      </c>
      <c r="G62" s="115">
        <v>1480</v>
      </c>
      <c r="H62" s="37">
        <v>39157</v>
      </c>
      <c r="I62" s="39" t="s">
        <v>98</v>
      </c>
      <c r="J62" s="107" t="s">
        <v>499</v>
      </c>
      <c r="K62" s="115">
        <v>1480</v>
      </c>
      <c r="L62" s="116">
        <v>39243</v>
      </c>
      <c r="M62" s="123" t="s">
        <v>590</v>
      </c>
      <c r="N62" s="36" t="s">
        <v>102</v>
      </c>
      <c r="O62" s="118" t="s">
        <v>591</v>
      </c>
      <c r="P62" s="118" t="s">
        <v>24</v>
      </c>
    </row>
    <row r="63" spans="1:16" s="36" customFormat="1" ht="12.75" hidden="1">
      <c r="A63" s="114" t="s">
        <v>172</v>
      </c>
      <c r="B63" s="37">
        <v>39150</v>
      </c>
      <c r="C63" s="36" t="s">
        <v>131</v>
      </c>
      <c r="D63" s="36" t="s">
        <v>58</v>
      </c>
      <c r="E63" s="36">
        <v>7527</v>
      </c>
      <c r="F63" s="36" t="s">
        <v>168</v>
      </c>
      <c r="G63" s="115">
        <v>960</v>
      </c>
      <c r="H63" s="37">
        <v>39169</v>
      </c>
      <c r="I63" s="39" t="s">
        <v>95</v>
      </c>
      <c r="J63" s="107" t="s">
        <v>499</v>
      </c>
      <c r="K63" s="115">
        <v>960</v>
      </c>
      <c r="L63" s="116">
        <v>39194</v>
      </c>
      <c r="M63" s="116">
        <v>39220</v>
      </c>
      <c r="N63" s="36" t="s">
        <v>129</v>
      </c>
      <c r="O63" s="118" t="s">
        <v>132</v>
      </c>
      <c r="P63" s="118" t="s">
        <v>24</v>
      </c>
    </row>
    <row r="64" spans="1:16" s="36" customFormat="1" ht="12.75" hidden="1">
      <c r="A64" s="114" t="s">
        <v>173</v>
      </c>
      <c r="B64" s="37">
        <v>39176</v>
      </c>
      <c r="C64" s="36" t="s">
        <v>131</v>
      </c>
      <c r="D64" s="36" t="s">
        <v>58</v>
      </c>
      <c r="E64" s="36">
        <v>7534</v>
      </c>
      <c r="F64" s="36" t="s">
        <v>25</v>
      </c>
      <c r="G64" s="115">
        <v>190</v>
      </c>
      <c r="H64" s="37">
        <v>39204</v>
      </c>
      <c r="I64" s="39" t="s">
        <v>98</v>
      </c>
      <c r="J64" s="107" t="s">
        <v>123</v>
      </c>
      <c r="K64" s="115">
        <v>190</v>
      </c>
      <c r="L64" s="116">
        <v>39293</v>
      </c>
      <c r="M64" s="116">
        <v>39378</v>
      </c>
      <c r="N64" s="36" t="s">
        <v>134</v>
      </c>
      <c r="O64" s="118" t="s">
        <v>45</v>
      </c>
      <c r="P64" s="118" t="s">
        <v>24</v>
      </c>
    </row>
    <row r="65" spans="1:16" s="36" customFormat="1" ht="12.75" hidden="1">
      <c r="A65" s="114" t="s">
        <v>173</v>
      </c>
      <c r="B65" s="37">
        <v>39176</v>
      </c>
      <c r="C65" s="36" t="s">
        <v>131</v>
      </c>
      <c r="D65" s="36" t="s">
        <v>58</v>
      </c>
      <c r="E65" s="36">
        <v>7534</v>
      </c>
      <c r="F65" s="36" t="s">
        <v>25</v>
      </c>
      <c r="G65" s="115">
        <v>310</v>
      </c>
      <c r="H65" s="37">
        <v>39204</v>
      </c>
      <c r="I65" s="39" t="s">
        <v>98</v>
      </c>
      <c r="J65" s="107" t="s">
        <v>123</v>
      </c>
      <c r="K65" s="115">
        <v>310</v>
      </c>
      <c r="L65" s="116">
        <v>39293</v>
      </c>
      <c r="M65" s="116">
        <v>39378</v>
      </c>
      <c r="N65" s="36" t="s">
        <v>124</v>
      </c>
      <c r="O65" s="118" t="s">
        <v>45</v>
      </c>
      <c r="P65" s="118" t="s">
        <v>24</v>
      </c>
    </row>
    <row r="66" spans="1:16" s="36" customFormat="1" ht="12.75" hidden="1">
      <c r="A66" s="114" t="s">
        <v>173</v>
      </c>
      <c r="B66" s="37">
        <v>39176</v>
      </c>
      <c r="C66" s="36" t="s">
        <v>131</v>
      </c>
      <c r="D66" s="36" t="s">
        <v>58</v>
      </c>
      <c r="E66" s="36">
        <v>7534</v>
      </c>
      <c r="F66" s="36" t="s">
        <v>22</v>
      </c>
      <c r="G66" s="115">
        <v>2470</v>
      </c>
      <c r="H66" s="37">
        <v>39204</v>
      </c>
      <c r="I66" s="39" t="s">
        <v>98</v>
      </c>
      <c r="J66" s="107" t="s">
        <v>123</v>
      </c>
      <c r="K66" s="115">
        <v>2470</v>
      </c>
      <c r="L66" s="116">
        <v>39296</v>
      </c>
      <c r="M66" s="116">
        <v>39374</v>
      </c>
      <c r="N66" s="36" t="s">
        <v>134</v>
      </c>
      <c r="O66" s="118" t="s">
        <v>262</v>
      </c>
      <c r="P66" s="118" t="s">
        <v>24</v>
      </c>
    </row>
    <row r="67" spans="1:16" s="36" customFormat="1" ht="12.75" hidden="1">
      <c r="A67" s="114" t="s">
        <v>174</v>
      </c>
      <c r="B67" s="37">
        <v>39176</v>
      </c>
      <c r="C67" s="36" t="s">
        <v>131</v>
      </c>
      <c r="D67" s="36" t="s">
        <v>58</v>
      </c>
      <c r="E67" s="36">
        <v>7538</v>
      </c>
      <c r="F67" s="36" t="s">
        <v>25</v>
      </c>
      <c r="G67" s="115">
        <v>620</v>
      </c>
      <c r="H67" s="37">
        <v>39212</v>
      </c>
      <c r="I67" s="39" t="s">
        <v>98</v>
      </c>
      <c r="J67" s="107" t="s">
        <v>123</v>
      </c>
      <c r="K67" s="115">
        <v>620</v>
      </c>
      <c r="L67" s="116">
        <v>39270</v>
      </c>
      <c r="M67" s="116">
        <v>39341</v>
      </c>
      <c r="N67" s="36" t="s">
        <v>162</v>
      </c>
      <c r="O67" s="118" t="s">
        <v>451</v>
      </c>
      <c r="P67" s="118" t="s">
        <v>24</v>
      </c>
    </row>
    <row r="68" spans="1:16" s="36" customFormat="1" ht="12.75" hidden="1">
      <c r="A68" s="114" t="s">
        <v>175</v>
      </c>
      <c r="B68" s="37">
        <v>39199</v>
      </c>
      <c r="C68" s="36" t="s">
        <v>156</v>
      </c>
      <c r="D68" s="36" t="s">
        <v>165</v>
      </c>
      <c r="E68" s="36">
        <v>7545</v>
      </c>
      <c r="F68" s="36" t="s">
        <v>25</v>
      </c>
      <c r="G68" s="115">
        <v>370</v>
      </c>
      <c r="H68" s="37">
        <v>39224</v>
      </c>
      <c r="I68" s="39" t="s">
        <v>450</v>
      </c>
      <c r="J68" s="107" t="s">
        <v>157</v>
      </c>
      <c r="K68" s="115">
        <v>370</v>
      </c>
      <c r="L68" s="116">
        <v>39307</v>
      </c>
      <c r="M68" s="116">
        <v>39363</v>
      </c>
      <c r="N68" s="36" t="s">
        <v>162</v>
      </c>
      <c r="O68" s="118" t="s">
        <v>148</v>
      </c>
      <c r="P68" s="118" t="s">
        <v>24</v>
      </c>
    </row>
    <row r="69" spans="1:16" s="163" customFormat="1" ht="12.75" hidden="1">
      <c r="A69" s="161" t="s">
        <v>176</v>
      </c>
      <c r="B69" s="162">
        <v>39199</v>
      </c>
      <c r="C69" s="163" t="s">
        <v>156</v>
      </c>
      <c r="D69" s="163" t="s">
        <v>58</v>
      </c>
      <c r="E69" s="163">
        <v>7541</v>
      </c>
      <c r="F69" s="163" t="s">
        <v>22</v>
      </c>
      <c r="G69" s="164">
        <v>260</v>
      </c>
      <c r="H69" s="162">
        <v>39210</v>
      </c>
      <c r="I69" s="165" t="s">
        <v>450</v>
      </c>
      <c r="J69" s="166" t="s">
        <v>157</v>
      </c>
      <c r="K69" s="164">
        <v>260</v>
      </c>
      <c r="L69" s="168">
        <v>39321</v>
      </c>
      <c r="M69" s="168">
        <v>39380</v>
      </c>
      <c r="N69" s="163" t="s">
        <v>102</v>
      </c>
      <c r="O69" s="169" t="s">
        <v>263</v>
      </c>
      <c r="P69" s="167" t="s">
        <v>507</v>
      </c>
    </row>
    <row r="70" spans="1:16" s="36" customFormat="1" ht="25.5" hidden="1">
      <c r="A70" s="114" t="s">
        <v>177</v>
      </c>
      <c r="B70" s="37">
        <v>39204</v>
      </c>
      <c r="C70" s="36" t="s">
        <v>20</v>
      </c>
      <c r="D70" s="36" t="s">
        <v>21</v>
      </c>
      <c r="E70" s="36">
        <v>81919601</v>
      </c>
      <c r="F70" s="36" t="s">
        <v>22</v>
      </c>
      <c r="G70" s="115">
        <v>1000</v>
      </c>
      <c r="H70" s="37">
        <v>39232</v>
      </c>
      <c r="I70" s="39" t="s">
        <v>450</v>
      </c>
      <c r="J70" s="107" t="s">
        <v>499</v>
      </c>
      <c r="K70" s="115">
        <v>1000</v>
      </c>
      <c r="L70" s="123" t="s">
        <v>562</v>
      </c>
      <c r="M70" s="123" t="s">
        <v>563</v>
      </c>
      <c r="N70" s="36" t="s">
        <v>102</v>
      </c>
      <c r="O70" s="118" t="s">
        <v>564</v>
      </c>
      <c r="P70" s="118" t="s">
        <v>24</v>
      </c>
    </row>
    <row r="71" spans="1:16" s="36" customFormat="1" ht="12.75" hidden="1">
      <c r="A71" s="114" t="s">
        <v>178</v>
      </c>
      <c r="B71" s="37">
        <v>39205</v>
      </c>
      <c r="C71" s="36" t="s">
        <v>144</v>
      </c>
      <c r="D71" s="36" t="s">
        <v>165</v>
      </c>
      <c r="E71" s="36">
        <v>7546</v>
      </c>
      <c r="F71" s="36" t="s">
        <v>25</v>
      </c>
      <c r="G71" s="115">
        <v>210</v>
      </c>
      <c r="H71" s="37">
        <v>39224</v>
      </c>
      <c r="I71" s="39" t="s">
        <v>450</v>
      </c>
      <c r="J71" s="107" t="s">
        <v>145</v>
      </c>
      <c r="K71" s="115">
        <v>210</v>
      </c>
      <c r="L71" s="116">
        <v>39307</v>
      </c>
      <c r="M71" s="116">
        <v>39386</v>
      </c>
      <c r="N71" s="36" t="s">
        <v>162</v>
      </c>
      <c r="O71" s="118" t="s">
        <v>148</v>
      </c>
      <c r="P71" s="118" t="s">
        <v>24</v>
      </c>
    </row>
    <row r="72" spans="1:16" s="36" customFormat="1" ht="15.75">
      <c r="A72" s="175" t="s">
        <v>151</v>
      </c>
      <c r="B72" s="37"/>
      <c r="G72" s="115"/>
      <c r="H72" s="37"/>
      <c r="I72" s="39"/>
      <c r="J72" s="107"/>
      <c r="K72" s="115"/>
      <c r="L72" s="116"/>
      <c r="M72" s="116"/>
      <c r="O72" s="118"/>
      <c r="P72" s="118"/>
    </row>
    <row r="73" spans="1:16" s="36" customFormat="1" ht="12.75">
      <c r="A73" s="114" t="s">
        <v>774</v>
      </c>
      <c r="B73" s="37">
        <v>39388</v>
      </c>
      <c r="C73" s="36" t="s">
        <v>144</v>
      </c>
      <c r="D73" s="36" t="s">
        <v>66</v>
      </c>
      <c r="F73" s="36" t="s">
        <v>151</v>
      </c>
      <c r="G73" s="115">
        <v>2400</v>
      </c>
      <c r="H73" s="37"/>
      <c r="I73" s="39"/>
      <c r="J73" s="107" t="s">
        <v>145</v>
      </c>
      <c r="K73" s="115"/>
      <c r="L73" s="116"/>
      <c r="M73" s="116"/>
      <c r="N73" s="36" t="s">
        <v>146</v>
      </c>
      <c r="O73" s="118"/>
      <c r="P73" s="118"/>
    </row>
    <row r="74" spans="1:16" s="36" customFormat="1" ht="12.75">
      <c r="A74" s="114" t="s">
        <v>774</v>
      </c>
      <c r="B74" s="37">
        <v>39388</v>
      </c>
      <c r="C74" s="36" t="s">
        <v>144</v>
      </c>
      <c r="D74" s="36" t="s">
        <v>66</v>
      </c>
      <c r="F74" s="36" t="s">
        <v>151</v>
      </c>
      <c r="G74" s="115">
        <v>200</v>
      </c>
      <c r="H74" s="37"/>
      <c r="I74" s="39"/>
      <c r="J74" s="107" t="s">
        <v>145</v>
      </c>
      <c r="K74" s="115"/>
      <c r="L74" s="116"/>
      <c r="M74" s="116"/>
      <c r="N74" s="36" t="s">
        <v>147</v>
      </c>
      <c r="O74" s="118"/>
      <c r="P74" s="118"/>
    </row>
    <row r="75" spans="1:16" s="36" customFormat="1" ht="12.75" hidden="1">
      <c r="A75" s="114" t="s">
        <v>583</v>
      </c>
      <c r="B75" s="37">
        <v>39286</v>
      </c>
      <c r="C75" s="36" t="s">
        <v>20</v>
      </c>
      <c r="D75" s="36" t="s">
        <v>21</v>
      </c>
      <c r="E75" s="36">
        <v>82042001</v>
      </c>
      <c r="F75" s="36" t="s">
        <v>456</v>
      </c>
      <c r="G75" s="115">
        <v>830</v>
      </c>
      <c r="H75" s="37">
        <v>39286</v>
      </c>
      <c r="I75" s="39" t="s">
        <v>26</v>
      </c>
      <c r="J75" s="107" t="s">
        <v>499</v>
      </c>
      <c r="K75" s="115">
        <v>830</v>
      </c>
      <c r="L75" s="116">
        <v>39273</v>
      </c>
      <c r="M75" s="116">
        <v>39310</v>
      </c>
      <c r="N75" s="36" t="s">
        <v>102</v>
      </c>
      <c r="O75" s="118" t="s">
        <v>699</v>
      </c>
      <c r="P75" s="118" t="s">
        <v>24</v>
      </c>
    </row>
    <row r="76" spans="1:16" s="36" customFormat="1" ht="12.75" hidden="1">
      <c r="A76" s="114" t="s">
        <v>602</v>
      </c>
      <c r="B76" s="37">
        <v>39294</v>
      </c>
      <c r="C76" s="36" t="s">
        <v>20</v>
      </c>
      <c r="D76" s="36" t="s">
        <v>21</v>
      </c>
      <c r="E76" s="36">
        <v>82042002</v>
      </c>
      <c r="F76" s="36" t="s">
        <v>28</v>
      </c>
      <c r="G76" s="115">
        <v>300</v>
      </c>
      <c r="H76" s="37">
        <v>39307</v>
      </c>
      <c r="I76" s="39" t="s">
        <v>100</v>
      </c>
      <c r="J76" s="107" t="s">
        <v>499</v>
      </c>
      <c r="K76" s="115">
        <v>300</v>
      </c>
      <c r="L76" s="116">
        <v>39273</v>
      </c>
      <c r="M76" s="116">
        <v>39308</v>
      </c>
      <c r="N76" s="36" t="s">
        <v>102</v>
      </c>
      <c r="O76" s="118" t="s">
        <v>329</v>
      </c>
      <c r="P76" s="118" t="s">
        <v>24</v>
      </c>
    </row>
    <row r="77" spans="1:16" s="36" customFormat="1" ht="12.75" hidden="1">
      <c r="A77" s="114" t="s">
        <v>603</v>
      </c>
      <c r="B77" s="37">
        <v>39315</v>
      </c>
      <c r="C77" s="36" t="s">
        <v>20</v>
      </c>
      <c r="D77" s="36" t="s">
        <v>21</v>
      </c>
      <c r="E77" s="36">
        <v>82068501</v>
      </c>
      <c r="F77" s="36" t="s">
        <v>25</v>
      </c>
      <c r="G77" s="115">
        <v>220</v>
      </c>
      <c r="H77" s="37">
        <v>39316</v>
      </c>
      <c r="I77" s="39" t="s">
        <v>604</v>
      </c>
      <c r="J77" s="107" t="s">
        <v>499</v>
      </c>
      <c r="K77" s="115">
        <v>220</v>
      </c>
      <c r="L77" s="116">
        <v>39304</v>
      </c>
      <c r="M77" s="116">
        <v>39350</v>
      </c>
      <c r="N77" s="36" t="s">
        <v>102</v>
      </c>
      <c r="O77" s="118" t="s">
        <v>700</v>
      </c>
      <c r="P77" s="118" t="s">
        <v>24</v>
      </c>
    </row>
    <row r="78" spans="1:16" s="184" customFormat="1" ht="15.75">
      <c r="A78" s="175" t="s">
        <v>28</v>
      </c>
      <c r="B78" s="217"/>
      <c r="G78" s="218">
        <f>SUM(G73:G77)</f>
        <v>3950</v>
      </c>
      <c r="H78" s="217"/>
      <c r="I78" s="180"/>
      <c r="J78" s="204"/>
      <c r="K78" s="218"/>
      <c r="L78" s="220"/>
      <c r="M78" s="220"/>
      <c r="O78" s="221"/>
      <c r="P78" s="221"/>
    </row>
    <row r="79" spans="1:16" s="36" customFormat="1" ht="12.75">
      <c r="A79" s="114" t="s">
        <v>508</v>
      </c>
      <c r="B79" s="37">
        <v>39267</v>
      </c>
      <c r="C79" s="36" t="s">
        <v>20</v>
      </c>
      <c r="D79" s="36" t="s">
        <v>21</v>
      </c>
      <c r="E79" s="36">
        <v>82003601</v>
      </c>
      <c r="F79" s="36" t="s">
        <v>28</v>
      </c>
      <c r="G79" s="115">
        <v>800</v>
      </c>
      <c r="H79" s="37">
        <v>39274</v>
      </c>
      <c r="I79" s="39" t="s">
        <v>577</v>
      </c>
      <c r="J79" s="107" t="s">
        <v>499</v>
      </c>
      <c r="K79" s="115">
        <v>800</v>
      </c>
      <c r="L79" s="116">
        <v>39365</v>
      </c>
      <c r="M79" s="116">
        <v>39413</v>
      </c>
      <c r="N79" s="36" t="s">
        <v>102</v>
      </c>
      <c r="O79" s="118" t="s">
        <v>760</v>
      </c>
      <c r="P79" s="118" t="s">
        <v>579</v>
      </c>
    </row>
    <row r="80" spans="1:16" s="184" customFormat="1" ht="15.75">
      <c r="A80" s="175" t="s">
        <v>121</v>
      </c>
      <c r="B80" s="217"/>
      <c r="G80" s="218">
        <f>SUM(G79)</f>
        <v>800</v>
      </c>
      <c r="H80" s="217"/>
      <c r="I80" s="180"/>
      <c r="J80" s="204"/>
      <c r="K80" s="218"/>
      <c r="L80" s="220"/>
      <c r="M80" s="220"/>
      <c r="O80" s="221"/>
      <c r="P80" s="221"/>
    </row>
    <row r="81" spans="1:16" s="36" customFormat="1" ht="12.75">
      <c r="A81" s="114" t="s">
        <v>779</v>
      </c>
      <c r="B81" s="37">
        <v>39391</v>
      </c>
      <c r="C81" s="36" t="s">
        <v>160</v>
      </c>
      <c r="D81" s="36" t="s">
        <v>58</v>
      </c>
      <c r="F81" s="36" t="s">
        <v>121</v>
      </c>
      <c r="G81" s="115">
        <v>470</v>
      </c>
      <c r="H81" s="37"/>
      <c r="I81" s="39"/>
      <c r="J81" s="107" t="s">
        <v>161</v>
      </c>
      <c r="K81" s="115"/>
      <c r="L81" s="116"/>
      <c r="M81" s="116"/>
      <c r="N81" s="36" t="s">
        <v>146</v>
      </c>
      <c r="O81" s="118"/>
      <c r="P81" s="118"/>
    </row>
    <row r="82" spans="1:16" s="36" customFormat="1" ht="12.75">
      <c r="A82" s="114" t="s">
        <v>779</v>
      </c>
      <c r="B82" s="37">
        <v>39391</v>
      </c>
      <c r="C82" s="36" t="s">
        <v>160</v>
      </c>
      <c r="D82" s="36" t="s">
        <v>58</v>
      </c>
      <c r="F82" s="36" t="s">
        <v>121</v>
      </c>
      <c r="G82" s="115">
        <v>330</v>
      </c>
      <c r="H82" s="37"/>
      <c r="I82" s="39"/>
      <c r="J82" s="107" t="s">
        <v>161</v>
      </c>
      <c r="K82" s="115"/>
      <c r="L82" s="116"/>
      <c r="M82" s="116"/>
      <c r="N82" s="36" t="s">
        <v>129</v>
      </c>
      <c r="O82" s="118"/>
      <c r="P82" s="118"/>
    </row>
    <row r="83" spans="1:16" s="36" customFormat="1" ht="12.75">
      <c r="A83" s="114" t="s">
        <v>779</v>
      </c>
      <c r="B83" s="37">
        <v>39391</v>
      </c>
      <c r="C83" s="36" t="s">
        <v>160</v>
      </c>
      <c r="D83" s="36" t="s">
        <v>58</v>
      </c>
      <c r="F83" s="36" t="s">
        <v>121</v>
      </c>
      <c r="G83" s="115">
        <v>170</v>
      </c>
      <c r="H83" s="37"/>
      <c r="I83" s="39"/>
      <c r="J83" s="107" t="s">
        <v>161</v>
      </c>
      <c r="K83" s="115"/>
      <c r="L83" s="116"/>
      <c r="M83" s="116"/>
      <c r="N83" s="36" t="s">
        <v>147</v>
      </c>
      <c r="O83" s="118"/>
      <c r="P83" s="118"/>
    </row>
    <row r="84" spans="1:16" s="184" customFormat="1" ht="15.75">
      <c r="A84" s="175" t="s">
        <v>22</v>
      </c>
      <c r="B84" s="217"/>
      <c r="G84" s="218">
        <f>SUM(G81:G83)</f>
        <v>970</v>
      </c>
      <c r="H84" s="217"/>
      <c r="I84" s="180"/>
      <c r="J84" s="204"/>
      <c r="K84" s="218"/>
      <c r="L84" s="220"/>
      <c r="M84" s="220"/>
      <c r="O84" s="221"/>
      <c r="P84" s="221"/>
    </row>
    <row r="85" spans="1:16" s="36" customFormat="1" ht="12.75">
      <c r="A85" s="114" t="s">
        <v>610</v>
      </c>
      <c r="B85" s="37">
        <v>39329</v>
      </c>
      <c r="C85" s="36" t="s">
        <v>131</v>
      </c>
      <c r="D85" s="36" t="s">
        <v>58</v>
      </c>
      <c r="E85" s="36">
        <v>8601</v>
      </c>
      <c r="F85" s="36" t="s">
        <v>607</v>
      </c>
      <c r="G85" s="115">
        <v>2860</v>
      </c>
      <c r="H85" s="37">
        <v>39343</v>
      </c>
      <c r="I85" s="39" t="s">
        <v>599</v>
      </c>
      <c r="J85" s="107" t="s">
        <v>123</v>
      </c>
      <c r="K85" s="115" t="s">
        <v>746</v>
      </c>
      <c r="L85" s="116">
        <v>39436</v>
      </c>
      <c r="M85" s="116" t="s">
        <v>27</v>
      </c>
      <c r="N85" s="36" t="s">
        <v>134</v>
      </c>
      <c r="O85" s="118" t="s">
        <v>263</v>
      </c>
      <c r="P85" s="118" t="s">
        <v>606</v>
      </c>
    </row>
    <row r="86" spans="1:16" s="36" customFormat="1" ht="12.75">
      <c r="A86" s="114" t="s">
        <v>622</v>
      </c>
      <c r="B86" s="37">
        <v>39331</v>
      </c>
      <c r="C86" s="36" t="s">
        <v>203</v>
      </c>
      <c r="D86" s="36" t="s">
        <v>58</v>
      </c>
      <c r="E86" s="36">
        <v>8620</v>
      </c>
      <c r="F86" s="36" t="s">
        <v>623</v>
      </c>
      <c r="G86" s="115">
        <v>570</v>
      </c>
      <c r="H86" s="37">
        <v>39385</v>
      </c>
      <c r="I86" s="39" t="s">
        <v>767</v>
      </c>
      <c r="J86" s="107" t="s">
        <v>161</v>
      </c>
      <c r="K86" s="115">
        <v>570</v>
      </c>
      <c r="L86" s="116" t="s">
        <v>27</v>
      </c>
      <c r="M86" s="116" t="s">
        <v>27</v>
      </c>
      <c r="N86" s="36" t="s">
        <v>146</v>
      </c>
      <c r="O86" s="118"/>
      <c r="P86" s="118" t="s">
        <v>585</v>
      </c>
    </row>
    <row r="87" spans="1:16" s="36" customFormat="1" ht="12.75">
      <c r="A87" s="114" t="s">
        <v>610</v>
      </c>
      <c r="B87" s="37">
        <v>39329</v>
      </c>
      <c r="C87" s="36" t="s">
        <v>131</v>
      </c>
      <c r="D87" s="36" t="s">
        <v>58</v>
      </c>
      <c r="E87" s="36">
        <v>8601</v>
      </c>
      <c r="F87" s="36" t="s">
        <v>456</v>
      </c>
      <c r="G87" s="115">
        <v>2860</v>
      </c>
      <c r="H87" s="37">
        <v>39343</v>
      </c>
      <c r="I87" s="39" t="s">
        <v>600</v>
      </c>
      <c r="J87" s="107" t="s">
        <v>123</v>
      </c>
      <c r="K87" s="115">
        <v>2860</v>
      </c>
      <c r="L87" s="116">
        <v>39436</v>
      </c>
      <c r="M87" s="116" t="s">
        <v>27</v>
      </c>
      <c r="N87" s="36" t="s">
        <v>134</v>
      </c>
      <c r="O87" s="118" t="s">
        <v>744</v>
      </c>
      <c r="P87" s="118" t="s">
        <v>606</v>
      </c>
    </row>
    <row r="88" spans="1:16" s="36" customFormat="1" ht="12.75">
      <c r="A88" s="114" t="s">
        <v>612</v>
      </c>
      <c r="B88" s="37">
        <v>39330</v>
      </c>
      <c r="C88" s="36" t="s">
        <v>144</v>
      </c>
      <c r="D88" s="36" t="s">
        <v>58</v>
      </c>
      <c r="E88" s="36">
        <v>8603</v>
      </c>
      <c r="F88" s="36" t="s">
        <v>456</v>
      </c>
      <c r="G88" s="115">
        <v>50</v>
      </c>
      <c r="H88" s="37">
        <v>39391</v>
      </c>
      <c r="I88" s="39" t="s">
        <v>26</v>
      </c>
      <c r="J88" s="107" t="s">
        <v>145</v>
      </c>
      <c r="K88" s="115">
        <v>50</v>
      </c>
      <c r="L88" s="116" t="s">
        <v>27</v>
      </c>
      <c r="M88" s="116" t="s">
        <v>27</v>
      </c>
      <c r="N88" s="36" t="s">
        <v>146</v>
      </c>
      <c r="O88" s="118"/>
      <c r="P88" s="127" t="s">
        <v>768</v>
      </c>
    </row>
    <row r="89" spans="1:16" s="36" customFormat="1" ht="12.75">
      <c r="A89" s="114" t="s">
        <v>612</v>
      </c>
      <c r="B89" s="37">
        <v>39330</v>
      </c>
      <c r="C89" s="36" t="s">
        <v>144</v>
      </c>
      <c r="D89" s="36" t="s">
        <v>58</v>
      </c>
      <c r="E89" s="36">
        <v>8603</v>
      </c>
      <c r="F89" s="36" t="s">
        <v>456</v>
      </c>
      <c r="G89" s="115">
        <v>900</v>
      </c>
      <c r="H89" s="37">
        <v>39391</v>
      </c>
      <c r="I89" s="39" t="s">
        <v>26</v>
      </c>
      <c r="J89" s="107" t="s">
        <v>145</v>
      </c>
      <c r="K89" s="115">
        <v>900</v>
      </c>
      <c r="L89" s="116" t="s">
        <v>27</v>
      </c>
      <c r="M89" s="116" t="s">
        <v>27</v>
      </c>
      <c r="N89" s="36" t="s">
        <v>147</v>
      </c>
      <c r="O89" s="118"/>
      <c r="P89" s="127" t="s">
        <v>768</v>
      </c>
    </row>
    <row r="90" spans="1:16" s="36" customFormat="1" ht="12.75">
      <c r="A90" s="114" t="s">
        <v>775</v>
      </c>
      <c r="B90" s="37">
        <v>39391</v>
      </c>
      <c r="C90" s="36" t="s">
        <v>126</v>
      </c>
      <c r="D90" s="36" t="s">
        <v>66</v>
      </c>
      <c r="F90" s="36" t="s">
        <v>643</v>
      </c>
      <c r="G90" s="115">
        <v>920</v>
      </c>
      <c r="H90" s="37"/>
      <c r="I90" s="39"/>
      <c r="J90" s="107" t="s">
        <v>127</v>
      </c>
      <c r="K90" s="115"/>
      <c r="L90" s="116"/>
      <c r="M90" s="116"/>
      <c r="N90" s="36" t="s">
        <v>128</v>
      </c>
      <c r="O90" s="118"/>
      <c r="P90" s="118"/>
    </row>
    <row r="91" spans="1:16" s="36" customFormat="1" ht="12.75">
      <c r="A91" s="114" t="s">
        <v>775</v>
      </c>
      <c r="B91" s="37">
        <v>39391</v>
      </c>
      <c r="C91" s="36" t="s">
        <v>126</v>
      </c>
      <c r="D91" s="36" t="s">
        <v>66</v>
      </c>
      <c r="F91" s="36" t="s">
        <v>643</v>
      </c>
      <c r="G91" s="115">
        <v>660</v>
      </c>
      <c r="H91" s="37"/>
      <c r="I91" s="39"/>
      <c r="J91" s="107" t="s">
        <v>127</v>
      </c>
      <c r="K91" s="115"/>
      <c r="L91" s="116"/>
      <c r="M91" s="116"/>
      <c r="N91" s="36" t="s">
        <v>129</v>
      </c>
      <c r="O91" s="118"/>
      <c r="P91" s="118"/>
    </row>
    <row r="92" spans="1:16" s="36" customFormat="1" ht="12.75">
      <c r="A92" s="114" t="s">
        <v>779</v>
      </c>
      <c r="B92" s="37">
        <v>39391</v>
      </c>
      <c r="C92" s="36" t="s">
        <v>160</v>
      </c>
      <c r="D92" s="36" t="s">
        <v>58</v>
      </c>
      <c r="F92" s="36" t="s">
        <v>643</v>
      </c>
      <c r="G92" s="115">
        <v>460</v>
      </c>
      <c r="H92" s="37"/>
      <c r="I92" s="39"/>
      <c r="J92" s="107" t="s">
        <v>161</v>
      </c>
      <c r="K92" s="115"/>
      <c r="L92" s="116"/>
      <c r="M92" s="116"/>
      <c r="N92" s="36" t="s">
        <v>146</v>
      </c>
      <c r="O92" s="118"/>
      <c r="P92" s="118"/>
    </row>
    <row r="93" spans="1:16" s="36" customFormat="1" ht="12.75">
      <c r="A93" s="114" t="s">
        <v>779</v>
      </c>
      <c r="B93" s="37">
        <v>39391</v>
      </c>
      <c r="C93" s="36" t="s">
        <v>160</v>
      </c>
      <c r="D93" s="36" t="s">
        <v>58</v>
      </c>
      <c r="F93" s="36" t="s">
        <v>643</v>
      </c>
      <c r="G93" s="115">
        <v>330</v>
      </c>
      <c r="H93" s="37"/>
      <c r="I93" s="39"/>
      <c r="J93" s="107" t="s">
        <v>161</v>
      </c>
      <c r="K93" s="115"/>
      <c r="L93" s="116"/>
      <c r="M93" s="116"/>
      <c r="N93" s="36" t="s">
        <v>129</v>
      </c>
      <c r="O93" s="118"/>
      <c r="P93" s="118"/>
    </row>
    <row r="94" spans="1:16" s="36" customFormat="1" ht="12.75">
      <c r="A94" s="114" t="s">
        <v>779</v>
      </c>
      <c r="B94" s="37">
        <v>39391</v>
      </c>
      <c r="C94" s="36" t="s">
        <v>160</v>
      </c>
      <c r="D94" s="36" t="s">
        <v>58</v>
      </c>
      <c r="F94" s="36" t="s">
        <v>643</v>
      </c>
      <c r="G94" s="115">
        <v>170</v>
      </c>
      <c r="H94" s="37"/>
      <c r="I94" s="39"/>
      <c r="J94" s="107" t="s">
        <v>161</v>
      </c>
      <c r="K94" s="115"/>
      <c r="L94" s="116"/>
      <c r="M94" s="116"/>
      <c r="N94" s="36" t="s">
        <v>147</v>
      </c>
      <c r="O94" s="118"/>
      <c r="P94" s="118"/>
    </row>
    <row r="95" spans="1:16" s="36" customFormat="1" ht="12.75">
      <c r="A95" s="114" t="s">
        <v>619</v>
      </c>
      <c r="B95" s="37">
        <v>39358</v>
      </c>
      <c r="C95" s="36" t="s">
        <v>156</v>
      </c>
      <c r="D95" s="36" t="s">
        <v>58</v>
      </c>
      <c r="E95" s="36">
        <v>8614</v>
      </c>
      <c r="F95" s="36" t="s">
        <v>621</v>
      </c>
      <c r="G95" s="115">
        <v>900</v>
      </c>
      <c r="H95" s="37">
        <v>39385</v>
      </c>
      <c r="I95" s="39" t="s">
        <v>767</v>
      </c>
      <c r="J95" s="107" t="s">
        <v>157</v>
      </c>
      <c r="K95" s="115">
        <v>900</v>
      </c>
      <c r="L95" s="116" t="s">
        <v>27</v>
      </c>
      <c r="M95" s="116" t="s">
        <v>27</v>
      </c>
      <c r="N95" s="36" t="s">
        <v>102</v>
      </c>
      <c r="O95" s="118"/>
      <c r="P95" s="118" t="s">
        <v>585</v>
      </c>
    </row>
    <row r="96" spans="1:16" s="36" customFormat="1" ht="25.5">
      <c r="A96" s="114" t="s">
        <v>616</v>
      </c>
      <c r="B96" s="37">
        <v>39331</v>
      </c>
      <c r="C96" s="36" t="s">
        <v>120</v>
      </c>
      <c r="D96" s="36" t="s">
        <v>58</v>
      </c>
      <c r="E96" s="36">
        <v>8606</v>
      </c>
      <c r="F96" s="36" t="s">
        <v>617</v>
      </c>
      <c r="G96" s="115">
        <v>2270</v>
      </c>
      <c r="H96" s="37">
        <v>39342</v>
      </c>
      <c r="I96" s="39" t="s">
        <v>600</v>
      </c>
      <c r="J96" s="107" t="s">
        <v>123</v>
      </c>
      <c r="K96" s="115" t="s">
        <v>745</v>
      </c>
      <c r="L96" s="116">
        <v>39436</v>
      </c>
      <c r="M96" s="116" t="s">
        <v>27</v>
      </c>
      <c r="N96" s="36" t="s">
        <v>124</v>
      </c>
      <c r="O96" s="118" t="s">
        <v>263</v>
      </c>
      <c r="P96" s="118" t="s">
        <v>618</v>
      </c>
    </row>
    <row r="97" spans="1:16" s="184" customFormat="1" ht="15.75">
      <c r="A97" s="175" t="s">
        <v>903</v>
      </c>
      <c r="B97" s="217"/>
      <c r="G97" s="218">
        <f>SUM(G85:G96)</f>
        <v>12950</v>
      </c>
      <c r="H97" s="217"/>
      <c r="I97" s="180"/>
      <c r="J97" s="204"/>
      <c r="K97" s="218"/>
      <c r="L97" s="220"/>
      <c r="M97" s="220"/>
      <c r="O97" s="221"/>
      <c r="P97" s="221"/>
    </row>
    <row r="98" spans="1:16" s="36" customFormat="1" ht="12.75">
      <c r="A98" s="114" t="s">
        <v>774</v>
      </c>
      <c r="B98" s="37">
        <v>39388</v>
      </c>
      <c r="C98" s="36" t="s">
        <v>144</v>
      </c>
      <c r="D98" s="36" t="s">
        <v>66</v>
      </c>
      <c r="F98" s="36" t="s">
        <v>149</v>
      </c>
      <c r="G98" s="115">
        <v>400</v>
      </c>
      <c r="H98" s="37"/>
      <c r="I98" s="39"/>
      <c r="J98" s="107" t="s">
        <v>145</v>
      </c>
      <c r="K98" s="115"/>
      <c r="L98" s="116"/>
      <c r="M98" s="116"/>
      <c r="N98" s="36" t="s">
        <v>146</v>
      </c>
      <c r="O98" s="118"/>
      <c r="P98" s="118"/>
    </row>
    <row r="99" spans="1:16" s="36" customFormat="1" ht="12.75">
      <c r="A99" s="114" t="s">
        <v>774</v>
      </c>
      <c r="B99" s="37">
        <v>39388</v>
      </c>
      <c r="C99" s="36" t="s">
        <v>144</v>
      </c>
      <c r="D99" s="36" t="s">
        <v>66</v>
      </c>
      <c r="F99" s="36" t="s">
        <v>149</v>
      </c>
      <c r="G99" s="115">
        <v>100</v>
      </c>
      <c r="H99" s="37"/>
      <c r="I99" s="39"/>
      <c r="J99" s="107" t="s">
        <v>145</v>
      </c>
      <c r="K99" s="115"/>
      <c r="L99" s="116"/>
      <c r="M99" s="116"/>
      <c r="N99" s="36" t="s">
        <v>147</v>
      </c>
      <c r="O99" s="118"/>
      <c r="P99" s="118"/>
    </row>
    <row r="100" spans="1:16" s="184" customFormat="1" ht="15.75">
      <c r="A100" s="175" t="s">
        <v>25</v>
      </c>
      <c r="B100" s="217"/>
      <c r="G100" s="218">
        <f>SUM(G98:G99)</f>
        <v>500</v>
      </c>
      <c r="H100" s="217"/>
      <c r="I100" s="180"/>
      <c r="J100" s="204"/>
      <c r="K100" s="218"/>
      <c r="L100" s="220"/>
      <c r="M100" s="220"/>
      <c r="O100" s="221"/>
      <c r="P100" s="221"/>
    </row>
    <row r="101" spans="1:16" s="36" customFormat="1" ht="12.75">
      <c r="A101" s="114" t="s">
        <v>508</v>
      </c>
      <c r="B101" s="37">
        <v>39267</v>
      </c>
      <c r="C101" s="36" t="s">
        <v>20</v>
      </c>
      <c r="D101" s="36" t="s">
        <v>21</v>
      </c>
      <c r="E101" s="36">
        <v>82003602</v>
      </c>
      <c r="F101" s="36" t="s">
        <v>25</v>
      </c>
      <c r="G101" s="115">
        <v>350</v>
      </c>
      <c r="H101" s="37">
        <v>39280</v>
      </c>
      <c r="I101" s="39" t="s">
        <v>26</v>
      </c>
      <c r="J101" s="107" t="s">
        <v>499</v>
      </c>
      <c r="K101" s="115">
        <v>350</v>
      </c>
      <c r="L101" s="116">
        <v>39365</v>
      </c>
      <c r="M101" s="116">
        <v>39404</v>
      </c>
      <c r="N101" s="36" t="s">
        <v>102</v>
      </c>
      <c r="O101" s="118" t="s">
        <v>757</v>
      </c>
      <c r="P101" s="118" t="s">
        <v>580</v>
      </c>
    </row>
    <row r="102" spans="1:16" s="36" customFormat="1" ht="12.75">
      <c r="A102" s="114" t="s">
        <v>608</v>
      </c>
      <c r="B102" s="37">
        <v>39325</v>
      </c>
      <c r="C102" s="36" t="s">
        <v>144</v>
      </c>
      <c r="D102" s="36" t="s">
        <v>58</v>
      </c>
      <c r="E102" s="36">
        <v>8600</v>
      </c>
      <c r="F102" s="36" t="s">
        <v>25</v>
      </c>
      <c r="G102" s="115">
        <v>100</v>
      </c>
      <c r="H102" s="37">
        <v>39337</v>
      </c>
      <c r="I102" s="39" t="s">
        <v>599</v>
      </c>
      <c r="J102" s="107" t="s">
        <v>145</v>
      </c>
      <c r="K102" s="115">
        <v>100</v>
      </c>
      <c r="L102" s="116">
        <v>39433</v>
      </c>
      <c r="M102" s="116" t="s">
        <v>27</v>
      </c>
      <c r="N102" s="36" t="s">
        <v>146</v>
      </c>
      <c r="O102" s="118" t="s">
        <v>148</v>
      </c>
      <c r="P102" s="118" t="s">
        <v>605</v>
      </c>
    </row>
    <row r="103" spans="1:16" s="36" customFormat="1" ht="12.75">
      <c r="A103" s="114" t="s">
        <v>608</v>
      </c>
      <c r="B103" s="37">
        <v>39325</v>
      </c>
      <c r="C103" s="36" t="s">
        <v>144</v>
      </c>
      <c r="D103" s="36" t="s">
        <v>58</v>
      </c>
      <c r="E103" s="36">
        <v>8600</v>
      </c>
      <c r="F103" s="36" t="s">
        <v>25</v>
      </c>
      <c r="G103" s="115">
        <v>410</v>
      </c>
      <c r="H103" s="37">
        <v>39337</v>
      </c>
      <c r="I103" s="39" t="s">
        <v>599</v>
      </c>
      <c r="J103" s="107" t="s">
        <v>145</v>
      </c>
      <c r="K103" s="115">
        <v>410</v>
      </c>
      <c r="L103" s="116">
        <v>39447</v>
      </c>
      <c r="M103" s="116" t="s">
        <v>27</v>
      </c>
      <c r="N103" s="36" t="s">
        <v>146</v>
      </c>
      <c r="O103" s="118" t="s">
        <v>263</v>
      </c>
      <c r="P103" s="118" t="s">
        <v>605</v>
      </c>
    </row>
    <row r="104" spans="1:16" s="36" customFormat="1" ht="12.75">
      <c r="A104" s="114" t="s">
        <v>609</v>
      </c>
      <c r="B104" s="37">
        <v>39325</v>
      </c>
      <c r="C104" s="36" t="s">
        <v>131</v>
      </c>
      <c r="D104" s="36" t="s">
        <v>165</v>
      </c>
      <c r="E104" s="36">
        <v>8612</v>
      </c>
      <c r="F104" s="36" t="s">
        <v>25</v>
      </c>
      <c r="G104" s="115">
        <v>860</v>
      </c>
      <c r="H104" s="37">
        <v>39343</v>
      </c>
      <c r="I104" s="39" t="s">
        <v>599</v>
      </c>
      <c r="J104" s="107" t="s">
        <v>123</v>
      </c>
      <c r="K104" s="115">
        <v>860</v>
      </c>
      <c r="L104" s="116">
        <v>39436</v>
      </c>
      <c r="M104" s="116" t="s">
        <v>27</v>
      </c>
      <c r="N104" s="36" t="s">
        <v>162</v>
      </c>
      <c r="O104" s="118" t="s">
        <v>45</v>
      </c>
      <c r="P104" s="118" t="s">
        <v>606</v>
      </c>
    </row>
    <row r="105" spans="1:16" s="36" customFormat="1" ht="12.75">
      <c r="A105" s="114" t="s">
        <v>611</v>
      </c>
      <c r="B105" s="37">
        <v>39329</v>
      </c>
      <c r="C105" s="36" t="s">
        <v>144</v>
      </c>
      <c r="D105" s="36" t="s">
        <v>165</v>
      </c>
      <c r="E105" s="36">
        <v>8602</v>
      </c>
      <c r="F105" s="36" t="s">
        <v>25</v>
      </c>
      <c r="G105" s="115">
        <v>790</v>
      </c>
      <c r="H105" s="37">
        <v>39337</v>
      </c>
      <c r="I105" s="39" t="s">
        <v>599</v>
      </c>
      <c r="J105" s="107" t="s">
        <v>145</v>
      </c>
      <c r="K105" s="115">
        <v>790</v>
      </c>
      <c r="L105" s="116">
        <v>39433</v>
      </c>
      <c r="M105" s="116" t="s">
        <v>27</v>
      </c>
      <c r="N105" s="36" t="s">
        <v>146</v>
      </c>
      <c r="O105" s="118" t="s">
        <v>148</v>
      </c>
      <c r="P105" s="118" t="s">
        <v>605</v>
      </c>
    </row>
    <row r="106" spans="1:16" s="36" customFormat="1" ht="12.75">
      <c r="A106" s="114" t="s">
        <v>613</v>
      </c>
      <c r="B106" s="37">
        <v>39330</v>
      </c>
      <c r="C106" s="36" t="s">
        <v>131</v>
      </c>
      <c r="D106" s="36" t="s">
        <v>58</v>
      </c>
      <c r="E106" s="36">
        <v>8604</v>
      </c>
      <c r="F106" s="36" t="s">
        <v>25</v>
      </c>
      <c r="G106" s="115">
        <v>1720</v>
      </c>
      <c r="H106" s="37">
        <v>39336</v>
      </c>
      <c r="I106" s="39" t="s">
        <v>26</v>
      </c>
      <c r="J106" s="107" t="s">
        <v>123</v>
      </c>
      <c r="K106" s="115">
        <v>1720</v>
      </c>
      <c r="L106" s="116" t="s">
        <v>27</v>
      </c>
      <c r="M106" s="116" t="s">
        <v>27</v>
      </c>
      <c r="N106" s="36" t="s">
        <v>134</v>
      </c>
      <c r="O106" s="118"/>
      <c r="P106" s="118" t="s">
        <v>614</v>
      </c>
    </row>
    <row r="107" spans="1:16" s="36" customFormat="1" ht="12.75">
      <c r="A107" s="114" t="s">
        <v>615</v>
      </c>
      <c r="B107" s="37">
        <v>39331</v>
      </c>
      <c r="C107" s="36" t="s">
        <v>120</v>
      </c>
      <c r="D107" s="36" t="s">
        <v>58</v>
      </c>
      <c r="E107" s="36">
        <v>8605</v>
      </c>
      <c r="F107" s="36" t="s">
        <v>25</v>
      </c>
      <c r="G107" s="115">
        <v>510</v>
      </c>
      <c r="H107" s="37">
        <v>39342</v>
      </c>
      <c r="I107" s="39" t="s">
        <v>599</v>
      </c>
      <c r="J107" s="107" t="s">
        <v>123</v>
      </c>
      <c r="K107" s="115">
        <v>510</v>
      </c>
      <c r="L107" s="116">
        <v>39436</v>
      </c>
      <c r="M107" s="116" t="s">
        <v>27</v>
      </c>
      <c r="N107" s="36" t="s">
        <v>124</v>
      </c>
      <c r="O107" s="118" t="s">
        <v>263</v>
      </c>
      <c r="P107" s="118" t="s">
        <v>606</v>
      </c>
    </row>
    <row r="108" spans="1:16" s="36" customFormat="1" ht="12.75">
      <c r="A108" s="114" t="s">
        <v>619</v>
      </c>
      <c r="B108" s="37">
        <v>39358</v>
      </c>
      <c r="C108" s="36" t="s">
        <v>156</v>
      </c>
      <c r="D108" s="36" t="s">
        <v>58</v>
      </c>
      <c r="E108" s="36">
        <v>8614</v>
      </c>
      <c r="F108" s="36" t="s">
        <v>25</v>
      </c>
      <c r="G108" s="115">
        <v>280</v>
      </c>
      <c r="H108" s="37">
        <v>39385</v>
      </c>
      <c r="I108" s="39" t="s">
        <v>767</v>
      </c>
      <c r="J108" s="107" t="s">
        <v>157</v>
      </c>
      <c r="K108" s="115">
        <v>280</v>
      </c>
      <c r="L108" s="116" t="s">
        <v>27</v>
      </c>
      <c r="M108" s="116" t="s">
        <v>27</v>
      </c>
      <c r="N108" s="36" t="s">
        <v>102</v>
      </c>
      <c r="O108" s="118"/>
      <c r="P108" s="118" t="s">
        <v>585</v>
      </c>
    </row>
    <row r="109" spans="1:16" s="36" customFormat="1" ht="12.75">
      <c r="A109" s="114" t="s">
        <v>622</v>
      </c>
      <c r="B109" s="37">
        <v>39331</v>
      </c>
      <c r="C109" s="36" t="s">
        <v>203</v>
      </c>
      <c r="D109" s="36" t="s">
        <v>58</v>
      </c>
      <c r="E109" s="36">
        <v>8620</v>
      </c>
      <c r="F109" s="36" t="s">
        <v>25</v>
      </c>
      <c r="G109" s="115">
        <v>190</v>
      </c>
      <c r="H109" s="37">
        <v>39385</v>
      </c>
      <c r="I109" s="39" t="s">
        <v>767</v>
      </c>
      <c r="J109" s="107" t="s">
        <v>161</v>
      </c>
      <c r="K109" s="115">
        <v>190</v>
      </c>
      <c r="L109" s="116" t="s">
        <v>27</v>
      </c>
      <c r="M109" s="116" t="s">
        <v>27</v>
      </c>
      <c r="N109" s="36" t="s">
        <v>146</v>
      </c>
      <c r="O109" s="118"/>
      <c r="P109" s="118" t="s">
        <v>585</v>
      </c>
    </row>
    <row r="110" spans="1:16" s="36" customFormat="1" ht="12.75">
      <c r="A110" s="114" t="s">
        <v>770</v>
      </c>
      <c r="B110" s="37">
        <v>39359</v>
      </c>
      <c r="C110" s="36" t="s">
        <v>20</v>
      </c>
      <c r="D110" s="36" t="s">
        <v>21</v>
      </c>
      <c r="E110" s="36">
        <v>82126202</v>
      </c>
      <c r="F110" s="36" t="s">
        <v>25</v>
      </c>
      <c r="G110" s="115">
        <v>1500</v>
      </c>
      <c r="H110" s="37"/>
      <c r="I110" s="39" t="s">
        <v>26</v>
      </c>
      <c r="J110" s="107" t="s">
        <v>499</v>
      </c>
      <c r="K110" s="115">
        <v>1500</v>
      </c>
      <c r="L110" s="116" t="s">
        <v>27</v>
      </c>
      <c r="M110" s="116" t="s">
        <v>27</v>
      </c>
      <c r="N110" s="36" t="s">
        <v>102</v>
      </c>
      <c r="O110" s="118"/>
      <c r="P110" s="118" t="s">
        <v>771</v>
      </c>
    </row>
    <row r="111" spans="1:16" s="36" customFormat="1" ht="12.75">
      <c r="A111" s="114" t="s">
        <v>772</v>
      </c>
      <c r="B111" s="37">
        <v>39359</v>
      </c>
      <c r="C111" s="36" t="s">
        <v>156</v>
      </c>
      <c r="D111" s="36" t="s">
        <v>165</v>
      </c>
      <c r="E111" s="36">
        <v>8615</v>
      </c>
      <c r="F111" s="36" t="s">
        <v>25</v>
      </c>
      <c r="G111" s="115">
        <v>400</v>
      </c>
      <c r="H111" s="37">
        <v>39385</v>
      </c>
      <c r="I111" s="39" t="s">
        <v>767</v>
      </c>
      <c r="J111" s="107" t="s">
        <v>157</v>
      </c>
      <c r="K111" s="115">
        <v>400</v>
      </c>
      <c r="L111" s="116" t="s">
        <v>27</v>
      </c>
      <c r="M111" s="116" t="s">
        <v>27</v>
      </c>
      <c r="N111" s="36" t="s">
        <v>102</v>
      </c>
      <c r="O111" s="118"/>
      <c r="P111" s="118" t="s">
        <v>773</v>
      </c>
    </row>
    <row r="112" spans="1:16" s="36" customFormat="1" ht="12.75">
      <c r="A112" s="114" t="s">
        <v>776</v>
      </c>
      <c r="B112" s="37">
        <v>39391</v>
      </c>
      <c r="C112" s="36" t="s">
        <v>126</v>
      </c>
      <c r="D112" s="36" t="s">
        <v>777</v>
      </c>
      <c r="F112" s="36" t="s">
        <v>25</v>
      </c>
      <c r="G112" s="115">
        <v>780</v>
      </c>
      <c r="H112" s="37"/>
      <c r="I112" s="39"/>
      <c r="J112" s="107" t="s">
        <v>127</v>
      </c>
      <c r="K112" s="115"/>
      <c r="L112" s="116"/>
      <c r="M112" s="116"/>
      <c r="N112" s="36" t="s">
        <v>162</v>
      </c>
      <c r="O112" s="118"/>
      <c r="P112" s="118"/>
    </row>
    <row r="113" spans="1:16" s="36" customFormat="1" ht="12.75">
      <c r="A113" s="114" t="s">
        <v>778</v>
      </c>
      <c r="B113" s="37">
        <v>39391</v>
      </c>
      <c r="C113" s="36" t="s">
        <v>160</v>
      </c>
      <c r="D113" s="36" t="s">
        <v>165</v>
      </c>
      <c r="F113" s="36" t="s">
        <v>25</v>
      </c>
      <c r="G113" s="115">
        <v>940</v>
      </c>
      <c r="H113" s="37"/>
      <c r="I113" s="39"/>
      <c r="J113" s="107" t="s">
        <v>161</v>
      </c>
      <c r="K113" s="115"/>
      <c r="L113" s="116"/>
      <c r="M113" s="116"/>
      <c r="N113" s="36" t="s">
        <v>162</v>
      </c>
      <c r="O113" s="118"/>
      <c r="P113" s="118"/>
    </row>
    <row r="114" spans="1:16" s="36" customFormat="1" ht="12.75">
      <c r="A114" s="114" t="s">
        <v>778</v>
      </c>
      <c r="B114" s="37">
        <v>39391</v>
      </c>
      <c r="C114" s="36" t="s">
        <v>160</v>
      </c>
      <c r="D114" s="36" t="s">
        <v>58</v>
      </c>
      <c r="F114" s="36" t="s">
        <v>25</v>
      </c>
      <c r="G114" s="115">
        <v>160</v>
      </c>
      <c r="H114" s="37"/>
      <c r="I114" s="39"/>
      <c r="J114" s="107" t="s">
        <v>161</v>
      </c>
      <c r="K114" s="115"/>
      <c r="L114" s="116"/>
      <c r="M114" s="116"/>
      <c r="N114" s="36" t="s">
        <v>146</v>
      </c>
      <c r="O114" s="118"/>
      <c r="P114" s="118"/>
    </row>
    <row r="115" spans="1:16" s="36" customFormat="1" ht="12.75">
      <c r="A115" s="114" t="s">
        <v>778</v>
      </c>
      <c r="B115" s="37">
        <v>39391</v>
      </c>
      <c r="C115" s="36" t="s">
        <v>160</v>
      </c>
      <c r="D115" s="36" t="s">
        <v>58</v>
      </c>
      <c r="F115" s="36" t="s">
        <v>25</v>
      </c>
      <c r="G115" s="115">
        <v>110</v>
      </c>
      <c r="H115" s="37"/>
      <c r="I115" s="39"/>
      <c r="J115" s="107" t="s">
        <v>161</v>
      </c>
      <c r="K115" s="115"/>
      <c r="L115" s="116"/>
      <c r="M115" s="116"/>
      <c r="N115" s="36" t="s">
        <v>129</v>
      </c>
      <c r="O115" s="118"/>
      <c r="P115" s="118"/>
    </row>
    <row r="116" spans="1:16" s="184" customFormat="1" ht="12.75">
      <c r="A116" s="216"/>
      <c r="B116" s="217"/>
      <c r="G116" s="218">
        <f>SUM(G101:G115)</f>
        <v>9100</v>
      </c>
      <c r="H116" s="217"/>
      <c r="I116" s="219"/>
      <c r="J116" s="204"/>
      <c r="K116" s="218"/>
      <c r="L116" s="220"/>
      <c r="M116" s="220"/>
      <c r="O116" s="221"/>
      <c r="P116" s="221"/>
    </row>
    <row r="117" spans="1:16" s="36" customFormat="1" ht="13.5" thickBot="1">
      <c r="A117" s="114"/>
      <c r="B117" s="37"/>
      <c r="G117" s="115"/>
      <c r="H117" s="37"/>
      <c r="I117" s="56"/>
      <c r="J117" s="107"/>
      <c r="K117" s="115"/>
      <c r="L117" s="116"/>
      <c r="M117" s="116"/>
      <c r="O117" s="118"/>
      <c r="P117" s="118"/>
    </row>
    <row r="118" spans="1:17" s="113" customFormat="1" ht="15.75">
      <c r="A118" s="175" t="s">
        <v>205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6" s="36" customFormat="1" ht="12.75" hidden="1">
      <c r="A119" s="36" t="s">
        <v>179</v>
      </c>
      <c r="B119" s="37">
        <v>38995</v>
      </c>
      <c r="C119" s="36" t="s">
        <v>180</v>
      </c>
      <c r="D119" s="36" t="s">
        <v>21</v>
      </c>
      <c r="E119" s="36">
        <v>81677102</v>
      </c>
      <c r="F119" s="36" t="s">
        <v>158</v>
      </c>
      <c r="G119" s="115">
        <v>28760</v>
      </c>
      <c r="H119" s="37">
        <v>39006</v>
      </c>
      <c r="I119" s="39" t="s">
        <v>181</v>
      </c>
      <c r="J119" s="107" t="s">
        <v>499</v>
      </c>
      <c r="K119" s="120">
        <v>28760</v>
      </c>
      <c r="L119" s="116">
        <v>39005</v>
      </c>
      <c r="M119" s="116">
        <v>39091</v>
      </c>
      <c r="N119" s="36" t="s">
        <v>102</v>
      </c>
      <c r="O119" s="118" t="s">
        <v>182</v>
      </c>
      <c r="P119" s="118" t="s">
        <v>24</v>
      </c>
    </row>
    <row r="120" spans="1:16" s="36" customFormat="1" ht="12.75" hidden="1">
      <c r="A120" s="36" t="s">
        <v>183</v>
      </c>
      <c r="B120" s="37">
        <v>39041</v>
      </c>
      <c r="C120" s="36" t="s">
        <v>131</v>
      </c>
      <c r="D120" s="36" t="s">
        <v>58</v>
      </c>
      <c r="E120" s="36">
        <v>7505</v>
      </c>
      <c r="F120" s="36" t="s">
        <v>158</v>
      </c>
      <c r="G120" s="115">
        <v>30000</v>
      </c>
      <c r="H120" s="37">
        <v>39052</v>
      </c>
      <c r="I120" s="39" t="s">
        <v>184</v>
      </c>
      <c r="J120" s="107" t="s">
        <v>123</v>
      </c>
      <c r="K120" s="120">
        <v>30000</v>
      </c>
      <c r="L120" s="116">
        <v>39112</v>
      </c>
      <c r="M120" s="116">
        <v>39151</v>
      </c>
      <c r="N120" s="36" t="s">
        <v>134</v>
      </c>
      <c r="O120" s="118" t="s">
        <v>48</v>
      </c>
      <c r="P120" s="118" t="s">
        <v>24</v>
      </c>
    </row>
    <row r="121" spans="1:16" s="36" customFormat="1" ht="12.75" hidden="1">
      <c r="A121" s="36" t="s">
        <v>185</v>
      </c>
      <c r="B121" s="37">
        <v>39045</v>
      </c>
      <c r="C121" s="36" t="s">
        <v>180</v>
      </c>
      <c r="D121" s="36" t="s">
        <v>21</v>
      </c>
      <c r="E121" s="36">
        <v>81732201</v>
      </c>
      <c r="F121" s="36" t="s">
        <v>158</v>
      </c>
      <c r="G121" s="115">
        <v>15810</v>
      </c>
      <c r="H121" s="37">
        <v>39006</v>
      </c>
      <c r="I121" s="39" t="s">
        <v>184</v>
      </c>
      <c r="J121" s="107" t="s">
        <v>499</v>
      </c>
      <c r="K121" s="120">
        <v>15810</v>
      </c>
      <c r="L121" s="116">
        <v>39015</v>
      </c>
      <c r="M121" s="116">
        <v>39189</v>
      </c>
      <c r="N121" s="36" t="s">
        <v>102</v>
      </c>
      <c r="O121" s="118" t="s">
        <v>186</v>
      </c>
      <c r="P121" s="118" t="s">
        <v>24</v>
      </c>
    </row>
    <row r="122" spans="1:16" s="36" customFormat="1" ht="12.75" hidden="1">
      <c r="A122" s="114" t="s">
        <v>187</v>
      </c>
      <c r="B122" s="37">
        <v>39050</v>
      </c>
      <c r="C122" s="36" t="s">
        <v>160</v>
      </c>
      <c r="D122" s="36" t="s">
        <v>58</v>
      </c>
      <c r="E122" s="36">
        <v>7507</v>
      </c>
      <c r="F122" s="36" t="s">
        <v>158</v>
      </c>
      <c r="G122" s="115">
        <v>8000</v>
      </c>
      <c r="H122" s="37">
        <v>39101</v>
      </c>
      <c r="I122" s="39" t="s">
        <v>188</v>
      </c>
      <c r="J122" s="107" t="s">
        <v>161</v>
      </c>
      <c r="K122" s="115">
        <v>8000</v>
      </c>
      <c r="L122" s="116">
        <v>39129</v>
      </c>
      <c r="M122" s="116">
        <v>39165</v>
      </c>
      <c r="N122" s="36" t="s">
        <v>146</v>
      </c>
      <c r="O122" s="118" t="s">
        <v>182</v>
      </c>
      <c r="P122" s="118" t="s">
        <v>24</v>
      </c>
    </row>
    <row r="123" spans="1:16" s="36" customFormat="1" ht="12.75" hidden="1">
      <c r="A123" s="114" t="s">
        <v>187</v>
      </c>
      <c r="B123" s="37">
        <v>39050</v>
      </c>
      <c r="C123" s="36" t="s">
        <v>160</v>
      </c>
      <c r="D123" s="36" t="s">
        <v>58</v>
      </c>
      <c r="E123" s="36">
        <v>7507</v>
      </c>
      <c r="F123" s="36" t="s">
        <v>158</v>
      </c>
      <c r="G123" s="115">
        <v>7960</v>
      </c>
      <c r="H123" s="37">
        <v>39101</v>
      </c>
      <c r="I123" s="39" t="s">
        <v>188</v>
      </c>
      <c r="J123" s="107" t="s">
        <v>161</v>
      </c>
      <c r="K123" s="115">
        <v>7960</v>
      </c>
      <c r="L123" s="116">
        <v>39129</v>
      </c>
      <c r="M123" s="116">
        <v>39165</v>
      </c>
      <c r="N123" s="36" t="s">
        <v>129</v>
      </c>
      <c r="O123" s="118" t="s">
        <v>182</v>
      </c>
      <c r="P123" s="118" t="s">
        <v>24</v>
      </c>
    </row>
    <row r="124" spans="1:16" s="36" customFormat="1" ht="12.75" hidden="1">
      <c r="A124" s="114" t="s">
        <v>187</v>
      </c>
      <c r="B124" s="37">
        <v>39050</v>
      </c>
      <c r="C124" s="36" t="s">
        <v>160</v>
      </c>
      <c r="D124" s="36" t="s">
        <v>58</v>
      </c>
      <c r="E124" s="36">
        <v>7507</v>
      </c>
      <c r="F124" s="36" t="s">
        <v>158</v>
      </c>
      <c r="G124" s="115">
        <v>7200</v>
      </c>
      <c r="H124" s="37">
        <v>39101</v>
      </c>
      <c r="I124" s="39" t="s">
        <v>188</v>
      </c>
      <c r="J124" s="107" t="s">
        <v>161</v>
      </c>
      <c r="K124" s="115">
        <v>7200</v>
      </c>
      <c r="L124" s="116">
        <v>39129</v>
      </c>
      <c r="M124" s="116">
        <v>39165</v>
      </c>
      <c r="N124" s="36" t="s">
        <v>147</v>
      </c>
      <c r="O124" s="118" t="s">
        <v>182</v>
      </c>
      <c r="P124" s="118" t="s">
        <v>24</v>
      </c>
    </row>
    <row r="125" spans="1:16" s="36" customFormat="1" ht="12.75" hidden="1">
      <c r="A125" s="114" t="s">
        <v>189</v>
      </c>
      <c r="B125" s="37">
        <v>39086</v>
      </c>
      <c r="C125" s="36" t="s">
        <v>120</v>
      </c>
      <c r="D125" s="36" t="s">
        <v>58</v>
      </c>
      <c r="E125" s="36">
        <v>7511</v>
      </c>
      <c r="F125" s="36" t="s">
        <v>158</v>
      </c>
      <c r="G125" s="115">
        <v>5000</v>
      </c>
      <c r="H125" s="37">
        <v>39100</v>
      </c>
      <c r="I125" s="39" t="s">
        <v>190</v>
      </c>
      <c r="J125" s="107" t="s">
        <v>123</v>
      </c>
      <c r="K125" s="121">
        <v>5000</v>
      </c>
      <c r="L125" s="116">
        <v>39146</v>
      </c>
      <c r="M125" s="116">
        <v>39202</v>
      </c>
      <c r="N125" s="36" t="s">
        <v>124</v>
      </c>
      <c r="O125" s="118" t="s">
        <v>191</v>
      </c>
      <c r="P125" s="118" t="s">
        <v>24</v>
      </c>
    </row>
    <row r="126" spans="1:16" s="36" customFormat="1" ht="12.75" hidden="1">
      <c r="A126" s="114" t="s">
        <v>192</v>
      </c>
      <c r="B126" s="37">
        <v>39086</v>
      </c>
      <c r="C126" s="36" t="s">
        <v>126</v>
      </c>
      <c r="D126" s="36" t="s">
        <v>58</v>
      </c>
      <c r="E126" s="36">
        <v>7506</v>
      </c>
      <c r="F126" s="36" t="s">
        <v>158</v>
      </c>
      <c r="G126" s="115">
        <v>7950</v>
      </c>
      <c r="H126" s="37">
        <v>39092</v>
      </c>
      <c r="I126" s="39" t="s">
        <v>193</v>
      </c>
      <c r="J126" s="107" t="s">
        <v>127</v>
      </c>
      <c r="K126" s="121">
        <v>7950</v>
      </c>
      <c r="L126" s="116">
        <v>39220</v>
      </c>
      <c r="M126" s="116">
        <v>39253</v>
      </c>
      <c r="N126" s="36" t="s">
        <v>128</v>
      </c>
      <c r="O126" s="118" t="s">
        <v>182</v>
      </c>
      <c r="P126" s="118" t="s">
        <v>24</v>
      </c>
    </row>
    <row r="127" spans="1:16" s="36" customFormat="1" ht="12.75" hidden="1">
      <c r="A127" s="114" t="s">
        <v>192</v>
      </c>
      <c r="B127" s="37">
        <v>39086</v>
      </c>
      <c r="C127" s="36" t="s">
        <v>126</v>
      </c>
      <c r="D127" s="36" t="s">
        <v>58</v>
      </c>
      <c r="E127" s="36">
        <v>7506</v>
      </c>
      <c r="F127" s="36" t="s">
        <v>158</v>
      </c>
      <c r="G127" s="115">
        <v>7000</v>
      </c>
      <c r="H127" s="37">
        <v>39092</v>
      </c>
      <c r="I127" s="39" t="s">
        <v>193</v>
      </c>
      <c r="J127" s="107" t="s">
        <v>127</v>
      </c>
      <c r="K127" s="121">
        <v>7000</v>
      </c>
      <c r="L127" s="116">
        <v>39220</v>
      </c>
      <c r="M127" s="116">
        <v>39253</v>
      </c>
      <c r="N127" s="36" t="s">
        <v>129</v>
      </c>
      <c r="O127" s="118" t="s">
        <v>182</v>
      </c>
      <c r="P127" s="118" t="s">
        <v>24</v>
      </c>
    </row>
    <row r="128" spans="1:16" s="36" customFormat="1" ht="12.75" hidden="1">
      <c r="A128" s="36" t="s">
        <v>194</v>
      </c>
      <c r="B128" s="37">
        <v>39090</v>
      </c>
      <c r="C128" s="36" t="s">
        <v>180</v>
      </c>
      <c r="D128" s="36" t="s">
        <v>21</v>
      </c>
      <c r="E128" s="36">
        <v>81780203</v>
      </c>
      <c r="F128" s="36" t="s">
        <v>158</v>
      </c>
      <c r="G128" s="115">
        <v>10000</v>
      </c>
      <c r="H128" s="37">
        <v>39105</v>
      </c>
      <c r="I128" s="39" t="s">
        <v>190</v>
      </c>
      <c r="J128" s="107" t="s">
        <v>499</v>
      </c>
      <c r="K128" s="121">
        <v>10000</v>
      </c>
      <c r="L128" s="116">
        <v>39146</v>
      </c>
      <c r="M128" s="116">
        <v>39194</v>
      </c>
      <c r="N128" s="36" t="s">
        <v>102</v>
      </c>
      <c r="O128" s="118" t="s">
        <v>191</v>
      </c>
      <c r="P128" s="118" t="s">
        <v>24</v>
      </c>
    </row>
    <row r="129" spans="1:16" s="36" customFormat="1" ht="12.75" hidden="1">
      <c r="A129" s="114" t="s">
        <v>195</v>
      </c>
      <c r="B129" s="37">
        <v>39114</v>
      </c>
      <c r="C129" s="36" t="s">
        <v>120</v>
      </c>
      <c r="D129" s="36" t="s">
        <v>58</v>
      </c>
      <c r="E129" s="36">
        <v>7515</v>
      </c>
      <c r="F129" s="36" t="s">
        <v>158</v>
      </c>
      <c r="G129" s="115">
        <v>12350</v>
      </c>
      <c r="H129" s="37">
        <v>39120</v>
      </c>
      <c r="I129" s="39" t="s">
        <v>193</v>
      </c>
      <c r="J129" s="107" t="s">
        <v>123</v>
      </c>
      <c r="K129" s="115">
        <v>12350</v>
      </c>
      <c r="L129" s="116">
        <v>39212</v>
      </c>
      <c r="M129" s="116">
        <v>39249</v>
      </c>
      <c r="N129" s="36" t="s">
        <v>124</v>
      </c>
      <c r="O129" s="118" t="s">
        <v>186</v>
      </c>
      <c r="P129" s="118" t="s">
        <v>24</v>
      </c>
    </row>
    <row r="130" spans="1:16" s="36" customFormat="1" ht="12.75" hidden="1">
      <c r="A130" s="114" t="s">
        <v>196</v>
      </c>
      <c r="B130" s="37">
        <v>39114</v>
      </c>
      <c r="C130" s="36" t="s">
        <v>144</v>
      </c>
      <c r="D130" s="36" t="s">
        <v>58</v>
      </c>
      <c r="E130" s="36">
        <v>7523</v>
      </c>
      <c r="F130" s="36" t="s">
        <v>158</v>
      </c>
      <c r="G130" s="115">
        <v>2420</v>
      </c>
      <c r="H130" s="37">
        <v>39149</v>
      </c>
      <c r="I130" s="39" t="s">
        <v>193</v>
      </c>
      <c r="J130" s="107" t="s">
        <v>145</v>
      </c>
      <c r="K130" s="115">
        <v>2420</v>
      </c>
      <c r="L130" s="116">
        <v>39223</v>
      </c>
      <c r="M130" s="116">
        <v>39249</v>
      </c>
      <c r="N130" s="36" t="s">
        <v>146</v>
      </c>
      <c r="O130" s="118" t="s">
        <v>186</v>
      </c>
      <c r="P130" s="118" t="s">
        <v>24</v>
      </c>
    </row>
    <row r="131" spans="1:16" s="36" customFormat="1" ht="12.75" hidden="1">
      <c r="A131" s="114" t="s">
        <v>196</v>
      </c>
      <c r="B131" s="37">
        <v>39114</v>
      </c>
      <c r="C131" s="36" t="s">
        <v>144</v>
      </c>
      <c r="D131" s="36" t="s">
        <v>58</v>
      </c>
      <c r="E131" s="36">
        <v>7523</v>
      </c>
      <c r="F131" s="36" t="s">
        <v>158</v>
      </c>
      <c r="G131" s="115">
        <v>8070</v>
      </c>
      <c r="H131" s="37">
        <v>39149</v>
      </c>
      <c r="I131" s="39" t="s">
        <v>193</v>
      </c>
      <c r="J131" s="107" t="s">
        <v>145</v>
      </c>
      <c r="K131" s="115">
        <v>8070</v>
      </c>
      <c r="L131" s="116">
        <v>39223</v>
      </c>
      <c r="M131" s="116">
        <v>39249</v>
      </c>
      <c r="N131" s="36" t="s">
        <v>147</v>
      </c>
      <c r="O131" s="118" t="s">
        <v>186</v>
      </c>
      <c r="P131" s="118" t="s">
        <v>24</v>
      </c>
    </row>
    <row r="132" spans="1:16" s="36" customFormat="1" ht="12.75" hidden="1">
      <c r="A132" s="36" t="s">
        <v>197</v>
      </c>
      <c r="B132" s="37">
        <v>39132</v>
      </c>
      <c r="C132" s="36" t="s">
        <v>131</v>
      </c>
      <c r="D132" s="36" t="s">
        <v>58</v>
      </c>
      <c r="E132" s="36">
        <v>7525</v>
      </c>
      <c r="F132" s="36" t="s">
        <v>158</v>
      </c>
      <c r="G132" s="115">
        <v>10000</v>
      </c>
      <c r="H132" s="37">
        <v>39149</v>
      </c>
      <c r="I132" s="39" t="s">
        <v>193</v>
      </c>
      <c r="J132" s="107" t="s">
        <v>123</v>
      </c>
      <c r="K132" s="115">
        <v>10000</v>
      </c>
      <c r="L132" s="116">
        <v>39212</v>
      </c>
      <c r="M132" s="116">
        <v>39249</v>
      </c>
      <c r="N132" s="36" t="s">
        <v>134</v>
      </c>
      <c r="O132" s="118" t="s">
        <v>186</v>
      </c>
      <c r="P132" s="118" t="s">
        <v>24</v>
      </c>
    </row>
    <row r="133" spans="1:16" s="36" customFormat="1" ht="12.75" hidden="1">
      <c r="A133" s="36" t="s">
        <v>198</v>
      </c>
      <c r="B133" s="37">
        <v>39142</v>
      </c>
      <c r="C133" s="36" t="s">
        <v>156</v>
      </c>
      <c r="D133" s="36" t="s">
        <v>58</v>
      </c>
      <c r="E133" s="36">
        <v>7530</v>
      </c>
      <c r="F133" s="36" t="s">
        <v>158</v>
      </c>
      <c r="G133" s="115">
        <v>5160</v>
      </c>
      <c r="H133" s="37">
        <v>39160</v>
      </c>
      <c r="I133" s="39" t="s">
        <v>193</v>
      </c>
      <c r="J133" s="107" t="s">
        <v>157</v>
      </c>
      <c r="K133" s="115">
        <v>5160</v>
      </c>
      <c r="L133" s="116">
        <v>39220</v>
      </c>
      <c r="M133" s="116">
        <v>39252</v>
      </c>
      <c r="N133" s="36" t="s">
        <v>102</v>
      </c>
      <c r="O133" s="118" t="s">
        <v>182</v>
      </c>
      <c r="P133" s="118" t="s">
        <v>24</v>
      </c>
    </row>
    <row r="134" spans="1:16" s="36" customFormat="1" ht="12.75" hidden="1">
      <c r="A134" s="114" t="s">
        <v>199</v>
      </c>
      <c r="B134" s="37">
        <v>39150</v>
      </c>
      <c r="C134" s="36" t="s">
        <v>20</v>
      </c>
      <c r="D134" s="36" t="s">
        <v>21</v>
      </c>
      <c r="E134" s="36">
        <v>81860201</v>
      </c>
      <c r="F134" s="36" t="s">
        <v>158</v>
      </c>
      <c r="G134" s="115">
        <v>18000</v>
      </c>
      <c r="H134" s="37">
        <v>39157</v>
      </c>
      <c r="I134" s="39" t="s">
        <v>193</v>
      </c>
      <c r="J134" s="107" t="s">
        <v>499</v>
      </c>
      <c r="K134" s="115">
        <v>18000</v>
      </c>
      <c r="L134" s="116">
        <v>39212</v>
      </c>
      <c r="M134" s="116">
        <v>39249</v>
      </c>
      <c r="N134" s="36" t="s">
        <v>102</v>
      </c>
      <c r="O134" s="118" t="s">
        <v>186</v>
      </c>
      <c r="P134" s="118" t="s">
        <v>24</v>
      </c>
    </row>
    <row r="135" spans="1:16" s="36" customFormat="1" ht="12.75" hidden="1">
      <c r="A135" s="114" t="s">
        <v>200</v>
      </c>
      <c r="B135" s="37">
        <v>39175</v>
      </c>
      <c r="C135" s="36" t="s">
        <v>131</v>
      </c>
      <c r="D135" s="36" t="s">
        <v>58</v>
      </c>
      <c r="E135" s="36">
        <v>7533</v>
      </c>
      <c r="F135" s="36" t="s">
        <v>158</v>
      </c>
      <c r="G135" s="115">
        <v>19290</v>
      </c>
      <c r="H135" s="37">
        <v>39181</v>
      </c>
      <c r="I135" s="39" t="s">
        <v>201</v>
      </c>
      <c r="J135" s="107" t="s">
        <v>123</v>
      </c>
      <c r="K135" s="115">
        <v>19290</v>
      </c>
      <c r="L135" s="116">
        <v>39220</v>
      </c>
      <c r="M135" s="116">
        <v>39245</v>
      </c>
      <c r="N135" s="36" t="s">
        <v>134</v>
      </c>
      <c r="O135" s="118" t="s">
        <v>182</v>
      </c>
      <c r="P135" s="118" t="s">
        <v>24</v>
      </c>
    </row>
    <row r="136" spans="1:16" s="36" customFormat="1" ht="12.75" hidden="1">
      <c r="A136" s="114" t="s">
        <v>202</v>
      </c>
      <c r="B136" s="37">
        <v>39185</v>
      </c>
      <c r="C136" s="36" t="s">
        <v>203</v>
      </c>
      <c r="D136" s="36" t="s">
        <v>58</v>
      </c>
      <c r="E136" s="36">
        <v>7535</v>
      </c>
      <c r="F136" s="36" t="s">
        <v>158</v>
      </c>
      <c r="G136" s="115">
        <v>3970</v>
      </c>
      <c r="H136" s="37">
        <v>39195</v>
      </c>
      <c r="I136" s="39" t="s">
        <v>204</v>
      </c>
      <c r="J136" s="107" t="s">
        <v>161</v>
      </c>
      <c r="K136" s="115">
        <v>3970</v>
      </c>
      <c r="L136" s="116">
        <v>39220</v>
      </c>
      <c r="M136" s="116">
        <v>39245</v>
      </c>
      <c r="N136" s="36" t="s">
        <v>146</v>
      </c>
      <c r="O136" s="118" t="s">
        <v>182</v>
      </c>
      <c r="P136" s="118" t="s">
        <v>24</v>
      </c>
    </row>
    <row r="137" spans="1:16" s="36" customFormat="1" ht="15.75">
      <c r="A137" s="175" t="s">
        <v>905</v>
      </c>
      <c r="B137" s="37"/>
      <c r="G137" s="115"/>
      <c r="H137" s="37"/>
      <c r="I137" s="39"/>
      <c r="J137" s="107"/>
      <c r="K137" s="115"/>
      <c r="L137" s="116"/>
      <c r="M137" s="116"/>
      <c r="O137" s="118"/>
      <c r="P137" s="118"/>
    </row>
    <row r="138" spans="1:16" s="36" customFormat="1" ht="12.75">
      <c r="A138" s="114" t="s">
        <v>509</v>
      </c>
      <c r="B138" s="37">
        <v>39267</v>
      </c>
      <c r="C138" s="36" t="s">
        <v>20</v>
      </c>
      <c r="D138" s="36" t="s">
        <v>21</v>
      </c>
      <c r="E138" s="36">
        <v>82003603</v>
      </c>
      <c r="F138" s="36" t="s">
        <v>158</v>
      </c>
      <c r="G138" s="115">
        <v>28100</v>
      </c>
      <c r="H138" s="37">
        <v>39280</v>
      </c>
      <c r="I138" s="39" t="s">
        <v>581</v>
      </c>
      <c r="J138" s="107" t="s">
        <v>499</v>
      </c>
      <c r="K138" s="115">
        <v>28100</v>
      </c>
      <c r="L138" s="116">
        <v>39335</v>
      </c>
      <c r="M138" s="116">
        <v>39367</v>
      </c>
      <c r="N138" s="36" t="s">
        <v>102</v>
      </c>
      <c r="O138" s="118" t="s">
        <v>701</v>
      </c>
      <c r="P138" s="118" t="s">
        <v>24</v>
      </c>
    </row>
    <row r="139" spans="1:16" s="36" customFormat="1" ht="12.75">
      <c r="A139" s="114" t="s">
        <v>584</v>
      </c>
      <c r="B139" s="37">
        <v>39290</v>
      </c>
      <c r="C139" s="36" t="s">
        <v>20</v>
      </c>
      <c r="D139" s="36" t="s">
        <v>21</v>
      </c>
      <c r="E139" s="36">
        <v>82042003</v>
      </c>
      <c r="F139" s="36" t="s">
        <v>158</v>
      </c>
      <c r="G139" s="115">
        <v>18660</v>
      </c>
      <c r="H139" s="37">
        <v>39309</v>
      </c>
      <c r="I139" s="39" t="s">
        <v>601</v>
      </c>
      <c r="J139" s="107" t="s">
        <v>499</v>
      </c>
      <c r="K139" s="115">
        <v>18660</v>
      </c>
      <c r="L139" s="116">
        <v>39326</v>
      </c>
      <c r="M139" s="116">
        <v>39406</v>
      </c>
      <c r="N139" s="36" t="s">
        <v>102</v>
      </c>
      <c r="O139" s="118" t="s">
        <v>759</v>
      </c>
      <c r="P139" s="118" t="s">
        <v>782</v>
      </c>
    </row>
    <row r="140" spans="1:16" s="36" customFormat="1" ht="12.75">
      <c r="A140" s="114" t="s">
        <v>624</v>
      </c>
      <c r="B140" s="37">
        <v>39315</v>
      </c>
      <c r="C140" s="36" t="s">
        <v>20</v>
      </c>
      <c r="D140" s="36" t="s">
        <v>21</v>
      </c>
      <c r="E140" s="36">
        <v>82068502</v>
      </c>
      <c r="F140" s="36" t="s">
        <v>158</v>
      </c>
      <c r="G140" s="115">
        <v>10000</v>
      </c>
      <c r="H140" s="37">
        <v>39316</v>
      </c>
      <c r="I140" s="39" t="s">
        <v>601</v>
      </c>
      <c r="J140" s="107" t="s">
        <v>499</v>
      </c>
      <c r="K140" s="115">
        <v>10000</v>
      </c>
      <c r="L140" s="116">
        <v>39340</v>
      </c>
      <c r="M140" s="116">
        <v>39406</v>
      </c>
      <c r="N140" s="36" t="s">
        <v>102</v>
      </c>
      <c r="O140" s="118" t="s">
        <v>759</v>
      </c>
      <c r="P140" s="118" t="s">
        <v>782</v>
      </c>
    </row>
    <row r="141" spans="1:16" s="36" customFormat="1" ht="12.75">
      <c r="A141" s="114" t="s">
        <v>625</v>
      </c>
      <c r="B141" s="37">
        <v>39325</v>
      </c>
      <c r="C141" s="36" t="s">
        <v>144</v>
      </c>
      <c r="D141" s="36" t="s">
        <v>58</v>
      </c>
      <c r="E141" s="36">
        <v>8611</v>
      </c>
      <c r="F141" s="36" t="s">
        <v>158</v>
      </c>
      <c r="G141" s="115">
        <v>1300</v>
      </c>
      <c r="H141" s="37">
        <v>39345</v>
      </c>
      <c r="I141" s="39" t="s">
        <v>626</v>
      </c>
      <c r="J141" s="107" t="s">
        <v>145</v>
      </c>
      <c r="K141" s="115">
        <v>1300</v>
      </c>
      <c r="L141" s="116">
        <v>39386</v>
      </c>
      <c r="M141" s="116">
        <v>39413</v>
      </c>
      <c r="N141" s="36" t="s">
        <v>146</v>
      </c>
      <c r="O141" s="118" t="s">
        <v>748</v>
      </c>
      <c r="P141" s="118" t="s">
        <v>782</v>
      </c>
    </row>
    <row r="142" spans="1:16" s="36" customFormat="1" ht="12.75">
      <c r="A142" s="114" t="s">
        <v>625</v>
      </c>
      <c r="B142" s="37">
        <v>39325</v>
      </c>
      <c r="C142" s="36" t="s">
        <v>144</v>
      </c>
      <c r="D142" s="36" t="s">
        <v>58</v>
      </c>
      <c r="E142" s="36">
        <v>8611</v>
      </c>
      <c r="F142" s="36" t="s">
        <v>158</v>
      </c>
      <c r="G142" s="115">
        <v>5700</v>
      </c>
      <c r="H142" s="37">
        <v>39345</v>
      </c>
      <c r="I142" s="39" t="s">
        <v>626</v>
      </c>
      <c r="J142" s="107" t="s">
        <v>145</v>
      </c>
      <c r="K142" s="115">
        <v>5700</v>
      </c>
      <c r="L142" s="116">
        <v>39386</v>
      </c>
      <c r="M142" s="116" t="s">
        <v>27</v>
      </c>
      <c r="N142" s="36" t="s">
        <v>147</v>
      </c>
      <c r="O142" s="118" t="s">
        <v>748</v>
      </c>
      <c r="P142" s="118" t="s">
        <v>782</v>
      </c>
    </row>
    <row r="143" spans="1:16" s="36" customFormat="1" ht="12.75">
      <c r="A143" s="114" t="s">
        <v>627</v>
      </c>
      <c r="B143" s="37">
        <v>39331</v>
      </c>
      <c r="C143" s="36" t="s">
        <v>120</v>
      </c>
      <c r="D143" s="36" t="s">
        <v>58</v>
      </c>
      <c r="E143" s="36">
        <v>8610</v>
      </c>
      <c r="F143" s="36" t="s">
        <v>158</v>
      </c>
      <c r="G143" s="115">
        <v>7000</v>
      </c>
      <c r="H143" s="37">
        <v>39342</v>
      </c>
      <c r="I143" s="39" t="s">
        <v>626</v>
      </c>
      <c r="J143" s="107" t="s">
        <v>123</v>
      </c>
      <c r="K143" s="115">
        <v>7000</v>
      </c>
      <c r="L143" s="116" t="s">
        <v>27</v>
      </c>
      <c r="M143" s="116" t="s">
        <v>27</v>
      </c>
      <c r="N143" s="36" t="s">
        <v>124</v>
      </c>
      <c r="O143" s="118" t="s">
        <v>27</v>
      </c>
      <c r="P143" s="118" t="s">
        <v>782</v>
      </c>
    </row>
    <row r="144" spans="1:16" s="36" customFormat="1" ht="12.75">
      <c r="A144" s="114" t="s">
        <v>628</v>
      </c>
      <c r="B144" s="37">
        <v>39331</v>
      </c>
      <c r="C144" s="36" t="s">
        <v>131</v>
      </c>
      <c r="D144" s="36" t="s">
        <v>58</v>
      </c>
      <c r="E144" s="36">
        <v>8608</v>
      </c>
      <c r="F144" s="36" t="s">
        <v>158</v>
      </c>
      <c r="G144" s="115">
        <v>38870</v>
      </c>
      <c r="H144" s="37">
        <v>39337</v>
      </c>
      <c r="I144" s="39" t="s">
        <v>626</v>
      </c>
      <c r="J144" s="107" t="s">
        <v>123</v>
      </c>
      <c r="K144" s="115">
        <v>38870</v>
      </c>
      <c r="L144" s="116">
        <v>39386</v>
      </c>
      <c r="M144" s="116" t="s">
        <v>27</v>
      </c>
      <c r="N144" s="36" t="s">
        <v>134</v>
      </c>
      <c r="O144" s="118" t="s">
        <v>748</v>
      </c>
      <c r="P144" s="118" t="s">
        <v>782</v>
      </c>
    </row>
    <row r="145" spans="1:16" s="36" customFormat="1" ht="12.75">
      <c r="A145" s="114" t="s">
        <v>629</v>
      </c>
      <c r="B145" s="37">
        <v>39358</v>
      </c>
      <c r="C145" s="36" t="s">
        <v>156</v>
      </c>
      <c r="D145" s="36" t="s">
        <v>58</v>
      </c>
      <c r="E145" s="36">
        <v>8618</v>
      </c>
      <c r="F145" s="36" t="s">
        <v>158</v>
      </c>
      <c r="G145" s="115">
        <v>9080</v>
      </c>
      <c r="H145" s="37">
        <v>39385</v>
      </c>
      <c r="I145" s="39" t="s">
        <v>769</v>
      </c>
      <c r="J145" s="107" t="s">
        <v>157</v>
      </c>
      <c r="K145" s="115">
        <v>9080</v>
      </c>
      <c r="L145" s="116" t="s">
        <v>27</v>
      </c>
      <c r="M145" s="116" t="s">
        <v>27</v>
      </c>
      <c r="N145" s="36" t="s">
        <v>620</v>
      </c>
      <c r="O145" s="118"/>
      <c r="P145" s="118" t="s">
        <v>585</v>
      </c>
    </row>
    <row r="146" spans="1:16" s="36" customFormat="1" ht="12.75">
      <c r="A146" s="114" t="s">
        <v>630</v>
      </c>
      <c r="B146" s="37">
        <v>39358</v>
      </c>
      <c r="C146" s="36" t="s">
        <v>203</v>
      </c>
      <c r="D146" s="36" t="s">
        <v>58</v>
      </c>
      <c r="F146" s="36" t="s">
        <v>158</v>
      </c>
      <c r="G146" s="115">
        <v>3000</v>
      </c>
      <c r="H146" s="37"/>
      <c r="I146" s="39"/>
      <c r="J146" s="107" t="s">
        <v>161</v>
      </c>
      <c r="K146" s="115"/>
      <c r="L146" s="116"/>
      <c r="M146" s="116"/>
      <c r="N146" s="36" t="s">
        <v>146</v>
      </c>
      <c r="O146" s="118"/>
      <c r="P146" s="118" t="s">
        <v>585</v>
      </c>
    </row>
    <row r="147" spans="1:16" s="36" customFormat="1" ht="12.75">
      <c r="A147" s="114" t="s">
        <v>783</v>
      </c>
      <c r="B147" s="37">
        <v>39359</v>
      </c>
      <c r="C147" s="36" t="s">
        <v>20</v>
      </c>
      <c r="D147" s="36" t="s">
        <v>21</v>
      </c>
      <c r="E147" s="36">
        <v>82126203</v>
      </c>
      <c r="F147" s="36" t="s">
        <v>158</v>
      </c>
      <c r="G147" s="115">
        <v>22420</v>
      </c>
      <c r="H147" s="37">
        <v>39360</v>
      </c>
      <c r="I147" s="39" t="s">
        <v>781</v>
      </c>
      <c r="J147" s="107" t="s">
        <v>499</v>
      </c>
      <c r="K147" s="115">
        <v>22420</v>
      </c>
      <c r="L147" s="116" t="s">
        <v>27</v>
      </c>
      <c r="M147" s="116" t="s">
        <v>27</v>
      </c>
      <c r="N147" s="36" t="s">
        <v>102</v>
      </c>
      <c r="O147" s="118"/>
      <c r="P147" s="118" t="s">
        <v>582</v>
      </c>
    </row>
    <row r="148" spans="1:16" s="36" customFormat="1" ht="12.75">
      <c r="A148" s="114" t="s">
        <v>784</v>
      </c>
      <c r="B148" s="37">
        <v>39391</v>
      </c>
      <c r="C148" s="36" t="s">
        <v>126</v>
      </c>
      <c r="D148" s="36" t="s">
        <v>58</v>
      </c>
      <c r="F148" s="36" t="s">
        <v>158</v>
      </c>
      <c r="G148" s="115">
        <v>2400</v>
      </c>
      <c r="H148" s="37"/>
      <c r="I148" s="39"/>
      <c r="J148" s="107" t="s">
        <v>127</v>
      </c>
      <c r="K148" s="115"/>
      <c r="L148" s="116"/>
      <c r="M148" s="116"/>
      <c r="N148" s="36" t="s">
        <v>128</v>
      </c>
      <c r="O148" s="118"/>
      <c r="P148" s="118" t="s">
        <v>585</v>
      </c>
    </row>
    <row r="149" spans="1:16" s="36" customFormat="1" ht="12.75">
      <c r="A149" s="114" t="s">
        <v>784</v>
      </c>
      <c r="B149" s="37">
        <v>39391</v>
      </c>
      <c r="C149" s="36" t="s">
        <v>126</v>
      </c>
      <c r="D149" s="36" t="s">
        <v>58</v>
      </c>
      <c r="F149" s="36" t="s">
        <v>158</v>
      </c>
      <c r="G149" s="115">
        <v>1700</v>
      </c>
      <c r="H149" s="37"/>
      <c r="I149" s="39"/>
      <c r="J149" s="107" t="s">
        <v>127</v>
      </c>
      <c r="K149" s="115"/>
      <c r="L149" s="116"/>
      <c r="M149" s="116"/>
      <c r="N149" s="36" t="s">
        <v>129</v>
      </c>
      <c r="O149" s="118"/>
      <c r="P149" s="118" t="s">
        <v>585</v>
      </c>
    </row>
    <row r="150" spans="1:16" s="36" customFormat="1" ht="12.75">
      <c r="A150" s="114" t="s">
        <v>785</v>
      </c>
      <c r="B150" s="37">
        <v>39391</v>
      </c>
      <c r="C150" s="36" t="s">
        <v>160</v>
      </c>
      <c r="D150" s="36" t="s">
        <v>58</v>
      </c>
      <c r="F150" s="36" t="s">
        <v>158</v>
      </c>
      <c r="G150" s="115">
        <v>1400</v>
      </c>
      <c r="H150" s="37"/>
      <c r="I150" s="39"/>
      <c r="J150" s="107" t="s">
        <v>161</v>
      </c>
      <c r="K150" s="115"/>
      <c r="L150" s="116"/>
      <c r="M150" s="116"/>
      <c r="N150" s="36" t="s">
        <v>146</v>
      </c>
      <c r="O150" s="118"/>
      <c r="P150" s="118" t="s">
        <v>585</v>
      </c>
    </row>
    <row r="151" spans="1:16" s="184" customFormat="1" ht="15.75">
      <c r="A151" s="175" t="s">
        <v>298</v>
      </c>
      <c r="B151" s="217"/>
      <c r="G151" s="218">
        <f>SUM(G138:G150)</f>
        <v>149630</v>
      </c>
      <c r="H151" s="217"/>
      <c r="I151" s="180"/>
      <c r="J151" s="204"/>
      <c r="K151" s="218"/>
      <c r="L151" s="220"/>
      <c r="M151" s="220"/>
      <c r="O151" s="221"/>
      <c r="P151" s="221"/>
    </row>
    <row r="152" spans="1:16" s="36" customFormat="1" ht="12.75">
      <c r="A152" s="114" t="s">
        <v>780</v>
      </c>
      <c r="B152" s="37">
        <v>39359</v>
      </c>
      <c r="C152" s="36" t="s">
        <v>20</v>
      </c>
      <c r="D152" s="36" t="s">
        <v>21</v>
      </c>
      <c r="E152" s="36">
        <v>82126201</v>
      </c>
      <c r="F152" s="36" t="s">
        <v>384</v>
      </c>
      <c r="G152" s="115">
        <v>20000</v>
      </c>
      <c r="H152" s="37">
        <v>39360</v>
      </c>
      <c r="I152" s="39" t="s">
        <v>781</v>
      </c>
      <c r="J152" s="107" t="s">
        <v>499</v>
      </c>
      <c r="K152" s="115">
        <v>20000</v>
      </c>
      <c r="L152" s="116" t="s">
        <v>27</v>
      </c>
      <c r="M152" s="116" t="s">
        <v>27</v>
      </c>
      <c r="N152" s="36" t="s">
        <v>102</v>
      </c>
      <c r="O152" s="118"/>
      <c r="P152" s="118" t="s">
        <v>582</v>
      </c>
    </row>
    <row r="153" spans="1:16" s="184" customFormat="1" ht="13.5" thickBot="1">
      <c r="A153" s="216"/>
      <c r="B153" s="217"/>
      <c r="G153" s="218">
        <v>20000</v>
      </c>
      <c r="H153" s="217"/>
      <c r="I153" s="219"/>
      <c r="J153" s="204"/>
      <c r="K153" s="218"/>
      <c r="L153" s="220"/>
      <c r="M153" s="220"/>
      <c r="O153" s="221"/>
      <c r="P153" s="221"/>
    </row>
    <row r="154" spans="1:16" s="27" customFormat="1" ht="12.75">
      <c r="A154" s="58" t="s">
        <v>50</v>
      </c>
      <c r="B154" s="59"/>
      <c r="C154" s="60"/>
      <c r="D154" s="61"/>
      <c r="E154" s="60"/>
      <c r="F154" s="60"/>
      <c r="G154" s="62"/>
      <c r="H154" s="59"/>
      <c r="I154" s="60"/>
      <c r="J154" s="60"/>
      <c r="K154" s="63"/>
      <c r="L154" s="59"/>
      <c r="M154" s="59"/>
      <c r="N154" s="60"/>
      <c r="O154" s="64"/>
      <c r="P154" s="65" t="s">
        <v>51</v>
      </c>
    </row>
    <row r="155" spans="1:17" s="74" customFormat="1" ht="12">
      <c r="A155" s="66" t="s">
        <v>21</v>
      </c>
      <c r="B155" s="67" t="s">
        <v>52</v>
      </c>
      <c r="C155" s="67"/>
      <c r="D155" s="68"/>
      <c r="E155" s="68"/>
      <c r="F155" s="66" t="s">
        <v>53</v>
      </c>
      <c r="G155" s="69" t="s">
        <v>54</v>
      </c>
      <c r="H155" s="70"/>
      <c r="I155" s="68"/>
      <c r="J155" s="71" t="s">
        <v>55</v>
      </c>
      <c r="K155" s="70" t="s">
        <v>56</v>
      </c>
      <c r="L155" s="68"/>
      <c r="M155" s="70"/>
      <c r="N155" s="71" t="s">
        <v>26</v>
      </c>
      <c r="O155" s="70" t="s">
        <v>57</v>
      </c>
      <c r="P155" s="72"/>
      <c r="Q155" s="73"/>
    </row>
    <row r="156" spans="1:17" s="81" customFormat="1" ht="12">
      <c r="A156" s="75" t="s">
        <v>58</v>
      </c>
      <c r="B156" s="76" t="s">
        <v>59</v>
      </c>
      <c r="C156" s="76"/>
      <c r="D156" s="77"/>
      <c r="E156" s="77"/>
      <c r="F156" s="75" t="s">
        <v>60</v>
      </c>
      <c r="G156" s="69" t="s">
        <v>61</v>
      </c>
      <c r="H156" s="70"/>
      <c r="I156" s="77"/>
      <c r="J156" s="71" t="s">
        <v>62</v>
      </c>
      <c r="K156" s="70" t="s">
        <v>63</v>
      </c>
      <c r="L156" s="77"/>
      <c r="M156" s="70"/>
      <c r="N156" s="71" t="s">
        <v>64</v>
      </c>
      <c r="O156" s="78" t="s">
        <v>65</v>
      </c>
      <c r="P156" s="79"/>
      <c r="Q156" s="80"/>
    </row>
    <row r="157" spans="1:17" s="81" customFormat="1" ht="12">
      <c r="A157" s="75" t="s">
        <v>66</v>
      </c>
      <c r="B157" s="76" t="s">
        <v>67</v>
      </c>
      <c r="C157" s="76"/>
      <c r="D157" s="77"/>
      <c r="E157" s="77"/>
      <c r="F157" s="75" t="s">
        <v>68</v>
      </c>
      <c r="G157" s="69" t="s">
        <v>69</v>
      </c>
      <c r="H157" s="70"/>
      <c r="I157" s="77"/>
      <c r="J157" s="71" t="s">
        <v>70</v>
      </c>
      <c r="K157" s="70" t="s">
        <v>71</v>
      </c>
      <c r="L157" s="77"/>
      <c r="M157" s="70"/>
      <c r="N157" s="71" t="s">
        <v>72</v>
      </c>
      <c r="O157" s="70" t="s">
        <v>73</v>
      </c>
      <c r="P157" s="79"/>
      <c r="Q157" s="80"/>
    </row>
    <row r="158" spans="1:17" s="81" customFormat="1" ht="12">
      <c r="A158" s="75" t="s">
        <v>74</v>
      </c>
      <c r="B158" s="76" t="s">
        <v>75</v>
      </c>
      <c r="C158" s="76"/>
      <c r="D158" s="77"/>
      <c r="E158" s="77"/>
      <c r="F158" s="75" t="s">
        <v>76</v>
      </c>
      <c r="G158" s="69" t="s">
        <v>77</v>
      </c>
      <c r="H158" s="70"/>
      <c r="I158" s="77"/>
      <c r="J158" s="71" t="s">
        <v>13</v>
      </c>
      <c r="K158" s="70" t="s">
        <v>78</v>
      </c>
      <c r="L158" s="77"/>
      <c r="M158" s="70"/>
      <c r="N158" s="71" t="s">
        <v>79</v>
      </c>
      <c r="O158" s="78" t="s">
        <v>80</v>
      </c>
      <c r="P158" s="82"/>
      <c r="Q158" s="80"/>
    </row>
    <row r="159" spans="1:17" s="81" customFormat="1" ht="12">
      <c r="A159" s="75" t="s">
        <v>81</v>
      </c>
      <c r="B159" s="76" t="s">
        <v>82</v>
      </c>
      <c r="C159" s="76"/>
      <c r="D159" s="77"/>
      <c r="E159" s="77"/>
      <c r="F159" s="75" t="s">
        <v>83</v>
      </c>
      <c r="G159" s="69" t="s">
        <v>84</v>
      </c>
      <c r="H159" s="70"/>
      <c r="I159" s="77"/>
      <c r="J159" s="71" t="s">
        <v>85</v>
      </c>
      <c r="K159" s="70" t="s">
        <v>86</v>
      </c>
      <c r="L159" s="77"/>
      <c r="M159" s="77"/>
      <c r="N159" s="71" t="s">
        <v>87</v>
      </c>
      <c r="O159" s="70" t="s">
        <v>88</v>
      </c>
      <c r="P159" s="79"/>
      <c r="Q159" s="80"/>
    </row>
    <row r="160" spans="1:16" ht="12.75">
      <c r="A160" s="83"/>
      <c r="B160" s="50"/>
      <c r="C160" s="51"/>
      <c r="D160" s="51"/>
      <c r="E160" s="51"/>
      <c r="F160" s="51"/>
      <c r="G160" s="51"/>
      <c r="H160" s="52"/>
      <c r="I160" s="84"/>
      <c r="J160" s="51"/>
      <c r="K160" s="53"/>
      <c r="L160" s="54"/>
      <c r="M160" s="54"/>
      <c r="N160" s="51"/>
      <c r="O160" s="51"/>
      <c r="P160" s="55"/>
    </row>
    <row r="161" spans="1:16" s="27" customFormat="1" ht="13.5" thickBot="1">
      <c r="A161" s="85"/>
      <c r="B161" s="86"/>
      <c r="C161" s="87"/>
      <c r="D161" s="87"/>
      <c r="E161" s="87"/>
      <c r="F161" s="87"/>
      <c r="G161" s="88"/>
      <c r="H161" s="89"/>
      <c r="I161" s="90"/>
      <c r="J161" s="87"/>
      <c r="K161" s="91"/>
      <c r="L161" s="89"/>
      <c r="M161" s="89"/>
      <c r="N161" s="87"/>
      <c r="O161" s="87"/>
      <c r="P161" s="92"/>
    </row>
    <row r="162" spans="2:7" ht="13.5">
      <c r="B162" s="93"/>
      <c r="G162" s="94"/>
    </row>
    <row r="163" spans="2:7" ht="13.5">
      <c r="B163" s="93"/>
      <c r="G163" s="94"/>
    </row>
    <row r="164" spans="2:7" ht="13.5">
      <c r="B164" s="93"/>
      <c r="G164" s="94"/>
    </row>
    <row r="165" spans="2:7" ht="13.5">
      <c r="B165" s="93"/>
      <c r="G165" s="94"/>
    </row>
    <row r="166" spans="2:7" ht="13.5">
      <c r="B166" s="93"/>
      <c r="G166" s="94"/>
    </row>
    <row r="167" spans="2:7" ht="13.5">
      <c r="B167" s="93"/>
      <c r="G167" s="94"/>
    </row>
    <row r="168" spans="2:7" ht="12.75">
      <c r="B168" s="99"/>
      <c r="G168" s="94"/>
    </row>
    <row r="169" spans="2:7" ht="12.75">
      <c r="B169" s="99"/>
      <c r="G169" s="94"/>
    </row>
    <row r="170" spans="2:7" ht="12.75">
      <c r="B170" s="99"/>
      <c r="G170" s="94"/>
    </row>
    <row r="171" spans="2:7" ht="12.75">
      <c r="B171" s="99"/>
      <c r="G171" s="94"/>
    </row>
    <row r="172" spans="2:7" ht="12.75">
      <c r="B172" s="99"/>
      <c r="G172" s="94"/>
    </row>
    <row r="173" spans="2:7" ht="12.75">
      <c r="B173" s="99"/>
      <c r="G173" s="94"/>
    </row>
    <row r="174" spans="2:7" ht="12.75">
      <c r="B174" s="99"/>
      <c r="G174" s="94"/>
    </row>
    <row r="175" spans="2:7" ht="12.75">
      <c r="B175" s="99"/>
      <c r="G175" s="94"/>
    </row>
    <row r="176" spans="2:7" ht="12.75">
      <c r="B176" s="99"/>
      <c r="G176" s="94"/>
    </row>
    <row r="177" spans="2:7" ht="12.75">
      <c r="B177" s="99"/>
      <c r="G177" s="94"/>
    </row>
    <row r="178" spans="2:7" ht="12.75">
      <c r="B178" s="99"/>
      <c r="G178" s="94"/>
    </row>
    <row r="179" spans="2:7" ht="12.75">
      <c r="B179" s="99"/>
      <c r="G179" s="94"/>
    </row>
    <row r="180" spans="2:7" ht="12.75">
      <c r="B180" s="99"/>
      <c r="G180" s="94"/>
    </row>
    <row r="181" spans="2:7" ht="12.75">
      <c r="B181" s="99"/>
      <c r="G181" s="94"/>
    </row>
    <row r="182" spans="2:7" ht="12.75">
      <c r="B182" s="99"/>
      <c r="G182" s="94"/>
    </row>
    <row r="183" spans="2:7" ht="12.75">
      <c r="B183" s="99"/>
      <c r="G183" s="94"/>
    </row>
    <row r="184" spans="2:7" ht="12.75">
      <c r="B184" s="99"/>
      <c r="G184" s="94"/>
    </row>
    <row r="185" spans="2:7" ht="12.75">
      <c r="B185" s="99"/>
      <c r="G185" s="94"/>
    </row>
    <row r="186" spans="2:7" ht="12.75">
      <c r="B186" s="99"/>
      <c r="G186" s="94"/>
    </row>
    <row r="187" spans="2:7" ht="12.75">
      <c r="B187" s="99"/>
      <c r="G187" s="94"/>
    </row>
    <row r="188" spans="2:7" ht="12.75">
      <c r="B188" s="99"/>
      <c r="G188" s="94"/>
    </row>
    <row r="189" spans="2:7" ht="12.75">
      <c r="B189" s="99"/>
      <c r="G189" s="94"/>
    </row>
    <row r="190" spans="2:7" ht="12.75">
      <c r="B190" s="99"/>
      <c r="G190" s="94"/>
    </row>
    <row r="191" spans="2:7" ht="12.75">
      <c r="B191" s="99"/>
      <c r="G191" s="94"/>
    </row>
    <row r="192" spans="2:7" ht="12.75">
      <c r="B192" s="99"/>
      <c r="G192" s="94"/>
    </row>
    <row r="193" spans="2:7" ht="12.75">
      <c r="B193" s="99"/>
      <c r="G193" s="94"/>
    </row>
    <row r="194" spans="2:7" ht="12.75">
      <c r="B194" s="99"/>
      <c r="G194" s="94"/>
    </row>
    <row r="195" spans="2:7" ht="12.75">
      <c r="B195" s="99"/>
      <c r="G195" s="94"/>
    </row>
    <row r="196" spans="2:7" ht="12.75">
      <c r="B196" s="99"/>
      <c r="G196" s="94"/>
    </row>
    <row r="197" spans="2:7" ht="12.75">
      <c r="B197" s="99"/>
      <c r="G197" s="94"/>
    </row>
    <row r="198" spans="2:7" ht="12.75">
      <c r="B198" s="99"/>
      <c r="G198" s="94"/>
    </row>
    <row r="199" spans="2:7" ht="12.75">
      <c r="B199" s="99"/>
      <c r="G199" s="94"/>
    </row>
    <row r="200" spans="2:7" ht="12.75">
      <c r="B200" s="99"/>
      <c r="G200" s="94"/>
    </row>
    <row r="201" spans="2:7" ht="12.75">
      <c r="B201" s="99"/>
      <c r="G201" s="94"/>
    </row>
    <row r="202" spans="2:7" ht="12.75">
      <c r="B202" s="99"/>
      <c r="G202" s="94"/>
    </row>
    <row r="203" spans="2:7" ht="12.75">
      <c r="B203" s="99"/>
      <c r="G203" s="94"/>
    </row>
    <row r="204" spans="2:7" ht="12.75">
      <c r="B204" s="99"/>
      <c r="G204" s="94"/>
    </row>
    <row r="205" spans="2:7" ht="12.75">
      <c r="B205" s="99"/>
      <c r="G205" s="94"/>
    </row>
    <row r="206" spans="2:7" ht="12.75">
      <c r="B206" s="99"/>
      <c r="G206" s="94"/>
    </row>
    <row r="207" spans="2:7" ht="12.75">
      <c r="B207" s="99"/>
      <c r="G207" s="94"/>
    </row>
    <row r="208" spans="2:7" ht="12.75">
      <c r="B208" s="99"/>
      <c r="G208" s="94"/>
    </row>
    <row r="209" spans="2:7" ht="12.75">
      <c r="B209" s="99"/>
      <c r="G209" s="94"/>
    </row>
    <row r="210" spans="2:7" ht="12.75">
      <c r="B210" s="99"/>
      <c r="G210" s="94"/>
    </row>
    <row r="211" spans="2:7" ht="12.75">
      <c r="B211" s="99"/>
      <c r="G211" s="94"/>
    </row>
    <row r="212" spans="2:7" ht="12.75">
      <c r="B212" s="99"/>
      <c r="G212" s="94"/>
    </row>
    <row r="213" spans="2:7" ht="12.75">
      <c r="B213" s="99"/>
      <c r="G213" s="94"/>
    </row>
    <row r="214" spans="2:7" ht="12.75">
      <c r="B214" s="99"/>
      <c r="G214" s="94"/>
    </row>
    <row r="215" spans="2:7" ht="12.75">
      <c r="B215" s="99"/>
      <c r="G215" s="94"/>
    </row>
    <row r="216" spans="2:7" ht="12.75">
      <c r="B216" s="99"/>
      <c r="G216" s="94"/>
    </row>
    <row r="217" spans="2:7" ht="12.75">
      <c r="B217" s="99"/>
      <c r="G217" s="94"/>
    </row>
    <row r="218" spans="2:7" ht="12.75">
      <c r="B218" s="99"/>
      <c r="G218" s="94"/>
    </row>
    <row r="219" spans="2:7" ht="12.75">
      <c r="B219" s="99"/>
      <c r="G219" s="94"/>
    </row>
    <row r="220" spans="2:7" ht="12.75">
      <c r="B220" s="99"/>
      <c r="G220" s="94"/>
    </row>
    <row r="221" spans="2:7" ht="12.75">
      <c r="B221" s="99"/>
      <c r="G221" s="94"/>
    </row>
    <row r="222" spans="2:7" ht="12.75">
      <c r="B222" s="99"/>
      <c r="G222" s="94"/>
    </row>
    <row r="223" spans="2:7" ht="12.75">
      <c r="B223" s="99"/>
      <c r="G223" s="94"/>
    </row>
    <row r="224" spans="2:7" ht="12.75">
      <c r="B224" s="99"/>
      <c r="G224" s="94"/>
    </row>
    <row r="225" spans="2:7" ht="12.75">
      <c r="B225" s="99"/>
      <c r="G225" s="94"/>
    </row>
    <row r="226" spans="2:7" ht="12.75">
      <c r="B226" s="99"/>
      <c r="G226" s="94"/>
    </row>
    <row r="227" spans="2:7" ht="12.75">
      <c r="B227" s="99"/>
      <c r="G227" s="94"/>
    </row>
    <row r="228" spans="2:7" ht="12.75">
      <c r="B228" s="99"/>
      <c r="G228" s="94"/>
    </row>
    <row r="229" spans="2:7" ht="12.75">
      <c r="B229" s="99"/>
      <c r="G229" s="94"/>
    </row>
    <row r="230" spans="2:7" ht="12.75">
      <c r="B230" s="99"/>
      <c r="G230" s="94"/>
    </row>
    <row r="231" spans="2:7" ht="12.75">
      <c r="B231" s="100"/>
      <c r="G231" s="94"/>
    </row>
    <row r="232" spans="2:7" ht="12.75">
      <c r="B232" s="100"/>
      <c r="G232" s="94"/>
    </row>
    <row r="233" spans="2:7" ht="12.75">
      <c r="B233" s="99"/>
      <c r="G233" s="94"/>
    </row>
    <row r="234" spans="2:7" ht="12.75">
      <c r="B234" s="99"/>
      <c r="G234" s="94"/>
    </row>
    <row r="235" spans="2:7" ht="12.75">
      <c r="B235" s="99"/>
      <c r="G235" s="94"/>
    </row>
    <row r="236" spans="4:7" ht="15.75">
      <c r="D236" s="102"/>
      <c r="G236" s="94"/>
    </row>
    <row r="237" spans="2:7" ht="13.5">
      <c r="B237" s="93"/>
      <c r="G237" s="94"/>
    </row>
    <row r="238" spans="2:7" ht="13.5">
      <c r="B238" s="93"/>
      <c r="G238" s="94"/>
    </row>
    <row r="239" spans="2:7" ht="13.5">
      <c r="B239" s="93"/>
      <c r="G239" s="94"/>
    </row>
    <row r="240" spans="2:7" ht="13.5">
      <c r="B240" s="93"/>
      <c r="G240" s="94"/>
    </row>
    <row r="241" spans="2:7" ht="13.5">
      <c r="B241" s="93"/>
      <c r="G241" s="94"/>
    </row>
    <row r="242" spans="2:7" ht="13.5">
      <c r="B242" s="93"/>
      <c r="G242" s="94"/>
    </row>
    <row r="243" spans="2:7" ht="13.5">
      <c r="B243" s="93"/>
      <c r="G243" s="94"/>
    </row>
    <row r="244" spans="2:7" ht="13.5">
      <c r="B244" s="93"/>
      <c r="G244" s="94"/>
    </row>
    <row r="245" spans="2:7" ht="13.5">
      <c r="B245" s="93"/>
      <c r="G245" s="94"/>
    </row>
    <row r="246" spans="2:7" ht="13.5">
      <c r="B246" s="93"/>
      <c r="G246" s="94"/>
    </row>
    <row r="247" spans="2:7" ht="13.5">
      <c r="B247" s="93"/>
      <c r="G247" s="94"/>
    </row>
    <row r="248" spans="2:7" ht="13.5">
      <c r="B248" s="93"/>
      <c r="G248" s="94"/>
    </row>
    <row r="249" spans="2:7" ht="13.5">
      <c r="B249" s="93"/>
      <c r="G249" s="94"/>
    </row>
    <row r="250" spans="2:7" ht="13.5">
      <c r="B250" s="93"/>
      <c r="G250" s="94"/>
    </row>
    <row r="251" spans="2:7" ht="13.5">
      <c r="B251" s="93"/>
      <c r="G251" s="94"/>
    </row>
    <row r="252" spans="2:7" ht="13.5">
      <c r="B252" s="93"/>
      <c r="G252" s="94"/>
    </row>
    <row r="253" spans="2:7" ht="13.5">
      <c r="B253" s="93"/>
      <c r="G253" s="94"/>
    </row>
    <row r="254" spans="2:7" ht="13.5">
      <c r="B254" s="93"/>
      <c r="G254" s="94"/>
    </row>
    <row r="255" spans="2:7" ht="13.5">
      <c r="B255" s="93"/>
      <c r="G255" s="94"/>
    </row>
    <row r="256" spans="2:7" ht="13.5">
      <c r="B256" s="93"/>
      <c r="G256" s="94"/>
    </row>
    <row r="257" spans="2:7" ht="13.5">
      <c r="B257" s="93"/>
      <c r="G257" s="94"/>
    </row>
    <row r="258" spans="2:7" ht="13.5">
      <c r="B258" s="93"/>
      <c r="G258" s="94"/>
    </row>
    <row r="259" spans="2:7" ht="13.5">
      <c r="B259" s="93"/>
      <c r="G259" s="94"/>
    </row>
    <row r="260" spans="2:7" ht="13.5">
      <c r="B260" s="93"/>
      <c r="G260" s="94"/>
    </row>
    <row r="261" spans="2:7" ht="13.5">
      <c r="B261" s="93"/>
      <c r="G261" s="94"/>
    </row>
    <row r="262" spans="2:7" ht="13.5">
      <c r="B262" s="93"/>
      <c r="G262" s="94"/>
    </row>
    <row r="263" spans="2:7" ht="13.5">
      <c r="B263" s="93"/>
      <c r="G263" s="94"/>
    </row>
    <row r="264" spans="2:7" ht="13.5">
      <c r="B264" s="93"/>
      <c r="G264" s="94"/>
    </row>
    <row r="265" spans="2:7" ht="13.5">
      <c r="B265" s="103"/>
      <c r="G265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237:D265 C154 D161:D235">
      <formula1>program_codes</formula1>
    </dataValidation>
    <dataValidation type="list" allowBlank="1" showInputMessage="1" showErrorMessage="1" sqref="C237:C265 B154 C161:C235 C119:C153 C12:C117">
      <formula1>client_codes</formula1>
    </dataValidation>
    <dataValidation type="list" allowBlank="1" showInputMessage="1" showErrorMessage="1" sqref="F161:F265 F119:F154 F12:F117">
      <formula1>commodity_codes</formula1>
    </dataValidation>
    <dataValidation type="list" allowBlank="1" showInputMessage="1" showErrorMessage="1" sqref="L161 N161 M237:N265 M162:N235 L154 J154 N119:N153 N12:N117">
      <formula1>Port_codes</formula1>
    </dataValidation>
    <dataValidation type="list" allowBlank="1" showInputMessage="1" showErrorMessage="1" sqref="I161 O154 J237:J265 J161:J235 I154 J119:J153 J12:J117">
      <formula1>Freight_codes</formula1>
    </dataValidation>
    <dataValidation type="list" allowBlank="1" showInputMessage="1" showErrorMessage="1" sqref="D119:D153 D12:D117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Q217"/>
  <sheetViews>
    <sheetView view="pageBreakPreview" zoomScaleSheetLayoutView="100" workbookViewId="0" topLeftCell="J90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3.57421875" style="0" customWidth="1"/>
    <col min="16" max="16" width="30.5742187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19</v>
      </c>
      <c r="I11" s="129"/>
    </row>
    <row r="12" spans="1:16" s="36" customFormat="1" ht="25.5" hidden="1">
      <c r="A12" s="36" t="s">
        <v>206</v>
      </c>
      <c r="B12" s="37">
        <v>38995</v>
      </c>
      <c r="C12" s="36" t="s">
        <v>20</v>
      </c>
      <c r="D12" s="36" t="s">
        <v>74</v>
      </c>
      <c r="E12" s="36">
        <v>81677001</v>
      </c>
      <c r="F12" s="36" t="s">
        <v>22</v>
      </c>
      <c r="G12" s="115">
        <v>3590</v>
      </c>
      <c r="H12" s="38">
        <v>39000</v>
      </c>
      <c r="I12" s="122" t="s">
        <v>32</v>
      </c>
      <c r="J12" s="107" t="s">
        <v>499</v>
      </c>
      <c r="K12" s="115">
        <v>3590</v>
      </c>
      <c r="L12" s="123">
        <v>39092</v>
      </c>
      <c r="M12" s="123" t="s">
        <v>207</v>
      </c>
      <c r="N12" s="36" t="s">
        <v>39</v>
      </c>
      <c r="O12" s="118" t="s">
        <v>208</v>
      </c>
      <c r="P12" s="118" t="s">
        <v>24</v>
      </c>
    </row>
    <row r="13" spans="1:16" s="36" customFormat="1" ht="25.5" hidden="1">
      <c r="A13" s="36" t="s">
        <v>209</v>
      </c>
      <c r="B13" s="37">
        <v>38995</v>
      </c>
      <c r="C13" s="36" t="s">
        <v>20</v>
      </c>
      <c r="D13" s="36" t="s">
        <v>74</v>
      </c>
      <c r="E13" s="36">
        <v>81677002</v>
      </c>
      <c r="F13" s="36" t="s">
        <v>42</v>
      </c>
      <c r="G13" s="115">
        <v>3000</v>
      </c>
      <c r="H13" s="38">
        <v>39000</v>
      </c>
      <c r="I13" s="122" t="s">
        <v>210</v>
      </c>
      <c r="J13" s="107" t="s">
        <v>499</v>
      </c>
      <c r="K13" s="115">
        <v>3000</v>
      </c>
      <c r="L13" s="123">
        <v>39031</v>
      </c>
      <c r="M13" s="123" t="s">
        <v>211</v>
      </c>
      <c r="N13" s="36" t="s">
        <v>39</v>
      </c>
      <c r="O13" s="118" t="s">
        <v>212</v>
      </c>
      <c r="P13" s="118" t="s">
        <v>24</v>
      </c>
    </row>
    <row r="14" spans="1:16" s="36" customFormat="1" ht="12.75" hidden="1">
      <c r="A14" s="36" t="s">
        <v>213</v>
      </c>
      <c r="B14" s="37">
        <v>38995</v>
      </c>
      <c r="C14" s="36" t="s">
        <v>20</v>
      </c>
      <c r="D14" s="36" t="s">
        <v>21</v>
      </c>
      <c r="E14" s="36">
        <v>81677101</v>
      </c>
      <c r="F14" s="36" t="s">
        <v>22</v>
      </c>
      <c r="G14" s="115">
        <v>4940</v>
      </c>
      <c r="H14" s="38">
        <v>39006</v>
      </c>
      <c r="I14" s="122" t="s">
        <v>32</v>
      </c>
      <c r="J14" s="107" t="s">
        <v>499</v>
      </c>
      <c r="K14" s="115">
        <v>4940</v>
      </c>
      <c r="L14" s="123">
        <v>39087</v>
      </c>
      <c r="M14" s="123">
        <v>39126</v>
      </c>
      <c r="N14" s="36" t="s">
        <v>39</v>
      </c>
      <c r="O14" s="118" t="s">
        <v>34</v>
      </c>
      <c r="P14" s="118" t="s">
        <v>24</v>
      </c>
    </row>
    <row r="15" spans="1:16" s="36" customFormat="1" ht="12.75" hidden="1">
      <c r="A15" s="36" t="s">
        <v>214</v>
      </c>
      <c r="B15" s="37">
        <v>38996</v>
      </c>
      <c r="C15" s="36" t="s">
        <v>20</v>
      </c>
      <c r="D15" s="36" t="s">
        <v>21</v>
      </c>
      <c r="E15" s="36">
        <v>81679001</v>
      </c>
      <c r="F15" s="36" t="s">
        <v>28</v>
      </c>
      <c r="G15" s="115">
        <v>680</v>
      </c>
      <c r="H15" s="38">
        <v>39008</v>
      </c>
      <c r="I15" s="122" t="s">
        <v>26</v>
      </c>
      <c r="J15" s="107" t="s">
        <v>499</v>
      </c>
      <c r="K15" s="115">
        <v>680</v>
      </c>
      <c r="L15" s="123">
        <v>39087</v>
      </c>
      <c r="M15" s="123">
        <v>39126</v>
      </c>
      <c r="N15" s="36" t="s">
        <v>39</v>
      </c>
      <c r="O15" s="118" t="s">
        <v>34</v>
      </c>
      <c r="P15" s="118" t="s">
        <v>24</v>
      </c>
    </row>
    <row r="16" spans="1:16" s="36" customFormat="1" ht="12.75" hidden="1">
      <c r="A16" s="36" t="s">
        <v>215</v>
      </c>
      <c r="B16" s="37">
        <v>38996</v>
      </c>
      <c r="C16" s="36" t="s">
        <v>20</v>
      </c>
      <c r="D16" s="36" t="s">
        <v>21</v>
      </c>
      <c r="E16" s="36">
        <v>81679002</v>
      </c>
      <c r="F16" s="36" t="s">
        <v>28</v>
      </c>
      <c r="G16" s="115">
        <v>150</v>
      </c>
      <c r="H16" s="38">
        <v>39008</v>
      </c>
      <c r="I16" s="122" t="s">
        <v>26</v>
      </c>
      <c r="J16" s="107" t="s">
        <v>499</v>
      </c>
      <c r="K16" s="115">
        <v>150</v>
      </c>
      <c r="L16" s="123">
        <v>39087</v>
      </c>
      <c r="M16" s="123">
        <v>39126</v>
      </c>
      <c r="N16" s="36" t="s">
        <v>39</v>
      </c>
      <c r="O16" s="118" t="s">
        <v>34</v>
      </c>
      <c r="P16" s="118" t="s">
        <v>24</v>
      </c>
    </row>
    <row r="17" spans="1:16" s="36" customFormat="1" ht="12.75" hidden="1">
      <c r="A17" s="36" t="s">
        <v>216</v>
      </c>
      <c r="B17" s="37">
        <v>38996</v>
      </c>
      <c r="C17" s="36" t="s">
        <v>20</v>
      </c>
      <c r="D17" s="36" t="s">
        <v>21</v>
      </c>
      <c r="E17" s="36">
        <v>81679004</v>
      </c>
      <c r="F17" s="36" t="s">
        <v>22</v>
      </c>
      <c r="G17" s="115">
        <v>270</v>
      </c>
      <c r="H17" s="38">
        <v>39008</v>
      </c>
      <c r="I17" s="122" t="s">
        <v>210</v>
      </c>
      <c r="J17" s="107" t="s">
        <v>499</v>
      </c>
      <c r="K17" s="115">
        <v>270</v>
      </c>
      <c r="L17" s="123">
        <v>39087</v>
      </c>
      <c r="M17" s="123">
        <v>39151</v>
      </c>
      <c r="N17" s="36" t="s">
        <v>39</v>
      </c>
      <c r="O17" s="124" t="s">
        <v>217</v>
      </c>
      <c r="P17" s="118" t="s">
        <v>24</v>
      </c>
    </row>
    <row r="18" spans="1:16" s="36" customFormat="1" ht="12.75" hidden="1">
      <c r="A18" s="36" t="s">
        <v>218</v>
      </c>
      <c r="B18" s="37">
        <v>38996</v>
      </c>
      <c r="C18" s="36" t="s">
        <v>20</v>
      </c>
      <c r="D18" s="36" t="s">
        <v>21</v>
      </c>
      <c r="E18" s="36">
        <v>81679005</v>
      </c>
      <c r="F18" s="36" t="s">
        <v>25</v>
      </c>
      <c r="G18" s="115">
        <v>500</v>
      </c>
      <c r="H18" s="38">
        <v>39008</v>
      </c>
      <c r="I18" s="122" t="s">
        <v>26</v>
      </c>
      <c r="J18" s="107" t="s">
        <v>499</v>
      </c>
      <c r="K18" s="115">
        <v>500</v>
      </c>
      <c r="L18" s="123">
        <v>39087</v>
      </c>
      <c r="M18" s="123">
        <v>39116</v>
      </c>
      <c r="N18" s="36" t="s">
        <v>39</v>
      </c>
      <c r="O18" s="118" t="s">
        <v>219</v>
      </c>
      <c r="P18" s="118" t="s">
        <v>24</v>
      </c>
    </row>
    <row r="19" spans="1:16" s="36" customFormat="1" ht="12.75" hidden="1">
      <c r="A19" s="36" t="s">
        <v>220</v>
      </c>
      <c r="B19" s="37">
        <v>38996</v>
      </c>
      <c r="C19" s="36" t="s">
        <v>20</v>
      </c>
      <c r="D19" s="36" t="s">
        <v>21</v>
      </c>
      <c r="E19" s="36">
        <v>81679006</v>
      </c>
      <c r="F19" s="36" t="s">
        <v>42</v>
      </c>
      <c r="G19" s="115">
        <v>2000</v>
      </c>
      <c r="H19" s="38">
        <v>39006</v>
      </c>
      <c r="I19" s="122" t="s">
        <v>210</v>
      </c>
      <c r="J19" s="107" t="s">
        <v>499</v>
      </c>
      <c r="K19" s="115">
        <v>2000</v>
      </c>
      <c r="L19" s="123">
        <v>39092</v>
      </c>
      <c r="M19" s="123">
        <v>39175</v>
      </c>
      <c r="N19" s="36" t="s">
        <v>39</v>
      </c>
      <c r="O19" s="118" t="s">
        <v>221</v>
      </c>
      <c r="P19" s="118" t="s">
        <v>24</v>
      </c>
    </row>
    <row r="20" spans="1:16" s="36" customFormat="1" ht="25.5" hidden="1">
      <c r="A20" s="36" t="s">
        <v>222</v>
      </c>
      <c r="B20" s="37">
        <v>38996</v>
      </c>
      <c r="C20" s="36" t="s">
        <v>20</v>
      </c>
      <c r="D20" s="36" t="s">
        <v>21</v>
      </c>
      <c r="E20" s="36">
        <v>81679007</v>
      </c>
      <c r="F20" s="36" t="s">
        <v>223</v>
      </c>
      <c r="G20" s="115">
        <v>3500</v>
      </c>
      <c r="H20" s="38">
        <v>39006</v>
      </c>
      <c r="I20" s="122" t="s">
        <v>210</v>
      </c>
      <c r="J20" s="107" t="s">
        <v>499</v>
      </c>
      <c r="K20" s="115">
        <v>3500</v>
      </c>
      <c r="L20" s="123">
        <v>39092</v>
      </c>
      <c r="M20" s="123" t="s">
        <v>224</v>
      </c>
      <c r="N20" s="36" t="s">
        <v>39</v>
      </c>
      <c r="O20" s="118" t="s">
        <v>208</v>
      </c>
      <c r="P20" s="118" t="s">
        <v>24</v>
      </c>
    </row>
    <row r="21" spans="1:16" s="36" customFormat="1" ht="12.75" hidden="1">
      <c r="A21" s="36" t="s">
        <v>225</v>
      </c>
      <c r="B21" s="37">
        <v>38996</v>
      </c>
      <c r="C21" s="36" t="s">
        <v>20</v>
      </c>
      <c r="D21" s="36" t="s">
        <v>21</v>
      </c>
      <c r="E21" s="36">
        <v>81679003</v>
      </c>
      <c r="F21" s="36" t="s">
        <v>22</v>
      </c>
      <c r="G21" s="115">
        <v>30</v>
      </c>
      <c r="H21" s="38">
        <v>39006</v>
      </c>
      <c r="I21" s="122" t="s">
        <v>210</v>
      </c>
      <c r="J21" s="107" t="s">
        <v>499</v>
      </c>
      <c r="K21" s="115">
        <v>30</v>
      </c>
      <c r="L21" s="123">
        <v>39092</v>
      </c>
      <c r="M21" s="123">
        <v>39155</v>
      </c>
      <c r="N21" s="36" t="s">
        <v>39</v>
      </c>
      <c r="O21" s="118" t="s">
        <v>226</v>
      </c>
      <c r="P21" s="118" t="s">
        <v>24</v>
      </c>
    </row>
    <row r="22" spans="1:16" s="36" customFormat="1" ht="12.75" hidden="1">
      <c r="A22" s="36" t="s">
        <v>227</v>
      </c>
      <c r="B22" s="37">
        <v>39007</v>
      </c>
      <c r="C22" s="36" t="s">
        <v>20</v>
      </c>
      <c r="D22" s="36" t="s">
        <v>74</v>
      </c>
      <c r="E22" s="36">
        <v>81506501</v>
      </c>
      <c r="F22" s="36" t="s">
        <v>42</v>
      </c>
      <c r="G22" s="115">
        <v>830</v>
      </c>
      <c r="H22" s="38">
        <v>39036</v>
      </c>
      <c r="I22" s="122" t="s">
        <v>32</v>
      </c>
      <c r="J22" s="107" t="s">
        <v>499</v>
      </c>
      <c r="K22" s="115">
        <v>830</v>
      </c>
      <c r="L22" s="123">
        <v>39073</v>
      </c>
      <c r="M22" s="123">
        <v>39108</v>
      </c>
      <c r="N22" s="36" t="s">
        <v>39</v>
      </c>
      <c r="O22" s="118" t="s">
        <v>34</v>
      </c>
      <c r="P22" s="118" t="s">
        <v>24</v>
      </c>
    </row>
    <row r="23" spans="1:16" s="36" customFormat="1" ht="12.75" hidden="1">
      <c r="A23" s="36" t="s">
        <v>228</v>
      </c>
      <c r="B23" s="37">
        <v>39020</v>
      </c>
      <c r="C23" s="36" t="s">
        <v>126</v>
      </c>
      <c r="D23" s="36" t="s">
        <v>66</v>
      </c>
      <c r="E23" s="36">
        <v>7325</v>
      </c>
      <c r="F23" s="36" t="s">
        <v>28</v>
      </c>
      <c r="G23" s="115">
        <v>310</v>
      </c>
      <c r="H23" s="38">
        <v>39036</v>
      </c>
      <c r="I23" s="122" t="s">
        <v>32</v>
      </c>
      <c r="J23" s="107" t="s">
        <v>127</v>
      </c>
      <c r="K23" s="115">
        <v>310</v>
      </c>
      <c r="L23" s="125">
        <v>39138</v>
      </c>
      <c r="M23" s="125">
        <v>39167</v>
      </c>
      <c r="N23" s="36" t="s">
        <v>39</v>
      </c>
      <c r="O23" s="126" t="s">
        <v>229</v>
      </c>
      <c r="P23" s="118" t="s">
        <v>24</v>
      </c>
    </row>
    <row r="24" spans="1:16" s="36" customFormat="1" ht="12.75" hidden="1">
      <c r="A24" s="36" t="s">
        <v>228</v>
      </c>
      <c r="B24" s="37">
        <v>39020</v>
      </c>
      <c r="C24" s="36" t="s">
        <v>126</v>
      </c>
      <c r="D24" s="36" t="s">
        <v>66</v>
      </c>
      <c r="E24" s="36">
        <v>7325</v>
      </c>
      <c r="F24" s="36" t="s">
        <v>25</v>
      </c>
      <c r="G24" s="115">
        <v>80</v>
      </c>
      <c r="H24" s="38">
        <v>39036</v>
      </c>
      <c r="I24" s="122" t="s">
        <v>32</v>
      </c>
      <c r="J24" s="107" t="s">
        <v>127</v>
      </c>
      <c r="K24" s="115">
        <v>80</v>
      </c>
      <c r="L24" s="125">
        <v>39140</v>
      </c>
      <c r="M24" s="125">
        <v>39175</v>
      </c>
      <c r="N24" s="36" t="s">
        <v>39</v>
      </c>
      <c r="O24" s="126" t="s">
        <v>230</v>
      </c>
      <c r="P24" s="118" t="s">
        <v>24</v>
      </c>
    </row>
    <row r="25" spans="1:16" s="36" customFormat="1" ht="12.75" hidden="1">
      <c r="A25" s="36" t="s">
        <v>228</v>
      </c>
      <c r="B25" s="37">
        <v>39020</v>
      </c>
      <c r="C25" s="36" t="s">
        <v>126</v>
      </c>
      <c r="D25" s="36" t="s">
        <v>66</v>
      </c>
      <c r="E25" s="36">
        <v>7325</v>
      </c>
      <c r="F25" s="36" t="s">
        <v>22</v>
      </c>
      <c r="G25" s="115">
        <v>340</v>
      </c>
      <c r="H25" s="38">
        <v>39036</v>
      </c>
      <c r="I25" s="122" t="s">
        <v>32</v>
      </c>
      <c r="J25" s="107" t="s">
        <v>127</v>
      </c>
      <c r="K25" s="115">
        <v>340</v>
      </c>
      <c r="L25" s="125">
        <v>39138</v>
      </c>
      <c r="M25" s="125">
        <v>39169</v>
      </c>
      <c r="N25" s="36" t="s">
        <v>39</v>
      </c>
      <c r="O25" s="126" t="s">
        <v>229</v>
      </c>
      <c r="P25" s="118" t="s">
        <v>24</v>
      </c>
    </row>
    <row r="26" spans="1:16" s="36" customFormat="1" ht="12.75" hidden="1">
      <c r="A26" s="36" t="s">
        <v>228</v>
      </c>
      <c r="B26" s="37">
        <v>39020</v>
      </c>
      <c r="C26" s="36" t="s">
        <v>126</v>
      </c>
      <c r="D26" s="36" t="s">
        <v>66</v>
      </c>
      <c r="E26" s="36">
        <v>7325</v>
      </c>
      <c r="F26" s="36" t="s">
        <v>231</v>
      </c>
      <c r="G26" s="115">
        <v>310</v>
      </c>
      <c r="H26" s="38">
        <v>39036</v>
      </c>
      <c r="I26" s="122" t="s">
        <v>32</v>
      </c>
      <c r="J26" s="107" t="s">
        <v>127</v>
      </c>
      <c r="K26" s="115">
        <v>310</v>
      </c>
      <c r="L26" s="125">
        <v>39138</v>
      </c>
      <c r="M26" s="125">
        <v>39169</v>
      </c>
      <c r="N26" s="36" t="s">
        <v>39</v>
      </c>
      <c r="O26" s="126" t="s">
        <v>229</v>
      </c>
      <c r="P26" s="118" t="s">
        <v>24</v>
      </c>
    </row>
    <row r="27" spans="1:16" s="36" customFormat="1" ht="12.75" hidden="1">
      <c r="A27" s="36" t="s">
        <v>232</v>
      </c>
      <c r="B27" s="37">
        <v>39027</v>
      </c>
      <c r="C27" s="36" t="s">
        <v>20</v>
      </c>
      <c r="D27" s="36" t="s">
        <v>21</v>
      </c>
      <c r="E27" s="36">
        <v>81705201</v>
      </c>
      <c r="F27" s="36" t="s">
        <v>22</v>
      </c>
      <c r="G27" s="115">
        <v>4000</v>
      </c>
      <c r="H27" s="38">
        <v>39030</v>
      </c>
      <c r="I27" s="122" t="s">
        <v>32</v>
      </c>
      <c r="J27" s="107" t="s">
        <v>499</v>
      </c>
      <c r="K27" s="115">
        <v>4000</v>
      </c>
      <c r="L27" s="123">
        <v>39138</v>
      </c>
      <c r="M27" s="123">
        <v>39169</v>
      </c>
      <c r="N27" s="36" t="s">
        <v>39</v>
      </c>
      <c r="O27" s="118" t="s">
        <v>233</v>
      </c>
      <c r="P27" s="118" t="s">
        <v>24</v>
      </c>
    </row>
    <row r="28" spans="1:16" s="36" customFormat="1" ht="38.25" hidden="1">
      <c r="A28" s="36" t="s">
        <v>234</v>
      </c>
      <c r="B28" s="37">
        <v>39027</v>
      </c>
      <c r="C28" s="36" t="s">
        <v>20</v>
      </c>
      <c r="D28" s="36" t="s">
        <v>21</v>
      </c>
      <c r="E28" s="36">
        <v>81705202</v>
      </c>
      <c r="F28" s="36" t="s">
        <v>42</v>
      </c>
      <c r="G28" s="115">
        <v>8540</v>
      </c>
      <c r="H28" s="38">
        <v>39030</v>
      </c>
      <c r="I28" s="122" t="s">
        <v>32</v>
      </c>
      <c r="J28" s="107" t="s">
        <v>499</v>
      </c>
      <c r="K28" s="115">
        <v>8540</v>
      </c>
      <c r="L28" s="125">
        <v>39138</v>
      </c>
      <c r="M28" s="123" t="s">
        <v>235</v>
      </c>
      <c r="N28" s="36" t="s">
        <v>39</v>
      </c>
      <c r="O28" s="118" t="s">
        <v>236</v>
      </c>
      <c r="P28" s="118" t="s">
        <v>24</v>
      </c>
    </row>
    <row r="29" spans="1:16" s="36" customFormat="1" ht="12.75" hidden="1">
      <c r="A29" s="36" t="s">
        <v>237</v>
      </c>
      <c r="B29" s="37">
        <v>39027</v>
      </c>
      <c r="C29" s="36" t="s">
        <v>20</v>
      </c>
      <c r="D29" s="36" t="s">
        <v>21</v>
      </c>
      <c r="E29" s="36">
        <v>81705203</v>
      </c>
      <c r="F29" s="36" t="s">
        <v>231</v>
      </c>
      <c r="G29" s="115">
        <v>5000</v>
      </c>
      <c r="H29" s="38">
        <v>39030</v>
      </c>
      <c r="I29" s="122" t="s">
        <v>32</v>
      </c>
      <c r="J29" s="107" t="s">
        <v>499</v>
      </c>
      <c r="K29" s="115">
        <v>5000</v>
      </c>
      <c r="L29" s="125">
        <v>39138</v>
      </c>
      <c r="M29" s="123">
        <v>39169</v>
      </c>
      <c r="N29" s="36" t="s">
        <v>39</v>
      </c>
      <c r="O29" s="118" t="s">
        <v>233</v>
      </c>
      <c r="P29" s="118" t="s">
        <v>24</v>
      </c>
    </row>
    <row r="30" spans="1:16" s="36" customFormat="1" ht="12.75" hidden="1">
      <c r="A30" s="36" t="s">
        <v>238</v>
      </c>
      <c r="B30" s="37">
        <v>39027</v>
      </c>
      <c r="C30" s="36" t="s">
        <v>20</v>
      </c>
      <c r="D30" s="36" t="s">
        <v>21</v>
      </c>
      <c r="E30" s="36">
        <v>81705001</v>
      </c>
      <c r="F30" s="36" t="s">
        <v>643</v>
      </c>
      <c r="G30" s="115">
        <v>1100</v>
      </c>
      <c r="H30" s="38">
        <v>39030</v>
      </c>
      <c r="I30" s="122" t="s">
        <v>32</v>
      </c>
      <c r="J30" s="107" t="s">
        <v>499</v>
      </c>
      <c r="K30" s="115">
        <v>1100</v>
      </c>
      <c r="L30" s="125">
        <v>39138</v>
      </c>
      <c r="M30" s="123">
        <v>39169</v>
      </c>
      <c r="N30" s="36" t="s">
        <v>39</v>
      </c>
      <c r="O30" s="118" t="s">
        <v>233</v>
      </c>
      <c r="P30" s="118" t="s">
        <v>24</v>
      </c>
    </row>
    <row r="31" spans="1:16" s="36" customFormat="1" ht="12.75" hidden="1">
      <c r="A31" s="36" t="s">
        <v>239</v>
      </c>
      <c r="B31" s="37">
        <v>39027</v>
      </c>
      <c r="C31" s="36" t="s">
        <v>20</v>
      </c>
      <c r="D31" s="36" t="s">
        <v>21</v>
      </c>
      <c r="E31" s="36">
        <v>81705002</v>
      </c>
      <c r="F31" s="36" t="s">
        <v>25</v>
      </c>
      <c r="G31" s="115">
        <v>270</v>
      </c>
      <c r="H31" s="38">
        <v>39030</v>
      </c>
      <c r="I31" s="122" t="s">
        <v>32</v>
      </c>
      <c r="J31" s="107" t="s">
        <v>499</v>
      </c>
      <c r="K31" s="115">
        <v>270</v>
      </c>
      <c r="L31" s="123">
        <v>39123</v>
      </c>
      <c r="M31" s="123">
        <v>39167</v>
      </c>
      <c r="N31" s="36" t="s">
        <v>39</v>
      </c>
      <c r="O31" s="118" t="s">
        <v>240</v>
      </c>
      <c r="P31" s="118" t="s">
        <v>24</v>
      </c>
    </row>
    <row r="32" spans="1:16" s="36" customFormat="1" ht="12.75" hidden="1">
      <c r="A32" s="36" t="s">
        <v>241</v>
      </c>
      <c r="B32" s="37">
        <v>39027</v>
      </c>
      <c r="C32" s="36" t="s">
        <v>20</v>
      </c>
      <c r="D32" s="36" t="s">
        <v>21</v>
      </c>
      <c r="E32" s="36">
        <v>81705003</v>
      </c>
      <c r="F32" s="36" t="s">
        <v>231</v>
      </c>
      <c r="G32" s="115">
        <v>2030</v>
      </c>
      <c r="H32" s="38">
        <v>39030</v>
      </c>
      <c r="I32" s="122" t="s">
        <v>32</v>
      </c>
      <c r="J32" s="107" t="s">
        <v>499</v>
      </c>
      <c r="K32" s="115">
        <v>2030</v>
      </c>
      <c r="L32" s="125">
        <v>39138</v>
      </c>
      <c r="M32" s="123">
        <v>39169</v>
      </c>
      <c r="N32" s="36" t="s">
        <v>39</v>
      </c>
      <c r="O32" s="118" t="s">
        <v>233</v>
      </c>
      <c r="P32" s="118" t="s">
        <v>24</v>
      </c>
    </row>
    <row r="33" spans="1:16" s="36" customFormat="1" ht="12.75" hidden="1">
      <c r="A33" s="36" t="s">
        <v>242</v>
      </c>
      <c r="B33" s="37">
        <v>39027</v>
      </c>
      <c r="C33" s="36" t="s">
        <v>20</v>
      </c>
      <c r="D33" s="36" t="s">
        <v>21</v>
      </c>
      <c r="E33" s="36">
        <v>81705004</v>
      </c>
      <c r="F33" s="36" t="s">
        <v>223</v>
      </c>
      <c r="G33" s="115">
        <v>2020</v>
      </c>
      <c r="H33" s="38">
        <v>39030</v>
      </c>
      <c r="I33" s="122" t="s">
        <v>32</v>
      </c>
      <c r="J33" s="107" t="s">
        <v>499</v>
      </c>
      <c r="K33" s="115">
        <v>2020</v>
      </c>
      <c r="L33" s="125">
        <v>39138</v>
      </c>
      <c r="M33" s="123">
        <v>39169</v>
      </c>
      <c r="N33" s="36" t="s">
        <v>39</v>
      </c>
      <c r="O33" s="118" t="s">
        <v>233</v>
      </c>
      <c r="P33" s="118" t="s">
        <v>24</v>
      </c>
    </row>
    <row r="34" spans="1:16" s="36" customFormat="1" ht="12.75" hidden="1">
      <c r="A34" s="36" t="s">
        <v>243</v>
      </c>
      <c r="B34" s="37">
        <v>39065</v>
      </c>
      <c r="C34" s="36" t="s">
        <v>20</v>
      </c>
      <c r="D34" s="36" t="s">
        <v>74</v>
      </c>
      <c r="E34" s="36">
        <v>81757801</v>
      </c>
      <c r="F34" s="36" t="s">
        <v>42</v>
      </c>
      <c r="G34" s="115">
        <v>1180</v>
      </c>
      <c r="H34" s="38">
        <v>39093</v>
      </c>
      <c r="I34" s="122" t="s">
        <v>26</v>
      </c>
      <c r="J34" s="107" t="s">
        <v>499</v>
      </c>
      <c r="K34" s="115">
        <v>1180</v>
      </c>
      <c r="L34" s="123">
        <v>39097</v>
      </c>
      <c r="M34" s="123">
        <v>39174</v>
      </c>
      <c r="N34" s="36" t="s">
        <v>39</v>
      </c>
      <c r="O34" s="118" t="s">
        <v>182</v>
      </c>
      <c r="P34" s="118" t="s">
        <v>24</v>
      </c>
    </row>
    <row r="35" spans="1:16" s="36" customFormat="1" ht="12.75" hidden="1">
      <c r="A35" s="36" t="s">
        <v>244</v>
      </c>
      <c r="B35" s="37">
        <v>39066</v>
      </c>
      <c r="C35" s="36" t="s">
        <v>20</v>
      </c>
      <c r="D35" s="36" t="s">
        <v>74</v>
      </c>
      <c r="E35" s="36">
        <v>81757802</v>
      </c>
      <c r="F35" s="36" t="s">
        <v>101</v>
      </c>
      <c r="G35" s="115">
        <v>900</v>
      </c>
      <c r="H35" s="38">
        <v>39094</v>
      </c>
      <c r="I35" s="122" t="s">
        <v>26</v>
      </c>
      <c r="J35" s="107" t="s">
        <v>499</v>
      </c>
      <c r="K35" s="115">
        <v>900</v>
      </c>
      <c r="L35" s="123">
        <v>39097</v>
      </c>
      <c r="M35" s="123">
        <v>39174</v>
      </c>
      <c r="N35" s="36" t="s">
        <v>39</v>
      </c>
      <c r="O35" s="118" t="s">
        <v>182</v>
      </c>
      <c r="P35" s="118" t="s">
        <v>24</v>
      </c>
    </row>
    <row r="36" spans="1:16" s="36" customFormat="1" ht="12.75" hidden="1">
      <c r="A36" s="36" t="s">
        <v>245</v>
      </c>
      <c r="B36" s="37">
        <v>39066</v>
      </c>
      <c r="C36" s="36" t="s">
        <v>20</v>
      </c>
      <c r="D36" s="36" t="s">
        <v>74</v>
      </c>
      <c r="E36" s="36">
        <v>81757803</v>
      </c>
      <c r="F36" s="36" t="s">
        <v>28</v>
      </c>
      <c r="G36" s="115">
        <v>2320</v>
      </c>
      <c r="H36" s="38">
        <v>39093</v>
      </c>
      <c r="I36" s="122" t="s">
        <v>26</v>
      </c>
      <c r="J36" s="107" t="s">
        <v>499</v>
      </c>
      <c r="K36" s="115">
        <v>2317</v>
      </c>
      <c r="L36" s="123">
        <v>39097</v>
      </c>
      <c r="M36" s="123">
        <v>39174</v>
      </c>
      <c r="N36" s="36" t="s">
        <v>39</v>
      </c>
      <c r="O36" s="118" t="s">
        <v>182</v>
      </c>
      <c r="P36" s="118" t="s">
        <v>24</v>
      </c>
    </row>
    <row r="37" spans="1:16" s="36" customFormat="1" ht="12.75" hidden="1">
      <c r="A37" s="36" t="s">
        <v>246</v>
      </c>
      <c r="B37" s="37">
        <v>39066</v>
      </c>
      <c r="C37" s="36" t="s">
        <v>20</v>
      </c>
      <c r="D37" s="36" t="s">
        <v>74</v>
      </c>
      <c r="E37" s="36">
        <v>81757804</v>
      </c>
      <c r="F37" s="36" t="s">
        <v>231</v>
      </c>
      <c r="G37" s="115">
        <v>2490</v>
      </c>
      <c r="H37" s="38">
        <v>39093</v>
      </c>
      <c r="I37" s="122" t="s">
        <v>26</v>
      </c>
      <c r="J37" s="107" t="s">
        <v>499</v>
      </c>
      <c r="K37" s="115">
        <v>2490</v>
      </c>
      <c r="L37" s="123">
        <v>39097</v>
      </c>
      <c r="M37" s="123">
        <v>39174</v>
      </c>
      <c r="N37" s="36" t="s">
        <v>39</v>
      </c>
      <c r="O37" s="118" t="s">
        <v>182</v>
      </c>
      <c r="P37" s="118" t="s">
        <v>24</v>
      </c>
    </row>
    <row r="38" spans="1:16" s="36" customFormat="1" ht="12.75" hidden="1">
      <c r="A38" s="36" t="s">
        <v>247</v>
      </c>
      <c r="B38" s="37">
        <v>39090</v>
      </c>
      <c r="C38" s="36" t="s">
        <v>20</v>
      </c>
      <c r="D38" s="36" t="s">
        <v>74</v>
      </c>
      <c r="E38" s="36">
        <v>81780401</v>
      </c>
      <c r="F38" s="36" t="s">
        <v>617</v>
      </c>
      <c r="G38" s="115">
        <v>2840</v>
      </c>
      <c r="H38" s="38">
        <v>39099</v>
      </c>
      <c r="I38" s="122" t="s">
        <v>122</v>
      </c>
      <c r="J38" s="107" t="s">
        <v>499</v>
      </c>
      <c r="K38" s="115">
        <v>2840</v>
      </c>
      <c r="L38" s="123">
        <v>39212</v>
      </c>
      <c r="M38" s="123">
        <v>39264</v>
      </c>
      <c r="N38" s="36" t="s">
        <v>39</v>
      </c>
      <c r="O38" s="118" t="s">
        <v>34</v>
      </c>
      <c r="P38" s="118" t="s">
        <v>24</v>
      </c>
    </row>
    <row r="39" spans="1:16" s="36" customFormat="1" ht="25.5" hidden="1">
      <c r="A39" s="36" t="s">
        <v>248</v>
      </c>
      <c r="B39" s="37">
        <v>39090</v>
      </c>
      <c r="C39" s="36" t="s">
        <v>20</v>
      </c>
      <c r="D39" s="36" t="s">
        <v>74</v>
      </c>
      <c r="E39" s="36">
        <v>81780402</v>
      </c>
      <c r="F39" s="36" t="s">
        <v>249</v>
      </c>
      <c r="G39" s="115">
        <v>6460</v>
      </c>
      <c r="H39" s="38">
        <v>39099</v>
      </c>
      <c r="I39" s="122" t="s">
        <v>122</v>
      </c>
      <c r="J39" s="107" t="s">
        <v>499</v>
      </c>
      <c r="K39" s="115">
        <v>6460</v>
      </c>
      <c r="L39" s="123">
        <v>39182</v>
      </c>
      <c r="M39" s="123" t="s">
        <v>474</v>
      </c>
      <c r="N39" s="36" t="s">
        <v>39</v>
      </c>
      <c r="O39" s="118" t="s">
        <v>473</v>
      </c>
      <c r="P39" s="118" t="s">
        <v>24</v>
      </c>
    </row>
    <row r="40" spans="1:16" s="36" customFormat="1" ht="12.75" hidden="1">
      <c r="A40" s="36" t="s">
        <v>250</v>
      </c>
      <c r="B40" s="37">
        <v>39090</v>
      </c>
      <c r="C40" s="36" t="s">
        <v>20</v>
      </c>
      <c r="D40" s="36" t="s">
        <v>74</v>
      </c>
      <c r="E40" s="36">
        <v>81780403</v>
      </c>
      <c r="F40" s="36" t="s">
        <v>28</v>
      </c>
      <c r="G40" s="115">
        <v>4410</v>
      </c>
      <c r="H40" s="38">
        <v>39099</v>
      </c>
      <c r="I40" s="122" t="s">
        <v>122</v>
      </c>
      <c r="J40" s="107" t="s">
        <v>499</v>
      </c>
      <c r="K40" s="115">
        <v>4410</v>
      </c>
      <c r="L40" s="123">
        <v>39220</v>
      </c>
      <c r="M40" s="123">
        <v>39264</v>
      </c>
      <c r="N40" s="36" t="s">
        <v>39</v>
      </c>
      <c r="O40" s="118" t="s">
        <v>34</v>
      </c>
      <c r="P40" s="118" t="s">
        <v>24</v>
      </c>
    </row>
    <row r="41" spans="1:16" s="36" customFormat="1" ht="25.5" hidden="1">
      <c r="A41" s="36" t="s">
        <v>251</v>
      </c>
      <c r="B41" s="37">
        <v>39090</v>
      </c>
      <c r="C41" s="36" t="s">
        <v>20</v>
      </c>
      <c r="D41" s="36" t="s">
        <v>74</v>
      </c>
      <c r="E41" s="36">
        <v>81780404</v>
      </c>
      <c r="F41" s="36" t="s">
        <v>25</v>
      </c>
      <c r="G41" s="115">
        <v>720</v>
      </c>
      <c r="H41" s="38">
        <v>39099</v>
      </c>
      <c r="I41" s="122" t="s">
        <v>122</v>
      </c>
      <c r="J41" s="107" t="s">
        <v>499</v>
      </c>
      <c r="K41" s="115">
        <v>720</v>
      </c>
      <c r="L41" s="123">
        <v>39220</v>
      </c>
      <c r="M41" s="123" t="s">
        <v>475</v>
      </c>
      <c r="N41" s="36" t="s">
        <v>39</v>
      </c>
      <c r="O41" s="118" t="s">
        <v>476</v>
      </c>
      <c r="P41" s="118" t="s">
        <v>24</v>
      </c>
    </row>
    <row r="42" spans="1:16" s="36" customFormat="1" ht="12.75" hidden="1">
      <c r="A42" s="36" t="s">
        <v>252</v>
      </c>
      <c r="B42" s="37">
        <v>39090</v>
      </c>
      <c r="C42" s="36" t="s">
        <v>20</v>
      </c>
      <c r="D42" s="36" t="s">
        <v>74</v>
      </c>
      <c r="E42" s="36">
        <v>81780405</v>
      </c>
      <c r="F42" s="36" t="s">
        <v>231</v>
      </c>
      <c r="G42" s="115">
        <v>14430</v>
      </c>
      <c r="H42" s="38">
        <v>39099</v>
      </c>
      <c r="I42" s="122" t="s">
        <v>122</v>
      </c>
      <c r="J42" s="107" t="s">
        <v>499</v>
      </c>
      <c r="K42" s="115">
        <v>14430</v>
      </c>
      <c r="L42" s="123">
        <v>39220</v>
      </c>
      <c r="M42" s="123">
        <v>39264</v>
      </c>
      <c r="N42" s="36" t="s">
        <v>39</v>
      </c>
      <c r="O42" s="118" t="s">
        <v>34</v>
      </c>
      <c r="P42" s="118" t="s">
        <v>24</v>
      </c>
    </row>
    <row r="43" spans="1:16" s="36" customFormat="1" ht="12.75" hidden="1">
      <c r="A43" s="36" t="s">
        <v>253</v>
      </c>
      <c r="B43" s="37">
        <v>39099</v>
      </c>
      <c r="C43" s="36" t="s">
        <v>20</v>
      </c>
      <c r="D43" s="36" t="s">
        <v>74</v>
      </c>
      <c r="E43" s="36">
        <v>81790101</v>
      </c>
      <c r="F43" s="36" t="s">
        <v>101</v>
      </c>
      <c r="G43" s="115">
        <v>490</v>
      </c>
      <c r="H43" s="38">
        <v>39244</v>
      </c>
      <c r="I43" s="122" t="s">
        <v>26</v>
      </c>
      <c r="J43" s="107" t="s">
        <v>499</v>
      </c>
      <c r="K43" s="115">
        <v>490</v>
      </c>
      <c r="L43" s="123" t="s">
        <v>27</v>
      </c>
      <c r="M43" s="123" t="s">
        <v>27</v>
      </c>
      <c r="N43" s="36" t="s">
        <v>39</v>
      </c>
      <c r="O43" s="118" t="s">
        <v>27</v>
      </c>
      <c r="P43" s="118" t="s">
        <v>510</v>
      </c>
    </row>
    <row r="44" spans="1:16" s="36" customFormat="1" ht="12.75" hidden="1">
      <c r="A44" s="36" t="s">
        <v>254</v>
      </c>
      <c r="B44" s="37">
        <v>39118</v>
      </c>
      <c r="C44" s="36" t="s">
        <v>20</v>
      </c>
      <c r="D44" s="36" t="s">
        <v>21</v>
      </c>
      <c r="E44" s="36">
        <v>81814401</v>
      </c>
      <c r="F44" s="36" t="s">
        <v>28</v>
      </c>
      <c r="G44" s="115">
        <v>550</v>
      </c>
      <c r="H44" s="38">
        <v>39134</v>
      </c>
      <c r="I44" s="122" t="s">
        <v>37</v>
      </c>
      <c r="J44" s="107" t="s">
        <v>499</v>
      </c>
      <c r="K44" s="115">
        <v>550</v>
      </c>
      <c r="L44" s="123">
        <v>39220</v>
      </c>
      <c r="M44" s="123">
        <v>39273</v>
      </c>
      <c r="N44" s="36" t="s">
        <v>39</v>
      </c>
      <c r="O44" s="118" t="s">
        <v>255</v>
      </c>
      <c r="P44" s="118" t="s">
        <v>24</v>
      </c>
    </row>
    <row r="45" spans="1:16" s="36" customFormat="1" ht="12.75" hidden="1">
      <c r="A45" s="36" t="s">
        <v>256</v>
      </c>
      <c r="B45" s="37">
        <v>39118</v>
      </c>
      <c r="C45" s="36" t="s">
        <v>20</v>
      </c>
      <c r="D45" s="36" t="s">
        <v>21</v>
      </c>
      <c r="E45" s="36">
        <v>81814402</v>
      </c>
      <c r="F45" s="36" t="s">
        <v>25</v>
      </c>
      <c r="G45" s="115">
        <v>200</v>
      </c>
      <c r="H45" s="38">
        <v>39134</v>
      </c>
      <c r="I45" s="122" t="s">
        <v>37</v>
      </c>
      <c r="J45" s="107" t="s">
        <v>499</v>
      </c>
      <c r="K45" s="115">
        <v>200</v>
      </c>
      <c r="L45" s="123">
        <v>39209</v>
      </c>
      <c r="M45" s="123">
        <v>39261</v>
      </c>
      <c r="N45" s="36" t="s">
        <v>39</v>
      </c>
      <c r="O45" s="118" t="s">
        <v>45</v>
      </c>
      <c r="P45" s="118" t="s">
        <v>24</v>
      </c>
    </row>
    <row r="46" spans="1:16" s="36" customFormat="1" ht="12.75" hidden="1">
      <c r="A46" s="36" t="s">
        <v>257</v>
      </c>
      <c r="B46" s="37">
        <v>39118</v>
      </c>
      <c r="C46" s="36" t="s">
        <v>20</v>
      </c>
      <c r="D46" s="36" t="s">
        <v>21</v>
      </c>
      <c r="E46" s="36">
        <v>81814403</v>
      </c>
      <c r="F46" s="36" t="s">
        <v>258</v>
      </c>
      <c r="G46" s="115">
        <v>1100</v>
      </c>
      <c r="H46" s="38">
        <v>39134</v>
      </c>
      <c r="I46" s="122" t="s">
        <v>37</v>
      </c>
      <c r="J46" s="107" t="s">
        <v>499</v>
      </c>
      <c r="K46" s="115">
        <v>1100</v>
      </c>
      <c r="L46" s="123">
        <v>39220</v>
      </c>
      <c r="M46" s="123">
        <v>39273</v>
      </c>
      <c r="N46" s="36" t="s">
        <v>39</v>
      </c>
      <c r="O46" s="118" t="s">
        <v>255</v>
      </c>
      <c r="P46" s="118" t="s">
        <v>24</v>
      </c>
    </row>
    <row r="47" spans="1:16" s="36" customFormat="1" ht="25.5" hidden="1">
      <c r="A47" s="36" t="s">
        <v>259</v>
      </c>
      <c r="B47" s="37">
        <v>39118</v>
      </c>
      <c r="C47" s="36" t="s">
        <v>20</v>
      </c>
      <c r="D47" s="36" t="s">
        <v>21</v>
      </c>
      <c r="E47" s="36">
        <v>81814404</v>
      </c>
      <c r="F47" s="36" t="s">
        <v>223</v>
      </c>
      <c r="G47" s="115">
        <v>1700</v>
      </c>
      <c r="H47" s="38">
        <v>39134</v>
      </c>
      <c r="I47" s="122" t="s">
        <v>37</v>
      </c>
      <c r="J47" s="107" t="s">
        <v>499</v>
      </c>
      <c r="K47" s="115">
        <v>1700</v>
      </c>
      <c r="L47" s="123" t="s">
        <v>471</v>
      </c>
      <c r="M47" s="123" t="s">
        <v>568</v>
      </c>
      <c r="N47" s="36" t="s">
        <v>39</v>
      </c>
      <c r="O47" s="118" t="s">
        <v>472</v>
      </c>
      <c r="P47" s="118" t="s">
        <v>24</v>
      </c>
    </row>
    <row r="48" spans="1:16" s="36" customFormat="1" ht="12.75" hidden="1">
      <c r="A48" s="36" t="s">
        <v>260</v>
      </c>
      <c r="B48" s="37">
        <v>39146</v>
      </c>
      <c r="C48" s="36" t="s">
        <v>160</v>
      </c>
      <c r="D48" s="36" t="s">
        <v>66</v>
      </c>
      <c r="E48" s="36">
        <v>7391</v>
      </c>
      <c r="F48" s="36" t="s">
        <v>28</v>
      </c>
      <c r="G48" s="115">
        <v>200</v>
      </c>
      <c r="H48" s="38">
        <v>39149</v>
      </c>
      <c r="I48" s="122" t="s">
        <v>261</v>
      </c>
      <c r="J48" s="107" t="s">
        <v>161</v>
      </c>
      <c r="K48" s="115">
        <v>202</v>
      </c>
      <c r="L48" s="123">
        <v>39247</v>
      </c>
      <c r="M48" s="123">
        <v>39275</v>
      </c>
      <c r="N48" s="36" t="s">
        <v>39</v>
      </c>
      <c r="O48" s="118" t="s">
        <v>262</v>
      </c>
      <c r="P48" s="118" t="s">
        <v>24</v>
      </c>
    </row>
    <row r="49" spans="1:16" s="36" customFormat="1" ht="12.75" hidden="1">
      <c r="A49" s="36" t="s">
        <v>260</v>
      </c>
      <c r="B49" s="37">
        <v>39146</v>
      </c>
      <c r="C49" s="36" t="s">
        <v>160</v>
      </c>
      <c r="D49" s="36" t="s">
        <v>66</v>
      </c>
      <c r="E49" s="36">
        <v>7391</v>
      </c>
      <c r="F49" s="36" t="s">
        <v>25</v>
      </c>
      <c r="G49" s="115">
        <v>90</v>
      </c>
      <c r="H49" s="38">
        <v>39149</v>
      </c>
      <c r="I49" s="122" t="s">
        <v>261</v>
      </c>
      <c r="J49" s="107" t="s">
        <v>161</v>
      </c>
      <c r="K49" s="115">
        <v>90</v>
      </c>
      <c r="L49" s="123">
        <v>39237</v>
      </c>
      <c r="M49" s="123">
        <v>39275</v>
      </c>
      <c r="N49" s="36" t="s">
        <v>39</v>
      </c>
      <c r="O49" s="118" t="s">
        <v>263</v>
      </c>
      <c r="P49" s="118" t="s">
        <v>24</v>
      </c>
    </row>
    <row r="50" spans="1:16" s="36" customFormat="1" ht="12.75" hidden="1">
      <c r="A50" s="36" t="s">
        <v>260</v>
      </c>
      <c r="B50" s="37">
        <v>39146</v>
      </c>
      <c r="C50" s="36" t="s">
        <v>160</v>
      </c>
      <c r="D50" s="36" t="s">
        <v>66</v>
      </c>
      <c r="E50" s="36">
        <v>7391</v>
      </c>
      <c r="F50" s="36" t="s">
        <v>456</v>
      </c>
      <c r="G50" s="115">
        <v>370</v>
      </c>
      <c r="H50" s="38">
        <v>39149</v>
      </c>
      <c r="I50" s="122" t="s">
        <v>261</v>
      </c>
      <c r="J50" s="107" t="s">
        <v>161</v>
      </c>
      <c r="K50" s="115">
        <v>370</v>
      </c>
      <c r="L50" s="123">
        <v>39261</v>
      </c>
      <c r="M50" s="123">
        <v>39289</v>
      </c>
      <c r="N50" s="36" t="s">
        <v>39</v>
      </c>
      <c r="O50" s="118" t="s">
        <v>431</v>
      </c>
      <c r="P50" s="118" t="s">
        <v>24</v>
      </c>
    </row>
    <row r="51" spans="1:16" s="36" customFormat="1" ht="12.75" hidden="1">
      <c r="A51" s="36" t="s">
        <v>265</v>
      </c>
      <c r="B51" s="37">
        <v>39146</v>
      </c>
      <c r="C51" s="36" t="s">
        <v>266</v>
      </c>
      <c r="D51" s="36" t="s">
        <v>66</v>
      </c>
      <c r="E51" s="36">
        <v>7395</v>
      </c>
      <c r="F51" s="36" t="s">
        <v>28</v>
      </c>
      <c r="G51" s="115">
        <v>630</v>
      </c>
      <c r="H51" s="38">
        <v>39149</v>
      </c>
      <c r="I51" s="122" t="s">
        <v>261</v>
      </c>
      <c r="J51" s="107" t="s">
        <v>267</v>
      </c>
      <c r="K51" s="115">
        <v>630</v>
      </c>
      <c r="L51" s="123">
        <v>39247</v>
      </c>
      <c r="M51" s="123">
        <v>39277</v>
      </c>
      <c r="N51" s="36" t="s">
        <v>39</v>
      </c>
      <c r="O51" s="118" t="s">
        <v>262</v>
      </c>
      <c r="P51" s="118" t="s">
        <v>24</v>
      </c>
    </row>
    <row r="52" spans="1:16" s="36" customFormat="1" ht="12.75" hidden="1">
      <c r="A52" s="36" t="s">
        <v>265</v>
      </c>
      <c r="B52" s="37">
        <v>39146</v>
      </c>
      <c r="C52" s="36" t="s">
        <v>266</v>
      </c>
      <c r="D52" s="36" t="s">
        <v>66</v>
      </c>
      <c r="E52" s="36">
        <v>7395</v>
      </c>
      <c r="F52" s="36" t="s">
        <v>25</v>
      </c>
      <c r="G52" s="115">
        <v>100</v>
      </c>
      <c r="H52" s="38">
        <v>39149</v>
      </c>
      <c r="I52" s="122" t="s">
        <v>261</v>
      </c>
      <c r="J52" s="107" t="s">
        <v>267</v>
      </c>
      <c r="K52" s="115">
        <v>100</v>
      </c>
      <c r="L52" s="123">
        <v>39247</v>
      </c>
      <c r="M52" s="123">
        <v>39277</v>
      </c>
      <c r="N52" s="36" t="s">
        <v>39</v>
      </c>
      <c r="O52" s="118" t="s">
        <v>262</v>
      </c>
      <c r="P52" s="118" t="s">
        <v>24</v>
      </c>
    </row>
    <row r="53" spans="1:16" s="36" customFormat="1" ht="12.75" hidden="1">
      <c r="A53" s="36" t="s">
        <v>265</v>
      </c>
      <c r="B53" s="37">
        <v>39146</v>
      </c>
      <c r="C53" s="36" t="s">
        <v>266</v>
      </c>
      <c r="D53" s="36" t="s">
        <v>66</v>
      </c>
      <c r="E53" s="36">
        <v>7395</v>
      </c>
      <c r="F53" s="36" t="s">
        <v>22</v>
      </c>
      <c r="G53" s="115">
        <v>30</v>
      </c>
      <c r="H53" s="38">
        <v>39149</v>
      </c>
      <c r="I53" s="122" t="s">
        <v>261</v>
      </c>
      <c r="J53" s="107" t="s">
        <v>267</v>
      </c>
      <c r="K53" s="115">
        <v>30</v>
      </c>
      <c r="L53" s="123">
        <v>39247</v>
      </c>
      <c r="M53" s="123">
        <v>39277</v>
      </c>
      <c r="N53" s="36" t="s">
        <v>39</v>
      </c>
      <c r="O53" s="118" t="s">
        <v>262</v>
      </c>
      <c r="P53" s="118" t="s">
        <v>24</v>
      </c>
    </row>
    <row r="54" spans="1:16" s="36" customFormat="1" ht="12.75" hidden="1">
      <c r="A54" s="36" t="s">
        <v>265</v>
      </c>
      <c r="B54" s="37">
        <v>39146</v>
      </c>
      <c r="C54" s="36" t="s">
        <v>266</v>
      </c>
      <c r="D54" s="36" t="s">
        <v>66</v>
      </c>
      <c r="E54" s="36">
        <v>7395</v>
      </c>
      <c r="F54" s="36" t="s">
        <v>268</v>
      </c>
      <c r="G54" s="115">
        <v>230</v>
      </c>
      <c r="H54" s="38">
        <v>39149</v>
      </c>
      <c r="I54" s="122" t="s">
        <v>261</v>
      </c>
      <c r="J54" s="107" t="s">
        <v>267</v>
      </c>
      <c r="K54" s="115">
        <v>230</v>
      </c>
      <c r="L54" s="123">
        <v>39247</v>
      </c>
      <c r="M54" s="123">
        <v>39277</v>
      </c>
      <c r="N54" s="36" t="s">
        <v>39</v>
      </c>
      <c r="O54" s="118" t="s">
        <v>262</v>
      </c>
      <c r="P54" s="118" t="s">
        <v>24</v>
      </c>
    </row>
    <row r="55" spans="1:16" s="36" customFormat="1" ht="25.5" hidden="1">
      <c r="A55" s="36" t="s">
        <v>457</v>
      </c>
      <c r="B55" s="37">
        <v>39206</v>
      </c>
      <c r="C55" s="36" t="s">
        <v>20</v>
      </c>
      <c r="D55" s="36" t="s">
        <v>74</v>
      </c>
      <c r="E55" s="36">
        <v>81922801</v>
      </c>
      <c r="F55" s="36" t="s">
        <v>42</v>
      </c>
      <c r="G55" s="115">
        <v>5000</v>
      </c>
      <c r="H55" s="38">
        <v>39210</v>
      </c>
      <c r="I55" s="122" t="s">
        <v>450</v>
      </c>
      <c r="J55" s="107" t="s">
        <v>499</v>
      </c>
      <c r="K55" s="115">
        <v>5000</v>
      </c>
      <c r="L55" s="123">
        <v>39304</v>
      </c>
      <c r="M55" s="123" t="s">
        <v>702</v>
      </c>
      <c r="N55" s="36" t="s">
        <v>39</v>
      </c>
      <c r="O55" s="118" t="s">
        <v>703</v>
      </c>
      <c r="P55" s="118" t="s">
        <v>24</v>
      </c>
    </row>
    <row r="56" spans="1:16" s="36" customFormat="1" ht="12.75" hidden="1">
      <c r="A56" s="36" t="s">
        <v>458</v>
      </c>
      <c r="B56" s="37">
        <v>39206</v>
      </c>
      <c r="C56" s="36" t="s">
        <v>20</v>
      </c>
      <c r="D56" s="36" t="s">
        <v>74</v>
      </c>
      <c r="E56" s="36">
        <v>81922802</v>
      </c>
      <c r="F56" s="36" t="s">
        <v>28</v>
      </c>
      <c r="G56" s="115">
        <v>2000</v>
      </c>
      <c r="H56" s="38">
        <v>39210</v>
      </c>
      <c r="I56" s="122" t="s">
        <v>26</v>
      </c>
      <c r="J56" s="107" t="s">
        <v>499</v>
      </c>
      <c r="K56" s="115">
        <v>2000</v>
      </c>
      <c r="L56" s="123" t="s">
        <v>569</v>
      </c>
      <c r="M56" s="123">
        <v>39303</v>
      </c>
      <c r="N56" s="36" t="s">
        <v>39</v>
      </c>
      <c r="O56" s="118" t="s">
        <v>557</v>
      </c>
      <c r="P56" s="118" t="s">
        <v>24</v>
      </c>
    </row>
    <row r="57" spans="1:16" s="36" customFormat="1" ht="12.75" hidden="1">
      <c r="A57" s="36" t="s">
        <v>459</v>
      </c>
      <c r="B57" s="37">
        <v>39206</v>
      </c>
      <c r="C57" s="36" t="s">
        <v>20</v>
      </c>
      <c r="D57" s="36" t="s">
        <v>74</v>
      </c>
      <c r="E57" s="36">
        <v>81922803</v>
      </c>
      <c r="F57" s="36" t="s">
        <v>25</v>
      </c>
      <c r="G57" s="115">
        <v>800</v>
      </c>
      <c r="H57" s="38">
        <v>39210</v>
      </c>
      <c r="I57" s="122" t="s">
        <v>26</v>
      </c>
      <c r="J57" s="107" t="s">
        <v>499</v>
      </c>
      <c r="K57" s="115">
        <v>800</v>
      </c>
      <c r="L57" s="123">
        <v>39304</v>
      </c>
      <c r="M57" s="123">
        <v>39331</v>
      </c>
      <c r="N57" s="36" t="s">
        <v>39</v>
      </c>
      <c r="O57" s="118" t="s">
        <v>707</v>
      </c>
      <c r="P57" s="118" t="s">
        <v>24</v>
      </c>
    </row>
    <row r="58" spans="1:16" s="36" customFormat="1" ht="12.75" hidden="1">
      <c r="A58" s="36" t="s">
        <v>511</v>
      </c>
      <c r="B58" s="37">
        <v>39240</v>
      </c>
      <c r="C58" s="36" t="s">
        <v>20</v>
      </c>
      <c r="D58" s="36" t="s">
        <v>21</v>
      </c>
      <c r="E58" s="36">
        <v>81968601</v>
      </c>
      <c r="F58" s="36" t="s">
        <v>456</v>
      </c>
      <c r="G58" s="115">
        <v>170</v>
      </c>
      <c r="H58" s="38">
        <v>39252</v>
      </c>
      <c r="I58" s="122" t="s">
        <v>26</v>
      </c>
      <c r="J58" s="107" t="s">
        <v>499</v>
      </c>
      <c r="K58" s="115">
        <v>170</v>
      </c>
      <c r="L58" s="123">
        <v>39275</v>
      </c>
      <c r="M58" s="123">
        <v>39306</v>
      </c>
      <c r="N58" s="36" t="s">
        <v>39</v>
      </c>
      <c r="O58" s="118" t="s">
        <v>558</v>
      </c>
      <c r="P58" s="118" t="s">
        <v>24</v>
      </c>
    </row>
    <row r="59" spans="1:16" s="36" customFormat="1" ht="25.5" hidden="1">
      <c r="A59" s="36" t="s">
        <v>512</v>
      </c>
      <c r="B59" s="37">
        <v>39240</v>
      </c>
      <c r="C59" s="36" t="s">
        <v>20</v>
      </c>
      <c r="D59" s="36" t="s">
        <v>21</v>
      </c>
      <c r="E59" s="36">
        <v>81968602</v>
      </c>
      <c r="F59" s="36" t="s">
        <v>223</v>
      </c>
      <c r="G59" s="115">
        <v>1500</v>
      </c>
      <c r="H59" s="38">
        <v>39252</v>
      </c>
      <c r="I59" s="122" t="s">
        <v>497</v>
      </c>
      <c r="J59" s="107" t="s">
        <v>499</v>
      </c>
      <c r="K59" s="115">
        <v>1500</v>
      </c>
      <c r="L59" s="123">
        <v>39335</v>
      </c>
      <c r="M59" s="123" t="s">
        <v>705</v>
      </c>
      <c r="N59" s="36" t="s">
        <v>39</v>
      </c>
      <c r="O59" s="118" t="s">
        <v>706</v>
      </c>
      <c r="P59" s="118" t="s">
        <v>24</v>
      </c>
    </row>
    <row r="60" spans="1:16" s="36" customFormat="1" ht="15.75">
      <c r="A60" s="173" t="s">
        <v>900</v>
      </c>
      <c r="B60" s="37"/>
      <c r="G60" s="115"/>
      <c r="H60" s="38"/>
      <c r="I60" s="122"/>
      <c r="J60" s="107"/>
      <c r="K60" s="115"/>
      <c r="L60" s="123"/>
      <c r="M60" s="123"/>
      <c r="O60" s="118"/>
      <c r="P60" s="118"/>
    </row>
    <row r="61" spans="1:16" s="184" customFormat="1" ht="15.75">
      <c r="A61" s="188" t="s">
        <v>42</v>
      </c>
      <c r="B61" s="217"/>
      <c r="G61" s="218"/>
      <c r="H61" s="222"/>
      <c r="I61" s="223"/>
      <c r="J61" s="204"/>
      <c r="K61" s="218"/>
      <c r="L61" s="224"/>
      <c r="M61" s="224"/>
      <c r="O61" s="221"/>
      <c r="P61" s="221"/>
    </row>
    <row r="62" spans="1:16" s="36" customFormat="1" ht="12.75">
      <c r="A62" s="36" t="s">
        <v>514</v>
      </c>
      <c r="B62" s="37">
        <v>39266</v>
      </c>
      <c r="C62" s="36" t="s">
        <v>20</v>
      </c>
      <c r="D62" s="36" t="s">
        <v>74</v>
      </c>
      <c r="E62" s="36">
        <v>82002201</v>
      </c>
      <c r="F62" s="36" t="s">
        <v>42</v>
      </c>
      <c r="G62" s="115">
        <v>4830</v>
      </c>
      <c r="H62" s="38">
        <v>39275</v>
      </c>
      <c r="I62" s="122" t="s">
        <v>502</v>
      </c>
      <c r="J62" s="107" t="s">
        <v>499</v>
      </c>
      <c r="K62" s="115">
        <v>4830</v>
      </c>
      <c r="L62" s="123">
        <v>39365</v>
      </c>
      <c r="M62" s="123">
        <v>39408</v>
      </c>
      <c r="N62" s="36" t="s">
        <v>39</v>
      </c>
      <c r="O62" s="118" t="s">
        <v>704</v>
      </c>
      <c r="P62" s="118" t="s">
        <v>596</v>
      </c>
    </row>
    <row r="63" spans="1:16" s="36" customFormat="1" ht="12.75">
      <c r="A63" s="36" t="s">
        <v>632</v>
      </c>
      <c r="B63" s="37">
        <v>39301</v>
      </c>
      <c r="C63" s="36" t="s">
        <v>20</v>
      </c>
      <c r="D63" s="36" t="s">
        <v>21</v>
      </c>
      <c r="E63" s="36">
        <v>82052602</v>
      </c>
      <c r="F63" s="36" t="s">
        <v>42</v>
      </c>
      <c r="G63" s="115">
        <v>1360</v>
      </c>
      <c r="H63" s="38">
        <v>39307</v>
      </c>
      <c r="I63" s="122" t="s">
        <v>595</v>
      </c>
      <c r="J63" s="107" t="s">
        <v>499</v>
      </c>
      <c r="K63" s="115">
        <v>1360</v>
      </c>
      <c r="L63" s="123">
        <v>39396</v>
      </c>
      <c r="M63" s="123">
        <v>39443</v>
      </c>
      <c r="N63" s="36" t="s">
        <v>39</v>
      </c>
      <c r="O63" s="118" t="s">
        <v>761</v>
      </c>
      <c r="P63" s="118" t="s">
        <v>596</v>
      </c>
    </row>
    <row r="64" spans="1:16" s="36" customFormat="1" ht="12.75">
      <c r="A64" s="36" t="s">
        <v>639</v>
      </c>
      <c r="B64" s="37">
        <v>39307</v>
      </c>
      <c r="C64" s="36" t="s">
        <v>20</v>
      </c>
      <c r="D64" s="36" t="s">
        <v>21</v>
      </c>
      <c r="E64" s="36">
        <v>82060902</v>
      </c>
      <c r="F64" s="36" t="s">
        <v>42</v>
      </c>
      <c r="G64" s="115">
        <v>2990</v>
      </c>
      <c r="H64" s="38">
        <v>39310</v>
      </c>
      <c r="I64" s="122" t="s">
        <v>595</v>
      </c>
      <c r="J64" s="107" t="s">
        <v>499</v>
      </c>
      <c r="K64" s="115">
        <v>2990</v>
      </c>
      <c r="L64" s="123" t="s">
        <v>27</v>
      </c>
      <c r="M64" s="123" t="s">
        <v>27</v>
      </c>
      <c r="N64" s="36" t="s">
        <v>39</v>
      </c>
      <c r="O64" s="118" t="s">
        <v>27</v>
      </c>
      <c r="P64" s="118" t="s">
        <v>596</v>
      </c>
    </row>
    <row r="65" spans="1:16" s="184" customFormat="1" ht="15.75">
      <c r="A65" s="188" t="s">
        <v>28</v>
      </c>
      <c r="B65" s="217"/>
      <c r="G65" s="218">
        <f>SUM(G62:G64)</f>
        <v>9180</v>
      </c>
      <c r="H65" s="222"/>
      <c r="I65" s="223"/>
      <c r="J65" s="204"/>
      <c r="K65" s="218"/>
      <c r="L65" s="224"/>
      <c r="M65" s="224"/>
      <c r="O65" s="221"/>
      <c r="P65" s="221"/>
    </row>
    <row r="66" spans="1:16" s="36" customFormat="1" ht="12.75">
      <c r="A66" s="36" t="s">
        <v>516</v>
      </c>
      <c r="B66" s="37">
        <v>39267</v>
      </c>
      <c r="C66" s="36" t="s">
        <v>20</v>
      </c>
      <c r="D66" s="36" t="s">
        <v>21</v>
      </c>
      <c r="E66" s="36">
        <v>82003302</v>
      </c>
      <c r="F66" s="36" t="s">
        <v>28</v>
      </c>
      <c r="G66" s="115">
        <v>780</v>
      </c>
      <c r="H66" s="38">
        <v>39275</v>
      </c>
      <c r="I66" s="122" t="s">
        <v>502</v>
      </c>
      <c r="J66" s="107" t="s">
        <v>499</v>
      </c>
      <c r="K66" s="115">
        <v>780</v>
      </c>
      <c r="L66" s="123">
        <v>39365</v>
      </c>
      <c r="M66" s="123" t="s">
        <v>27</v>
      </c>
      <c r="N66" s="36" t="s">
        <v>39</v>
      </c>
      <c r="O66" s="118" t="s">
        <v>469</v>
      </c>
      <c r="P66" s="118" t="s">
        <v>578</v>
      </c>
    </row>
    <row r="67" spans="1:16" s="36" customFormat="1" ht="12.75">
      <c r="A67" s="36" t="s">
        <v>633</v>
      </c>
      <c r="B67" s="37">
        <v>39301</v>
      </c>
      <c r="C67" s="36" t="s">
        <v>20</v>
      </c>
      <c r="D67" s="36" t="s">
        <v>21</v>
      </c>
      <c r="E67" s="36">
        <v>82052603</v>
      </c>
      <c r="F67" s="36" t="s">
        <v>28</v>
      </c>
      <c r="G67" s="115">
        <v>1460</v>
      </c>
      <c r="H67" s="38">
        <v>39307</v>
      </c>
      <c r="I67" s="122" t="s">
        <v>595</v>
      </c>
      <c r="J67" s="107" t="s">
        <v>499</v>
      </c>
      <c r="K67" s="115">
        <v>1460</v>
      </c>
      <c r="L67" s="123">
        <v>39396</v>
      </c>
      <c r="M67" s="123">
        <v>39443</v>
      </c>
      <c r="N67" s="36" t="s">
        <v>39</v>
      </c>
      <c r="O67" s="118" t="s">
        <v>758</v>
      </c>
      <c r="P67" s="118" t="s">
        <v>596</v>
      </c>
    </row>
    <row r="68" spans="1:16" s="36" customFormat="1" ht="12.75">
      <c r="A68" s="36" t="s">
        <v>636</v>
      </c>
      <c r="B68" s="37">
        <v>39303</v>
      </c>
      <c r="C68" s="36" t="s">
        <v>20</v>
      </c>
      <c r="D68" s="36" t="s">
        <v>21</v>
      </c>
      <c r="E68" s="36">
        <v>82057601</v>
      </c>
      <c r="F68" s="36" t="s">
        <v>28</v>
      </c>
      <c r="G68" s="115">
        <v>300</v>
      </c>
      <c r="H68" s="38">
        <v>39315</v>
      </c>
      <c r="I68" s="122" t="s">
        <v>26</v>
      </c>
      <c r="J68" s="107" t="s">
        <v>499</v>
      </c>
      <c r="K68" s="115">
        <v>300</v>
      </c>
      <c r="L68" s="123">
        <v>39335</v>
      </c>
      <c r="M68" s="123" t="s">
        <v>27</v>
      </c>
      <c r="N68" s="36" t="s">
        <v>39</v>
      </c>
      <c r="O68" s="118" t="s">
        <v>27</v>
      </c>
      <c r="P68" s="118" t="s">
        <v>614</v>
      </c>
    </row>
    <row r="69" spans="1:16" s="36" customFormat="1" ht="12.75">
      <c r="A69" s="36" t="s">
        <v>640</v>
      </c>
      <c r="B69" s="37">
        <v>39307</v>
      </c>
      <c r="C69" s="36" t="s">
        <v>20</v>
      </c>
      <c r="D69" s="36" t="s">
        <v>21</v>
      </c>
      <c r="E69" s="36">
        <v>82060903</v>
      </c>
      <c r="F69" s="36" t="s">
        <v>28</v>
      </c>
      <c r="G69" s="115">
        <v>1500</v>
      </c>
      <c r="H69" s="38">
        <v>39315</v>
      </c>
      <c r="I69" s="122" t="s">
        <v>26</v>
      </c>
      <c r="J69" s="107" t="s">
        <v>499</v>
      </c>
      <c r="K69" s="115">
        <v>1500</v>
      </c>
      <c r="L69" s="123" t="s">
        <v>27</v>
      </c>
      <c r="M69" s="123" t="s">
        <v>27</v>
      </c>
      <c r="N69" s="36" t="s">
        <v>39</v>
      </c>
      <c r="O69" s="118" t="s">
        <v>27</v>
      </c>
      <c r="P69" s="118" t="s">
        <v>614</v>
      </c>
    </row>
    <row r="70" spans="1:16" s="184" customFormat="1" ht="15.75">
      <c r="A70" s="188" t="s">
        <v>904</v>
      </c>
      <c r="B70" s="217"/>
      <c r="G70" s="218">
        <f>SUM(G66:G69)</f>
        <v>4040</v>
      </c>
      <c r="H70" s="222"/>
      <c r="I70" s="223"/>
      <c r="J70" s="204"/>
      <c r="K70" s="218"/>
      <c r="L70" s="224"/>
      <c r="M70" s="224"/>
      <c r="O70" s="221"/>
      <c r="P70" s="221"/>
    </row>
    <row r="71" spans="1:16" s="36" customFormat="1" ht="12.75">
      <c r="A71" s="36" t="s">
        <v>517</v>
      </c>
      <c r="B71" s="37">
        <v>39267</v>
      </c>
      <c r="C71" s="36" t="s">
        <v>20</v>
      </c>
      <c r="D71" s="36" t="s">
        <v>21</v>
      </c>
      <c r="E71" s="36">
        <v>82003303</v>
      </c>
      <c r="F71" s="36" t="s">
        <v>223</v>
      </c>
      <c r="G71" s="115">
        <v>1960</v>
      </c>
      <c r="H71" s="38">
        <v>39276</v>
      </c>
      <c r="I71" s="122" t="s">
        <v>577</v>
      </c>
      <c r="J71" s="107" t="s">
        <v>499</v>
      </c>
      <c r="K71" s="115">
        <v>1960</v>
      </c>
      <c r="L71" s="123">
        <v>39365</v>
      </c>
      <c r="M71" s="123" t="s">
        <v>708</v>
      </c>
      <c r="N71" s="36" t="s">
        <v>39</v>
      </c>
      <c r="O71" s="118" t="s">
        <v>709</v>
      </c>
      <c r="P71" s="118" t="s">
        <v>594</v>
      </c>
    </row>
    <row r="72" spans="1:16" s="36" customFormat="1" ht="25.5">
      <c r="A72" s="36" t="s">
        <v>635</v>
      </c>
      <c r="B72" s="37">
        <v>39301</v>
      </c>
      <c r="C72" s="36" t="s">
        <v>20</v>
      </c>
      <c r="D72" s="36" t="s">
        <v>21</v>
      </c>
      <c r="E72" s="36">
        <v>82052605</v>
      </c>
      <c r="F72" s="36" t="s">
        <v>223</v>
      </c>
      <c r="G72" s="115">
        <v>5820</v>
      </c>
      <c r="H72" s="38">
        <v>39308</v>
      </c>
      <c r="I72" s="122" t="s">
        <v>595</v>
      </c>
      <c r="J72" s="107" t="s">
        <v>499</v>
      </c>
      <c r="K72" s="115">
        <v>5820</v>
      </c>
      <c r="L72" s="123" t="s">
        <v>762</v>
      </c>
      <c r="M72" s="123" t="s">
        <v>27</v>
      </c>
      <c r="N72" s="36" t="s">
        <v>39</v>
      </c>
      <c r="O72" s="118" t="s">
        <v>709</v>
      </c>
      <c r="P72" s="118" t="s">
        <v>596</v>
      </c>
    </row>
    <row r="73" spans="1:16" s="184" customFormat="1" ht="15.75">
      <c r="A73" s="188" t="s">
        <v>22</v>
      </c>
      <c r="B73" s="217"/>
      <c r="G73" s="218">
        <f>SUM(G71:G72)</f>
        <v>7780</v>
      </c>
      <c r="H73" s="222"/>
      <c r="I73" s="223"/>
      <c r="J73" s="204"/>
      <c r="K73" s="218"/>
      <c r="L73" s="224"/>
      <c r="M73" s="224"/>
      <c r="O73" s="221"/>
      <c r="P73" s="221"/>
    </row>
    <row r="74" spans="1:16" s="36" customFormat="1" ht="12.75">
      <c r="A74" s="36" t="s">
        <v>631</v>
      </c>
      <c r="B74" s="37">
        <v>39301</v>
      </c>
      <c r="C74" s="36" t="s">
        <v>20</v>
      </c>
      <c r="D74" s="36" t="s">
        <v>21</v>
      </c>
      <c r="E74" s="36">
        <v>82052601</v>
      </c>
      <c r="F74" s="36" t="s">
        <v>623</v>
      </c>
      <c r="G74" s="115">
        <v>230</v>
      </c>
      <c r="H74" s="38">
        <v>39307</v>
      </c>
      <c r="I74" s="122" t="s">
        <v>595</v>
      </c>
      <c r="J74" s="107" t="s">
        <v>499</v>
      </c>
      <c r="K74" s="115">
        <v>230</v>
      </c>
      <c r="L74" s="123">
        <v>39396</v>
      </c>
      <c r="M74" s="123">
        <v>39471</v>
      </c>
      <c r="N74" s="36" t="s">
        <v>39</v>
      </c>
      <c r="O74" s="118" t="s">
        <v>763</v>
      </c>
      <c r="P74" s="118" t="s">
        <v>596</v>
      </c>
    </row>
    <row r="75" spans="1:16" s="36" customFormat="1" ht="12.75">
      <c r="A75" s="36" t="s">
        <v>513</v>
      </c>
      <c r="B75" s="37">
        <v>39252</v>
      </c>
      <c r="C75" s="36" t="s">
        <v>20</v>
      </c>
      <c r="D75" s="36" t="s">
        <v>21</v>
      </c>
      <c r="E75" s="36">
        <v>81983201</v>
      </c>
      <c r="F75" s="36" t="s">
        <v>456</v>
      </c>
      <c r="G75" s="115">
        <v>1010</v>
      </c>
      <c r="H75" s="38">
        <v>39286</v>
      </c>
      <c r="I75" s="122" t="s">
        <v>502</v>
      </c>
      <c r="J75" s="107" t="s">
        <v>499</v>
      </c>
      <c r="K75" s="115">
        <v>1010</v>
      </c>
      <c r="L75" s="123">
        <v>39365</v>
      </c>
      <c r="M75" s="123">
        <v>39402</v>
      </c>
      <c r="N75" s="36" t="s">
        <v>39</v>
      </c>
      <c r="O75" s="118" t="s">
        <v>765</v>
      </c>
      <c r="P75" s="118" t="s">
        <v>594</v>
      </c>
    </row>
    <row r="76" spans="1:16" s="36" customFormat="1" ht="12.75">
      <c r="A76" s="36" t="s">
        <v>515</v>
      </c>
      <c r="B76" s="37">
        <v>39267</v>
      </c>
      <c r="C76" s="36" t="s">
        <v>20</v>
      </c>
      <c r="D76" s="36" t="s">
        <v>21</v>
      </c>
      <c r="E76" s="36">
        <v>82003301</v>
      </c>
      <c r="F76" s="36" t="s">
        <v>456</v>
      </c>
      <c r="G76" s="115">
        <v>980</v>
      </c>
      <c r="H76" s="38">
        <v>39283</v>
      </c>
      <c r="I76" s="122" t="s">
        <v>502</v>
      </c>
      <c r="J76" s="107" t="s">
        <v>499</v>
      </c>
      <c r="K76" s="115">
        <v>980</v>
      </c>
      <c r="L76" s="123">
        <v>39365</v>
      </c>
      <c r="M76" s="123">
        <v>39411</v>
      </c>
      <c r="N76" s="36" t="s">
        <v>39</v>
      </c>
      <c r="O76" s="118" t="s">
        <v>764</v>
      </c>
      <c r="P76" s="118" t="s">
        <v>594</v>
      </c>
    </row>
    <row r="77" spans="1:16" s="36" customFormat="1" ht="12.75">
      <c r="A77" s="36" t="s">
        <v>637</v>
      </c>
      <c r="B77" s="37">
        <v>39307</v>
      </c>
      <c r="C77" s="36" t="s">
        <v>20</v>
      </c>
      <c r="D77" s="36" t="s">
        <v>21</v>
      </c>
      <c r="E77" s="36">
        <v>82060901</v>
      </c>
      <c r="F77" s="36" t="s">
        <v>643</v>
      </c>
      <c r="G77" s="115">
        <v>1500</v>
      </c>
      <c r="H77" s="38">
        <v>39309</v>
      </c>
      <c r="I77" s="122" t="s">
        <v>595</v>
      </c>
      <c r="J77" s="107" t="s">
        <v>499</v>
      </c>
      <c r="K77" s="115">
        <v>1500</v>
      </c>
      <c r="L77" s="123">
        <v>39436</v>
      </c>
      <c r="M77" s="123" t="s">
        <v>27</v>
      </c>
      <c r="N77" s="36" t="s">
        <v>39</v>
      </c>
      <c r="O77" s="118" t="s">
        <v>730</v>
      </c>
      <c r="P77" s="118" t="s">
        <v>638</v>
      </c>
    </row>
    <row r="78" spans="1:16" s="184" customFormat="1" ht="15.75">
      <c r="A78" s="188" t="s">
        <v>25</v>
      </c>
      <c r="B78" s="217"/>
      <c r="G78" s="218">
        <f>SUM(G74:G77)</f>
        <v>3720</v>
      </c>
      <c r="H78" s="222"/>
      <c r="I78" s="223"/>
      <c r="J78" s="204"/>
      <c r="K78" s="218"/>
      <c r="L78" s="224"/>
      <c r="M78" s="224"/>
      <c r="O78" s="221"/>
      <c r="P78" s="221"/>
    </row>
    <row r="79" spans="1:16" s="36" customFormat="1" ht="12.75">
      <c r="A79" s="36" t="s">
        <v>634</v>
      </c>
      <c r="B79" s="37">
        <v>39301</v>
      </c>
      <c r="C79" s="36" t="s">
        <v>20</v>
      </c>
      <c r="D79" s="36" t="s">
        <v>21</v>
      </c>
      <c r="E79" s="36">
        <v>82052604</v>
      </c>
      <c r="F79" s="36" t="s">
        <v>25</v>
      </c>
      <c r="G79" s="115">
        <v>1070</v>
      </c>
      <c r="H79" s="38">
        <v>39315</v>
      </c>
      <c r="I79" s="122" t="s">
        <v>26</v>
      </c>
      <c r="J79" s="107" t="s">
        <v>499</v>
      </c>
      <c r="K79" s="115">
        <v>1070</v>
      </c>
      <c r="L79" s="123">
        <v>39396</v>
      </c>
      <c r="M79" s="123" t="s">
        <v>27</v>
      </c>
      <c r="N79" s="36" t="s">
        <v>39</v>
      </c>
      <c r="O79" s="118" t="s">
        <v>27</v>
      </c>
      <c r="P79" s="118" t="s">
        <v>614</v>
      </c>
    </row>
    <row r="80" spans="1:16" s="36" customFormat="1" ht="12.75">
      <c r="A80" s="36" t="s">
        <v>641</v>
      </c>
      <c r="B80" s="37">
        <v>39307</v>
      </c>
      <c r="C80" s="36" t="s">
        <v>20</v>
      </c>
      <c r="D80" s="36" t="s">
        <v>21</v>
      </c>
      <c r="E80" s="36">
        <v>82060904</v>
      </c>
      <c r="F80" s="36" t="s">
        <v>25</v>
      </c>
      <c r="G80" s="115">
        <v>1000</v>
      </c>
      <c r="H80" s="38">
        <v>39315</v>
      </c>
      <c r="I80" s="122" t="s">
        <v>26</v>
      </c>
      <c r="J80" s="107" t="s">
        <v>499</v>
      </c>
      <c r="K80" s="115">
        <v>1000</v>
      </c>
      <c r="L80" s="123" t="s">
        <v>27</v>
      </c>
      <c r="M80" s="123" t="s">
        <v>27</v>
      </c>
      <c r="N80" s="36" t="s">
        <v>39</v>
      </c>
      <c r="O80" s="118" t="s">
        <v>27</v>
      </c>
      <c r="P80" s="118" t="s">
        <v>614</v>
      </c>
    </row>
    <row r="81" spans="2:16" s="184" customFormat="1" ht="12.75">
      <c r="B81" s="217"/>
      <c r="G81" s="218">
        <f>SUM(G79:G80)</f>
        <v>2070</v>
      </c>
      <c r="H81" s="222"/>
      <c r="I81" s="223"/>
      <c r="J81" s="204"/>
      <c r="K81" s="218"/>
      <c r="L81" s="224"/>
      <c r="M81" s="224"/>
      <c r="O81" s="221"/>
      <c r="P81" s="221"/>
    </row>
    <row r="82" spans="1:16" s="36" customFormat="1" ht="15.75">
      <c r="A82" s="173" t="s">
        <v>901</v>
      </c>
      <c r="B82" s="37"/>
      <c r="G82" s="115"/>
      <c r="H82" s="38"/>
      <c r="I82" s="122"/>
      <c r="J82" s="107"/>
      <c r="K82" s="115"/>
      <c r="L82" s="123"/>
      <c r="M82" s="123"/>
      <c r="O82" s="118"/>
      <c r="P82" s="118"/>
    </row>
    <row r="83" spans="1:16" s="184" customFormat="1" ht="15.75">
      <c r="A83" s="188" t="s">
        <v>151</v>
      </c>
      <c r="B83" s="217"/>
      <c r="G83" s="218"/>
      <c r="H83" s="222"/>
      <c r="I83" s="223"/>
      <c r="J83" s="204"/>
      <c r="K83" s="218"/>
      <c r="L83" s="224"/>
      <c r="M83" s="224"/>
      <c r="O83" s="221"/>
      <c r="P83" s="221"/>
    </row>
    <row r="84" spans="1:16" s="36" customFormat="1" ht="12.75">
      <c r="A84" s="36" t="s">
        <v>649</v>
      </c>
      <c r="B84" s="37">
        <v>39358</v>
      </c>
      <c r="C84" s="36" t="s">
        <v>126</v>
      </c>
      <c r="D84" s="36" t="s">
        <v>66</v>
      </c>
      <c r="F84" s="36" t="s">
        <v>151</v>
      </c>
      <c r="G84" s="115">
        <v>190</v>
      </c>
      <c r="H84" s="38"/>
      <c r="I84" s="122"/>
      <c r="J84" s="107" t="s">
        <v>127</v>
      </c>
      <c r="K84" s="115"/>
      <c r="L84" s="123"/>
      <c r="M84" s="123"/>
      <c r="N84" s="36" t="s">
        <v>39</v>
      </c>
      <c r="O84" s="118"/>
      <c r="P84" s="118" t="s">
        <v>585</v>
      </c>
    </row>
    <row r="85" spans="1:16" s="36" customFormat="1" ht="12.75">
      <c r="A85" s="36" t="s">
        <v>795</v>
      </c>
      <c r="B85" s="37">
        <v>39366</v>
      </c>
      <c r="C85" s="36" t="s">
        <v>20</v>
      </c>
      <c r="D85" s="36" t="s">
        <v>21</v>
      </c>
      <c r="E85" s="36">
        <v>82135603</v>
      </c>
      <c r="F85" s="36" t="s">
        <v>151</v>
      </c>
      <c r="G85" s="115">
        <v>2130</v>
      </c>
      <c r="H85" s="38">
        <v>39372</v>
      </c>
      <c r="I85" s="122" t="s">
        <v>767</v>
      </c>
      <c r="J85" s="107" t="s">
        <v>499</v>
      </c>
      <c r="K85" s="115">
        <v>2130</v>
      </c>
      <c r="L85" s="123" t="s">
        <v>27</v>
      </c>
      <c r="M85" s="123" t="s">
        <v>27</v>
      </c>
      <c r="N85" s="36" t="s">
        <v>39</v>
      </c>
      <c r="O85" s="118"/>
      <c r="P85" s="127" t="s">
        <v>787</v>
      </c>
    </row>
    <row r="86" spans="1:16" s="184" customFormat="1" ht="15.75">
      <c r="A86" s="188" t="s">
        <v>42</v>
      </c>
      <c r="B86" s="217"/>
      <c r="G86" s="218">
        <f>SUM(G84:G85)</f>
        <v>2320</v>
      </c>
      <c r="H86" s="222"/>
      <c r="I86" s="223"/>
      <c r="J86" s="204"/>
      <c r="K86" s="218"/>
      <c r="L86" s="224"/>
      <c r="M86" s="224"/>
      <c r="O86" s="221"/>
      <c r="P86" s="210"/>
    </row>
    <row r="87" spans="1:16" s="36" customFormat="1" ht="12.75">
      <c r="A87" s="36" t="s">
        <v>646</v>
      </c>
      <c r="B87" s="37">
        <v>39335</v>
      </c>
      <c r="C87" s="36" t="s">
        <v>20</v>
      </c>
      <c r="D87" s="36" t="s">
        <v>21</v>
      </c>
      <c r="E87" s="36">
        <v>82090203</v>
      </c>
      <c r="F87" s="36" t="s">
        <v>42</v>
      </c>
      <c r="G87" s="115">
        <v>4260</v>
      </c>
      <c r="H87" s="38"/>
      <c r="I87" s="122"/>
      <c r="J87" s="107" t="s">
        <v>499</v>
      </c>
      <c r="K87" s="115">
        <v>4260</v>
      </c>
      <c r="L87" s="123">
        <v>39365</v>
      </c>
      <c r="M87" s="123" t="s">
        <v>27</v>
      </c>
      <c r="N87" s="36" t="s">
        <v>39</v>
      </c>
      <c r="O87" s="118"/>
      <c r="P87" s="118" t="s">
        <v>585</v>
      </c>
    </row>
    <row r="88" spans="1:16" s="36" customFormat="1" ht="12.75">
      <c r="A88" s="36" t="s">
        <v>793</v>
      </c>
      <c r="B88" s="37">
        <v>39366</v>
      </c>
      <c r="C88" s="36" t="s">
        <v>20</v>
      </c>
      <c r="D88" s="36" t="s">
        <v>21</v>
      </c>
      <c r="E88" s="36">
        <v>82135601</v>
      </c>
      <c r="F88" s="36" t="s">
        <v>42</v>
      </c>
      <c r="G88" s="115">
        <v>3000</v>
      </c>
      <c r="H88" s="38"/>
      <c r="I88" s="122"/>
      <c r="J88" s="107" t="s">
        <v>499</v>
      </c>
      <c r="K88" s="115"/>
      <c r="L88" s="123"/>
      <c r="M88" s="123"/>
      <c r="N88" s="36" t="s">
        <v>39</v>
      </c>
      <c r="O88" s="118"/>
      <c r="P88" s="127"/>
    </row>
    <row r="89" spans="1:16" s="36" customFormat="1" ht="12.75">
      <c r="A89" s="36" t="s">
        <v>794</v>
      </c>
      <c r="B89" s="37">
        <v>39366</v>
      </c>
      <c r="C89" s="36" t="s">
        <v>20</v>
      </c>
      <c r="D89" s="36" t="s">
        <v>21</v>
      </c>
      <c r="E89" s="36">
        <v>82135602</v>
      </c>
      <c r="F89" s="36" t="s">
        <v>42</v>
      </c>
      <c r="G89" s="115">
        <v>3150</v>
      </c>
      <c r="H89" s="38">
        <v>39372</v>
      </c>
      <c r="I89" s="122" t="s">
        <v>767</v>
      </c>
      <c r="J89" s="107" t="s">
        <v>499</v>
      </c>
      <c r="K89" s="115">
        <v>3150</v>
      </c>
      <c r="L89" s="123" t="s">
        <v>27</v>
      </c>
      <c r="M89" s="123" t="s">
        <v>27</v>
      </c>
      <c r="N89" s="36" t="s">
        <v>39</v>
      </c>
      <c r="O89" s="118"/>
      <c r="P89" s="127" t="s">
        <v>787</v>
      </c>
    </row>
    <row r="90" spans="1:16" s="184" customFormat="1" ht="15.75">
      <c r="A90" s="188" t="s">
        <v>28</v>
      </c>
      <c r="B90" s="217"/>
      <c r="G90" s="218">
        <f>SUM(G87:G89)</f>
        <v>10410</v>
      </c>
      <c r="H90" s="222"/>
      <c r="I90" s="223"/>
      <c r="J90" s="204"/>
      <c r="K90" s="218"/>
      <c r="L90" s="224"/>
      <c r="M90" s="224"/>
      <c r="O90" s="221"/>
      <c r="P90" s="210"/>
    </row>
    <row r="91" spans="1:16" s="36" customFormat="1" ht="12.75">
      <c r="A91" s="36" t="s">
        <v>647</v>
      </c>
      <c r="B91" s="37">
        <v>39335</v>
      </c>
      <c r="C91" s="36" t="s">
        <v>20</v>
      </c>
      <c r="D91" s="36" t="s">
        <v>21</v>
      </c>
      <c r="E91" s="36">
        <v>82090204</v>
      </c>
      <c r="F91" s="36" t="s">
        <v>28</v>
      </c>
      <c r="G91" s="115">
        <v>960</v>
      </c>
      <c r="H91" s="38"/>
      <c r="I91" s="122"/>
      <c r="J91" s="107" t="s">
        <v>499</v>
      </c>
      <c r="K91" s="115">
        <v>960</v>
      </c>
      <c r="L91" s="123">
        <v>39365</v>
      </c>
      <c r="M91" s="123" t="s">
        <v>27</v>
      </c>
      <c r="N91" s="36" t="s">
        <v>39</v>
      </c>
      <c r="O91" s="118"/>
      <c r="P91" s="118" t="s">
        <v>585</v>
      </c>
    </row>
    <row r="92" spans="1:16" s="36" customFormat="1" ht="12.75">
      <c r="A92" s="36" t="s">
        <v>649</v>
      </c>
      <c r="B92" s="37">
        <v>39358</v>
      </c>
      <c r="C92" s="36" t="s">
        <v>126</v>
      </c>
      <c r="D92" s="36" t="s">
        <v>66</v>
      </c>
      <c r="F92" s="36" t="s">
        <v>28</v>
      </c>
      <c r="G92" s="115">
        <v>90</v>
      </c>
      <c r="H92" s="38"/>
      <c r="I92" s="122"/>
      <c r="J92" s="107" t="s">
        <v>127</v>
      </c>
      <c r="K92" s="115"/>
      <c r="L92" s="123"/>
      <c r="M92" s="123"/>
      <c r="N92" s="36" t="s">
        <v>39</v>
      </c>
      <c r="O92" s="118"/>
      <c r="P92" s="118" t="s">
        <v>585</v>
      </c>
    </row>
    <row r="93" spans="1:16" s="184" customFormat="1" ht="15.75">
      <c r="A93" s="188" t="s">
        <v>904</v>
      </c>
      <c r="B93" s="217"/>
      <c r="G93" s="218">
        <f>SUM(G91:G92)</f>
        <v>1050</v>
      </c>
      <c r="H93" s="222"/>
      <c r="I93" s="223"/>
      <c r="J93" s="204"/>
      <c r="K93" s="218"/>
      <c r="L93" s="224"/>
      <c r="M93" s="224"/>
      <c r="O93" s="221"/>
      <c r="P93" s="221"/>
    </row>
    <row r="94" spans="1:16" s="36" customFormat="1" ht="12.75">
      <c r="A94" s="36" t="s">
        <v>792</v>
      </c>
      <c r="B94" s="37">
        <v>39360</v>
      </c>
      <c r="C94" s="36" t="s">
        <v>20</v>
      </c>
      <c r="D94" s="36" t="s">
        <v>21</v>
      </c>
      <c r="E94" s="36">
        <v>82128502</v>
      </c>
      <c r="F94" s="36" t="s">
        <v>223</v>
      </c>
      <c r="G94" s="115">
        <v>2920</v>
      </c>
      <c r="H94" s="38">
        <v>39371</v>
      </c>
      <c r="I94" s="122" t="s">
        <v>767</v>
      </c>
      <c r="J94" s="107" t="s">
        <v>499</v>
      </c>
      <c r="K94" s="115">
        <v>2920</v>
      </c>
      <c r="L94" s="123" t="s">
        <v>27</v>
      </c>
      <c r="M94" s="123" t="s">
        <v>27</v>
      </c>
      <c r="N94" s="36" t="s">
        <v>39</v>
      </c>
      <c r="O94" s="118"/>
      <c r="P94" s="127" t="s">
        <v>787</v>
      </c>
    </row>
    <row r="95" spans="1:16" s="184" customFormat="1" ht="15.75">
      <c r="A95" s="188" t="s">
        <v>22</v>
      </c>
      <c r="B95" s="217"/>
      <c r="G95" s="218">
        <f>SUM(G94)</f>
        <v>2920</v>
      </c>
      <c r="H95" s="222"/>
      <c r="I95" s="223"/>
      <c r="J95" s="204"/>
      <c r="K95" s="218"/>
      <c r="L95" s="224"/>
      <c r="M95" s="224"/>
      <c r="O95" s="221"/>
      <c r="P95" s="210"/>
    </row>
    <row r="96" spans="1:16" s="36" customFormat="1" ht="12.75">
      <c r="A96" s="36" t="s">
        <v>649</v>
      </c>
      <c r="B96" s="37">
        <v>39358</v>
      </c>
      <c r="C96" s="36" t="s">
        <v>126</v>
      </c>
      <c r="D96" s="36" t="s">
        <v>66</v>
      </c>
      <c r="F96" s="36" t="s">
        <v>650</v>
      </c>
      <c r="G96" s="115">
        <v>240</v>
      </c>
      <c r="H96" s="38"/>
      <c r="I96" s="122"/>
      <c r="J96" s="107" t="s">
        <v>127</v>
      </c>
      <c r="K96" s="115"/>
      <c r="L96" s="123"/>
      <c r="M96" s="123"/>
      <c r="N96" s="36" t="s">
        <v>39</v>
      </c>
      <c r="O96" s="118"/>
      <c r="P96" s="118" t="s">
        <v>585</v>
      </c>
    </row>
    <row r="97" spans="1:16" s="36" customFormat="1" ht="12.75">
      <c r="A97" s="36" t="s">
        <v>642</v>
      </c>
      <c r="B97" s="37">
        <v>39332</v>
      </c>
      <c r="C97" s="36" t="s">
        <v>20</v>
      </c>
      <c r="D97" s="36" t="s">
        <v>21</v>
      </c>
      <c r="E97" s="36">
        <v>82090202</v>
      </c>
      <c r="F97" s="36" t="s">
        <v>617</v>
      </c>
      <c r="G97" s="115">
        <v>360</v>
      </c>
      <c r="H97" s="38">
        <v>39342</v>
      </c>
      <c r="I97" s="122" t="s">
        <v>599</v>
      </c>
      <c r="J97" s="107" t="s">
        <v>499</v>
      </c>
      <c r="K97" s="115">
        <v>360</v>
      </c>
      <c r="L97" s="123">
        <v>39436</v>
      </c>
      <c r="M97" s="123">
        <v>39451</v>
      </c>
      <c r="N97" s="36" t="s">
        <v>39</v>
      </c>
      <c r="O97" s="118" t="s">
        <v>810</v>
      </c>
      <c r="P97" s="118" t="s">
        <v>644</v>
      </c>
    </row>
    <row r="98" spans="1:16" s="36" customFormat="1" ht="12.75">
      <c r="A98" s="36" t="s">
        <v>645</v>
      </c>
      <c r="B98" s="37">
        <v>39335</v>
      </c>
      <c r="C98" s="36" t="s">
        <v>20</v>
      </c>
      <c r="D98" s="36" t="s">
        <v>21</v>
      </c>
      <c r="E98" s="36">
        <v>82090201</v>
      </c>
      <c r="F98" s="36" t="s">
        <v>617</v>
      </c>
      <c r="G98" s="115">
        <v>1250</v>
      </c>
      <c r="H98" s="38"/>
      <c r="I98" s="122"/>
      <c r="J98" s="107" t="s">
        <v>499</v>
      </c>
      <c r="K98" s="115"/>
      <c r="L98" s="123"/>
      <c r="M98" s="123"/>
      <c r="N98" s="36" t="s">
        <v>39</v>
      </c>
      <c r="O98" s="118"/>
      <c r="P98" s="118" t="s">
        <v>585</v>
      </c>
    </row>
    <row r="99" spans="1:16" s="184" customFormat="1" ht="15.75">
      <c r="A99" s="188" t="s">
        <v>25</v>
      </c>
      <c r="B99" s="217"/>
      <c r="G99" s="218">
        <f>SUM(G96:G98)</f>
        <v>1850</v>
      </c>
      <c r="H99" s="222"/>
      <c r="I99" s="223"/>
      <c r="J99" s="204"/>
      <c r="K99" s="218"/>
      <c r="L99" s="224"/>
      <c r="M99" s="224"/>
      <c r="O99" s="221"/>
      <c r="P99" s="221"/>
    </row>
    <row r="100" spans="1:16" s="36" customFormat="1" ht="12.75">
      <c r="A100" s="36" t="s">
        <v>648</v>
      </c>
      <c r="B100" s="37">
        <v>39335</v>
      </c>
      <c r="C100" s="36" t="s">
        <v>20</v>
      </c>
      <c r="D100" s="36" t="s">
        <v>21</v>
      </c>
      <c r="E100" s="36">
        <v>82090205</v>
      </c>
      <c r="F100" s="36" t="s">
        <v>25</v>
      </c>
      <c r="G100" s="115">
        <v>650</v>
      </c>
      <c r="H100" s="38">
        <v>39391</v>
      </c>
      <c r="I100" s="122" t="s">
        <v>26</v>
      </c>
      <c r="J100" s="107" t="s">
        <v>499</v>
      </c>
      <c r="K100" s="115">
        <v>650</v>
      </c>
      <c r="L100" s="123" t="s">
        <v>27</v>
      </c>
      <c r="M100" s="123" t="s">
        <v>27</v>
      </c>
      <c r="N100" s="36" t="s">
        <v>39</v>
      </c>
      <c r="O100" s="118"/>
      <c r="P100" s="127" t="s">
        <v>786</v>
      </c>
    </row>
    <row r="101" spans="1:16" s="36" customFormat="1" ht="12.75">
      <c r="A101" s="36" t="s">
        <v>649</v>
      </c>
      <c r="B101" s="37">
        <v>39358</v>
      </c>
      <c r="C101" s="36" t="s">
        <v>126</v>
      </c>
      <c r="D101" s="36" t="s">
        <v>66</v>
      </c>
      <c r="F101" s="36" t="s">
        <v>25</v>
      </c>
      <c r="G101" s="115">
        <v>10</v>
      </c>
      <c r="H101" s="38"/>
      <c r="I101" s="122"/>
      <c r="J101" s="107" t="s">
        <v>127</v>
      </c>
      <c r="K101" s="115"/>
      <c r="L101" s="123"/>
      <c r="M101" s="123"/>
      <c r="N101" s="36" t="s">
        <v>39</v>
      </c>
      <c r="O101" s="118"/>
      <c r="P101" s="118" t="s">
        <v>585</v>
      </c>
    </row>
    <row r="102" spans="1:16" s="36" customFormat="1" ht="12.75">
      <c r="A102" s="36" t="s">
        <v>791</v>
      </c>
      <c r="B102" s="37">
        <v>39360</v>
      </c>
      <c r="C102" s="36" t="s">
        <v>20</v>
      </c>
      <c r="D102" s="36" t="s">
        <v>21</v>
      </c>
      <c r="E102" s="36">
        <v>82128501</v>
      </c>
      <c r="F102" s="36" t="s">
        <v>25</v>
      </c>
      <c r="G102" s="115">
        <v>310</v>
      </c>
      <c r="H102" s="38">
        <v>39371</v>
      </c>
      <c r="I102" s="122" t="s">
        <v>767</v>
      </c>
      <c r="J102" s="107" t="s">
        <v>499</v>
      </c>
      <c r="K102" s="115">
        <v>310</v>
      </c>
      <c r="L102" s="123" t="s">
        <v>27</v>
      </c>
      <c r="M102" s="123" t="s">
        <v>27</v>
      </c>
      <c r="N102" s="36" t="s">
        <v>39</v>
      </c>
      <c r="O102" s="118"/>
      <c r="P102" s="127" t="s">
        <v>787</v>
      </c>
    </row>
    <row r="103" spans="1:9" s="112" customFormat="1" ht="16.5" thickBot="1">
      <c r="A103" s="28" t="s">
        <v>205</v>
      </c>
      <c r="G103" s="215">
        <f>SUM(G100:G102)</f>
        <v>970</v>
      </c>
      <c r="I103" s="129"/>
    </row>
    <row r="104" spans="1:16" s="36" customFormat="1" ht="13.5" customHeight="1" hidden="1">
      <c r="A104" s="36" t="s">
        <v>269</v>
      </c>
      <c r="B104" s="37">
        <v>39139</v>
      </c>
      <c r="C104" s="36" t="s">
        <v>266</v>
      </c>
      <c r="D104" s="36" t="s">
        <v>270</v>
      </c>
      <c r="E104" s="36">
        <v>7390</v>
      </c>
      <c r="F104" s="36" t="s">
        <v>158</v>
      </c>
      <c r="G104" s="115">
        <v>7000</v>
      </c>
      <c r="H104" s="38">
        <v>39169</v>
      </c>
      <c r="I104" s="122" t="s">
        <v>271</v>
      </c>
      <c r="J104" s="107" t="s">
        <v>267</v>
      </c>
      <c r="K104" s="115">
        <v>7000</v>
      </c>
      <c r="L104" s="116">
        <v>39210</v>
      </c>
      <c r="M104" s="123">
        <v>39246</v>
      </c>
      <c r="N104" s="36" t="s">
        <v>39</v>
      </c>
      <c r="O104" s="36" t="s">
        <v>272</v>
      </c>
      <c r="P104" s="118" t="s">
        <v>24</v>
      </c>
    </row>
    <row r="105" spans="1:16" s="36" customFormat="1" ht="13.5" customHeight="1" hidden="1">
      <c r="A105" s="36" t="s">
        <v>592</v>
      </c>
      <c r="B105" s="37">
        <v>39272</v>
      </c>
      <c r="C105" s="36" t="s">
        <v>266</v>
      </c>
      <c r="D105" s="36" t="s">
        <v>270</v>
      </c>
      <c r="E105" s="36">
        <v>7110</v>
      </c>
      <c r="F105" s="36" t="s">
        <v>158</v>
      </c>
      <c r="G105" s="115">
        <v>10350</v>
      </c>
      <c r="H105" s="38">
        <v>39279</v>
      </c>
      <c r="I105" s="122" t="s">
        <v>790</v>
      </c>
      <c r="J105" s="107" t="s">
        <v>267</v>
      </c>
      <c r="K105" s="115">
        <v>10350</v>
      </c>
      <c r="L105" s="116">
        <v>39355</v>
      </c>
      <c r="M105" s="123">
        <v>39386</v>
      </c>
      <c r="N105" s="36" t="s">
        <v>39</v>
      </c>
      <c r="O105" s="36" t="s">
        <v>714</v>
      </c>
      <c r="P105" s="118" t="s">
        <v>24</v>
      </c>
    </row>
    <row r="106" spans="1:16" s="27" customFormat="1" ht="12.75">
      <c r="A106" s="58" t="s">
        <v>50</v>
      </c>
      <c r="B106" s="59"/>
      <c r="C106" s="60"/>
      <c r="D106" s="61"/>
      <c r="E106" s="60"/>
      <c r="F106" s="60"/>
      <c r="G106" s="62"/>
      <c r="H106" s="59"/>
      <c r="I106" s="60"/>
      <c r="J106" s="60"/>
      <c r="K106" s="63"/>
      <c r="L106" s="59"/>
      <c r="M106" s="59"/>
      <c r="N106" s="60"/>
      <c r="O106" s="64"/>
      <c r="P106" s="65" t="s">
        <v>51</v>
      </c>
    </row>
    <row r="107" spans="1:17" s="74" customFormat="1" ht="12">
      <c r="A107" s="66" t="s">
        <v>21</v>
      </c>
      <c r="B107" s="67" t="s">
        <v>52</v>
      </c>
      <c r="C107" s="67"/>
      <c r="D107" s="68"/>
      <c r="E107" s="68"/>
      <c r="F107" s="66" t="s">
        <v>53</v>
      </c>
      <c r="G107" s="69" t="s">
        <v>54</v>
      </c>
      <c r="H107" s="70"/>
      <c r="I107" s="68"/>
      <c r="J107" s="71" t="s">
        <v>55</v>
      </c>
      <c r="K107" s="70" t="s">
        <v>56</v>
      </c>
      <c r="L107" s="68"/>
      <c r="M107" s="70"/>
      <c r="N107" s="71" t="s">
        <v>26</v>
      </c>
      <c r="O107" s="70" t="s">
        <v>57</v>
      </c>
      <c r="P107" s="72"/>
      <c r="Q107" s="73"/>
    </row>
    <row r="108" spans="1:17" s="81" customFormat="1" ht="12">
      <c r="A108" s="75" t="s">
        <v>58</v>
      </c>
      <c r="B108" s="76" t="s">
        <v>59</v>
      </c>
      <c r="C108" s="76"/>
      <c r="D108" s="77"/>
      <c r="E108" s="77"/>
      <c r="F108" s="75" t="s">
        <v>60</v>
      </c>
      <c r="G108" s="69" t="s">
        <v>61</v>
      </c>
      <c r="H108" s="70"/>
      <c r="I108" s="77"/>
      <c r="J108" s="71" t="s">
        <v>62</v>
      </c>
      <c r="K108" s="70" t="s">
        <v>63</v>
      </c>
      <c r="L108" s="77"/>
      <c r="M108" s="70"/>
      <c r="N108" s="71" t="s">
        <v>64</v>
      </c>
      <c r="O108" s="78" t="s">
        <v>65</v>
      </c>
      <c r="P108" s="79"/>
      <c r="Q108" s="80"/>
    </row>
    <row r="109" spans="1:17" s="81" customFormat="1" ht="12">
      <c r="A109" s="75" t="s">
        <v>66</v>
      </c>
      <c r="B109" s="76" t="s">
        <v>67</v>
      </c>
      <c r="C109" s="76"/>
      <c r="D109" s="77"/>
      <c r="E109" s="77"/>
      <c r="F109" s="75" t="s">
        <v>68</v>
      </c>
      <c r="G109" s="69" t="s">
        <v>69</v>
      </c>
      <c r="H109" s="70"/>
      <c r="I109" s="77"/>
      <c r="J109" s="71" t="s">
        <v>70</v>
      </c>
      <c r="K109" s="70" t="s">
        <v>71</v>
      </c>
      <c r="L109" s="77"/>
      <c r="M109" s="70"/>
      <c r="N109" s="71" t="s">
        <v>72</v>
      </c>
      <c r="O109" s="70" t="s">
        <v>73</v>
      </c>
      <c r="P109" s="79"/>
      <c r="Q109" s="80"/>
    </row>
    <row r="110" spans="1:17" s="81" customFormat="1" ht="12">
      <c r="A110" s="75" t="s">
        <v>74</v>
      </c>
      <c r="B110" s="76" t="s">
        <v>75</v>
      </c>
      <c r="C110" s="76"/>
      <c r="D110" s="77"/>
      <c r="E110" s="77"/>
      <c r="F110" s="75" t="s">
        <v>76</v>
      </c>
      <c r="G110" s="69" t="s">
        <v>77</v>
      </c>
      <c r="H110" s="70"/>
      <c r="I110" s="77"/>
      <c r="J110" s="71" t="s">
        <v>13</v>
      </c>
      <c r="K110" s="70" t="s">
        <v>78</v>
      </c>
      <c r="L110" s="77"/>
      <c r="M110" s="70"/>
      <c r="N110" s="71" t="s">
        <v>79</v>
      </c>
      <c r="O110" s="78" t="s">
        <v>80</v>
      </c>
      <c r="P110" s="82"/>
      <c r="Q110" s="80"/>
    </row>
    <row r="111" spans="1:17" s="81" customFormat="1" ht="12">
      <c r="A111" s="75" t="s">
        <v>81</v>
      </c>
      <c r="B111" s="76" t="s">
        <v>82</v>
      </c>
      <c r="C111" s="76"/>
      <c r="D111" s="77"/>
      <c r="E111" s="77"/>
      <c r="F111" s="75" t="s">
        <v>83</v>
      </c>
      <c r="G111" s="69" t="s">
        <v>84</v>
      </c>
      <c r="H111" s="70"/>
      <c r="I111" s="77"/>
      <c r="J111" s="71" t="s">
        <v>85</v>
      </c>
      <c r="K111" s="70" t="s">
        <v>86</v>
      </c>
      <c r="L111" s="77"/>
      <c r="M111" s="77"/>
      <c r="N111" s="71" t="s">
        <v>87</v>
      </c>
      <c r="O111" s="70" t="s">
        <v>88</v>
      </c>
      <c r="P111" s="79"/>
      <c r="Q111" s="80"/>
    </row>
    <row r="112" spans="1:16" ht="12.75">
      <c r="A112" s="83"/>
      <c r="B112" s="50"/>
      <c r="C112" s="51"/>
      <c r="D112" s="51"/>
      <c r="E112" s="51"/>
      <c r="F112" s="51"/>
      <c r="G112" s="51"/>
      <c r="H112" s="52"/>
      <c r="I112" s="84"/>
      <c r="J112" s="51"/>
      <c r="K112" s="53"/>
      <c r="L112" s="54"/>
      <c r="M112" s="54"/>
      <c r="N112" s="51"/>
      <c r="O112" s="51"/>
      <c r="P112" s="55"/>
    </row>
    <row r="113" spans="1:16" s="27" customFormat="1" ht="13.5" thickBot="1">
      <c r="A113" s="85"/>
      <c r="B113" s="86"/>
      <c r="C113" s="87"/>
      <c r="D113" s="87"/>
      <c r="E113" s="87"/>
      <c r="F113" s="87"/>
      <c r="G113" s="88"/>
      <c r="H113" s="89"/>
      <c r="I113" s="90"/>
      <c r="J113" s="87"/>
      <c r="K113" s="91"/>
      <c r="L113" s="89"/>
      <c r="M113" s="89"/>
      <c r="N113" s="87"/>
      <c r="O113" s="87"/>
      <c r="P113" s="92"/>
    </row>
    <row r="114" spans="2:7" ht="13.5">
      <c r="B114" s="93"/>
      <c r="G114" s="94"/>
    </row>
    <row r="115" spans="2:7" ht="13.5">
      <c r="B115" s="93"/>
      <c r="G115" s="94"/>
    </row>
    <row r="116" spans="2:7" ht="13.5">
      <c r="B116" s="93"/>
      <c r="G116" s="94"/>
    </row>
    <row r="117" spans="2:7" ht="13.5">
      <c r="B117" s="93"/>
      <c r="G117" s="94"/>
    </row>
    <row r="118" spans="2:7" ht="13.5">
      <c r="B118" s="93"/>
      <c r="G118" s="94"/>
    </row>
    <row r="119" spans="2:7" ht="13.5">
      <c r="B119" s="93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99"/>
      <c r="G127" s="94"/>
    </row>
    <row r="128" spans="2:7" ht="12.75">
      <c r="B128" s="99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2:7" ht="12.75">
      <c r="B132" s="99"/>
      <c r="G132" s="94"/>
    </row>
    <row r="133" spans="2:7" ht="12.75">
      <c r="B133" s="99"/>
      <c r="G133" s="94"/>
    </row>
    <row r="134" spans="2:7" ht="12.75">
      <c r="B134" s="99"/>
      <c r="G134" s="94"/>
    </row>
    <row r="135" spans="2:7" ht="12.75">
      <c r="B135" s="99"/>
      <c r="G135" s="94"/>
    </row>
    <row r="136" spans="2:7" ht="12.75">
      <c r="B136" s="99"/>
      <c r="G136" s="94"/>
    </row>
    <row r="137" spans="2:7" ht="12.75">
      <c r="B137" s="99"/>
      <c r="G137" s="94"/>
    </row>
    <row r="138" spans="2:7" ht="12.75">
      <c r="B138" s="99"/>
      <c r="G138" s="94"/>
    </row>
    <row r="139" spans="2:7" ht="12.75">
      <c r="B139" s="99"/>
      <c r="G139" s="94"/>
    </row>
    <row r="140" spans="2:7" ht="12.75">
      <c r="B140" s="99"/>
      <c r="G140" s="94"/>
    </row>
    <row r="141" spans="2:7" ht="12.75">
      <c r="B141" s="99"/>
      <c r="G141" s="94"/>
    </row>
    <row r="142" spans="2:7" ht="12.75">
      <c r="B142" s="99"/>
      <c r="G142" s="94"/>
    </row>
    <row r="143" spans="2:7" ht="12.75">
      <c r="B143" s="99"/>
      <c r="G143" s="94"/>
    </row>
    <row r="144" spans="2:7" ht="12.75">
      <c r="B144" s="99"/>
      <c r="G144" s="94"/>
    </row>
    <row r="145" spans="2:7" ht="12.75">
      <c r="B145" s="99"/>
      <c r="G145" s="94"/>
    </row>
    <row r="146" spans="2:7" ht="12.75">
      <c r="B146" s="99"/>
      <c r="G146" s="94"/>
    </row>
    <row r="147" spans="2:7" ht="12.75">
      <c r="B147" s="99"/>
      <c r="G147" s="94"/>
    </row>
    <row r="148" spans="2:7" ht="12.75">
      <c r="B148" s="99"/>
      <c r="G148" s="94"/>
    </row>
    <row r="149" spans="2:7" ht="12.75">
      <c r="B149" s="99"/>
      <c r="G149" s="94"/>
    </row>
    <row r="150" spans="2:7" ht="12.75">
      <c r="B150" s="99"/>
      <c r="G150" s="94"/>
    </row>
    <row r="151" spans="2:7" ht="12.75">
      <c r="B151" s="99"/>
      <c r="G151" s="94"/>
    </row>
    <row r="152" spans="2:7" ht="12.75">
      <c r="B152" s="99"/>
      <c r="G152" s="94"/>
    </row>
    <row r="153" spans="2:7" ht="12.75">
      <c r="B153" s="99"/>
      <c r="G153" s="94"/>
    </row>
    <row r="154" spans="2:7" ht="12.75">
      <c r="B154" s="99"/>
      <c r="G154" s="94"/>
    </row>
    <row r="155" spans="2:7" ht="12.75">
      <c r="B155" s="99"/>
      <c r="G155" s="94"/>
    </row>
    <row r="156" spans="2:7" ht="12.75">
      <c r="B156" s="99"/>
      <c r="G156" s="94"/>
    </row>
    <row r="157" spans="2:7" ht="12.75">
      <c r="B157" s="99"/>
      <c r="G157" s="94"/>
    </row>
    <row r="158" spans="2:7" ht="12.75">
      <c r="B158" s="99"/>
      <c r="G158" s="94"/>
    </row>
    <row r="159" spans="2:7" ht="12.75">
      <c r="B159" s="99"/>
      <c r="G159" s="94"/>
    </row>
    <row r="160" spans="2:7" ht="12.75">
      <c r="B160" s="99"/>
      <c r="G160" s="94"/>
    </row>
    <row r="161" spans="2:7" ht="12.75">
      <c r="B161" s="99"/>
      <c r="G161" s="94"/>
    </row>
    <row r="162" spans="2:7" ht="12.75">
      <c r="B162" s="99"/>
      <c r="G162" s="94"/>
    </row>
    <row r="163" spans="2:7" ht="12.75">
      <c r="B163" s="99"/>
      <c r="G163" s="94"/>
    </row>
    <row r="164" spans="2:7" ht="12.75">
      <c r="B164" s="99"/>
      <c r="G164" s="94"/>
    </row>
    <row r="165" spans="2:7" ht="12.75">
      <c r="B165" s="99"/>
      <c r="G165" s="94"/>
    </row>
    <row r="166" spans="2:7" ht="12.75">
      <c r="B166" s="99"/>
      <c r="G166" s="94"/>
    </row>
    <row r="167" spans="2:7" ht="12.75">
      <c r="B167" s="99"/>
      <c r="G167" s="94"/>
    </row>
    <row r="168" spans="2:7" ht="12.75">
      <c r="B168" s="99"/>
      <c r="G168" s="94"/>
    </row>
    <row r="169" spans="2:7" ht="12.75">
      <c r="B169" s="99"/>
      <c r="G169" s="94"/>
    </row>
    <row r="170" spans="2:7" ht="12.75">
      <c r="B170" s="99"/>
      <c r="G170" s="94"/>
    </row>
    <row r="171" spans="2:7" ht="12.75">
      <c r="B171" s="99"/>
      <c r="G171" s="94"/>
    </row>
    <row r="172" spans="2:7" ht="12.75">
      <c r="B172" s="99"/>
      <c r="G172" s="94"/>
    </row>
    <row r="173" spans="2:7" ht="12.75">
      <c r="B173" s="99"/>
      <c r="G173" s="94"/>
    </row>
    <row r="174" spans="2:7" ht="12.75">
      <c r="B174" s="99"/>
      <c r="G174" s="94"/>
    </row>
    <row r="175" spans="2:7" ht="12.75">
      <c r="B175" s="99"/>
      <c r="G175" s="94"/>
    </row>
    <row r="176" spans="2:7" ht="12.75">
      <c r="B176" s="99"/>
      <c r="G176" s="94"/>
    </row>
    <row r="177" spans="2:7" ht="12.75">
      <c r="B177" s="99"/>
      <c r="G177" s="94"/>
    </row>
    <row r="178" spans="2:7" ht="12.75">
      <c r="B178" s="99"/>
      <c r="G178" s="94"/>
    </row>
    <row r="179" spans="2:7" ht="12.75">
      <c r="B179" s="99"/>
      <c r="G179" s="94"/>
    </row>
    <row r="180" spans="2:7" ht="12.75">
      <c r="B180" s="99"/>
      <c r="G180" s="94"/>
    </row>
    <row r="181" spans="2:7" ht="12.75">
      <c r="B181" s="99"/>
      <c r="G181" s="94"/>
    </row>
    <row r="182" spans="2:7" ht="12.75">
      <c r="B182" s="99"/>
      <c r="G182" s="94"/>
    </row>
    <row r="183" spans="2:7" ht="12.75">
      <c r="B183" s="100"/>
      <c r="G183" s="94"/>
    </row>
    <row r="184" spans="2:7" ht="12.75">
      <c r="B184" s="100"/>
      <c r="G184" s="94"/>
    </row>
    <row r="185" spans="2:7" ht="12.75">
      <c r="B185" s="99"/>
      <c r="G185" s="94"/>
    </row>
    <row r="186" spans="2:7" ht="12.75">
      <c r="B186" s="99"/>
      <c r="G186" s="94"/>
    </row>
    <row r="187" spans="2:7" ht="12.75">
      <c r="B187" s="99"/>
      <c r="G187" s="94"/>
    </row>
    <row r="188" spans="4:7" ht="15.75">
      <c r="D188" s="102"/>
      <c r="G188" s="94"/>
    </row>
    <row r="189" spans="2:7" ht="13.5">
      <c r="B189" s="93"/>
      <c r="G189" s="94"/>
    </row>
    <row r="190" spans="2:7" ht="13.5">
      <c r="B190" s="93"/>
      <c r="G190" s="94"/>
    </row>
    <row r="191" spans="2:7" ht="13.5">
      <c r="B191" s="93"/>
      <c r="G191" s="94"/>
    </row>
    <row r="192" spans="2:7" ht="13.5">
      <c r="B192" s="93"/>
      <c r="G192" s="94"/>
    </row>
    <row r="193" spans="2:7" ht="13.5">
      <c r="B193" s="93"/>
      <c r="G193" s="94"/>
    </row>
    <row r="194" spans="2:7" ht="13.5">
      <c r="B194" s="93"/>
      <c r="G194" s="94"/>
    </row>
    <row r="195" spans="2:7" ht="13.5">
      <c r="B195" s="93"/>
      <c r="G195" s="94"/>
    </row>
    <row r="196" spans="2:7" ht="13.5">
      <c r="B196" s="93"/>
      <c r="G196" s="94"/>
    </row>
    <row r="197" spans="2:7" ht="13.5">
      <c r="B197" s="93"/>
      <c r="G197" s="94"/>
    </row>
    <row r="198" spans="2:7" ht="13.5">
      <c r="B198" s="93"/>
      <c r="G198" s="94"/>
    </row>
    <row r="199" spans="2:7" ht="13.5">
      <c r="B199" s="93"/>
      <c r="G199" s="94"/>
    </row>
    <row r="200" spans="2:7" ht="13.5">
      <c r="B200" s="93"/>
      <c r="G200" s="94"/>
    </row>
    <row r="201" spans="2:7" ht="13.5">
      <c r="B201" s="93"/>
      <c r="G201" s="94"/>
    </row>
    <row r="202" spans="2:7" ht="13.5">
      <c r="B202" s="93"/>
      <c r="G202" s="94"/>
    </row>
    <row r="203" spans="2:7" ht="13.5">
      <c r="B203" s="93"/>
      <c r="G203" s="94"/>
    </row>
    <row r="204" spans="2:7" ht="13.5">
      <c r="B204" s="93"/>
      <c r="G204" s="94"/>
    </row>
    <row r="205" spans="2:7" ht="13.5">
      <c r="B205" s="93"/>
      <c r="G205" s="94"/>
    </row>
    <row r="206" spans="2:7" ht="13.5">
      <c r="B206" s="93"/>
      <c r="G206" s="94"/>
    </row>
    <row r="207" spans="2:7" ht="13.5">
      <c r="B207" s="93"/>
      <c r="G207" s="94"/>
    </row>
    <row r="208" spans="2:7" ht="13.5">
      <c r="B208" s="93"/>
      <c r="G208" s="94"/>
    </row>
    <row r="209" spans="2:7" ht="13.5">
      <c r="B209" s="93"/>
      <c r="G209" s="94"/>
    </row>
    <row r="210" spans="2:7" ht="13.5">
      <c r="B210" s="93"/>
      <c r="G210" s="94"/>
    </row>
    <row r="211" spans="2:7" ht="13.5">
      <c r="B211" s="93"/>
      <c r="G211" s="94"/>
    </row>
    <row r="212" spans="2:7" ht="13.5">
      <c r="B212" s="93"/>
      <c r="G212" s="94"/>
    </row>
    <row r="213" spans="2:7" ht="13.5">
      <c r="B213" s="93"/>
      <c r="G213" s="94"/>
    </row>
    <row r="214" spans="2:7" ht="13.5">
      <c r="B214" s="93"/>
      <c r="G214" s="94"/>
    </row>
    <row r="215" spans="2:7" ht="13.5">
      <c r="B215" s="93"/>
      <c r="G215" s="94"/>
    </row>
    <row r="216" spans="2:7" ht="13.5">
      <c r="B216" s="93"/>
      <c r="G216" s="94"/>
    </row>
    <row r="217" spans="2:7" ht="13.5">
      <c r="B217" s="103"/>
      <c r="G217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89:D217 D113:D187 C106">
      <formula1>program_codes</formula1>
    </dataValidation>
    <dataValidation type="list" allowBlank="1" showInputMessage="1" showErrorMessage="1" sqref="C189:C217 B106 C113:C187 C12:C102 C104:C105">
      <formula1>client_codes</formula1>
    </dataValidation>
    <dataValidation type="list" allowBlank="1" showInputMessage="1" showErrorMessage="1" sqref="F113:F217 F12:F102 F104:F106">
      <formula1>commodity_codes</formula1>
    </dataValidation>
    <dataValidation type="list" allowBlank="1" showInputMessage="1" showErrorMessage="1" sqref="L113 N113 J106 L106 M114:N187 M189:N217 N12:N102 N104:N105">
      <formula1>Port_codes</formula1>
    </dataValidation>
    <dataValidation type="list" allowBlank="1" showInputMessage="1" showErrorMessage="1" sqref="I113 O106 I106 J113:J187 J189:J217 J12:J102 J104:J105">
      <formula1>Freight_codes</formula1>
    </dataValidation>
    <dataValidation type="list" allowBlank="1" showInputMessage="1" showErrorMessage="1" sqref="D104:D105 D12:D102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rowBreaks count="1" manualBreakCount="1">
    <brk id="112" max="15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Q149"/>
  <sheetViews>
    <sheetView view="pageBreakPreview" zoomScaleSheetLayoutView="100" workbookViewId="0" topLeftCell="J7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140" customWidth="1"/>
    <col min="16" max="16" width="28.7109375" style="0" bestFit="1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134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110"/>
      <c r="P4" s="3" t="s">
        <v>3</v>
      </c>
    </row>
    <row r="5" spans="1:16" s="11" customFormat="1" ht="14.25" customHeight="1">
      <c r="A5" s="244" t="s">
        <v>106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19</v>
      </c>
      <c r="I11" s="129"/>
    </row>
    <row r="12" spans="1:16" s="36" customFormat="1" ht="25.5" hidden="1">
      <c r="A12" s="36" t="s">
        <v>273</v>
      </c>
      <c r="B12" s="37">
        <v>39051</v>
      </c>
      <c r="C12" s="36" t="s">
        <v>160</v>
      </c>
      <c r="D12" s="36" t="s">
        <v>66</v>
      </c>
      <c r="E12" s="36">
        <v>7335</v>
      </c>
      <c r="F12" s="36" t="s">
        <v>149</v>
      </c>
      <c r="G12" s="115">
        <v>1000</v>
      </c>
      <c r="H12" s="38">
        <v>39059</v>
      </c>
      <c r="I12" s="122" t="s">
        <v>115</v>
      </c>
      <c r="J12" s="107" t="s">
        <v>161</v>
      </c>
      <c r="K12" s="115">
        <v>1000</v>
      </c>
      <c r="L12" s="123" t="s">
        <v>274</v>
      </c>
      <c r="M12" s="123" t="s">
        <v>275</v>
      </c>
      <c r="N12" s="36" t="s">
        <v>276</v>
      </c>
      <c r="O12" s="118" t="s">
        <v>277</v>
      </c>
      <c r="P12" s="118" t="s">
        <v>24</v>
      </c>
    </row>
    <row r="13" spans="1:16" s="36" customFormat="1" ht="12.75" hidden="1">
      <c r="A13" s="36" t="s">
        <v>278</v>
      </c>
      <c r="B13" s="37">
        <v>39052</v>
      </c>
      <c r="C13" s="36" t="s">
        <v>266</v>
      </c>
      <c r="D13" s="36" t="s">
        <v>66</v>
      </c>
      <c r="E13" s="36">
        <v>7332</v>
      </c>
      <c r="F13" s="36" t="s">
        <v>25</v>
      </c>
      <c r="G13" s="115">
        <v>20</v>
      </c>
      <c r="H13" s="38">
        <v>39059</v>
      </c>
      <c r="I13" s="122" t="s">
        <v>115</v>
      </c>
      <c r="J13" s="107" t="s">
        <v>267</v>
      </c>
      <c r="K13" s="115">
        <v>20</v>
      </c>
      <c r="L13" s="123">
        <v>39151</v>
      </c>
      <c r="M13" s="123">
        <v>39198</v>
      </c>
      <c r="N13" s="36" t="s">
        <v>276</v>
      </c>
      <c r="O13" s="118" t="s">
        <v>279</v>
      </c>
      <c r="P13" s="118" t="s">
        <v>24</v>
      </c>
    </row>
    <row r="14" spans="1:16" s="36" customFormat="1" ht="12.75" hidden="1">
      <c r="A14" s="36" t="s">
        <v>278</v>
      </c>
      <c r="B14" s="37">
        <v>39052</v>
      </c>
      <c r="C14" s="36" t="s">
        <v>266</v>
      </c>
      <c r="D14" s="36" t="s">
        <v>66</v>
      </c>
      <c r="E14" s="36">
        <v>7332</v>
      </c>
      <c r="F14" s="36" t="s">
        <v>149</v>
      </c>
      <c r="G14" s="115">
        <v>550</v>
      </c>
      <c r="H14" s="38">
        <v>39059</v>
      </c>
      <c r="I14" s="122" t="s">
        <v>115</v>
      </c>
      <c r="J14" s="107" t="s">
        <v>267</v>
      </c>
      <c r="K14" s="115">
        <v>550</v>
      </c>
      <c r="L14" s="123">
        <v>39166</v>
      </c>
      <c r="M14" s="123">
        <v>39192</v>
      </c>
      <c r="N14" s="36" t="s">
        <v>276</v>
      </c>
      <c r="O14" s="118" t="s">
        <v>49</v>
      </c>
      <c r="P14" s="118" t="s">
        <v>24</v>
      </c>
    </row>
    <row r="15" spans="1:16" s="36" customFormat="1" ht="12.75" hidden="1">
      <c r="A15" s="36" t="s">
        <v>280</v>
      </c>
      <c r="B15" s="37">
        <v>39055</v>
      </c>
      <c r="C15" s="36" t="s">
        <v>144</v>
      </c>
      <c r="D15" s="36" t="s">
        <v>66</v>
      </c>
      <c r="E15" s="36">
        <v>7330</v>
      </c>
      <c r="F15" s="36" t="s">
        <v>281</v>
      </c>
      <c r="G15" s="115">
        <v>90</v>
      </c>
      <c r="H15" s="38">
        <v>39059</v>
      </c>
      <c r="I15" s="122" t="s">
        <v>115</v>
      </c>
      <c r="J15" s="107" t="s">
        <v>145</v>
      </c>
      <c r="K15" s="115">
        <v>90</v>
      </c>
      <c r="L15" s="123">
        <v>39166</v>
      </c>
      <c r="M15" s="123">
        <v>39192</v>
      </c>
      <c r="N15" s="36" t="s">
        <v>276</v>
      </c>
      <c r="O15" s="118" t="s">
        <v>49</v>
      </c>
      <c r="P15" s="118" t="s">
        <v>24</v>
      </c>
    </row>
    <row r="16" spans="1:16" s="36" customFormat="1" ht="12.75" hidden="1">
      <c r="A16" s="36" t="s">
        <v>280</v>
      </c>
      <c r="B16" s="37">
        <v>39055</v>
      </c>
      <c r="C16" s="36" t="s">
        <v>144</v>
      </c>
      <c r="D16" s="36" t="s">
        <v>66</v>
      </c>
      <c r="E16" s="36">
        <v>7330</v>
      </c>
      <c r="F16" s="36" t="s">
        <v>28</v>
      </c>
      <c r="G16" s="115">
        <v>1060</v>
      </c>
      <c r="H16" s="38">
        <v>39059</v>
      </c>
      <c r="I16" s="122" t="s">
        <v>115</v>
      </c>
      <c r="J16" s="107" t="s">
        <v>145</v>
      </c>
      <c r="K16" s="115">
        <v>1060</v>
      </c>
      <c r="L16" s="123">
        <v>39151</v>
      </c>
      <c r="M16" s="123">
        <v>39212</v>
      </c>
      <c r="N16" s="36" t="s">
        <v>276</v>
      </c>
      <c r="O16" s="118" t="s">
        <v>540</v>
      </c>
      <c r="P16" s="118" t="s">
        <v>24</v>
      </c>
    </row>
    <row r="17" spans="1:16" s="36" customFormat="1" ht="12.75" hidden="1">
      <c r="A17" s="36" t="s">
        <v>280</v>
      </c>
      <c r="B17" s="37">
        <v>39055</v>
      </c>
      <c r="C17" s="36" t="s">
        <v>144</v>
      </c>
      <c r="D17" s="36" t="s">
        <v>66</v>
      </c>
      <c r="E17" s="36">
        <v>7330</v>
      </c>
      <c r="F17" s="36" t="s">
        <v>25</v>
      </c>
      <c r="G17" s="115">
        <v>130</v>
      </c>
      <c r="H17" s="38">
        <v>39059</v>
      </c>
      <c r="I17" s="122" t="s">
        <v>115</v>
      </c>
      <c r="J17" s="107" t="s">
        <v>145</v>
      </c>
      <c r="K17" s="115">
        <v>130</v>
      </c>
      <c r="L17" s="123">
        <v>39151</v>
      </c>
      <c r="M17" s="123">
        <v>39212</v>
      </c>
      <c r="N17" s="36" t="s">
        <v>276</v>
      </c>
      <c r="O17" s="118" t="s">
        <v>282</v>
      </c>
      <c r="P17" s="118" t="s">
        <v>24</v>
      </c>
    </row>
    <row r="18" spans="1:16" s="36" customFormat="1" ht="12.75" hidden="1">
      <c r="A18" s="36" t="s">
        <v>280</v>
      </c>
      <c r="B18" s="37">
        <v>39055</v>
      </c>
      <c r="C18" s="36" t="s">
        <v>144</v>
      </c>
      <c r="D18" s="36" t="s">
        <v>66</v>
      </c>
      <c r="E18" s="36">
        <v>7330</v>
      </c>
      <c r="F18" s="36" t="s">
        <v>149</v>
      </c>
      <c r="G18" s="115">
        <v>240</v>
      </c>
      <c r="H18" s="38">
        <v>39059</v>
      </c>
      <c r="I18" s="122" t="s">
        <v>115</v>
      </c>
      <c r="J18" s="107" t="s">
        <v>145</v>
      </c>
      <c r="K18" s="115">
        <v>240</v>
      </c>
      <c r="L18" s="123">
        <v>39151</v>
      </c>
      <c r="M18" s="123">
        <v>39213</v>
      </c>
      <c r="N18" s="36" t="s">
        <v>276</v>
      </c>
      <c r="O18" s="118" t="s">
        <v>469</v>
      </c>
      <c r="P18" s="118" t="s">
        <v>24</v>
      </c>
    </row>
    <row r="19" spans="1:16" s="36" customFormat="1" ht="12.75" hidden="1">
      <c r="A19" s="36" t="s">
        <v>283</v>
      </c>
      <c r="B19" s="37">
        <v>39094</v>
      </c>
      <c r="C19" s="36" t="s">
        <v>20</v>
      </c>
      <c r="D19" s="36" t="s">
        <v>21</v>
      </c>
      <c r="E19" s="36">
        <v>81785102</v>
      </c>
      <c r="F19" s="36" t="s">
        <v>281</v>
      </c>
      <c r="G19" s="115">
        <v>440</v>
      </c>
      <c r="H19" s="38">
        <v>39101</v>
      </c>
      <c r="I19" s="122" t="s">
        <v>122</v>
      </c>
      <c r="J19" s="107" t="s">
        <v>499</v>
      </c>
      <c r="K19" s="115">
        <v>440</v>
      </c>
      <c r="L19" s="123">
        <v>39192</v>
      </c>
      <c r="M19" s="123">
        <v>39240</v>
      </c>
      <c r="N19" s="36" t="s">
        <v>284</v>
      </c>
      <c r="O19" s="118" t="s">
        <v>285</v>
      </c>
      <c r="P19" s="118" t="s">
        <v>24</v>
      </c>
    </row>
    <row r="20" spans="1:16" s="36" customFormat="1" ht="12.75" hidden="1">
      <c r="A20" s="36" t="s">
        <v>286</v>
      </c>
      <c r="B20" s="37">
        <v>39113</v>
      </c>
      <c r="C20" s="36" t="s">
        <v>266</v>
      </c>
      <c r="D20" s="36" t="s">
        <v>66</v>
      </c>
      <c r="E20" s="36">
        <v>7483</v>
      </c>
      <c r="F20" s="36" t="s">
        <v>28</v>
      </c>
      <c r="G20" s="115">
        <v>250</v>
      </c>
      <c r="H20" s="38">
        <v>39224</v>
      </c>
      <c r="I20" s="122" t="s">
        <v>450</v>
      </c>
      <c r="J20" s="107" t="s">
        <v>267</v>
      </c>
      <c r="K20" s="115">
        <v>250</v>
      </c>
      <c r="L20" s="123">
        <v>39304</v>
      </c>
      <c r="M20" s="123">
        <v>39345</v>
      </c>
      <c r="N20" s="36" t="s">
        <v>276</v>
      </c>
      <c r="O20" s="118" t="s">
        <v>519</v>
      </c>
      <c r="P20" s="118" t="s">
        <v>24</v>
      </c>
    </row>
    <row r="21" spans="1:16" s="36" customFormat="1" ht="12.75" hidden="1">
      <c r="A21" s="36" t="s">
        <v>286</v>
      </c>
      <c r="B21" s="37">
        <v>39113</v>
      </c>
      <c r="C21" s="36" t="s">
        <v>266</v>
      </c>
      <c r="D21" s="36" t="s">
        <v>66</v>
      </c>
      <c r="E21" s="36">
        <v>7483</v>
      </c>
      <c r="F21" s="36" t="s">
        <v>25</v>
      </c>
      <c r="G21" s="115">
        <v>80</v>
      </c>
      <c r="H21" s="38">
        <v>39224</v>
      </c>
      <c r="I21" s="122" t="s">
        <v>450</v>
      </c>
      <c r="J21" s="107" t="s">
        <v>267</v>
      </c>
      <c r="K21" s="115">
        <v>80</v>
      </c>
      <c r="L21" s="123">
        <v>39304</v>
      </c>
      <c r="M21" s="123">
        <v>39345</v>
      </c>
      <c r="N21" s="36" t="s">
        <v>276</v>
      </c>
      <c r="O21" s="118" t="s">
        <v>519</v>
      </c>
      <c r="P21" s="118" t="s">
        <v>24</v>
      </c>
    </row>
    <row r="22" spans="1:16" s="36" customFormat="1" ht="12.75" hidden="1">
      <c r="A22" s="36" t="s">
        <v>286</v>
      </c>
      <c r="B22" s="37">
        <v>39113</v>
      </c>
      <c r="C22" s="36" t="s">
        <v>266</v>
      </c>
      <c r="D22" s="36" t="s">
        <v>66</v>
      </c>
      <c r="E22" s="36">
        <v>7483</v>
      </c>
      <c r="F22" s="36" t="s">
        <v>149</v>
      </c>
      <c r="G22" s="115">
        <v>470</v>
      </c>
      <c r="H22" s="38">
        <v>39224</v>
      </c>
      <c r="I22" s="122" t="s">
        <v>450</v>
      </c>
      <c r="J22" s="107" t="s">
        <v>267</v>
      </c>
      <c r="K22" s="115">
        <v>470</v>
      </c>
      <c r="L22" s="123">
        <v>39304</v>
      </c>
      <c r="M22" s="123">
        <v>39345</v>
      </c>
      <c r="N22" s="36" t="s">
        <v>276</v>
      </c>
      <c r="O22" s="118" t="s">
        <v>519</v>
      </c>
      <c r="P22" s="118" t="s">
        <v>24</v>
      </c>
    </row>
    <row r="23" spans="1:16" s="36" customFormat="1" ht="12.75" hidden="1">
      <c r="A23" s="36" t="s">
        <v>287</v>
      </c>
      <c r="B23" s="37">
        <v>39115</v>
      </c>
      <c r="C23" s="36" t="s">
        <v>144</v>
      </c>
      <c r="D23" s="36" t="s">
        <v>66</v>
      </c>
      <c r="E23" s="36">
        <v>7414</v>
      </c>
      <c r="F23" s="36" t="s">
        <v>281</v>
      </c>
      <c r="G23" s="115">
        <v>70</v>
      </c>
      <c r="H23" s="38">
        <v>39169</v>
      </c>
      <c r="I23" s="122" t="s">
        <v>261</v>
      </c>
      <c r="J23" s="107" t="s">
        <v>145</v>
      </c>
      <c r="K23" s="115">
        <v>70</v>
      </c>
      <c r="L23" s="123">
        <v>39253</v>
      </c>
      <c r="M23" s="123">
        <v>39296</v>
      </c>
      <c r="N23" s="36" t="s">
        <v>276</v>
      </c>
      <c r="O23" s="118" t="s">
        <v>288</v>
      </c>
      <c r="P23" s="118" t="s">
        <v>24</v>
      </c>
    </row>
    <row r="24" spans="1:16" s="36" customFormat="1" ht="12.75" hidden="1">
      <c r="A24" s="36" t="s">
        <v>287</v>
      </c>
      <c r="B24" s="37">
        <v>39115</v>
      </c>
      <c r="C24" s="36" t="s">
        <v>144</v>
      </c>
      <c r="D24" s="36" t="s">
        <v>66</v>
      </c>
      <c r="E24" s="36">
        <v>7414</v>
      </c>
      <c r="F24" s="36" t="s">
        <v>28</v>
      </c>
      <c r="G24" s="115">
        <v>960</v>
      </c>
      <c r="H24" s="38">
        <v>39169</v>
      </c>
      <c r="I24" s="122" t="s">
        <v>261</v>
      </c>
      <c r="J24" s="107" t="s">
        <v>145</v>
      </c>
      <c r="K24" s="115">
        <v>960</v>
      </c>
      <c r="L24" s="123">
        <v>39248</v>
      </c>
      <c r="M24" s="123">
        <v>39282</v>
      </c>
      <c r="N24" s="36" t="s">
        <v>276</v>
      </c>
      <c r="O24" s="118" t="s">
        <v>519</v>
      </c>
      <c r="P24" s="118" t="s">
        <v>24</v>
      </c>
    </row>
    <row r="25" spans="1:16" s="36" customFormat="1" ht="12.75" hidden="1">
      <c r="A25" s="36" t="s">
        <v>287</v>
      </c>
      <c r="B25" s="37">
        <v>39115</v>
      </c>
      <c r="C25" s="36" t="s">
        <v>144</v>
      </c>
      <c r="D25" s="36" t="s">
        <v>66</v>
      </c>
      <c r="E25" s="36">
        <v>7414</v>
      </c>
      <c r="F25" s="36" t="s">
        <v>25</v>
      </c>
      <c r="G25" s="115">
        <v>130</v>
      </c>
      <c r="H25" s="38">
        <v>39169</v>
      </c>
      <c r="I25" s="122" t="s">
        <v>261</v>
      </c>
      <c r="J25" s="107" t="s">
        <v>145</v>
      </c>
      <c r="K25" s="115">
        <v>130</v>
      </c>
      <c r="L25" s="123">
        <v>39243</v>
      </c>
      <c r="M25" s="123">
        <v>39282</v>
      </c>
      <c r="N25" s="36" t="s">
        <v>276</v>
      </c>
      <c r="O25" s="118" t="s">
        <v>289</v>
      </c>
      <c r="P25" s="118" t="s">
        <v>24</v>
      </c>
    </row>
    <row r="26" spans="1:16" s="36" customFormat="1" ht="12.75" hidden="1">
      <c r="A26" s="36" t="s">
        <v>287</v>
      </c>
      <c r="B26" s="37">
        <v>39115</v>
      </c>
      <c r="C26" s="36" t="s">
        <v>144</v>
      </c>
      <c r="D26" s="36" t="s">
        <v>66</v>
      </c>
      <c r="E26" s="36">
        <v>7414</v>
      </c>
      <c r="F26" s="36" t="s">
        <v>149</v>
      </c>
      <c r="G26" s="115">
        <v>400</v>
      </c>
      <c r="H26" s="38">
        <v>39169</v>
      </c>
      <c r="I26" s="122" t="s">
        <v>261</v>
      </c>
      <c r="J26" s="107" t="s">
        <v>145</v>
      </c>
      <c r="K26" s="115">
        <v>400</v>
      </c>
      <c r="L26" s="123">
        <v>39256</v>
      </c>
      <c r="M26" s="123">
        <v>39296</v>
      </c>
      <c r="N26" s="36" t="s">
        <v>276</v>
      </c>
      <c r="O26" s="118" t="s">
        <v>288</v>
      </c>
      <c r="P26" s="118" t="s">
        <v>24</v>
      </c>
    </row>
    <row r="27" spans="1:16" s="36" customFormat="1" ht="25.5" customHeight="1" hidden="1">
      <c r="A27" s="36" t="s">
        <v>290</v>
      </c>
      <c r="B27" s="37">
        <v>39128</v>
      </c>
      <c r="C27" s="36" t="s">
        <v>144</v>
      </c>
      <c r="D27" s="36" t="s">
        <v>270</v>
      </c>
      <c r="E27" s="36">
        <v>7388</v>
      </c>
      <c r="F27" s="36" t="s">
        <v>291</v>
      </c>
      <c r="G27" s="115">
        <v>4010</v>
      </c>
      <c r="H27" s="38">
        <v>39141</v>
      </c>
      <c r="I27" s="122" t="s">
        <v>32</v>
      </c>
      <c r="J27" s="107" t="s">
        <v>145</v>
      </c>
      <c r="K27" s="115">
        <v>4010</v>
      </c>
      <c r="L27" s="123">
        <v>39184</v>
      </c>
      <c r="M27" s="123">
        <v>39239</v>
      </c>
      <c r="N27" s="36" t="s">
        <v>276</v>
      </c>
      <c r="O27" s="146" t="s">
        <v>551</v>
      </c>
      <c r="P27" s="118" t="s">
        <v>24</v>
      </c>
    </row>
    <row r="28" spans="1:16" s="36" customFormat="1" ht="25.5" hidden="1">
      <c r="A28" s="36" t="s">
        <v>292</v>
      </c>
      <c r="B28" s="37">
        <v>39143</v>
      </c>
      <c r="C28" s="36" t="s">
        <v>160</v>
      </c>
      <c r="D28" s="36" t="s">
        <v>66</v>
      </c>
      <c r="E28" s="36">
        <v>7433</v>
      </c>
      <c r="F28" s="36" t="s">
        <v>293</v>
      </c>
      <c r="G28" s="115">
        <v>420</v>
      </c>
      <c r="H28" s="38">
        <v>39141</v>
      </c>
      <c r="I28" s="122" t="s">
        <v>95</v>
      </c>
      <c r="J28" s="107" t="s">
        <v>161</v>
      </c>
      <c r="K28" s="115">
        <v>420</v>
      </c>
      <c r="L28" s="123">
        <v>39255</v>
      </c>
      <c r="M28" s="123" t="s">
        <v>536</v>
      </c>
      <c r="N28" s="36" t="s">
        <v>276</v>
      </c>
      <c r="O28" s="118" t="s">
        <v>535</v>
      </c>
      <c r="P28" s="118" t="s">
        <v>24</v>
      </c>
    </row>
    <row r="29" spans="1:16" s="36" customFormat="1" ht="12.75" hidden="1">
      <c r="A29" s="36" t="s">
        <v>292</v>
      </c>
      <c r="B29" s="37">
        <v>39143</v>
      </c>
      <c r="C29" s="36" t="s">
        <v>160</v>
      </c>
      <c r="D29" s="36" t="s">
        <v>66</v>
      </c>
      <c r="E29" s="36">
        <v>7433</v>
      </c>
      <c r="F29" s="36" t="s">
        <v>28</v>
      </c>
      <c r="G29" s="115">
        <v>870</v>
      </c>
      <c r="H29" s="38">
        <v>39141</v>
      </c>
      <c r="I29" s="122" t="s">
        <v>95</v>
      </c>
      <c r="J29" s="107" t="s">
        <v>161</v>
      </c>
      <c r="K29" s="115">
        <v>870</v>
      </c>
      <c r="L29" s="123">
        <v>39241</v>
      </c>
      <c r="M29" s="123">
        <v>39282</v>
      </c>
      <c r="N29" s="36" t="s">
        <v>276</v>
      </c>
      <c r="O29" s="118" t="s">
        <v>289</v>
      </c>
      <c r="P29" s="118" t="s">
        <v>24</v>
      </c>
    </row>
    <row r="30" spans="1:16" s="36" customFormat="1" ht="12.75" hidden="1">
      <c r="A30" s="36" t="s">
        <v>292</v>
      </c>
      <c r="B30" s="37">
        <v>39143</v>
      </c>
      <c r="C30" s="36" t="s">
        <v>160</v>
      </c>
      <c r="D30" s="36" t="s">
        <v>66</v>
      </c>
      <c r="E30" s="36">
        <v>7433</v>
      </c>
      <c r="F30" s="36" t="s">
        <v>25</v>
      </c>
      <c r="G30" s="115">
        <v>250</v>
      </c>
      <c r="H30" s="38">
        <v>39141</v>
      </c>
      <c r="I30" s="122" t="s">
        <v>95</v>
      </c>
      <c r="J30" s="107" t="s">
        <v>161</v>
      </c>
      <c r="K30" s="115">
        <v>250</v>
      </c>
      <c r="L30" s="123">
        <v>39241</v>
      </c>
      <c r="M30" s="123" t="s">
        <v>539</v>
      </c>
      <c r="N30" s="36" t="s">
        <v>276</v>
      </c>
      <c r="O30" s="118" t="s">
        <v>540</v>
      </c>
      <c r="P30" s="118" t="s">
        <v>24</v>
      </c>
    </row>
    <row r="31" spans="1:16" s="36" customFormat="1" ht="25.5" hidden="1">
      <c r="A31" s="36" t="s">
        <v>292</v>
      </c>
      <c r="B31" s="37">
        <v>39143</v>
      </c>
      <c r="C31" s="36" t="s">
        <v>160</v>
      </c>
      <c r="D31" s="36" t="s">
        <v>66</v>
      </c>
      <c r="E31" s="36">
        <v>7433</v>
      </c>
      <c r="F31" s="36" t="s">
        <v>149</v>
      </c>
      <c r="G31" s="115">
        <v>1600</v>
      </c>
      <c r="H31" s="38">
        <v>39141</v>
      </c>
      <c r="I31" s="122" t="s">
        <v>95</v>
      </c>
      <c r="J31" s="107" t="s">
        <v>161</v>
      </c>
      <c r="K31" s="115">
        <v>1600</v>
      </c>
      <c r="L31" s="123">
        <v>39255</v>
      </c>
      <c r="M31" s="123" t="s">
        <v>537</v>
      </c>
      <c r="N31" s="36" t="s">
        <v>276</v>
      </c>
      <c r="O31" s="118" t="s">
        <v>538</v>
      </c>
      <c r="P31" s="118" t="s">
        <v>24</v>
      </c>
    </row>
    <row r="32" spans="1:16" s="36" customFormat="1" ht="12.75" hidden="1">
      <c r="A32" s="36" t="s">
        <v>294</v>
      </c>
      <c r="B32" s="37">
        <v>39177</v>
      </c>
      <c r="C32" s="36" t="s">
        <v>20</v>
      </c>
      <c r="D32" s="36" t="s">
        <v>21</v>
      </c>
      <c r="E32" s="36">
        <v>81887801</v>
      </c>
      <c r="F32" s="36" t="s">
        <v>22</v>
      </c>
      <c r="G32" s="115">
        <v>210</v>
      </c>
      <c r="H32" s="38">
        <v>39184</v>
      </c>
      <c r="I32" s="122" t="s">
        <v>98</v>
      </c>
      <c r="J32" s="107" t="s">
        <v>499</v>
      </c>
      <c r="K32" s="115">
        <v>210</v>
      </c>
      <c r="L32" s="123">
        <v>39273</v>
      </c>
      <c r="M32" s="123">
        <v>39330</v>
      </c>
      <c r="N32" s="36" t="s">
        <v>284</v>
      </c>
      <c r="O32" s="118" t="s">
        <v>697</v>
      </c>
      <c r="P32" s="118" t="s">
        <v>24</v>
      </c>
    </row>
    <row r="33" spans="1:16" s="36" customFormat="1" ht="12.75" hidden="1">
      <c r="A33" s="36" t="s">
        <v>295</v>
      </c>
      <c r="B33" s="37">
        <v>39177</v>
      </c>
      <c r="C33" s="36" t="s">
        <v>20</v>
      </c>
      <c r="D33" s="36" t="s">
        <v>21</v>
      </c>
      <c r="E33" s="36">
        <v>81887802</v>
      </c>
      <c r="F33" s="36" t="s">
        <v>22</v>
      </c>
      <c r="G33" s="115">
        <v>210</v>
      </c>
      <c r="H33" s="38">
        <v>39184</v>
      </c>
      <c r="I33" s="122" t="s">
        <v>98</v>
      </c>
      <c r="J33" s="107" t="s">
        <v>499</v>
      </c>
      <c r="K33" s="115">
        <v>210</v>
      </c>
      <c r="L33" s="123">
        <v>39273</v>
      </c>
      <c r="M33" s="123">
        <v>39337</v>
      </c>
      <c r="N33" s="36" t="s">
        <v>276</v>
      </c>
      <c r="O33" s="118" t="s">
        <v>697</v>
      </c>
      <c r="P33" s="118" t="s">
        <v>24</v>
      </c>
    </row>
    <row r="34" spans="1:16" s="36" customFormat="1" ht="12.75" hidden="1">
      <c r="A34" s="36" t="s">
        <v>296</v>
      </c>
      <c r="B34" s="37">
        <v>39177</v>
      </c>
      <c r="C34" s="36" t="s">
        <v>20</v>
      </c>
      <c r="D34" s="36" t="s">
        <v>21</v>
      </c>
      <c r="E34" s="36">
        <v>81887803</v>
      </c>
      <c r="F34" s="36" t="s">
        <v>149</v>
      </c>
      <c r="G34" s="115">
        <v>1500</v>
      </c>
      <c r="H34" s="38">
        <v>39184</v>
      </c>
      <c r="I34" s="122" t="s">
        <v>98</v>
      </c>
      <c r="J34" s="107" t="s">
        <v>499</v>
      </c>
      <c r="K34" s="115">
        <v>1500</v>
      </c>
      <c r="L34" s="123">
        <v>39273</v>
      </c>
      <c r="M34" s="123">
        <v>39337</v>
      </c>
      <c r="N34" s="36" t="s">
        <v>276</v>
      </c>
      <c r="O34" s="118" t="s">
        <v>697</v>
      </c>
      <c r="P34" s="118" t="s">
        <v>24</v>
      </c>
    </row>
    <row r="35" spans="1:16" s="36" customFormat="1" ht="12.75" hidden="1">
      <c r="A35" s="36" t="s">
        <v>297</v>
      </c>
      <c r="B35" s="37">
        <v>39177</v>
      </c>
      <c r="C35" s="36" t="s">
        <v>20</v>
      </c>
      <c r="D35" s="36" t="s">
        <v>21</v>
      </c>
      <c r="E35" s="36">
        <v>81887804</v>
      </c>
      <c r="F35" s="36" t="s">
        <v>298</v>
      </c>
      <c r="G35" s="115">
        <v>2000</v>
      </c>
      <c r="H35" s="38">
        <v>39184</v>
      </c>
      <c r="I35" s="122" t="s">
        <v>98</v>
      </c>
      <c r="J35" s="107" t="s">
        <v>499</v>
      </c>
      <c r="K35" s="115">
        <v>2000</v>
      </c>
      <c r="L35" s="123">
        <v>39273</v>
      </c>
      <c r="M35" s="123">
        <v>39206</v>
      </c>
      <c r="N35" s="36" t="s">
        <v>284</v>
      </c>
      <c r="O35" s="118" t="s">
        <v>807</v>
      </c>
      <c r="P35" s="118" t="s">
        <v>24</v>
      </c>
    </row>
    <row r="36" spans="1:16" s="36" customFormat="1" ht="12.75" hidden="1">
      <c r="A36" s="36" t="s">
        <v>299</v>
      </c>
      <c r="B36" s="37">
        <v>39177</v>
      </c>
      <c r="C36" s="36" t="s">
        <v>20</v>
      </c>
      <c r="D36" s="36" t="s">
        <v>21</v>
      </c>
      <c r="E36" s="36">
        <v>81887805</v>
      </c>
      <c r="F36" s="36" t="s">
        <v>25</v>
      </c>
      <c r="G36" s="115">
        <v>50</v>
      </c>
      <c r="H36" s="38">
        <v>39184</v>
      </c>
      <c r="I36" s="122" t="s">
        <v>98</v>
      </c>
      <c r="J36" s="107" t="s">
        <v>499</v>
      </c>
      <c r="K36" s="115">
        <v>50</v>
      </c>
      <c r="L36" s="123">
        <v>39273</v>
      </c>
      <c r="M36" s="123">
        <v>39337</v>
      </c>
      <c r="N36" s="36" t="s">
        <v>276</v>
      </c>
      <c r="O36" s="118" t="s">
        <v>697</v>
      </c>
      <c r="P36" s="118" t="s">
        <v>24</v>
      </c>
    </row>
    <row r="37" spans="1:16" s="36" customFormat="1" ht="12.75" hidden="1">
      <c r="A37" s="36" t="s">
        <v>300</v>
      </c>
      <c r="B37" s="37">
        <v>39177</v>
      </c>
      <c r="C37" s="36" t="s">
        <v>20</v>
      </c>
      <c r="D37" s="36" t="s">
        <v>21</v>
      </c>
      <c r="E37" s="36">
        <v>81887806</v>
      </c>
      <c r="F37" s="36" t="s">
        <v>25</v>
      </c>
      <c r="G37" s="115">
        <v>50</v>
      </c>
      <c r="H37" s="38">
        <v>39184</v>
      </c>
      <c r="I37" s="122" t="s">
        <v>98</v>
      </c>
      <c r="J37" s="107" t="s">
        <v>499</v>
      </c>
      <c r="K37" s="115">
        <v>50</v>
      </c>
      <c r="L37" s="123">
        <v>39273</v>
      </c>
      <c r="M37" s="123">
        <v>39330</v>
      </c>
      <c r="N37" s="36" t="s">
        <v>284</v>
      </c>
      <c r="O37" s="118" t="s">
        <v>697</v>
      </c>
      <c r="P37" s="118" t="s">
        <v>24</v>
      </c>
    </row>
    <row r="38" spans="1:16" s="36" customFormat="1" ht="12.75" hidden="1">
      <c r="A38" s="36" t="s">
        <v>460</v>
      </c>
      <c r="B38" s="37">
        <v>39233</v>
      </c>
      <c r="C38" s="36" t="s">
        <v>144</v>
      </c>
      <c r="D38" s="36" t="s">
        <v>66</v>
      </c>
      <c r="E38" s="36">
        <v>7488</v>
      </c>
      <c r="F38" s="36" t="s">
        <v>281</v>
      </c>
      <c r="G38" s="115">
        <v>70</v>
      </c>
      <c r="H38" s="38">
        <v>39248</v>
      </c>
      <c r="I38" s="122" t="s">
        <v>497</v>
      </c>
      <c r="J38" s="107" t="s">
        <v>145</v>
      </c>
      <c r="K38" s="115">
        <v>60</v>
      </c>
      <c r="L38" s="123">
        <v>39349</v>
      </c>
      <c r="M38" s="123">
        <v>39357</v>
      </c>
      <c r="N38" s="36" t="s">
        <v>276</v>
      </c>
      <c r="O38" s="118" t="s">
        <v>279</v>
      </c>
      <c r="P38" s="118" t="s">
        <v>24</v>
      </c>
    </row>
    <row r="39" spans="1:16" s="36" customFormat="1" ht="12.75" hidden="1">
      <c r="A39" s="36" t="s">
        <v>460</v>
      </c>
      <c r="B39" s="37">
        <v>39233</v>
      </c>
      <c r="C39" s="36" t="s">
        <v>144</v>
      </c>
      <c r="D39" s="36" t="s">
        <v>66</v>
      </c>
      <c r="E39" s="36">
        <v>7488</v>
      </c>
      <c r="F39" s="36" t="s">
        <v>28</v>
      </c>
      <c r="G39" s="115">
        <v>90</v>
      </c>
      <c r="H39" s="38">
        <v>39248</v>
      </c>
      <c r="I39" s="122" t="s">
        <v>497</v>
      </c>
      <c r="J39" s="107" t="s">
        <v>145</v>
      </c>
      <c r="K39" s="115">
        <v>80</v>
      </c>
      <c r="L39" s="123">
        <v>39335</v>
      </c>
      <c r="M39" s="123">
        <v>39357</v>
      </c>
      <c r="N39" s="36" t="s">
        <v>276</v>
      </c>
      <c r="O39" s="118" t="s">
        <v>749</v>
      </c>
      <c r="P39" s="118" t="s">
        <v>24</v>
      </c>
    </row>
    <row r="40" spans="1:16" s="36" customFormat="1" ht="12.75" hidden="1">
      <c r="A40" s="36" t="s">
        <v>460</v>
      </c>
      <c r="B40" s="37">
        <v>39233</v>
      </c>
      <c r="C40" s="36" t="s">
        <v>144</v>
      </c>
      <c r="D40" s="36" t="s">
        <v>66</v>
      </c>
      <c r="E40" s="36">
        <v>7488</v>
      </c>
      <c r="F40" s="36" t="s">
        <v>25</v>
      </c>
      <c r="G40" s="115">
        <v>40</v>
      </c>
      <c r="H40" s="38">
        <v>39248</v>
      </c>
      <c r="I40" s="122" t="s">
        <v>497</v>
      </c>
      <c r="J40" s="107" t="s">
        <v>145</v>
      </c>
      <c r="K40" s="115">
        <v>40</v>
      </c>
      <c r="L40" s="123">
        <v>39335</v>
      </c>
      <c r="M40" s="123">
        <v>39385</v>
      </c>
      <c r="N40" s="36" t="s">
        <v>276</v>
      </c>
      <c r="O40" s="118" t="s">
        <v>546</v>
      </c>
      <c r="P40" s="118" t="s">
        <v>24</v>
      </c>
    </row>
    <row r="41" spans="1:16" s="36" customFormat="1" ht="15.75">
      <c r="A41" s="173" t="s">
        <v>900</v>
      </c>
      <c r="B41" s="37"/>
      <c r="G41" s="115"/>
      <c r="H41" s="38"/>
      <c r="I41" s="122"/>
      <c r="J41" s="107"/>
      <c r="K41" s="115"/>
      <c r="L41" s="123"/>
      <c r="M41" s="123"/>
      <c r="O41" s="118"/>
      <c r="P41" s="118"/>
    </row>
    <row r="42" spans="1:16" s="184" customFormat="1" ht="15.75">
      <c r="A42" s="188" t="s">
        <v>903</v>
      </c>
      <c r="B42" s="217"/>
      <c r="G42" s="218"/>
      <c r="H42" s="222"/>
      <c r="I42" s="223"/>
      <c r="J42" s="204"/>
      <c r="K42" s="218"/>
      <c r="L42" s="224"/>
      <c r="M42" s="224"/>
      <c r="O42" s="221"/>
      <c r="P42" s="221"/>
    </row>
    <row r="43" spans="1:16" s="36" customFormat="1" ht="12.75">
      <c r="A43" s="36" t="s">
        <v>460</v>
      </c>
      <c r="B43" s="37">
        <v>39233</v>
      </c>
      <c r="C43" s="36" t="s">
        <v>144</v>
      </c>
      <c r="D43" s="36" t="s">
        <v>66</v>
      </c>
      <c r="E43" s="36">
        <v>7488</v>
      </c>
      <c r="F43" s="36" t="s">
        <v>149</v>
      </c>
      <c r="G43" s="115">
        <v>490</v>
      </c>
      <c r="H43" s="38">
        <v>39248</v>
      </c>
      <c r="I43" s="122" t="s">
        <v>497</v>
      </c>
      <c r="J43" s="107" t="s">
        <v>145</v>
      </c>
      <c r="K43" s="115">
        <v>420</v>
      </c>
      <c r="L43" s="123">
        <v>39349</v>
      </c>
      <c r="M43" s="123" t="s">
        <v>751</v>
      </c>
      <c r="N43" s="36" t="s">
        <v>276</v>
      </c>
      <c r="O43" s="118" t="s">
        <v>750</v>
      </c>
      <c r="P43" s="118" t="s">
        <v>575</v>
      </c>
    </row>
    <row r="44" spans="1:16" s="184" customFormat="1" ht="15.75">
      <c r="A44" s="175" t="s">
        <v>901</v>
      </c>
      <c r="B44" s="217"/>
      <c r="G44" s="218">
        <f>SUM(G43)</f>
        <v>490</v>
      </c>
      <c r="H44" s="222"/>
      <c r="I44" s="223"/>
      <c r="J44" s="204"/>
      <c r="K44" s="218"/>
      <c r="L44" s="224"/>
      <c r="M44" s="224"/>
      <c r="O44" s="221"/>
      <c r="P44" s="221"/>
    </row>
    <row r="45" spans="1:16" s="36" customFormat="1" ht="15.75">
      <c r="A45" s="188" t="s">
        <v>28</v>
      </c>
      <c r="B45" s="37"/>
      <c r="G45" s="115"/>
      <c r="H45" s="38"/>
      <c r="I45" s="122"/>
      <c r="J45" s="107"/>
      <c r="K45" s="115"/>
      <c r="L45" s="123"/>
      <c r="M45" s="123"/>
      <c r="O45" s="118"/>
      <c r="P45" s="118"/>
    </row>
    <row r="46" spans="1:16" s="36" customFormat="1" ht="12.75">
      <c r="A46" s="36" t="s">
        <v>796</v>
      </c>
      <c r="B46" s="37">
        <v>39233</v>
      </c>
      <c r="C46" s="36" t="s">
        <v>266</v>
      </c>
      <c r="D46" s="36" t="s">
        <v>66</v>
      </c>
      <c r="E46" s="36">
        <v>8337</v>
      </c>
      <c r="F46" s="36" t="s">
        <v>28</v>
      </c>
      <c r="G46" s="115">
        <v>300</v>
      </c>
      <c r="H46" s="38"/>
      <c r="I46" s="122"/>
      <c r="J46" s="107" t="s">
        <v>267</v>
      </c>
      <c r="K46" s="115"/>
      <c r="L46" s="123"/>
      <c r="M46" s="123"/>
      <c r="N46" s="36" t="s">
        <v>276</v>
      </c>
      <c r="O46" s="118"/>
      <c r="P46" s="118"/>
    </row>
    <row r="47" spans="1:16" s="184" customFormat="1" ht="15.75">
      <c r="A47" s="188" t="s">
        <v>25</v>
      </c>
      <c r="B47" s="217"/>
      <c r="G47" s="218">
        <f>SUM(G46)</f>
        <v>300</v>
      </c>
      <c r="H47" s="222"/>
      <c r="I47" s="223"/>
      <c r="J47" s="204"/>
      <c r="K47" s="218"/>
      <c r="L47" s="224"/>
      <c r="M47" s="224"/>
      <c r="O47" s="221"/>
      <c r="P47" s="221"/>
    </row>
    <row r="48" spans="1:16" s="36" customFormat="1" ht="12.75">
      <c r="A48" s="36" t="s">
        <v>796</v>
      </c>
      <c r="B48" s="37">
        <v>39233</v>
      </c>
      <c r="C48" s="36" t="s">
        <v>266</v>
      </c>
      <c r="D48" s="36" t="s">
        <v>66</v>
      </c>
      <c r="E48" s="36">
        <v>8337</v>
      </c>
      <c r="F48" s="36" t="s">
        <v>25</v>
      </c>
      <c r="G48" s="115">
        <v>90</v>
      </c>
      <c r="H48" s="38"/>
      <c r="I48" s="122"/>
      <c r="J48" s="107" t="s">
        <v>267</v>
      </c>
      <c r="K48" s="115"/>
      <c r="L48" s="123"/>
      <c r="M48" s="123"/>
      <c r="N48" s="36" t="s">
        <v>276</v>
      </c>
      <c r="O48" s="118"/>
      <c r="P48" s="118"/>
    </row>
    <row r="49" spans="2:16" s="184" customFormat="1" ht="12" customHeight="1">
      <c r="B49" s="217"/>
      <c r="G49" s="218">
        <f>SUM(G48)</f>
        <v>90</v>
      </c>
      <c r="H49" s="222"/>
      <c r="I49" s="223"/>
      <c r="J49" s="204"/>
      <c r="K49" s="218"/>
      <c r="L49" s="224"/>
      <c r="M49" s="224"/>
      <c r="O49" s="221"/>
      <c r="P49" s="221"/>
    </row>
    <row r="50" spans="1:16" s="36" customFormat="1" ht="15.75">
      <c r="A50" s="28" t="s">
        <v>205</v>
      </c>
      <c r="B50" s="37"/>
      <c r="G50" s="115"/>
      <c r="H50" s="38"/>
      <c r="I50" s="122"/>
      <c r="J50" s="107"/>
      <c r="K50" s="115"/>
      <c r="L50" s="123"/>
      <c r="M50" s="123"/>
      <c r="O50" s="118"/>
      <c r="P50" s="118"/>
    </row>
    <row r="51" spans="1:16" s="36" customFormat="1" ht="12.75" hidden="1">
      <c r="A51" s="36" t="s">
        <v>301</v>
      </c>
      <c r="B51" s="37">
        <v>39094</v>
      </c>
      <c r="C51" s="36" t="s">
        <v>20</v>
      </c>
      <c r="D51" s="36" t="s">
        <v>21</v>
      </c>
      <c r="E51" s="36">
        <v>81785101</v>
      </c>
      <c r="F51" s="36" t="s">
        <v>298</v>
      </c>
      <c r="G51" s="115">
        <v>2000</v>
      </c>
      <c r="H51" s="38">
        <v>39108</v>
      </c>
      <c r="I51" s="122" t="s">
        <v>302</v>
      </c>
      <c r="J51" s="107" t="s">
        <v>499</v>
      </c>
      <c r="K51" s="115">
        <v>2000</v>
      </c>
      <c r="L51" s="123">
        <v>39199</v>
      </c>
      <c r="M51" s="123">
        <v>39239</v>
      </c>
      <c r="N51" s="36" t="s">
        <v>303</v>
      </c>
      <c r="O51" s="118" t="s">
        <v>552</v>
      </c>
      <c r="P51" s="118" t="s">
        <v>24</v>
      </c>
    </row>
    <row r="52" spans="1:16" s="36" customFormat="1" ht="12.75" hidden="1">
      <c r="A52" s="36" t="s">
        <v>304</v>
      </c>
      <c r="B52" s="37">
        <v>39128</v>
      </c>
      <c r="C52" s="36" t="s">
        <v>144</v>
      </c>
      <c r="D52" s="36" t="s">
        <v>462</v>
      </c>
      <c r="E52" s="36">
        <v>7389</v>
      </c>
      <c r="F52" s="36" t="s">
        <v>158</v>
      </c>
      <c r="G52" s="115">
        <v>9250</v>
      </c>
      <c r="H52" s="38">
        <v>39141</v>
      </c>
      <c r="I52" s="122" t="s">
        <v>305</v>
      </c>
      <c r="J52" s="107" t="s">
        <v>145</v>
      </c>
      <c r="K52" s="115">
        <v>9250</v>
      </c>
      <c r="L52" s="123">
        <v>39199</v>
      </c>
      <c r="M52" s="123">
        <v>39239</v>
      </c>
      <c r="N52" s="36" t="s">
        <v>276</v>
      </c>
      <c r="O52" s="118" t="s">
        <v>552</v>
      </c>
      <c r="P52" s="118" t="s">
        <v>24</v>
      </c>
    </row>
    <row r="53" spans="1:16" s="36" customFormat="1" ht="15.75">
      <c r="A53" s="173" t="s">
        <v>901</v>
      </c>
      <c r="B53" s="37"/>
      <c r="G53" s="115"/>
      <c r="H53" s="38"/>
      <c r="I53" s="122"/>
      <c r="J53" s="107"/>
      <c r="K53" s="115"/>
      <c r="L53" s="123"/>
      <c r="M53" s="123"/>
      <c r="O53" s="118"/>
      <c r="P53" s="118"/>
    </row>
    <row r="54" spans="1:16" s="184" customFormat="1" ht="15.75">
      <c r="A54" s="188" t="s">
        <v>905</v>
      </c>
      <c r="B54" s="217"/>
      <c r="G54" s="218"/>
      <c r="H54" s="222"/>
      <c r="I54" s="223"/>
      <c r="J54" s="204"/>
      <c r="K54" s="218"/>
      <c r="L54" s="224"/>
      <c r="M54" s="224"/>
      <c r="O54" s="221"/>
      <c r="P54" s="221"/>
    </row>
    <row r="55" spans="1:16" s="36" customFormat="1" ht="12" customHeight="1">
      <c r="A55" s="36" t="s">
        <v>461</v>
      </c>
      <c r="B55" s="37">
        <v>39233</v>
      </c>
      <c r="C55" s="36" t="s">
        <v>144</v>
      </c>
      <c r="D55" s="36" t="s">
        <v>462</v>
      </c>
      <c r="E55" s="36">
        <v>7499</v>
      </c>
      <c r="F55" s="36" t="s">
        <v>158</v>
      </c>
      <c r="G55" s="115">
        <v>6740</v>
      </c>
      <c r="H55" s="38">
        <v>39252</v>
      </c>
      <c r="I55" s="122" t="s">
        <v>518</v>
      </c>
      <c r="J55" s="107" t="s">
        <v>145</v>
      </c>
      <c r="K55" s="115">
        <v>6740</v>
      </c>
      <c r="L55" s="123">
        <v>39288</v>
      </c>
      <c r="M55" s="123">
        <v>39346</v>
      </c>
      <c r="N55" s="36" t="s">
        <v>276</v>
      </c>
      <c r="O55" s="118" t="s">
        <v>553</v>
      </c>
      <c r="P55" s="118" t="s">
        <v>24</v>
      </c>
    </row>
    <row r="56" spans="1:16" s="208" customFormat="1" ht="13.5" thickBot="1">
      <c r="A56" s="225"/>
      <c r="B56" s="226"/>
      <c r="C56" s="225"/>
      <c r="D56" s="225"/>
      <c r="E56" s="225"/>
      <c r="F56" s="225"/>
      <c r="G56" s="227">
        <f>SUM(G55)</f>
        <v>6740</v>
      </c>
      <c r="H56" s="228"/>
      <c r="I56" s="229"/>
      <c r="J56" s="225"/>
      <c r="K56" s="230"/>
      <c r="L56" s="231"/>
      <c r="M56" s="231"/>
      <c r="N56" s="225"/>
      <c r="O56" s="232"/>
      <c r="P56" s="225"/>
    </row>
    <row r="57" spans="1:16" s="27" customFormat="1" ht="12.75">
      <c r="A57" s="58" t="s">
        <v>50</v>
      </c>
      <c r="B57" s="59"/>
      <c r="C57" s="60"/>
      <c r="D57" s="61"/>
      <c r="E57" s="60"/>
      <c r="F57" s="60"/>
      <c r="G57" s="62"/>
      <c r="H57" s="59"/>
      <c r="I57" s="60"/>
      <c r="J57" s="60"/>
      <c r="K57" s="63"/>
      <c r="L57" s="59"/>
      <c r="M57" s="59"/>
      <c r="N57" s="60"/>
      <c r="O57" s="135"/>
      <c r="P57" s="65" t="s">
        <v>51</v>
      </c>
    </row>
    <row r="58" spans="1:17" s="74" customFormat="1" ht="12">
      <c r="A58" s="66" t="s">
        <v>21</v>
      </c>
      <c r="B58" s="67" t="s">
        <v>52</v>
      </c>
      <c r="C58" s="67"/>
      <c r="D58" s="68"/>
      <c r="E58" s="68"/>
      <c r="F58" s="66" t="s">
        <v>53</v>
      </c>
      <c r="G58" s="69" t="s">
        <v>54</v>
      </c>
      <c r="H58" s="70"/>
      <c r="I58" s="68"/>
      <c r="J58" s="71" t="s">
        <v>55</v>
      </c>
      <c r="K58" s="70" t="s">
        <v>56</v>
      </c>
      <c r="L58" s="68"/>
      <c r="M58" s="70"/>
      <c r="N58" s="71" t="s">
        <v>26</v>
      </c>
      <c r="O58" s="136" t="s">
        <v>57</v>
      </c>
      <c r="P58" s="72"/>
      <c r="Q58" s="73"/>
    </row>
    <row r="59" spans="1:17" s="81" customFormat="1" ht="12">
      <c r="A59" s="75" t="s">
        <v>58</v>
      </c>
      <c r="B59" s="76" t="s">
        <v>59</v>
      </c>
      <c r="C59" s="76"/>
      <c r="D59" s="77"/>
      <c r="E59" s="77"/>
      <c r="F59" s="75" t="s">
        <v>60</v>
      </c>
      <c r="G59" s="69" t="s">
        <v>61</v>
      </c>
      <c r="H59" s="70"/>
      <c r="I59" s="77"/>
      <c r="J59" s="71" t="s">
        <v>62</v>
      </c>
      <c r="K59" s="70" t="s">
        <v>63</v>
      </c>
      <c r="L59" s="77"/>
      <c r="M59" s="70"/>
      <c r="N59" s="71" t="s">
        <v>64</v>
      </c>
      <c r="O59" s="137" t="s">
        <v>65</v>
      </c>
      <c r="P59" s="79"/>
      <c r="Q59" s="80"/>
    </row>
    <row r="60" spans="1:17" s="81" customFormat="1" ht="22.5">
      <c r="A60" s="75" t="s">
        <v>66</v>
      </c>
      <c r="B60" s="76" t="s">
        <v>67</v>
      </c>
      <c r="C60" s="76"/>
      <c r="D60" s="77"/>
      <c r="E60" s="77"/>
      <c r="F60" s="75" t="s">
        <v>68</v>
      </c>
      <c r="G60" s="69" t="s">
        <v>69</v>
      </c>
      <c r="H60" s="70"/>
      <c r="I60" s="77"/>
      <c r="J60" s="71" t="s">
        <v>70</v>
      </c>
      <c r="K60" s="70" t="s">
        <v>71</v>
      </c>
      <c r="L60" s="77"/>
      <c r="M60" s="70"/>
      <c r="N60" s="71" t="s">
        <v>72</v>
      </c>
      <c r="O60" s="136" t="s">
        <v>73</v>
      </c>
      <c r="P60" s="79"/>
      <c r="Q60" s="80"/>
    </row>
    <row r="61" spans="1:17" s="81" customFormat="1" ht="12">
      <c r="A61" s="75" t="s">
        <v>74</v>
      </c>
      <c r="B61" s="76" t="s">
        <v>75</v>
      </c>
      <c r="C61" s="76"/>
      <c r="D61" s="77"/>
      <c r="E61" s="77"/>
      <c r="F61" s="75" t="s">
        <v>76</v>
      </c>
      <c r="G61" s="69" t="s">
        <v>77</v>
      </c>
      <c r="H61" s="70"/>
      <c r="I61" s="77"/>
      <c r="J61" s="71" t="s">
        <v>13</v>
      </c>
      <c r="K61" s="70" t="s">
        <v>78</v>
      </c>
      <c r="L61" s="77"/>
      <c r="M61" s="70"/>
      <c r="N61" s="71" t="s">
        <v>79</v>
      </c>
      <c r="O61" s="137" t="s">
        <v>80</v>
      </c>
      <c r="P61" s="82"/>
      <c r="Q61" s="80"/>
    </row>
    <row r="62" spans="1:17" s="81" customFormat="1" ht="22.5">
      <c r="A62" s="75" t="s">
        <v>81</v>
      </c>
      <c r="B62" s="76" t="s">
        <v>82</v>
      </c>
      <c r="C62" s="76"/>
      <c r="D62" s="77"/>
      <c r="E62" s="77"/>
      <c r="F62" s="75" t="s">
        <v>83</v>
      </c>
      <c r="G62" s="69" t="s">
        <v>84</v>
      </c>
      <c r="H62" s="70"/>
      <c r="I62" s="77"/>
      <c r="J62" s="71" t="s">
        <v>85</v>
      </c>
      <c r="K62" s="70" t="s">
        <v>86</v>
      </c>
      <c r="L62" s="77"/>
      <c r="M62" s="77"/>
      <c r="N62" s="71" t="s">
        <v>87</v>
      </c>
      <c r="O62" s="136" t="s">
        <v>88</v>
      </c>
      <c r="P62" s="79"/>
      <c r="Q62" s="80"/>
    </row>
    <row r="63" spans="1:16" ht="12.75">
      <c r="A63" s="83"/>
      <c r="B63" s="50"/>
      <c r="C63" s="51"/>
      <c r="D63" s="51"/>
      <c r="E63" s="51"/>
      <c r="F63" s="51"/>
      <c r="G63" s="51"/>
      <c r="H63" s="52"/>
      <c r="I63" s="84"/>
      <c r="J63" s="51"/>
      <c r="K63" s="53"/>
      <c r="L63" s="54"/>
      <c r="M63" s="54"/>
      <c r="N63" s="51"/>
      <c r="O63" s="138"/>
      <c r="P63" s="55"/>
    </row>
    <row r="64" spans="2:7" ht="12.75">
      <c r="B64" s="99"/>
      <c r="G64" s="94"/>
    </row>
    <row r="65" spans="2:7" ht="12.75">
      <c r="B65" s="99"/>
      <c r="G65" s="94"/>
    </row>
    <row r="66" spans="2:7" ht="12.75">
      <c r="B66" s="99"/>
      <c r="G66" s="94"/>
    </row>
    <row r="67" spans="2:7" ht="12.75">
      <c r="B67" s="99"/>
      <c r="G67" s="94"/>
    </row>
    <row r="68" spans="2:7" ht="12.75">
      <c r="B68" s="99"/>
      <c r="G68" s="94"/>
    </row>
    <row r="69" spans="2:7" ht="12.75">
      <c r="B69" s="99"/>
      <c r="G69" s="94"/>
    </row>
    <row r="70" spans="2:7" ht="12.75">
      <c r="B70" s="99"/>
      <c r="G70" s="94"/>
    </row>
    <row r="71" spans="2:7" ht="12.75">
      <c r="B71" s="99"/>
      <c r="G71" s="94"/>
    </row>
    <row r="72" spans="2:7" ht="12.75">
      <c r="B72" s="99"/>
      <c r="G72" s="94"/>
    </row>
    <row r="73" spans="2:7" ht="12.75">
      <c r="B73" s="99"/>
      <c r="G73" s="94"/>
    </row>
    <row r="74" spans="2:7" ht="12.75">
      <c r="B74" s="99"/>
      <c r="G74" s="94"/>
    </row>
    <row r="75" spans="2:7" ht="12.75">
      <c r="B75" s="99"/>
      <c r="G75" s="94"/>
    </row>
    <row r="76" spans="2:7" ht="12.75">
      <c r="B76" s="99"/>
      <c r="G76" s="94"/>
    </row>
    <row r="77" spans="2:7" ht="12.75">
      <c r="B77" s="99"/>
      <c r="G77" s="94"/>
    </row>
    <row r="78" spans="2:7" ht="12.75">
      <c r="B78" s="99"/>
      <c r="G78" s="94"/>
    </row>
    <row r="79" spans="2:7" ht="12.75">
      <c r="B79" s="99"/>
      <c r="G79" s="94"/>
    </row>
    <row r="80" spans="2:7" ht="12.75">
      <c r="B80" s="99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100"/>
      <c r="G115" s="94"/>
    </row>
    <row r="116" spans="2:7" ht="12.75">
      <c r="B116" s="100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4:7" ht="15.75">
      <c r="D120" s="102"/>
      <c r="G120" s="94"/>
    </row>
    <row r="121" spans="2:7" ht="13.5">
      <c r="B121" s="93"/>
      <c r="G121" s="94"/>
    </row>
    <row r="122" spans="2:7" ht="13.5">
      <c r="B122" s="93"/>
      <c r="G122" s="94"/>
    </row>
    <row r="123" spans="2:7" ht="13.5">
      <c r="B123" s="93"/>
      <c r="G123" s="94"/>
    </row>
    <row r="124" spans="2:7" ht="13.5">
      <c r="B124" s="93"/>
      <c r="G124" s="94"/>
    </row>
    <row r="125" spans="2:7" ht="13.5">
      <c r="B125" s="93"/>
      <c r="G125" s="94"/>
    </row>
    <row r="126" spans="2:7" ht="13.5">
      <c r="B126" s="93"/>
      <c r="G126" s="94"/>
    </row>
    <row r="127" spans="2:7" ht="13.5">
      <c r="B127" s="93"/>
      <c r="G127" s="94"/>
    </row>
    <row r="128" spans="2:7" ht="13.5">
      <c r="B128" s="93"/>
      <c r="G128" s="94"/>
    </row>
    <row r="129" spans="2:7" ht="13.5">
      <c r="B129" s="93"/>
      <c r="G129" s="94"/>
    </row>
    <row r="130" spans="2:7" ht="13.5">
      <c r="B130" s="93"/>
      <c r="G130" s="94"/>
    </row>
    <row r="131" spans="2:7" ht="13.5">
      <c r="B131" s="93"/>
      <c r="G131" s="94"/>
    </row>
    <row r="132" spans="2:7" ht="13.5">
      <c r="B132" s="93"/>
      <c r="G132" s="94"/>
    </row>
    <row r="133" spans="2:7" ht="13.5">
      <c r="B133" s="93"/>
      <c r="G133" s="94"/>
    </row>
    <row r="134" spans="2:7" ht="13.5">
      <c r="B134" s="93"/>
      <c r="G134" s="94"/>
    </row>
    <row r="135" spans="2:7" ht="13.5">
      <c r="B135" s="93"/>
      <c r="G135" s="94"/>
    </row>
    <row r="136" spans="2:7" ht="13.5">
      <c r="B136" s="93"/>
      <c r="G136" s="94"/>
    </row>
    <row r="137" spans="2:7" ht="13.5">
      <c r="B137" s="93"/>
      <c r="G137" s="94"/>
    </row>
    <row r="138" spans="2:7" ht="13.5">
      <c r="B138" s="93"/>
      <c r="G138" s="94"/>
    </row>
    <row r="139" spans="2:7" ht="13.5">
      <c r="B139" s="93"/>
      <c r="G139" s="94"/>
    </row>
    <row r="140" spans="2:7" ht="13.5">
      <c r="B140" s="93"/>
      <c r="G140" s="94"/>
    </row>
    <row r="141" spans="2:7" ht="13.5">
      <c r="B141" s="93"/>
      <c r="G141" s="94"/>
    </row>
    <row r="142" spans="2:7" ht="13.5">
      <c r="B142" s="93"/>
      <c r="G142" s="94"/>
    </row>
    <row r="143" spans="2:7" ht="13.5">
      <c r="B143" s="93"/>
      <c r="G143" s="94"/>
    </row>
    <row r="144" spans="2:7" ht="13.5">
      <c r="B144" s="93"/>
      <c r="G144" s="94"/>
    </row>
    <row r="145" spans="2:7" ht="13.5">
      <c r="B145" s="93"/>
      <c r="G145" s="94"/>
    </row>
    <row r="146" spans="2:7" ht="13.5">
      <c r="B146" s="93"/>
      <c r="G146" s="94"/>
    </row>
    <row r="147" spans="2:7" ht="13.5">
      <c r="B147" s="93"/>
      <c r="G147" s="94"/>
    </row>
    <row r="148" spans="2:7" ht="13.5">
      <c r="B148" s="93"/>
      <c r="G148" s="94"/>
    </row>
    <row r="149" spans="2:7" ht="13.5">
      <c r="B149" s="103"/>
      <c r="G149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21:D149 D56 D64:D119 C57">
      <formula1>program_codes</formula1>
    </dataValidation>
    <dataValidation type="list" allowBlank="1" showInputMessage="1" showErrorMessage="1" sqref="C121:C149 B57 C64:C119 C12:C56">
      <formula1>client_codes</formula1>
    </dataValidation>
    <dataValidation type="list" allowBlank="1" showInputMessage="1" showErrorMessage="1" sqref="F64:F149 F12:F57">
      <formula1>commodity_codes</formula1>
    </dataValidation>
    <dataValidation type="list" allowBlank="1" showInputMessage="1" showErrorMessage="1" sqref="M121:N149 J57 M56:N56 M64:N119 L57 N12:N55">
      <formula1>Port_codes</formula1>
    </dataValidation>
    <dataValidation type="list" allowBlank="1" showInputMessage="1" showErrorMessage="1" sqref="J121:J149 I57 J64:J119 O57 J12:J56">
      <formula1>Freight_codes</formula1>
    </dataValidation>
    <dataValidation type="list" allowBlank="1" showInputMessage="1" showErrorMessage="1" sqref="D12:D55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Q178"/>
  <sheetViews>
    <sheetView view="pageBreakPreview" zoomScaleSheetLayoutView="100" workbookViewId="0" topLeftCell="I1">
      <selection activeCell="P7" sqref="P7"/>
    </sheetView>
  </sheetViews>
  <sheetFormatPr defaultColWidth="9.140625" defaultRowHeight="12.75"/>
  <cols>
    <col min="1" max="1" width="9.421875" style="0" customWidth="1"/>
    <col min="2" max="2" width="8.7109375" style="101" customWidth="1"/>
    <col min="3" max="3" width="8.421875" style="0" bestFit="1" customWidth="1"/>
    <col min="4" max="4" width="13.57421875" style="0" customWidth="1"/>
    <col min="5" max="5" width="11.140625" style="0" customWidth="1"/>
    <col min="6" max="6" width="13.140625" style="0" customWidth="1"/>
    <col min="7" max="7" width="10.28125" style="0" bestFit="1" customWidth="1"/>
    <col min="8" max="8" width="12.140625" style="95" customWidth="1"/>
    <col min="9" max="9" width="7.421875" style="96" customWidth="1"/>
    <col min="10" max="10" width="11.8515625" style="0" customWidth="1"/>
    <col min="11" max="11" width="11.8515625" style="97" customWidth="1"/>
    <col min="12" max="12" width="10.8515625" style="98" customWidth="1"/>
    <col min="13" max="13" width="11.8515625" style="98" customWidth="1"/>
    <col min="14" max="14" width="14.140625" style="0" bestFit="1" customWidth="1"/>
    <col min="15" max="15" width="22.140625" style="0" customWidth="1"/>
    <col min="16" max="16" width="21.57421875" style="0" customWidth="1"/>
    <col min="17" max="16384" width="9.140625" style="2" customWidth="1"/>
  </cols>
  <sheetData>
    <row r="1" spans="1:16" ht="26.25" customHeight="1">
      <c r="A1" s="243" t="s">
        <v>89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" t="s">
        <v>0</v>
      </c>
    </row>
    <row r="2" spans="1:16" ht="18.75" customHeight="1">
      <c r="A2" s="242" t="s">
        <v>728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3" t="s">
        <v>1</v>
      </c>
    </row>
    <row r="3" spans="1:16" ht="14.25" customHeight="1">
      <c r="A3" s="2"/>
      <c r="B3" s="4"/>
      <c r="C3" s="2"/>
      <c r="D3" s="5"/>
      <c r="E3" s="4"/>
      <c r="F3" s="5"/>
      <c r="G3" s="4"/>
      <c r="H3" s="2"/>
      <c r="I3" s="2"/>
      <c r="J3" s="2"/>
      <c r="K3" s="2"/>
      <c r="L3" s="6"/>
      <c r="M3" s="7"/>
      <c r="N3" s="2"/>
      <c r="O3" s="8"/>
      <c r="P3" s="3" t="s">
        <v>2</v>
      </c>
    </row>
    <row r="4" spans="1:16" ht="14.25" customHeight="1">
      <c r="A4" s="2"/>
      <c r="B4" s="4"/>
      <c r="C4" s="2"/>
      <c r="D4" s="5"/>
      <c r="E4" s="4"/>
      <c r="F4" s="5"/>
      <c r="G4" s="4"/>
      <c r="H4" s="2"/>
      <c r="I4" s="2"/>
      <c r="J4" s="2"/>
      <c r="K4" s="2"/>
      <c r="L4" s="6"/>
      <c r="M4" s="7"/>
      <c r="N4" s="2"/>
      <c r="O4" s="9"/>
      <c r="P4" s="3" t="s">
        <v>3</v>
      </c>
    </row>
    <row r="5" spans="1:16" s="11" customFormat="1" ht="14.25" customHeight="1">
      <c r="A5" s="244" t="s">
        <v>107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10"/>
    </row>
    <row r="6" spans="1:16" s="11" customFormat="1" ht="13.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10"/>
    </row>
    <row r="7" spans="1:16" s="13" customFormat="1" ht="10.5" customHeight="1">
      <c r="A7" s="245" t="s">
        <v>902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12"/>
    </row>
    <row r="8" spans="1:16" s="15" customFormat="1" ht="12" customHeight="1" thickBo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14">
        <f ca="1">NOW()</f>
        <v>39399.402739467594</v>
      </c>
    </row>
    <row r="9" spans="1:16" s="16" customFormat="1" ht="18.75" customHeight="1" thickBot="1">
      <c r="A9" s="239" t="s">
        <v>5</v>
      </c>
      <c r="B9" s="240"/>
      <c r="C9" s="240"/>
      <c r="D9" s="240"/>
      <c r="E9" s="240"/>
      <c r="F9" s="240"/>
      <c r="G9" s="240"/>
      <c r="H9" s="240"/>
      <c r="I9" s="241"/>
      <c r="J9" s="239" t="s">
        <v>6</v>
      </c>
      <c r="K9" s="240"/>
      <c r="L9" s="240"/>
      <c r="M9" s="240"/>
      <c r="N9" s="240"/>
      <c r="O9" s="240"/>
      <c r="P9" s="241"/>
    </row>
    <row r="10" spans="1:16" s="27" customFormat="1" ht="41.25" customHeight="1" thickBot="1">
      <c r="A10" s="17" t="s">
        <v>7</v>
      </c>
      <c r="B10" s="18" t="s">
        <v>90</v>
      </c>
      <c r="C10" s="19" t="s">
        <v>8</v>
      </c>
      <c r="D10" s="19" t="s">
        <v>9</v>
      </c>
      <c r="E10" s="19" t="s">
        <v>10</v>
      </c>
      <c r="F10" s="20" t="s">
        <v>11</v>
      </c>
      <c r="G10" s="21" t="s">
        <v>12</v>
      </c>
      <c r="H10" s="22" t="s">
        <v>91</v>
      </c>
      <c r="I10" s="23" t="s">
        <v>13</v>
      </c>
      <c r="J10" s="19" t="s">
        <v>14</v>
      </c>
      <c r="K10" s="24" t="s">
        <v>15</v>
      </c>
      <c r="L10" s="18" t="s">
        <v>92</v>
      </c>
      <c r="M10" s="18" t="s">
        <v>93</v>
      </c>
      <c r="N10" s="19" t="s">
        <v>16</v>
      </c>
      <c r="O10" s="25" t="s">
        <v>17</v>
      </c>
      <c r="P10" s="26" t="s">
        <v>18</v>
      </c>
    </row>
    <row r="11" spans="1:9" s="112" customFormat="1" ht="15.75">
      <c r="A11" s="28" t="s">
        <v>19</v>
      </c>
      <c r="I11" s="129"/>
    </row>
    <row r="12" spans="1:16" s="36" customFormat="1" ht="12.75" hidden="1">
      <c r="A12" s="36" t="s">
        <v>306</v>
      </c>
      <c r="B12" s="37">
        <v>39023</v>
      </c>
      <c r="C12" s="36" t="s">
        <v>144</v>
      </c>
      <c r="D12" s="36" t="s">
        <v>66</v>
      </c>
      <c r="E12" s="36">
        <v>7320</v>
      </c>
      <c r="F12" s="36" t="s">
        <v>28</v>
      </c>
      <c r="G12" s="115">
        <v>200</v>
      </c>
      <c r="H12" s="38">
        <v>39030</v>
      </c>
      <c r="I12" s="39" t="s">
        <v>32</v>
      </c>
      <c r="J12" s="107" t="s">
        <v>145</v>
      </c>
      <c r="K12" s="121">
        <v>200</v>
      </c>
      <c r="L12" s="116">
        <v>39133</v>
      </c>
      <c r="M12" s="123">
        <v>39167</v>
      </c>
      <c r="N12" s="36" t="s">
        <v>39</v>
      </c>
      <c r="O12" s="118" t="s">
        <v>307</v>
      </c>
      <c r="P12" s="44" t="s">
        <v>24</v>
      </c>
    </row>
    <row r="13" spans="1:16" s="36" customFormat="1" ht="12.75" hidden="1">
      <c r="A13" s="36" t="s">
        <v>308</v>
      </c>
      <c r="B13" s="37">
        <v>39024</v>
      </c>
      <c r="C13" s="36" t="s">
        <v>309</v>
      </c>
      <c r="D13" s="36" t="s">
        <v>66</v>
      </c>
      <c r="E13" s="36">
        <v>7322</v>
      </c>
      <c r="F13" s="36" t="s">
        <v>28</v>
      </c>
      <c r="G13" s="115">
        <v>110</v>
      </c>
      <c r="H13" s="38">
        <v>39030</v>
      </c>
      <c r="I13" s="39" t="s">
        <v>32</v>
      </c>
      <c r="J13" s="107" t="s">
        <v>157</v>
      </c>
      <c r="K13" s="115">
        <v>110</v>
      </c>
      <c r="L13" s="116">
        <v>39133</v>
      </c>
      <c r="M13" s="123">
        <v>39167</v>
      </c>
      <c r="N13" s="36" t="s">
        <v>39</v>
      </c>
      <c r="O13" s="118" t="s">
        <v>307</v>
      </c>
      <c r="P13" s="44" t="s">
        <v>24</v>
      </c>
    </row>
    <row r="14" spans="1:16" s="36" customFormat="1" ht="12.75" hidden="1">
      <c r="A14" s="36" t="s">
        <v>308</v>
      </c>
      <c r="B14" s="37">
        <v>39024</v>
      </c>
      <c r="C14" s="36" t="s">
        <v>309</v>
      </c>
      <c r="D14" s="36" t="s">
        <v>66</v>
      </c>
      <c r="E14" s="36">
        <v>7322</v>
      </c>
      <c r="F14" s="36" t="s">
        <v>25</v>
      </c>
      <c r="G14" s="115">
        <v>10</v>
      </c>
      <c r="H14" s="38">
        <v>39030</v>
      </c>
      <c r="I14" s="39" t="s">
        <v>32</v>
      </c>
      <c r="J14" s="107" t="s">
        <v>157</v>
      </c>
      <c r="K14" s="115">
        <v>10</v>
      </c>
      <c r="L14" s="116">
        <v>39135</v>
      </c>
      <c r="M14" s="123">
        <v>39177</v>
      </c>
      <c r="N14" s="36" t="s">
        <v>39</v>
      </c>
      <c r="O14" s="118" t="s">
        <v>148</v>
      </c>
      <c r="P14" s="44" t="s">
        <v>24</v>
      </c>
    </row>
    <row r="15" spans="1:16" s="36" customFormat="1" ht="12.75" hidden="1">
      <c r="A15" s="36" t="s">
        <v>308</v>
      </c>
      <c r="B15" s="37">
        <v>39024</v>
      </c>
      <c r="C15" s="36" t="s">
        <v>309</v>
      </c>
      <c r="D15" s="36" t="s">
        <v>66</v>
      </c>
      <c r="E15" s="36">
        <v>7322</v>
      </c>
      <c r="F15" s="36" t="s">
        <v>231</v>
      </c>
      <c r="G15" s="115">
        <v>110</v>
      </c>
      <c r="H15" s="38">
        <v>39030</v>
      </c>
      <c r="I15" s="39" t="s">
        <v>32</v>
      </c>
      <c r="J15" s="107" t="s">
        <v>157</v>
      </c>
      <c r="K15" s="115">
        <v>110</v>
      </c>
      <c r="L15" s="116">
        <v>39133</v>
      </c>
      <c r="M15" s="123">
        <v>39167</v>
      </c>
      <c r="N15" s="36" t="s">
        <v>39</v>
      </c>
      <c r="O15" s="118" t="s">
        <v>307</v>
      </c>
      <c r="P15" s="44" t="s">
        <v>24</v>
      </c>
    </row>
    <row r="16" spans="1:16" s="36" customFormat="1" ht="12.75" hidden="1">
      <c r="A16" s="36" t="s">
        <v>310</v>
      </c>
      <c r="B16" s="37">
        <v>39024</v>
      </c>
      <c r="C16" s="36" t="s">
        <v>156</v>
      </c>
      <c r="D16" s="36" t="s">
        <v>66</v>
      </c>
      <c r="E16" s="36">
        <v>7315</v>
      </c>
      <c r="F16" s="36" t="s">
        <v>28</v>
      </c>
      <c r="G16" s="115">
        <v>400</v>
      </c>
      <c r="H16" s="38">
        <v>39030</v>
      </c>
      <c r="I16" s="39" t="s">
        <v>32</v>
      </c>
      <c r="J16" s="107" t="s">
        <v>157</v>
      </c>
      <c r="K16" s="121">
        <v>400</v>
      </c>
      <c r="L16" s="116">
        <v>39128</v>
      </c>
      <c r="M16" s="123">
        <v>39160</v>
      </c>
      <c r="N16" s="36" t="s">
        <v>39</v>
      </c>
      <c r="O16" s="118" t="s">
        <v>29</v>
      </c>
      <c r="P16" s="44" t="s">
        <v>24</v>
      </c>
    </row>
    <row r="17" spans="1:16" s="36" customFormat="1" ht="12.75" hidden="1">
      <c r="A17" s="36" t="s">
        <v>310</v>
      </c>
      <c r="B17" s="37">
        <v>39024</v>
      </c>
      <c r="C17" s="36" t="s">
        <v>156</v>
      </c>
      <c r="D17" s="36" t="s">
        <v>66</v>
      </c>
      <c r="E17" s="36">
        <v>7315</v>
      </c>
      <c r="F17" s="36" t="s">
        <v>25</v>
      </c>
      <c r="G17" s="115">
        <v>10</v>
      </c>
      <c r="H17" s="38">
        <v>39030</v>
      </c>
      <c r="I17" s="39" t="s">
        <v>32</v>
      </c>
      <c r="J17" s="107" t="s">
        <v>157</v>
      </c>
      <c r="K17" s="121">
        <v>10</v>
      </c>
      <c r="L17" s="116">
        <v>39135</v>
      </c>
      <c r="M17" s="123">
        <v>39174</v>
      </c>
      <c r="N17" s="36" t="s">
        <v>39</v>
      </c>
      <c r="O17" s="118" t="s">
        <v>148</v>
      </c>
      <c r="P17" s="44" t="s">
        <v>24</v>
      </c>
    </row>
    <row r="18" spans="1:16" s="36" customFormat="1" ht="12.75" hidden="1">
      <c r="A18" s="36" t="s">
        <v>310</v>
      </c>
      <c r="B18" s="37">
        <v>39024</v>
      </c>
      <c r="C18" s="36" t="s">
        <v>156</v>
      </c>
      <c r="D18" s="36" t="s">
        <v>66</v>
      </c>
      <c r="E18" s="36">
        <v>7315</v>
      </c>
      <c r="F18" s="36" t="s">
        <v>231</v>
      </c>
      <c r="G18" s="115">
        <v>360</v>
      </c>
      <c r="H18" s="38">
        <v>39030</v>
      </c>
      <c r="I18" s="39" t="s">
        <v>32</v>
      </c>
      <c r="J18" s="107" t="s">
        <v>157</v>
      </c>
      <c r="K18" s="121">
        <v>360</v>
      </c>
      <c r="L18" s="116">
        <v>39128</v>
      </c>
      <c r="M18" s="123">
        <v>39170</v>
      </c>
      <c r="N18" s="36" t="s">
        <v>39</v>
      </c>
      <c r="O18" s="118" t="s">
        <v>29</v>
      </c>
      <c r="P18" s="44" t="s">
        <v>24</v>
      </c>
    </row>
    <row r="19" spans="1:16" s="36" customFormat="1" ht="12.75" hidden="1">
      <c r="A19" s="36" t="s">
        <v>311</v>
      </c>
      <c r="B19" s="37">
        <v>39086</v>
      </c>
      <c r="C19" s="36" t="s">
        <v>309</v>
      </c>
      <c r="D19" s="36" t="s">
        <v>66</v>
      </c>
      <c r="E19" s="36">
        <v>7364</v>
      </c>
      <c r="F19" s="36" t="s">
        <v>28</v>
      </c>
      <c r="G19" s="115">
        <v>230</v>
      </c>
      <c r="H19" s="38">
        <v>39100</v>
      </c>
      <c r="I19" s="39" t="s">
        <v>122</v>
      </c>
      <c r="J19" s="107" t="s">
        <v>157</v>
      </c>
      <c r="K19" s="121">
        <v>230</v>
      </c>
      <c r="L19" s="116">
        <v>39227</v>
      </c>
      <c r="M19" s="123">
        <v>39272</v>
      </c>
      <c r="N19" s="36" t="s">
        <v>39</v>
      </c>
      <c r="O19" s="118" t="s">
        <v>34</v>
      </c>
      <c r="P19" s="44" t="s">
        <v>24</v>
      </c>
    </row>
    <row r="20" spans="1:16" s="36" customFormat="1" ht="12.75" hidden="1">
      <c r="A20" s="36" t="s">
        <v>311</v>
      </c>
      <c r="B20" s="37">
        <v>39086</v>
      </c>
      <c r="C20" s="36" t="s">
        <v>309</v>
      </c>
      <c r="D20" s="36" t="s">
        <v>66</v>
      </c>
      <c r="E20" s="36">
        <v>7364</v>
      </c>
      <c r="F20" s="36" t="s">
        <v>25</v>
      </c>
      <c r="G20" s="115">
        <v>20</v>
      </c>
      <c r="H20" s="38">
        <v>39100</v>
      </c>
      <c r="I20" s="39" t="s">
        <v>122</v>
      </c>
      <c r="J20" s="107" t="s">
        <v>157</v>
      </c>
      <c r="K20" s="121">
        <v>20</v>
      </c>
      <c r="L20" s="116">
        <v>39203</v>
      </c>
      <c r="M20" s="123">
        <v>39239</v>
      </c>
      <c r="N20" s="36" t="s">
        <v>39</v>
      </c>
      <c r="O20" s="118" t="s">
        <v>318</v>
      </c>
      <c r="P20" s="44" t="s">
        <v>24</v>
      </c>
    </row>
    <row r="21" spans="1:16" s="36" customFormat="1" ht="12.75" hidden="1">
      <c r="A21" s="36" t="s">
        <v>311</v>
      </c>
      <c r="B21" s="37">
        <v>39086</v>
      </c>
      <c r="C21" s="36" t="s">
        <v>309</v>
      </c>
      <c r="D21" s="36" t="s">
        <v>66</v>
      </c>
      <c r="E21" s="36">
        <v>7364</v>
      </c>
      <c r="F21" s="36" t="s">
        <v>231</v>
      </c>
      <c r="G21" s="115">
        <v>210</v>
      </c>
      <c r="H21" s="38">
        <v>39100</v>
      </c>
      <c r="I21" s="39" t="s">
        <v>122</v>
      </c>
      <c r="J21" s="107" t="s">
        <v>157</v>
      </c>
      <c r="K21" s="121">
        <v>210</v>
      </c>
      <c r="L21" s="116">
        <v>39227</v>
      </c>
      <c r="M21" s="123">
        <v>39272</v>
      </c>
      <c r="N21" s="36" t="s">
        <v>39</v>
      </c>
      <c r="O21" s="118" t="s">
        <v>34</v>
      </c>
      <c r="P21" s="44" t="s">
        <v>24</v>
      </c>
    </row>
    <row r="22" spans="1:16" s="36" customFormat="1" ht="12.75" hidden="1">
      <c r="A22" s="36" t="s">
        <v>312</v>
      </c>
      <c r="B22" s="37">
        <v>39086</v>
      </c>
      <c r="C22" s="36" t="s">
        <v>309</v>
      </c>
      <c r="D22" s="36" t="s">
        <v>270</v>
      </c>
      <c r="E22" s="36">
        <v>7368</v>
      </c>
      <c r="F22" s="36" t="s">
        <v>25</v>
      </c>
      <c r="G22" s="115">
        <v>420</v>
      </c>
      <c r="H22" s="38">
        <v>39100</v>
      </c>
      <c r="I22" s="39" t="s">
        <v>122</v>
      </c>
      <c r="J22" s="107" t="s">
        <v>157</v>
      </c>
      <c r="K22" s="121">
        <v>420</v>
      </c>
      <c r="L22" s="116">
        <v>39203</v>
      </c>
      <c r="M22" s="123">
        <v>39239</v>
      </c>
      <c r="N22" s="36" t="s">
        <v>39</v>
      </c>
      <c r="O22" s="118" t="s">
        <v>318</v>
      </c>
      <c r="P22" s="44" t="s">
        <v>24</v>
      </c>
    </row>
    <row r="23" spans="1:16" s="36" customFormat="1" ht="12.75" hidden="1">
      <c r="A23" s="36" t="s">
        <v>313</v>
      </c>
      <c r="B23" s="37">
        <v>39086</v>
      </c>
      <c r="C23" s="36" t="s">
        <v>144</v>
      </c>
      <c r="D23" s="36" t="s">
        <v>66</v>
      </c>
      <c r="E23" s="36">
        <v>7367</v>
      </c>
      <c r="F23" s="36" t="s">
        <v>28</v>
      </c>
      <c r="G23" s="115">
        <v>200</v>
      </c>
      <c r="H23" s="38">
        <v>39100</v>
      </c>
      <c r="I23" s="39" t="s">
        <v>122</v>
      </c>
      <c r="J23" s="107" t="s">
        <v>145</v>
      </c>
      <c r="K23" s="115">
        <v>200</v>
      </c>
      <c r="L23" s="116">
        <v>39227</v>
      </c>
      <c r="M23" s="123">
        <v>39272</v>
      </c>
      <c r="N23" s="36" t="s">
        <v>39</v>
      </c>
      <c r="O23" s="118" t="s">
        <v>34</v>
      </c>
      <c r="P23" s="44" t="s">
        <v>24</v>
      </c>
    </row>
    <row r="24" spans="1:16" s="36" customFormat="1" ht="12.75" hidden="1">
      <c r="A24" s="36" t="s">
        <v>313</v>
      </c>
      <c r="B24" s="37">
        <v>39086</v>
      </c>
      <c r="C24" s="36" t="s">
        <v>144</v>
      </c>
      <c r="D24" s="36" t="s">
        <v>66</v>
      </c>
      <c r="E24" s="36">
        <v>7367</v>
      </c>
      <c r="F24" s="36" t="s">
        <v>25</v>
      </c>
      <c r="G24" s="115">
        <v>50</v>
      </c>
      <c r="H24" s="38">
        <v>39100</v>
      </c>
      <c r="I24" s="39" t="s">
        <v>122</v>
      </c>
      <c r="J24" s="107" t="s">
        <v>145</v>
      </c>
      <c r="K24" s="115">
        <v>50</v>
      </c>
      <c r="L24" s="116">
        <v>39227</v>
      </c>
      <c r="M24" s="123">
        <v>39239</v>
      </c>
      <c r="N24" s="36" t="s">
        <v>39</v>
      </c>
      <c r="O24" s="118" t="s">
        <v>318</v>
      </c>
      <c r="P24" s="44" t="s">
        <v>24</v>
      </c>
    </row>
    <row r="25" spans="1:16" s="36" customFormat="1" ht="12.75" hidden="1">
      <c r="A25" s="36" t="s">
        <v>313</v>
      </c>
      <c r="B25" s="37">
        <v>39086</v>
      </c>
      <c r="C25" s="36" t="s">
        <v>144</v>
      </c>
      <c r="D25" s="36" t="s">
        <v>66</v>
      </c>
      <c r="E25" s="36">
        <v>7367</v>
      </c>
      <c r="F25" s="36" t="s">
        <v>231</v>
      </c>
      <c r="G25" s="115">
        <v>350</v>
      </c>
      <c r="H25" s="38">
        <v>39100</v>
      </c>
      <c r="I25" s="39" t="s">
        <v>122</v>
      </c>
      <c r="J25" s="107" t="s">
        <v>145</v>
      </c>
      <c r="K25" s="115">
        <v>350</v>
      </c>
      <c r="L25" s="116">
        <v>39227</v>
      </c>
      <c r="M25" s="123">
        <v>39272</v>
      </c>
      <c r="N25" s="36" t="s">
        <v>39</v>
      </c>
      <c r="O25" s="118" t="s">
        <v>34</v>
      </c>
      <c r="P25" s="44" t="s">
        <v>24</v>
      </c>
    </row>
    <row r="26" spans="1:16" s="36" customFormat="1" ht="12.75" hidden="1">
      <c r="A26" s="36" t="s">
        <v>314</v>
      </c>
      <c r="B26" s="37">
        <v>39086</v>
      </c>
      <c r="C26" s="36" t="s">
        <v>144</v>
      </c>
      <c r="D26" s="36" t="s">
        <v>270</v>
      </c>
      <c r="E26" s="36">
        <v>7369</v>
      </c>
      <c r="F26" s="36" t="s">
        <v>25</v>
      </c>
      <c r="G26" s="115">
        <v>300</v>
      </c>
      <c r="H26" s="38">
        <v>39100</v>
      </c>
      <c r="I26" s="39" t="s">
        <v>122</v>
      </c>
      <c r="J26" s="107" t="s">
        <v>145</v>
      </c>
      <c r="K26" s="115">
        <v>300</v>
      </c>
      <c r="L26" s="116">
        <v>39203</v>
      </c>
      <c r="M26" s="123">
        <v>39235</v>
      </c>
      <c r="N26" s="36" t="s">
        <v>39</v>
      </c>
      <c r="O26" s="118" t="s">
        <v>544</v>
      </c>
      <c r="P26" s="44" t="s">
        <v>24</v>
      </c>
    </row>
    <row r="27" spans="1:16" s="36" customFormat="1" ht="12.75" hidden="1">
      <c r="A27" s="36" t="s">
        <v>315</v>
      </c>
      <c r="B27" s="37">
        <v>39086</v>
      </c>
      <c r="C27" s="36" t="s">
        <v>156</v>
      </c>
      <c r="D27" s="36" t="s">
        <v>66</v>
      </c>
      <c r="E27" s="36">
        <v>7366</v>
      </c>
      <c r="F27" s="36" t="s">
        <v>28</v>
      </c>
      <c r="G27" s="115">
        <v>200</v>
      </c>
      <c r="H27" s="38">
        <v>39100</v>
      </c>
      <c r="I27" s="39" t="s">
        <v>122</v>
      </c>
      <c r="J27" s="107" t="s">
        <v>157</v>
      </c>
      <c r="K27" s="115">
        <v>200</v>
      </c>
      <c r="L27" s="116">
        <v>39227</v>
      </c>
      <c r="M27" s="123">
        <v>39272</v>
      </c>
      <c r="N27" s="36" t="s">
        <v>39</v>
      </c>
      <c r="O27" s="118" t="s">
        <v>34</v>
      </c>
      <c r="P27" s="44" t="s">
        <v>24</v>
      </c>
    </row>
    <row r="28" spans="1:16" s="36" customFormat="1" ht="12.75" hidden="1">
      <c r="A28" s="36" t="s">
        <v>315</v>
      </c>
      <c r="B28" s="37">
        <v>39086</v>
      </c>
      <c r="C28" s="36" t="s">
        <v>156</v>
      </c>
      <c r="D28" s="36" t="s">
        <v>66</v>
      </c>
      <c r="E28" s="36">
        <v>7366</v>
      </c>
      <c r="F28" s="36" t="s">
        <v>25</v>
      </c>
      <c r="G28" s="115">
        <v>20</v>
      </c>
      <c r="H28" s="38">
        <v>39100</v>
      </c>
      <c r="I28" s="39" t="s">
        <v>122</v>
      </c>
      <c r="J28" s="107" t="s">
        <v>157</v>
      </c>
      <c r="K28" s="115">
        <v>20</v>
      </c>
      <c r="L28" s="116">
        <v>39203</v>
      </c>
      <c r="M28" s="123">
        <v>39234</v>
      </c>
      <c r="N28" s="36" t="s">
        <v>39</v>
      </c>
      <c r="O28" s="118" t="s">
        <v>318</v>
      </c>
      <c r="P28" s="44" t="s">
        <v>24</v>
      </c>
    </row>
    <row r="29" spans="1:16" s="36" customFormat="1" ht="12.75" hidden="1">
      <c r="A29" s="36" t="s">
        <v>315</v>
      </c>
      <c r="B29" s="37">
        <v>39086</v>
      </c>
      <c r="C29" s="36" t="s">
        <v>156</v>
      </c>
      <c r="D29" s="36" t="s">
        <v>66</v>
      </c>
      <c r="E29" s="36">
        <v>7366</v>
      </c>
      <c r="F29" s="36" t="s">
        <v>231</v>
      </c>
      <c r="G29" s="115">
        <v>200</v>
      </c>
      <c r="H29" s="38">
        <v>39100</v>
      </c>
      <c r="I29" s="39" t="s">
        <v>122</v>
      </c>
      <c r="J29" s="107" t="s">
        <v>157</v>
      </c>
      <c r="K29" s="115">
        <v>200</v>
      </c>
      <c r="L29" s="116">
        <v>39227</v>
      </c>
      <c r="M29" s="123">
        <v>39272</v>
      </c>
      <c r="N29" s="36" t="s">
        <v>39</v>
      </c>
      <c r="O29" s="118" t="s">
        <v>34</v>
      </c>
      <c r="P29" s="44" t="s">
        <v>24</v>
      </c>
    </row>
    <row r="30" spans="1:16" s="36" customFormat="1" ht="12.75" hidden="1">
      <c r="A30" s="36" t="s">
        <v>316</v>
      </c>
      <c r="B30" s="37">
        <v>39086</v>
      </c>
      <c r="C30" s="36" t="s">
        <v>156</v>
      </c>
      <c r="D30" s="36" t="s">
        <v>270</v>
      </c>
      <c r="E30" s="36">
        <v>7357</v>
      </c>
      <c r="F30" s="36" t="s">
        <v>25</v>
      </c>
      <c r="G30" s="115">
        <v>520</v>
      </c>
      <c r="H30" s="38">
        <v>39099</v>
      </c>
      <c r="I30" s="39" t="s">
        <v>122</v>
      </c>
      <c r="J30" s="107" t="s">
        <v>157</v>
      </c>
      <c r="K30" s="115">
        <v>520</v>
      </c>
      <c r="L30" s="116">
        <v>39158</v>
      </c>
      <c r="M30" s="123">
        <v>39239</v>
      </c>
      <c r="N30" s="36" t="s">
        <v>39</v>
      </c>
      <c r="O30" s="118" t="s">
        <v>318</v>
      </c>
      <c r="P30" s="44" t="s">
        <v>24</v>
      </c>
    </row>
    <row r="31" spans="1:16" s="36" customFormat="1" ht="12.75" hidden="1">
      <c r="A31" s="36" t="s">
        <v>317</v>
      </c>
      <c r="B31" s="37">
        <v>39146</v>
      </c>
      <c r="C31" s="36" t="s">
        <v>309</v>
      </c>
      <c r="D31" s="36" t="s">
        <v>270</v>
      </c>
      <c r="E31" s="36">
        <v>7420</v>
      </c>
      <c r="F31" s="36" t="s">
        <v>25</v>
      </c>
      <c r="G31" s="115">
        <v>1820</v>
      </c>
      <c r="H31" s="38">
        <v>39154</v>
      </c>
      <c r="I31" s="39" t="s">
        <v>261</v>
      </c>
      <c r="J31" s="107" t="s">
        <v>157</v>
      </c>
      <c r="K31" s="115">
        <v>1820</v>
      </c>
      <c r="L31" s="116">
        <v>39227</v>
      </c>
      <c r="M31" s="123">
        <v>39292</v>
      </c>
      <c r="N31" s="36" t="s">
        <v>39</v>
      </c>
      <c r="O31" s="118" t="s">
        <v>546</v>
      </c>
      <c r="P31" s="44" t="s">
        <v>24</v>
      </c>
    </row>
    <row r="32" spans="1:16" s="36" customFormat="1" ht="25.5" hidden="1">
      <c r="A32" s="36" t="s">
        <v>319</v>
      </c>
      <c r="B32" s="37">
        <v>39146</v>
      </c>
      <c r="C32" s="36" t="s">
        <v>144</v>
      </c>
      <c r="D32" s="36" t="s">
        <v>66</v>
      </c>
      <c r="E32" s="36">
        <v>7421</v>
      </c>
      <c r="F32" s="36" t="s">
        <v>28</v>
      </c>
      <c r="G32" s="115">
        <v>770</v>
      </c>
      <c r="H32" s="38">
        <v>39154</v>
      </c>
      <c r="I32" s="39" t="s">
        <v>261</v>
      </c>
      <c r="J32" s="107" t="s">
        <v>145</v>
      </c>
      <c r="K32" s="121" t="s">
        <v>547</v>
      </c>
      <c r="L32" s="116">
        <v>39238</v>
      </c>
      <c r="M32" s="123">
        <v>39275</v>
      </c>
      <c r="N32" s="36" t="s">
        <v>39</v>
      </c>
      <c r="O32" s="118" t="s">
        <v>548</v>
      </c>
      <c r="P32" s="44" t="s">
        <v>24</v>
      </c>
    </row>
    <row r="33" spans="1:16" s="36" customFormat="1" ht="12.75" hidden="1">
      <c r="A33" s="36" t="s">
        <v>319</v>
      </c>
      <c r="B33" s="37">
        <v>39146</v>
      </c>
      <c r="C33" s="36" t="s">
        <v>144</v>
      </c>
      <c r="D33" s="36" t="s">
        <v>66</v>
      </c>
      <c r="E33" s="36">
        <v>7421</v>
      </c>
      <c r="F33" s="36" t="s">
        <v>25</v>
      </c>
      <c r="G33" s="115">
        <v>60</v>
      </c>
      <c r="H33" s="38">
        <v>39154</v>
      </c>
      <c r="I33" s="39" t="s">
        <v>261</v>
      </c>
      <c r="J33" s="107" t="s">
        <v>145</v>
      </c>
      <c r="K33" s="115">
        <v>60</v>
      </c>
      <c r="L33" s="116">
        <v>39238</v>
      </c>
      <c r="M33" s="123">
        <v>39271</v>
      </c>
      <c r="N33" s="36" t="s">
        <v>39</v>
      </c>
      <c r="O33" s="118" t="s">
        <v>545</v>
      </c>
      <c r="P33" s="44" t="s">
        <v>24</v>
      </c>
    </row>
    <row r="34" spans="1:16" s="36" customFormat="1" ht="12.75" hidden="1">
      <c r="A34" s="36" t="s">
        <v>319</v>
      </c>
      <c r="B34" s="37">
        <v>39146</v>
      </c>
      <c r="C34" s="36" t="s">
        <v>144</v>
      </c>
      <c r="D34" s="36" t="s">
        <v>66</v>
      </c>
      <c r="E34" s="36">
        <v>7421</v>
      </c>
      <c r="F34" s="36" t="s">
        <v>231</v>
      </c>
      <c r="G34" s="115">
        <v>770</v>
      </c>
      <c r="H34" s="38">
        <v>39154</v>
      </c>
      <c r="I34" s="39" t="s">
        <v>261</v>
      </c>
      <c r="J34" s="107" t="s">
        <v>145</v>
      </c>
      <c r="K34" s="115">
        <v>770</v>
      </c>
      <c r="L34" s="116">
        <v>39238</v>
      </c>
      <c r="M34" s="123">
        <v>39275</v>
      </c>
      <c r="N34" s="36" t="s">
        <v>39</v>
      </c>
      <c r="O34" s="118" t="s">
        <v>262</v>
      </c>
      <c r="P34" s="44" t="s">
        <v>24</v>
      </c>
    </row>
    <row r="35" spans="1:16" s="36" customFormat="1" ht="12.75" hidden="1">
      <c r="A35" s="36" t="s">
        <v>320</v>
      </c>
      <c r="B35" s="37">
        <v>39146</v>
      </c>
      <c r="C35" s="36" t="s">
        <v>144</v>
      </c>
      <c r="D35" s="36" t="s">
        <v>270</v>
      </c>
      <c r="E35" s="36">
        <v>7405</v>
      </c>
      <c r="F35" s="36" t="s">
        <v>25</v>
      </c>
      <c r="G35" s="115">
        <v>240</v>
      </c>
      <c r="H35" s="38">
        <v>39154</v>
      </c>
      <c r="I35" s="39" t="s">
        <v>261</v>
      </c>
      <c r="J35" s="107" t="s">
        <v>145</v>
      </c>
      <c r="K35" s="115">
        <v>240</v>
      </c>
      <c r="L35" s="116">
        <v>39227</v>
      </c>
      <c r="M35" s="123">
        <v>39292</v>
      </c>
      <c r="N35" s="36" t="s">
        <v>39</v>
      </c>
      <c r="O35" s="118" t="s">
        <v>546</v>
      </c>
      <c r="P35" s="44" t="s">
        <v>24</v>
      </c>
    </row>
    <row r="36" spans="1:16" s="36" customFormat="1" ht="25.5" hidden="1">
      <c r="A36" s="36" t="s">
        <v>321</v>
      </c>
      <c r="B36" s="37">
        <v>39146</v>
      </c>
      <c r="C36" s="36" t="s">
        <v>156</v>
      </c>
      <c r="D36" s="36" t="s">
        <v>270</v>
      </c>
      <c r="E36" s="36">
        <v>7422</v>
      </c>
      <c r="F36" s="36" t="s">
        <v>25</v>
      </c>
      <c r="G36" s="115">
        <v>880</v>
      </c>
      <c r="H36" s="38">
        <v>39154</v>
      </c>
      <c r="I36" s="39" t="s">
        <v>261</v>
      </c>
      <c r="J36" s="107" t="s">
        <v>157</v>
      </c>
      <c r="K36" s="115">
        <v>880</v>
      </c>
      <c r="L36" s="116">
        <v>39227</v>
      </c>
      <c r="M36" s="123" t="s">
        <v>589</v>
      </c>
      <c r="N36" s="36" t="s">
        <v>39</v>
      </c>
      <c r="O36" s="118" t="s">
        <v>588</v>
      </c>
      <c r="P36" s="44" t="s">
        <v>24</v>
      </c>
    </row>
    <row r="37" spans="1:16" s="36" customFormat="1" ht="12.75" hidden="1">
      <c r="A37" s="36" t="s">
        <v>322</v>
      </c>
      <c r="B37" s="37">
        <v>39146</v>
      </c>
      <c r="C37" s="36" t="s">
        <v>156</v>
      </c>
      <c r="D37" s="36" t="s">
        <v>66</v>
      </c>
      <c r="E37" s="36">
        <v>7403</v>
      </c>
      <c r="F37" s="36" t="s">
        <v>28</v>
      </c>
      <c r="G37" s="115">
        <v>160</v>
      </c>
      <c r="H37" s="38">
        <v>39156</v>
      </c>
      <c r="I37" s="39" t="s">
        <v>261</v>
      </c>
      <c r="J37" s="107" t="s">
        <v>157</v>
      </c>
      <c r="K37" s="115">
        <v>160</v>
      </c>
      <c r="L37" s="116">
        <v>39238</v>
      </c>
      <c r="M37" s="123">
        <v>39275</v>
      </c>
      <c r="N37" s="36" t="s">
        <v>39</v>
      </c>
      <c r="O37" s="118" t="s">
        <v>289</v>
      </c>
      <c r="P37" s="44" t="s">
        <v>24</v>
      </c>
    </row>
    <row r="38" spans="1:16" s="36" customFormat="1" ht="12.75" hidden="1">
      <c r="A38" s="36" t="s">
        <v>322</v>
      </c>
      <c r="B38" s="37">
        <v>39146</v>
      </c>
      <c r="C38" s="36" t="s">
        <v>156</v>
      </c>
      <c r="D38" s="36" t="s">
        <v>66</v>
      </c>
      <c r="E38" s="36">
        <v>7403</v>
      </c>
      <c r="F38" s="36" t="s">
        <v>25</v>
      </c>
      <c r="G38" s="115">
        <v>10</v>
      </c>
      <c r="H38" s="38">
        <v>39156</v>
      </c>
      <c r="I38" s="39" t="s">
        <v>261</v>
      </c>
      <c r="J38" s="107" t="s">
        <v>157</v>
      </c>
      <c r="K38" s="115">
        <v>10</v>
      </c>
      <c r="L38" s="116">
        <v>39253</v>
      </c>
      <c r="M38" s="123">
        <v>39292</v>
      </c>
      <c r="N38" s="36" t="s">
        <v>39</v>
      </c>
      <c r="O38" s="118" t="s">
        <v>546</v>
      </c>
      <c r="P38" s="44" t="s">
        <v>24</v>
      </c>
    </row>
    <row r="39" spans="1:16" s="36" customFormat="1" ht="15.75">
      <c r="A39" s="28" t="s">
        <v>900</v>
      </c>
      <c r="B39" s="37"/>
      <c r="G39" s="115"/>
      <c r="H39" s="38"/>
      <c r="I39" s="39"/>
      <c r="J39" s="107"/>
      <c r="K39" s="115"/>
      <c r="L39" s="116"/>
      <c r="M39" s="123"/>
      <c r="O39" s="118"/>
      <c r="P39" s="44"/>
    </row>
    <row r="40" spans="1:16" s="184" customFormat="1" ht="15.75">
      <c r="A40" s="188" t="s">
        <v>525</v>
      </c>
      <c r="B40" s="217"/>
      <c r="G40" s="218"/>
      <c r="H40" s="222"/>
      <c r="I40" s="180"/>
      <c r="J40" s="204"/>
      <c r="K40" s="218"/>
      <c r="L40" s="220"/>
      <c r="M40" s="224"/>
      <c r="O40" s="221"/>
      <c r="P40" s="233"/>
    </row>
    <row r="41" spans="1:16" s="36" customFormat="1" ht="12.75">
      <c r="A41" s="36" t="s">
        <v>524</v>
      </c>
      <c r="B41" s="37">
        <v>39241</v>
      </c>
      <c r="C41" s="36" t="s">
        <v>20</v>
      </c>
      <c r="D41" s="36" t="s">
        <v>21</v>
      </c>
      <c r="E41" s="36">
        <v>81969102</v>
      </c>
      <c r="F41" s="36" t="s">
        <v>525</v>
      </c>
      <c r="G41" s="115">
        <v>1150</v>
      </c>
      <c r="H41" s="38">
        <v>39315</v>
      </c>
      <c r="I41" s="39" t="s">
        <v>595</v>
      </c>
      <c r="J41" s="107" t="s">
        <v>499</v>
      </c>
      <c r="K41" s="115">
        <v>1150</v>
      </c>
      <c r="L41" s="37">
        <v>39396</v>
      </c>
      <c r="M41" s="37">
        <v>39427</v>
      </c>
      <c r="N41" s="36" t="s">
        <v>521</v>
      </c>
      <c r="O41" s="36" t="s">
        <v>738</v>
      </c>
      <c r="P41" s="44" t="s">
        <v>596</v>
      </c>
    </row>
    <row r="42" spans="1:16" s="184" customFormat="1" ht="15.75">
      <c r="A42" s="188" t="s">
        <v>28</v>
      </c>
      <c r="B42" s="217"/>
      <c r="G42" s="218">
        <f>SUM(G41)</f>
        <v>1150</v>
      </c>
      <c r="H42" s="222"/>
      <c r="I42" s="180"/>
      <c r="J42" s="204"/>
      <c r="K42" s="218"/>
      <c r="L42" s="217"/>
      <c r="M42" s="217"/>
      <c r="P42" s="233"/>
    </row>
    <row r="43" spans="1:16" s="36" customFormat="1" ht="12.75">
      <c r="A43" s="36" t="s">
        <v>522</v>
      </c>
      <c r="B43" s="37">
        <v>39241</v>
      </c>
      <c r="C43" s="36" t="s">
        <v>20</v>
      </c>
      <c r="D43" s="36" t="s">
        <v>21</v>
      </c>
      <c r="E43" s="36">
        <v>81969103</v>
      </c>
      <c r="F43" s="36" t="s">
        <v>28</v>
      </c>
      <c r="G43" s="115">
        <v>710</v>
      </c>
      <c r="H43" s="38">
        <v>39251</v>
      </c>
      <c r="I43" s="39" t="s">
        <v>497</v>
      </c>
      <c r="J43" s="107" t="s">
        <v>499</v>
      </c>
      <c r="K43" s="115">
        <v>710</v>
      </c>
      <c r="L43" s="116">
        <v>39335</v>
      </c>
      <c r="M43" s="123">
        <v>39378</v>
      </c>
      <c r="N43" s="36" t="s">
        <v>521</v>
      </c>
      <c r="O43" s="118" t="s">
        <v>712</v>
      </c>
      <c r="P43" s="44" t="s">
        <v>24</v>
      </c>
    </row>
    <row r="44" spans="1:16" s="184" customFormat="1" ht="15.75">
      <c r="A44" s="188" t="s">
        <v>22</v>
      </c>
      <c r="B44" s="217"/>
      <c r="G44" s="218">
        <f>SUM(G43)</f>
        <v>710</v>
      </c>
      <c r="H44" s="222"/>
      <c r="I44" s="180"/>
      <c r="J44" s="204"/>
      <c r="K44" s="218"/>
      <c r="L44" s="220"/>
      <c r="M44" s="224"/>
      <c r="O44" s="221"/>
      <c r="P44" s="233"/>
    </row>
    <row r="45" spans="1:16" s="36" customFormat="1" ht="25.5">
      <c r="A45" s="36" t="s">
        <v>520</v>
      </c>
      <c r="B45" s="37">
        <v>39241</v>
      </c>
      <c r="C45" s="36" t="s">
        <v>20</v>
      </c>
      <c r="D45" s="36" t="s">
        <v>21</v>
      </c>
      <c r="E45" s="36">
        <v>81969101</v>
      </c>
      <c r="F45" s="36" t="s">
        <v>22</v>
      </c>
      <c r="G45" s="115">
        <v>880</v>
      </c>
      <c r="H45" s="38">
        <v>39251</v>
      </c>
      <c r="I45" s="39" t="s">
        <v>497</v>
      </c>
      <c r="J45" s="107" t="s">
        <v>499</v>
      </c>
      <c r="K45" s="115">
        <v>880</v>
      </c>
      <c r="L45" s="116">
        <v>39335</v>
      </c>
      <c r="M45" s="123" t="s">
        <v>710</v>
      </c>
      <c r="N45" s="36" t="s">
        <v>521</v>
      </c>
      <c r="O45" s="118" t="s">
        <v>711</v>
      </c>
      <c r="P45" s="44" t="s">
        <v>24</v>
      </c>
    </row>
    <row r="46" spans="1:16" s="184" customFormat="1" ht="15.75">
      <c r="A46" s="188" t="s">
        <v>25</v>
      </c>
      <c r="B46" s="217"/>
      <c r="G46" s="218">
        <f>SUM(G45)</f>
        <v>880</v>
      </c>
      <c r="H46" s="222"/>
      <c r="I46" s="180"/>
      <c r="J46" s="204"/>
      <c r="K46" s="218"/>
      <c r="L46" s="220"/>
      <c r="M46" s="224"/>
      <c r="O46" s="221"/>
      <c r="P46" s="233"/>
    </row>
    <row r="47" spans="1:16" s="36" customFormat="1" ht="12.75">
      <c r="A47" s="36" t="s">
        <v>523</v>
      </c>
      <c r="B47" s="37">
        <v>39241</v>
      </c>
      <c r="C47" s="36" t="s">
        <v>20</v>
      </c>
      <c r="D47" s="36" t="s">
        <v>21</v>
      </c>
      <c r="E47" s="36">
        <v>81969104</v>
      </c>
      <c r="F47" s="36" t="s">
        <v>25</v>
      </c>
      <c r="G47" s="115">
        <v>520</v>
      </c>
      <c r="H47" s="38">
        <v>39251</v>
      </c>
      <c r="I47" s="39" t="s">
        <v>497</v>
      </c>
      <c r="J47" s="107" t="s">
        <v>499</v>
      </c>
      <c r="K47" s="115">
        <v>520</v>
      </c>
      <c r="L47" s="116">
        <v>39335</v>
      </c>
      <c r="M47" s="123">
        <v>39387</v>
      </c>
      <c r="N47" s="36" t="s">
        <v>521</v>
      </c>
      <c r="O47" s="118" t="s">
        <v>713</v>
      </c>
      <c r="P47" s="44" t="s">
        <v>24</v>
      </c>
    </row>
    <row r="48" spans="2:16" s="184" customFormat="1" ht="12.75">
      <c r="B48" s="217"/>
      <c r="G48" s="218">
        <f>SUM(G47)</f>
        <v>520</v>
      </c>
      <c r="H48" s="222"/>
      <c r="I48" s="180"/>
      <c r="J48" s="204"/>
      <c r="K48" s="218"/>
      <c r="L48" s="220"/>
      <c r="M48" s="224"/>
      <c r="O48" s="221"/>
      <c r="P48" s="233"/>
    </row>
    <row r="49" spans="1:16" s="36" customFormat="1" ht="15.75">
      <c r="A49" s="28" t="s">
        <v>901</v>
      </c>
      <c r="B49" s="37"/>
      <c r="G49" s="115"/>
      <c r="H49" s="38"/>
      <c r="I49" s="39"/>
      <c r="J49" s="107"/>
      <c r="K49" s="115"/>
      <c r="L49" s="116"/>
      <c r="M49" s="123"/>
      <c r="O49" s="118"/>
      <c r="P49" s="44"/>
    </row>
    <row r="50" spans="1:16" s="184" customFormat="1" ht="15.75">
      <c r="A50" s="188" t="s">
        <v>906</v>
      </c>
      <c r="B50" s="217"/>
      <c r="G50" s="218"/>
      <c r="H50" s="222"/>
      <c r="I50" s="180"/>
      <c r="J50" s="204"/>
      <c r="K50" s="218"/>
      <c r="L50" s="220"/>
      <c r="M50" s="224"/>
      <c r="O50" s="221"/>
      <c r="P50" s="233"/>
    </row>
    <row r="51" spans="1:16" s="36" customFormat="1" ht="12.75">
      <c r="A51" s="36" t="s">
        <v>652</v>
      </c>
      <c r="B51" s="37">
        <v>39357</v>
      </c>
      <c r="C51" s="36" t="s">
        <v>144</v>
      </c>
      <c r="D51" s="36" t="s">
        <v>66</v>
      </c>
      <c r="E51" s="36">
        <v>8327</v>
      </c>
      <c r="F51" s="36" t="s">
        <v>231</v>
      </c>
      <c r="G51" s="115">
        <v>450</v>
      </c>
      <c r="H51" s="38">
        <v>39365</v>
      </c>
      <c r="I51" s="39" t="s">
        <v>767</v>
      </c>
      <c r="J51" s="107" t="s">
        <v>145</v>
      </c>
      <c r="K51" s="115"/>
      <c r="L51" s="116"/>
      <c r="M51" s="123"/>
      <c r="N51" s="36" t="s">
        <v>39</v>
      </c>
      <c r="O51" s="118"/>
      <c r="P51" s="44" t="s">
        <v>787</v>
      </c>
    </row>
    <row r="52" spans="1:16" s="36" customFormat="1" ht="12.75">
      <c r="A52" s="36" t="s">
        <v>653</v>
      </c>
      <c r="B52" s="37">
        <v>39357</v>
      </c>
      <c r="C52" s="36" t="s">
        <v>309</v>
      </c>
      <c r="D52" s="36" t="s">
        <v>66</v>
      </c>
      <c r="E52" s="36">
        <v>8329</v>
      </c>
      <c r="F52" s="36" t="s">
        <v>231</v>
      </c>
      <c r="G52" s="115">
        <v>420</v>
      </c>
      <c r="H52" s="38">
        <v>39378</v>
      </c>
      <c r="I52" s="39" t="s">
        <v>767</v>
      </c>
      <c r="J52" s="107" t="s">
        <v>157</v>
      </c>
      <c r="K52" s="115"/>
      <c r="L52" s="116"/>
      <c r="M52" s="123"/>
      <c r="N52" s="36" t="s">
        <v>39</v>
      </c>
      <c r="O52" s="118"/>
      <c r="P52" s="44" t="s">
        <v>787</v>
      </c>
    </row>
    <row r="53" spans="1:16" s="36" customFormat="1" ht="12.75">
      <c r="A53" s="36" t="s">
        <v>654</v>
      </c>
      <c r="B53" s="37">
        <v>39358</v>
      </c>
      <c r="C53" s="36" t="s">
        <v>156</v>
      </c>
      <c r="D53" s="36" t="s">
        <v>58</v>
      </c>
      <c r="E53" s="36">
        <v>8613</v>
      </c>
      <c r="F53" s="36" t="s">
        <v>231</v>
      </c>
      <c r="G53" s="115">
        <v>620</v>
      </c>
      <c r="H53" s="38">
        <v>39370</v>
      </c>
      <c r="I53" s="39" t="s">
        <v>767</v>
      </c>
      <c r="J53" s="107" t="s">
        <v>157</v>
      </c>
      <c r="K53" s="115"/>
      <c r="L53" s="116"/>
      <c r="M53" s="123"/>
      <c r="N53" s="36" t="s">
        <v>39</v>
      </c>
      <c r="O53" s="118"/>
      <c r="P53" s="44" t="s">
        <v>787</v>
      </c>
    </row>
    <row r="54" spans="1:16" s="36" customFormat="1" ht="12.75">
      <c r="A54" s="36" t="s">
        <v>798</v>
      </c>
      <c r="B54" s="37">
        <v>39358</v>
      </c>
      <c r="C54" s="36" t="s">
        <v>156</v>
      </c>
      <c r="D54" s="36" t="s">
        <v>58</v>
      </c>
      <c r="E54" s="36">
        <v>8338</v>
      </c>
      <c r="F54" s="36" t="s">
        <v>231</v>
      </c>
      <c r="G54" s="115">
        <v>400</v>
      </c>
      <c r="H54" s="38"/>
      <c r="I54" s="39"/>
      <c r="J54" s="107" t="s">
        <v>157</v>
      </c>
      <c r="K54" s="115"/>
      <c r="L54" s="116"/>
      <c r="M54" s="123"/>
      <c r="N54" s="36" t="s">
        <v>39</v>
      </c>
      <c r="O54" s="118"/>
      <c r="P54" s="44"/>
    </row>
    <row r="55" spans="1:16" s="184" customFormat="1" ht="15.75">
      <c r="A55" s="188" t="s">
        <v>28</v>
      </c>
      <c r="B55" s="217"/>
      <c r="G55" s="218">
        <f>SUM(G51:G54)</f>
        <v>1890</v>
      </c>
      <c r="H55" s="222"/>
      <c r="I55" s="180"/>
      <c r="J55" s="204"/>
      <c r="K55" s="218"/>
      <c r="L55" s="220"/>
      <c r="M55" s="224"/>
      <c r="O55" s="221"/>
      <c r="P55" s="233"/>
    </row>
    <row r="56" spans="1:16" s="36" customFormat="1" ht="12.75">
      <c r="A56" s="36" t="s">
        <v>652</v>
      </c>
      <c r="B56" s="37">
        <v>39357</v>
      </c>
      <c r="C56" s="36" t="s">
        <v>144</v>
      </c>
      <c r="D56" s="36" t="s">
        <v>66</v>
      </c>
      <c r="E56" s="36">
        <v>8327</v>
      </c>
      <c r="F56" s="36" t="s">
        <v>28</v>
      </c>
      <c r="G56" s="115">
        <v>500</v>
      </c>
      <c r="H56" s="38">
        <v>39365</v>
      </c>
      <c r="I56" s="39" t="s">
        <v>767</v>
      </c>
      <c r="J56" s="107" t="s">
        <v>145</v>
      </c>
      <c r="K56" s="115"/>
      <c r="L56" s="116"/>
      <c r="M56" s="123"/>
      <c r="N56" s="36" t="s">
        <v>39</v>
      </c>
      <c r="O56" s="118"/>
      <c r="P56" s="44" t="s">
        <v>787</v>
      </c>
    </row>
    <row r="57" spans="1:16" s="36" customFormat="1" ht="12.75">
      <c r="A57" s="36" t="s">
        <v>653</v>
      </c>
      <c r="B57" s="37">
        <v>39357</v>
      </c>
      <c r="C57" s="36" t="s">
        <v>309</v>
      </c>
      <c r="D57" s="36" t="s">
        <v>66</v>
      </c>
      <c r="E57" s="36">
        <v>8329</v>
      </c>
      <c r="F57" s="36" t="s">
        <v>28</v>
      </c>
      <c r="G57" s="115">
        <v>420</v>
      </c>
      <c r="H57" s="38">
        <v>39378</v>
      </c>
      <c r="I57" s="39" t="s">
        <v>767</v>
      </c>
      <c r="J57" s="107" t="s">
        <v>157</v>
      </c>
      <c r="K57" s="115"/>
      <c r="L57" s="116"/>
      <c r="M57" s="123"/>
      <c r="N57" s="36" t="s">
        <v>39</v>
      </c>
      <c r="O57" s="118"/>
      <c r="P57" s="44" t="s">
        <v>787</v>
      </c>
    </row>
    <row r="58" spans="1:16" s="36" customFormat="1" ht="12.75">
      <c r="A58" s="36" t="s">
        <v>654</v>
      </c>
      <c r="B58" s="37">
        <v>39358</v>
      </c>
      <c r="C58" s="36" t="s">
        <v>156</v>
      </c>
      <c r="D58" s="36" t="s">
        <v>58</v>
      </c>
      <c r="E58" s="36">
        <v>8613</v>
      </c>
      <c r="F58" s="36" t="s">
        <v>28</v>
      </c>
      <c r="G58" s="115">
        <v>560</v>
      </c>
      <c r="H58" s="38">
        <v>39370</v>
      </c>
      <c r="I58" s="39" t="s">
        <v>767</v>
      </c>
      <c r="J58" s="107" t="s">
        <v>157</v>
      </c>
      <c r="K58" s="115"/>
      <c r="L58" s="116"/>
      <c r="M58" s="123"/>
      <c r="N58" s="36" t="s">
        <v>39</v>
      </c>
      <c r="O58" s="118"/>
      <c r="P58" s="44" t="s">
        <v>787</v>
      </c>
    </row>
    <row r="59" spans="1:16" s="36" customFormat="1" ht="12.75">
      <c r="A59" s="36" t="s">
        <v>798</v>
      </c>
      <c r="B59" s="37">
        <v>39358</v>
      </c>
      <c r="C59" s="36" t="s">
        <v>156</v>
      </c>
      <c r="D59" s="36" t="s">
        <v>58</v>
      </c>
      <c r="E59" s="36">
        <v>8338</v>
      </c>
      <c r="F59" s="36" t="s">
        <v>28</v>
      </c>
      <c r="G59" s="115">
        <v>400</v>
      </c>
      <c r="H59" s="38"/>
      <c r="I59" s="39"/>
      <c r="J59" s="107" t="s">
        <v>157</v>
      </c>
      <c r="K59" s="115"/>
      <c r="L59" s="116"/>
      <c r="M59" s="123"/>
      <c r="N59" s="36" t="s">
        <v>39</v>
      </c>
      <c r="O59" s="118"/>
      <c r="P59" s="44"/>
    </row>
    <row r="60" spans="1:16" s="184" customFormat="1" ht="15.75">
      <c r="A60" s="188" t="s">
        <v>25</v>
      </c>
      <c r="B60" s="217"/>
      <c r="G60" s="218">
        <f>SUM(G56:G59)</f>
        <v>1880</v>
      </c>
      <c r="H60" s="222"/>
      <c r="I60" s="180"/>
      <c r="J60" s="204"/>
      <c r="K60" s="218"/>
      <c r="L60" s="220"/>
      <c r="M60" s="224"/>
      <c r="O60" s="221"/>
      <c r="P60" s="233"/>
    </row>
    <row r="61" spans="1:16" s="36" customFormat="1" ht="12.75">
      <c r="A61" s="36" t="s">
        <v>651</v>
      </c>
      <c r="B61" s="37">
        <v>39357</v>
      </c>
      <c r="C61" s="36" t="s">
        <v>144</v>
      </c>
      <c r="D61" s="36" t="s">
        <v>270</v>
      </c>
      <c r="E61" s="36">
        <v>8326</v>
      </c>
      <c r="F61" s="36" t="s">
        <v>25</v>
      </c>
      <c r="G61" s="115">
        <v>500</v>
      </c>
      <c r="H61" s="38">
        <v>39364</v>
      </c>
      <c r="I61" s="39" t="s">
        <v>767</v>
      </c>
      <c r="J61" s="107" t="s">
        <v>145</v>
      </c>
      <c r="K61" s="115"/>
      <c r="L61" s="116"/>
      <c r="M61" s="123"/>
      <c r="N61" s="36" t="s">
        <v>39</v>
      </c>
      <c r="O61" s="118"/>
      <c r="P61" s="44" t="s">
        <v>787</v>
      </c>
    </row>
    <row r="62" spans="1:16" s="36" customFormat="1" ht="12.75">
      <c r="A62" s="36" t="s">
        <v>652</v>
      </c>
      <c r="B62" s="37">
        <v>39357</v>
      </c>
      <c r="C62" s="36" t="s">
        <v>144</v>
      </c>
      <c r="D62" s="36" t="s">
        <v>66</v>
      </c>
      <c r="E62" s="36">
        <v>8327</v>
      </c>
      <c r="F62" s="36" t="s">
        <v>25</v>
      </c>
      <c r="G62" s="115">
        <v>40</v>
      </c>
      <c r="H62" s="38">
        <v>39365</v>
      </c>
      <c r="I62" s="39" t="s">
        <v>767</v>
      </c>
      <c r="J62" s="107" t="s">
        <v>145</v>
      </c>
      <c r="K62" s="115"/>
      <c r="L62" s="116"/>
      <c r="M62" s="123"/>
      <c r="N62" s="36" t="s">
        <v>39</v>
      </c>
      <c r="O62" s="118"/>
      <c r="P62" s="44" t="s">
        <v>787</v>
      </c>
    </row>
    <row r="63" spans="1:16" s="36" customFormat="1" ht="12.75">
      <c r="A63" s="36" t="s">
        <v>797</v>
      </c>
      <c r="B63" s="37">
        <v>39358</v>
      </c>
      <c r="C63" s="36" t="s">
        <v>156</v>
      </c>
      <c r="D63" s="36" t="s">
        <v>270</v>
      </c>
      <c r="E63" s="36">
        <v>8616</v>
      </c>
      <c r="F63" s="36" t="s">
        <v>25</v>
      </c>
      <c r="G63" s="115">
        <v>850</v>
      </c>
      <c r="H63" s="38">
        <v>39379</v>
      </c>
      <c r="I63" s="39" t="s">
        <v>767</v>
      </c>
      <c r="J63" s="107" t="s">
        <v>157</v>
      </c>
      <c r="K63" s="115"/>
      <c r="L63" s="116"/>
      <c r="M63" s="123"/>
      <c r="N63" s="36" t="s">
        <v>39</v>
      </c>
      <c r="O63" s="118"/>
      <c r="P63" s="44" t="s">
        <v>787</v>
      </c>
    </row>
    <row r="64" spans="1:16" s="36" customFormat="1" ht="12.75">
      <c r="A64" s="36" t="s">
        <v>799</v>
      </c>
      <c r="B64" s="37">
        <v>39357</v>
      </c>
      <c r="C64" s="36" t="s">
        <v>144</v>
      </c>
      <c r="D64" s="36" t="s">
        <v>270</v>
      </c>
      <c r="E64" s="36">
        <v>8339</v>
      </c>
      <c r="F64" s="36" t="s">
        <v>25</v>
      </c>
      <c r="G64" s="115">
        <v>40</v>
      </c>
      <c r="H64" s="38"/>
      <c r="I64" s="39"/>
      <c r="J64" s="107" t="s">
        <v>145</v>
      </c>
      <c r="K64" s="115"/>
      <c r="L64" s="116"/>
      <c r="M64" s="123"/>
      <c r="N64" s="36" t="s">
        <v>39</v>
      </c>
      <c r="O64" s="118"/>
      <c r="P64" s="44"/>
    </row>
    <row r="65" spans="2:16" s="184" customFormat="1" ht="12.75">
      <c r="B65" s="217"/>
      <c r="G65" s="218">
        <f>SUM(G61:G64)</f>
        <v>1430</v>
      </c>
      <c r="H65" s="222"/>
      <c r="I65" s="180"/>
      <c r="J65" s="204"/>
      <c r="K65" s="218"/>
      <c r="L65" s="220"/>
      <c r="M65" s="224"/>
      <c r="O65" s="221"/>
      <c r="P65" s="233"/>
    </row>
    <row r="66" spans="2:16" s="36" customFormat="1" ht="13.5" thickBot="1">
      <c r="B66" s="37"/>
      <c r="G66" s="115"/>
      <c r="H66" s="38"/>
      <c r="I66" s="132"/>
      <c r="J66" s="107"/>
      <c r="K66" s="115"/>
      <c r="L66" s="116"/>
      <c r="M66" s="123"/>
      <c r="O66" s="118"/>
      <c r="P66" s="44"/>
    </row>
    <row r="67" spans="1:16" s="27" customFormat="1" ht="12.75">
      <c r="A67" s="58" t="s">
        <v>50</v>
      </c>
      <c r="B67" s="59"/>
      <c r="C67" s="60"/>
      <c r="D67" s="61"/>
      <c r="E67" s="60"/>
      <c r="F67" s="60"/>
      <c r="G67" s="62"/>
      <c r="H67" s="59"/>
      <c r="I67" s="60"/>
      <c r="J67" s="60"/>
      <c r="K67" s="63"/>
      <c r="L67" s="59"/>
      <c r="M67" s="59"/>
      <c r="N67" s="60"/>
      <c r="O67" s="64"/>
      <c r="P67" s="65" t="s">
        <v>51</v>
      </c>
    </row>
    <row r="68" spans="1:17" s="74" customFormat="1" ht="12">
      <c r="A68" s="66" t="s">
        <v>21</v>
      </c>
      <c r="B68" s="67" t="s">
        <v>52</v>
      </c>
      <c r="C68" s="67"/>
      <c r="D68" s="68"/>
      <c r="E68" s="68"/>
      <c r="F68" s="66" t="s">
        <v>53</v>
      </c>
      <c r="G68" s="69" t="s">
        <v>54</v>
      </c>
      <c r="H68" s="70"/>
      <c r="I68" s="68"/>
      <c r="J68" s="71" t="s">
        <v>55</v>
      </c>
      <c r="K68" s="70" t="s">
        <v>56</v>
      </c>
      <c r="L68" s="68"/>
      <c r="M68" s="70"/>
      <c r="N68" s="71" t="s">
        <v>26</v>
      </c>
      <c r="O68" s="70" t="s">
        <v>57</v>
      </c>
      <c r="P68" s="72"/>
      <c r="Q68" s="73"/>
    </row>
    <row r="69" spans="1:17" s="81" customFormat="1" ht="12">
      <c r="A69" s="75" t="s">
        <v>58</v>
      </c>
      <c r="B69" s="76" t="s">
        <v>59</v>
      </c>
      <c r="C69" s="76"/>
      <c r="D69" s="77"/>
      <c r="E69" s="77"/>
      <c r="F69" s="75" t="s">
        <v>60</v>
      </c>
      <c r="G69" s="69" t="s">
        <v>61</v>
      </c>
      <c r="H69" s="70"/>
      <c r="I69" s="77"/>
      <c r="J69" s="71" t="s">
        <v>62</v>
      </c>
      <c r="K69" s="70" t="s">
        <v>63</v>
      </c>
      <c r="L69" s="77"/>
      <c r="M69" s="70"/>
      <c r="N69" s="71" t="s">
        <v>64</v>
      </c>
      <c r="O69" s="78" t="s">
        <v>65</v>
      </c>
      <c r="P69" s="79"/>
      <c r="Q69" s="80"/>
    </row>
    <row r="70" spans="1:17" s="81" customFormat="1" ht="12">
      <c r="A70" s="75" t="s">
        <v>66</v>
      </c>
      <c r="B70" s="76" t="s">
        <v>67</v>
      </c>
      <c r="C70" s="76"/>
      <c r="D70" s="77"/>
      <c r="E70" s="77"/>
      <c r="F70" s="75" t="s">
        <v>68</v>
      </c>
      <c r="G70" s="69" t="s">
        <v>69</v>
      </c>
      <c r="H70" s="70"/>
      <c r="I70" s="77"/>
      <c r="J70" s="71" t="s">
        <v>70</v>
      </c>
      <c r="K70" s="70" t="s">
        <v>71</v>
      </c>
      <c r="L70" s="77"/>
      <c r="M70" s="70"/>
      <c r="N70" s="71" t="s">
        <v>72</v>
      </c>
      <c r="O70" s="70" t="s">
        <v>73</v>
      </c>
      <c r="P70" s="79"/>
      <c r="Q70" s="80"/>
    </row>
    <row r="71" spans="1:17" s="81" customFormat="1" ht="12">
      <c r="A71" s="75" t="s">
        <v>74</v>
      </c>
      <c r="B71" s="76" t="s">
        <v>75</v>
      </c>
      <c r="C71" s="76"/>
      <c r="D71" s="77"/>
      <c r="E71" s="77"/>
      <c r="F71" s="75" t="s">
        <v>76</v>
      </c>
      <c r="G71" s="69" t="s">
        <v>77</v>
      </c>
      <c r="H71" s="70"/>
      <c r="I71" s="77"/>
      <c r="J71" s="71" t="s">
        <v>13</v>
      </c>
      <c r="K71" s="70" t="s">
        <v>78</v>
      </c>
      <c r="L71" s="77"/>
      <c r="M71" s="70"/>
      <c r="N71" s="71" t="s">
        <v>79</v>
      </c>
      <c r="O71" s="78" t="s">
        <v>80</v>
      </c>
      <c r="P71" s="82"/>
      <c r="Q71" s="80"/>
    </row>
    <row r="72" spans="1:17" s="81" customFormat="1" ht="12">
      <c r="A72" s="75" t="s">
        <v>81</v>
      </c>
      <c r="B72" s="76" t="s">
        <v>82</v>
      </c>
      <c r="C72" s="76"/>
      <c r="D72" s="77"/>
      <c r="E72" s="77"/>
      <c r="F72" s="75" t="s">
        <v>83</v>
      </c>
      <c r="G72" s="69" t="s">
        <v>84</v>
      </c>
      <c r="H72" s="70"/>
      <c r="I72" s="77"/>
      <c r="J72" s="71" t="s">
        <v>85</v>
      </c>
      <c r="K72" s="70" t="s">
        <v>86</v>
      </c>
      <c r="L72" s="77"/>
      <c r="M72" s="77"/>
      <c r="N72" s="71" t="s">
        <v>87</v>
      </c>
      <c r="O72" s="70" t="s">
        <v>88</v>
      </c>
      <c r="P72" s="79"/>
      <c r="Q72" s="80"/>
    </row>
    <row r="73" spans="1:16" ht="12.75">
      <c r="A73" s="83"/>
      <c r="B73" s="50"/>
      <c r="C73" s="51"/>
      <c r="D73" s="51"/>
      <c r="E73" s="51"/>
      <c r="F73" s="51"/>
      <c r="G73" s="51"/>
      <c r="H73" s="52"/>
      <c r="I73" s="84"/>
      <c r="J73" s="51"/>
      <c r="K73" s="53"/>
      <c r="L73" s="54"/>
      <c r="M73" s="54"/>
      <c r="N73" s="51"/>
      <c r="O73" s="51"/>
      <c r="P73" s="55"/>
    </row>
    <row r="74" spans="1:16" s="27" customFormat="1" ht="13.5" thickBot="1">
      <c r="A74" s="85"/>
      <c r="B74" s="86"/>
      <c r="C74" s="87"/>
      <c r="D74" s="87"/>
      <c r="E74" s="87"/>
      <c r="F74" s="87"/>
      <c r="G74" s="88"/>
      <c r="H74" s="89"/>
      <c r="I74" s="90"/>
      <c r="J74" s="87"/>
      <c r="K74" s="91"/>
      <c r="L74" s="89"/>
      <c r="M74" s="89"/>
      <c r="N74" s="87"/>
      <c r="O74" s="87"/>
      <c r="P74" s="92"/>
    </row>
    <row r="75" spans="2:7" ht="13.5">
      <c r="B75" s="93"/>
      <c r="G75" s="94"/>
    </row>
    <row r="76" spans="2:7" ht="13.5">
      <c r="B76" s="93"/>
      <c r="G76" s="94"/>
    </row>
    <row r="77" spans="2:7" ht="13.5">
      <c r="B77" s="93"/>
      <c r="G77" s="94"/>
    </row>
    <row r="78" spans="2:7" ht="13.5">
      <c r="B78" s="93"/>
      <c r="G78" s="94"/>
    </row>
    <row r="79" spans="2:7" ht="13.5">
      <c r="B79" s="93"/>
      <c r="G79" s="94"/>
    </row>
    <row r="80" spans="2:7" ht="13.5">
      <c r="B80" s="93"/>
      <c r="G80" s="94"/>
    </row>
    <row r="81" spans="2:7" ht="12.75">
      <c r="B81" s="99"/>
      <c r="G81" s="94"/>
    </row>
    <row r="82" spans="2:7" ht="12.75">
      <c r="B82" s="99"/>
      <c r="G82" s="94"/>
    </row>
    <row r="83" spans="2:7" ht="12.75">
      <c r="B83" s="99"/>
      <c r="G83" s="94"/>
    </row>
    <row r="84" spans="2:7" ht="12.75">
      <c r="B84" s="99"/>
      <c r="G84" s="94"/>
    </row>
    <row r="85" spans="2:7" ht="12.75">
      <c r="B85" s="99"/>
      <c r="G85" s="94"/>
    </row>
    <row r="86" spans="2:7" ht="12.75">
      <c r="B86" s="99"/>
      <c r="G86" s="94"/>
    </row>
    <row r="87" spans="2:7" ht="12.75">
      <c r="B87" s="99"/>
      <c r="G87" s="94"/>
    </row>
    <row r="88" spans="2:7" ht="12.75">
      <c r="B88" s="99"/>
      <c r="G88" s="94"/>
    </row>
    <row r="89" spans="2:7" ht="12.75">
      <c r="B89" s="99"/>
      <c r="G89" s="94"/>
    </row>
    <row r="90" spans="2:7" ht="12.75">
      <c r="B90" s="99"/>
      <c r="G90" s="94"/>
    </row>
    <row r="91" spans="2:7" ht="12.75">
      <c r="B91" s="99"/>
      <c r="G91" s="94"/>
    </row>
    <row r="92" spans="2:7" ht="12.75">
      <c r="B92" s="99"/>
      <c r="G92" s="94"/>
    </row>
    <row r="93" spans="2:7" ht="12.75">
      <c r="B93" s="99"/>
      <c r="G93" s="94"/>
    </row>
    <row r="94" spans="2:7" ht="12.75">
      <c r="B94" s="99"/>
      <c r="G94" s="94"/>
    </row>
    <row r="95" spans="2:7" ht="12.75">
      <c r="B95" s="99"/>
      <c r="G95" s="94"/>
    </row>
    <row r="96" spans="2:7" ht="12.75">
      <c r="B96" s="99"/>
      <c r="G96" s="94"/>
    </row>
    <row r="97" spans="2:7" ht="12.75">
      <c r="B97" s="99"/>
      <c r="G97" s="94"/>
    </row>
    <row r="98" spans="2:7" ht="12.75">
      <c r="B98" s="99"/>
      <c r="G98" s="94"/>
    </row>
    <row r="99" spans="2:7" ht="12.75">
      <c r="B99" s="99"/>
      <c r="G99" s="94"/>
    </row>
    <row r="100" spans="2:7" ht="12.75">
      <c r="B100" s="99"/>
      <c r="G100" s="94"/>
    </row>
    <row r="101" spans="2:7" ht="12.75">
      <c r="B101" s="99"/>
      <c r="G101" s="94"/>
    </row>
    <row r="102" spans="2:7" ht="12.75">
      <c r="B102" s="99"/>
      <c r="G102" s="94"/>
    </row>
    <row r="103" spans="2:7" ht="12.75">
      <c r="B103" s="99"/>
      <c r="G103" s="94"/>
    </row>
    <row r="104" spans="2:7" ht="12.75">
      <c r="B104" s="99"/>
      <c r="G104" s="94"/>
    </row>
    <row r="105" spans="2:7" ht="12.75">
      <c r="B105" s="99"/>
      <c r="G105" s="94"/>
    </row>
    <row r="106" spans="2:7" ht="12.75">
      <c r="B106" s="99"/>
      <c r="G106" s="94"/>
    </row>
    <row r="107" spans="2:7" ht="12.75">
      <c r="B107" s="99"/>
      <c r="G107" s="94"/>
    </row>
    <row r="108" spans="2:7" ht="12.75">
      <c r="B108" s="99"/>
      <c r="G108" s="94"/>
    </row>
    <row r="109" spans="2:7" ht="12.75">
      <c r="B109" s="99"/>
      <c r="G109" s="94"/>
    </row>
    <row r="110" spans="2:7" ht="12.75">
      <c r="B110" s="99"/>
      <c r="G110" s="94"/>
    </row>
    <row r="111" spans="2:7" ht="12.75">
      <c r="B111" s="99"/>
      <c r="G111" s="94"/>
    </row>
    <row r="112" spans="2:7" ht="12.75">
      <c r="B112" s="99"/>
      <c r="G112" s="94"/>
    </row>
    <row r="113" spans="2:7" ht="12.75">
      <c r="B113" s="99"/>
      <c r="G113" s="94"/>
    </row>
    <row r="114" spans="2:7" ht="12.75">
      <c r="B114" s="99"/>
      <c r="G114" s="94"/>
    </row>
    <row r="115" spans="2:7" ht="12.75">
      <c r="B115" s="99"/>
      <c r="G115" s="94"/>
    </row>
    <row r="116" spans="2:7" ht="12.75">
      <c r="B116" s="99"/>
      <c r="G116" s="94"/>
    </row>
    <row r="117" spans="2:7" ht="12.75">
      <c r="B117" s="99"/>
      <c r="G117" s="94"/>
    </row>
    <row r="118" spans="2:7" ht="12.75">
      <c r="B118" s="99"/>
      <c r="G118" s="94"/>
    </row>
    <row r="119" spans="2:7" ht="12.75">
      <c r="B119" s="99"/>
      <c r="G119" s="94"/>
    </row>
    <row r="120" spans="2:7" ht="12.75">
      <c r="B120" s="99"/>
      <c r="G120" s="94"/>
    </row>
    <row r="121" spans="2:7" ht="12.75">
      <c r="B121" s="99"/>
      <c r="G121" s="94"/>
    </row>
    <row r="122" spans="2:7" ht="12.75">
      <c r="B122" s="99"/>
      <c r="G122" s="94"/>
    </row>
    <row r="123" spans="2:7" ht="12.75">
      <c r="B123" s="99"/>
      <c r="G123" s="94"/>
    </row>
    <row r="124" spans="2:7" ht="12.75">
      <c r="B124" s="99"/>
      <c r="G124" s="94"/>
    </row>
    <row r="125" spans="2:7" ht="12.75">
      <c r="B125" s="99"/>
      <c r="G125" s="94"/>
    </row>
    <row r="126" spans="2:7" ht="12.75">
      <c r="B126" s="99"/>
      <c r="G126" s="94"/>
    </row>
    <row r="127" spans="2:7" ht="12.75">
      <c r="B127" s="99"/>
      <c r="G127" s="94"/>
    </row>
    <row r="128" spans="2:7" ht="12.75">
      <c r="B128" s="99"/>
      <c r="G128" s="94"/>
    </row>
    <row r="129" spans="2:7" ht="12.75">
      <c r="B129" s="99"/>
      <c r="G129" s="94"/>
    </row>
    <row r="130" spans="2:7" ht="12.75">
      <c r="B130" s="99"/>
      <c r="G130" s="94"/>
    </row>
    <row r="131" spans="2:7" ht="12.75">
      <c r="B131" s="99"/>
      <c r="G131" s="94"/>
    </row>
    <row r="132" spans="2:7" ht="12.75">
      <c r="B132" s="99"/>
      <c r="G132" s="94"/>
    </row>
    <row r="133" spans="2:7" ht="12.75">
      <c r="B133" s="99"/>
      <c r="G133" s="94"/>
    </row>
    <row r="134" spans="2:7" ht="12.75">
      <c r="B134" s="99"/>
      <c r="G134" s="94"/>
    </row>
    <row r="135" spans="2:7" ht="12.75">
      <c r="B135" s="99"/>
      <c r="G135" s="94"/>
    </row>
    <row r="136" spans="2:7" ht="12.75">
      <c r="B136" s="99"/>
      <c r="G136" s="94"/>
    </row>
    <row r="137" spans="2:7" ht="12.75">
      <c r="B137" s="99"/>
      <c r="G137" s="94"/>
    </row>
    <row r="138" spans="2:7" ht="12.75">
      <c r="B138" s="99"/>
      <c r="G138" s="94"/>
    </row>
    <row r="139" spans="2:7" ht="12.75">
      <c r="B139" s="99"/>
      <c r="G139" s="94"/>
    </row>
    <row r="140" spans="2:7" ht="12.75">
      <c r="B140" s="99"/>
      <c r="G140" s="94"/>
    </row>
    <row r="141" spans="2:7" ht="12.75">
      <c r="B141" s="99"/>
      <c r="G141" s="94"/>
    </row>
    <row r="142" spans="2:7" ht="12.75">
      <c r="B142" s="99"/>
      <c r="G142" s="94"/>
    </row>
    <row r="143" spans="2:7" ht="12.75">
      <c r="B143" s="99"/>
      <c r="G143" s="94"/>
    </row>
    <row r="144" spans="2:7" ht="12.75">
      <c r="B144" s="100"/>
      <c r="G144" s="94"/>
    </row>
    <row r="145" spans="2:7" ht="12.75">
      <c r="B145" s="100"/>
      <c r="G145" s="94"/>
    </row>
    <row r="146" spans="2:7" ht="12.75">
      <c r="B146" s="99"/>
      <c r="G146" s="94"/>
    </row>
    <row r="147" spans="2:7" ht="12.75">
      <c r="B147" s="99"/>
      <c r="G147" s="94"/>
    </row>
    <row r="148" spans="2:7" ht="12.75">
      <c r="B148" s="99"/>
      <c r="G148" s="94"/>
    </row>
    <row r="149" spans="4:7" ht="15.75">
      <c r="D149" s="102"/>
      <c r="G149" s="94"/>
    </row>
    <row r="150" spans="2:7" ht="13.5">
      <c r="B150" s="93"/>
      <c r="G150" s="94"/>
    </row>
    <row r="151" spans="2:7" ht="13.5">
      <c r="B151" s="93"/>
      <c r="G151" s="94"/>
    </row>
    <row r="152" spans="2:7" ht="13.5">
      <c r="B152" s="93"/>
      <c r="G152" s="94"/>
    </row>
    <row r="153" spans="2:7" ht="13.5">
      <c r="B153" s="93"/>
      <c r="G153" s="94"/>
    </row>
    <row r="154" spans="2:7" ht="13.5">
      <c r="B154" s="93"/>
      <c r="G154" s="94"/>
    </row>
    <row r="155" spans="2:7" ht="13.5">
      <c r="B155" s="93"/>
      <c r="G155" s="94"/>
    </row>
    <row r="156" spans="2:7" ht="13.5">
      <c r="B156" s="93"/>
      <c r="G156" s="94"/>
    </row>
    <row r="157" spans="2:7" ht="13.5">
      <c r="B157" s="93"/>
      <c r="G157" s="94"/>
    </row>
    <row r="158" spans="2:7" ht="13.5">
      <c r="B158" s="93"/>
      <c r="G158" s="94"/>
    </row>
    <row r="159" spans="2:7" ht="13.5">
      <c r="B159" s="93"/>
      <c r="G159" s="94"/>
    </row>
    <row r="160" spans="2:7" ht="13.5">
      <c r="B160" s="93"/>
      <c r="G160" s="94"/>
    </row>
    <row r="161" spans="2:7" ht="13.5">
      <c r="B161" s="93"/>
      <c r="G161" s="94"/>
    </row>
    <row r="162" spans="2:7" ht="13.5">
      <c r="B162" s="93"/>
      <c r="G162" s="94"/>
    </row>
    <row r="163" spans="2:7" ht="13.5">
      <c r="B163" s="93"/>
      <c r="G163" s="94"/>
    </row>
    <row r="164" spans="2:7" ht="13.5">
      <c r="B164" s="93"/>
      <c r="G164" s="94"/>
    </row>
    <row r="165" spans="2:7" ht="13.5">
      <c r="B165" s="93"/>
      <c r="G165" s="94"/>
    </row>
    <row r="166" spans="2:7" ht="13.5">
      <c r="B166" s="93"/>
      <c r="G166" s="94"/>
    </row>
    <row r="167" spans="2:7" ht="13.5">
      <c r="B167" s="93"/>
      <c r="G167" s="94"/>
    </row>
    <row r="168" spans="2:7" ht="13.5">
      <c r="B168" s="93"/>
      <c r="G168" s="94"/>
    </row>
    <row r="169" spans="2:7" ht="13.5">
      <c r="B169" s="93"/>
      <c r="G169" s="94"/>
    </row>
    <row r="170" spans="2:7" ht="13.5">
      <c r="B170" s="93"/>
      <c r="G170" s="94"/>
    </row>
    <row r="171" spans="2:7" ht="13.5">
      <c r="B171" s="93"/>
      <c r="G171" s="94"/>
    </row>
    <row r="172" spans="2:7" ht="13.5">
      <c r="B172" s="93"/>
      <c r="G172" s="94"/>
    </row>
    <row r="173" spans="2:7" ht="13.5">
      <c r="B173" s="93"/>
      <c r="G173" s="94"/>
    </row>
    <row r="174" spans="2:7" ht="13.5">
      <c r="B174" s="93"/>
      <c r="G174" s="94"/>
    </row>
    <row r="175" spans="2:7" ht="13.5">
      <c r="B175" s="93"/>
      <c r="G175" s="94"/>
    </row>
    <row r="176" spans="2:7" ht="13.5">
      <c r="B176" s="93"/>
      <c r="G176" s="94"/>
    </row>
    <row r="177" spans="2:7" ht="13.5">
      <c r="B177" s="93"/>
      <c r="G177" s="94"/>
    </row>
    <row r="178" spans="2:7" ht="13.5">
      <c r="B178" s="103"/>
      <c r="G178" s="94"/>
    </row>
  </sheetData>
  <mergeCells count="6">
    <mergeCell ref="A9:I9"/>
    <mergeCell ref="J9:P9"/>
    <mergeCell ref="A2:O2"/>
    <mergeCell ref="A1:O1"/>
    <mergeCell ref="A5:O6"/>
    <mergeCell ref="A7:O8"/>
  </mergeCells>
  <dataValidations count="6">
    <dataValidation type="list" allowBlank="1" showInputMessage="1" showErrorMessage="1" sqref="D150:D178 C67 D74:D148">
      <formula1>program_codes</formula1>
    </dataValidation>
    <dataValidation type="list" allowBlank="1" showInputMessage="1" showErrorMessage="1" sqref="C150:C178 C74:C148 B67 C12:C66">
      <formula1>client_codes</formula1>
    </dataValidation>
    <dataValidation type="list" allowBlank="1" showInputMessage="1" showErrorMessage="1" sqref="F74:F178 F12:F67">
      <formula1>commodity_codes</formula1>
    </dataValidation>
    <dataValidation type="list" allowBlank="1" showInputMessage="1" showErrorMessage="1" sqref="L74 M150:N178 M75:N148 L67 J67 N74 N12:N66">
      <formula1>Port_codes</formula1>
    </dataValidation>
    <dataValidation type="list" allowBlank="1" showInputMessage="1" showErrorMessage="1" sqref="I74 J150:J178 J74:J148 I67 O67 J12:J66">
      <formula1>Freight_codes</formula1>
    </dataValidation>
    <dataValidation type="list" allowBlank="1" showInputMessage="1" showErrorMessage="1" sqref="D12:D66">
      <formula1>prog_codes</formula1>
    </dataValidation>
  </dataValidations>
  <hyperlinks>
    <hyperlink ref="P3" r:id="rId1" display="dhaysmith@usaid.gov"/>
    <hyperlink ref="P4" r:id="rId2" display="gambani@usaid.gov"/>
    <hyperlink ref="P2" r:id="rId3" display="mngima@usaid.gov"/>
  </hyperlinks>
  <printOptions gridLines="1" horizontalCentered="1"/>
  <pageMargins left="0" right="0" top="0.41" bottom="0.5" header="0.21" footer="0.5"/>
  <pageSetup horizontalDpi="600" verticalDpi="600" orientation="landscape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2007-11-09T08:48:23Z</cp:lastPrinted>
  <dcterms:created xsi:type="dcterms:W3CDTF">2007-05-09T13:15:21Z</dcterms:created>
  <dcterms:modified xsi:type="dcterms:W3CDTF">2007-11-13T06:40:19Z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