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548" tabRatio="729" firstSheet="15" activeTab="2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JANUARY STATS" sheetId="32" r:id="rId32"/>
  </sheets>
  <externalReferences>
    <externalReference r:id="rId35"/>
    <externalReference r:id="rId36"/>
  </externalReferences>
  <definedNames>
    <definedName name="_xlnm.Print_Area" localSheetId="0">'1'!$A$1:$S$38</definedName>
    <definedName name="_xlnm.Print_Area" localSheetId="9">'10'!$A$1:$S$38</definedName>
    <definedName name="_xlnm.Print_Area" localSheetId="10">'11'!$A$1:$S$38</definedName>
    <definedName name="_xlnm.Print_Area" localSheetId="11">'12'!$A$1:$S$38</definedName>
    <definedName name="_xlnm.Print_Area" localSheetId="12">'13'!$A$1:$S$38</definedName>
    <definedName name="_xlnm.Print_Area" localSheetId="13">'14'!$A$1:$S$38</definedName>
    <definedName name="_xlnm.Print_Area" localSheetId="14">'15'!$A$1:$S$38</definedName>
    <definedName name="_xlnm.Print_Area" localSheetId="15">'16'!$A$1:$S$38</definedName>
    <definedName name="_xlnm.Print_Area" localSheetId="16">'17'!$A$1:$S$38</definedName>
    <definedName name="_xlnm.Print_Area" localSheetId="17">'18'!$A$1:$S$38</definedName>
    <definedName name="_xlnm.Print_Area" localSheetId="18">'19'!$A$1:$S$38</definedName>
    <definedName name="_xlnm.Print_Area" localSheetId="1">'2'!$A$1:$S$38</definedName>
    <definedName name="_xlnm.Print_Area" localSheetId="19">'20'!$A$1:$S$38</definedName>
    <definedName name="_xlnm.Print_Area" localSheetId="20">'21'!$A$1:$S$38</definedName>
    <definedName name="_xlnm.Print_Area" localSheetId="21">'22'!$A$1:$S$38</definedName>
    <definedName name="_xlnm.Print_Area" localSheetId="22">'23'!$A$1:$S$38</definedName>
    <definedName name="_xlnm.Print_Area" localSheetId="23">'24'!$A$1:$S$38</definedName>
    <definedName name="_xlnm.Print_Area" localSheetId="24">'25'!$A$1:$S$38</definedName>
    <definedName name="_xlnm.Print_Area" localSheetId="25">'26'!$A$1:$S$38</definedName>
    <definedName name="_xlnm.Print_Area" localSheetId="26">'27'!$A$1:$S$38</definedName>
    <definedName name="_xlnm.Print_Area" localSheetId="27">'28'!$A$1:$S$38</definedName>
    <definedName name="_xlnm.Print_Area" localSheetId="28">'29'!$A$1:$S$38</definedName>
    <definedName name="_xlnm.Print_Area" localSheetId="2">'3'!$A$1:$S$38</definedName>
    <definedName name="_xlnm.Print_Area" localSheetId="29">'30'!$A$1:$S$38</definedName>
    <definedName name="_xlnm.Print_Area" localSheetId="30">'31'!$A$1:$S$38</definedName>
    <definedName name="_xlnm.Print_Area" localSheetId="3">'4'!$A$1:$S$38</definedName>
    <definedName name="_xlnm.Print_Area" localSheetId="4">'5'!$A$1:$S$38</definedName>
    <definedName name="_xlnm.Print_Area" localSheetId="5">'6'!$A$1:$AA$38</definedName>
    <definedName name="_xlnm.Print_Area" localSheetId="6">'7'!$A$1:$S$38</definedName>
    <definedName name="_xlnm.Print_Area" localSheetId="7">'8'!$A$1:$AA$38</definedName>
    <definedName name="_xlnm.Print_Area" localSheetId="8">'9'!$A$1:$S$38</definedName>
  </definedNames>
  <calcPr fullCalcOnLoad="1"/>
</workbook>
</file>

<file path=xl/sharedStrings.xml><?xml version="1.0" encoding="utf-8"?>
<sst xmlns="http://schemas.openxmlformats.org/spreadsheetml/2006/main" count="2384" uniqueCount="94">
  <si>
    <t>CENTRAL</t>
  </si>
  <si>
    <t>OERK</t>
  </si>
  <si>
    <t>Forecast</t>
  </si>
  <si>
    <t>Day 3</t>
  </si>
  <si>
    <t>Day 4</t>
  </si>
  <si>
    <t>Day 5</t>
  </si>
  <si>
    <t>Observed</t>
  </si>
  <si>
    <t>MAX</t>
  </si>
  <si>
    <t>MIN</t>
  </si>
  <si>
    <t>CLOUDS</t>
  </si>
  <si>
    <t>WEATHER</t>
  </si>
  <si>
    <t>WIND</t>
  </si>
  <si>
    <t>WESTERN</t>
  </si>
  <si>
    <t>OEJN</t>
  </si>
  <si>
    <t>EASTERN</t>
  </si>
  <si>
    <t>OEDR</t>
  </si>
  <si>
    <t>NORTHERN</t>
  </si>
  <si>
    <t>OETB</t>
  </si>
  <si>
    <t>SOUTHERN</t>
  </si>
  <si>
    <t>OEKM</t>
  </si>
  <si>
    <t>Persistence</t>
  </si>
  <si>
    <t>pver</t>
  </si>
  <si>
    <t>fver</t>
  </si>
  <si>
    <t>phits</t>
  </si>
  <si>
    <t>fhits</t>
  </si>
  <si>
    <t>fhits-phits</t>
  </si>
  <si>
    <t xml:space="preserve"> </t>
  </si>
  <si>
    <t>Verification</t>
  </si>
  <si>
    <t>Day 2</t>
  </si>
  <si>
    <t>Total</t>
  </si>
  <si>
    <t xml:space="preserve">FXSD20 </t>
  </si>
  <si>
    <t>.</t>
  </si>
  <si>
    <t>NET</t>
  </si>
  <si>
    <t>P HITS</t>
  </si>
  <si>
    <t>F HITS</t>
  </si>
  <si>
    <t>January</t>
  </si>
  <si>
    <t>cavok</t>
  </si>
  <si>
    <t>vrb04</t>
  </si>
  <si>
    <t>fl</t>
  </si>
  <si>
    <t>sl</t>
  </si>
  <si>
    <t>0fg</t>
  </si>
  <si>
    <t>12v2608</t>
  </si>
  <si>
    <t>fh</t>
  </si>
  <si>
    <t>slom</t>
  </si>
  <si>
    <t>8ra</t>
  </si>
  <si>
    <t>27vr3615</t>
  </si>
  <si>
    <t>flbm</t>
  </si>
  <si>
    <t>11v2513</t>
  </si>
  <si>
    <t>vrb03</t>
  </si>
  <si>
    <t>bl</t>
  </si>
  <si>
    <t>12v2712</t>
  </si>
  <si>
    <t>2fg</t>
  </si>
  <si>
    <t>sh</t>
  </si>
  <si>
    <t>blbm</t>
  </si>
  <si>
    <t>flsh</t>
  </si>
  <si>
    <t>3br</t>
  </si>
  <si>
    <t>5bldu</t>
  </si>
  <si>
    <t>6br</t>
  </si>
  <si>
    <t>ol</t>
  </si>
  <si>
    <t>2.5br</t>
  </si>
  <si>
    <t>3brdu</t>
  </si>
  <si>
    <t>flsm</t>
  </si>
  <si>
    <t>slbm</t>
  </si>
  <si>
    <t>5ra</t>
  </si>
  <si>
    <t>4br</t>
  </si>
  <si>
    <t>tcu</t>
  </si>
  <si>
    <t>blsmsh</t>
  </si>
  <si>
    <t>.1fg</t>
  </si>
  <si>
    <t>bm</t>
  </si>
  <si>
    <t>2bra</t>
  </si>
  <si>
    <t>6radu</t>
  </si>
  <si>
    <t>02v3314</t>
  </si>
  <si>
    <t>1radzbrt</t>
  </si>
  <si>
    <t>om</t>
  </si>
  <si>
    <t>slsmsh</t>
  </si>
  <si>
    <t>blom</t>
  </si>
  <si>
    <t>tra</t>
  </si>
  <si>
    <t>3blsa</t>
  </si>
  <si>
    <t>5br</t>
  </si>
  <si>
    <t>34v1410</t>
  </si>
  <si>
    <t>skc</t>
  </si>
  <si>
    <t>fm</t>
  </si>
  <si>
    <t>4du</t>
  </si>
  <si>
    <t>fmsh</t>
  </si>
  <si>
    <t>6bldu</t>
  </si>
  <si>
    <t>slsh</t>
  </si>
  <si>
    <t>2bldu</t>
  </si>
  <si>
    <t>5scra</t>
  </si>
  <si>
    <t>2216g26</t>
  </si>
  <si>
    <t>3017g25</t>
  </si>
  <si>
    <t>0.5bldu</t>
  </si>
  <si>
    <t>3hz</t>
  </si>
  <si>
    <t>flbh</t>
  </si>
  <si>
    <t>flbmbh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</si>
</sst>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" fillId="6" borderId="27" xfId="0" applyFont="1" applyFill="1" applyBorder="1" applyAlignment="1">
      <alignment/>
    </xf>
    <xf numFmtId="0" fontId="3" fillId="0" borderId="0" xfId="0" applyFont="1" applyAlignment="1">
      <alignment/>
    </xf>
    <xf numFmtId="0" fontId="0" fillId="7" borderId="34" xfId="0" applyFill="1" applyBorder="1" applyAlignment="1">
      <alignment/>
    </xf>
    <xf numFmtId="0" fontId="3" fillId="7" borderId="35" xfId="0" applyFont="1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3" fillId="7" borderId="37" xfId="0" applyFont="1" applyFill="1" applyBorder="1" applyAlignment="1">
      <alignment/>
    </xf>
    <xf numFmtId="0" fontId="0" fillId="7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7" borderId="40" xfId="0" applyFont="1" applyFill="1" applyBorder="1" applyAlignment="1">
      <alignment/>
    </xf>
    <xf numFmtId="0" fontId="3" fillId="7" borderId="42" xfId="0" applyFont="1" applyFill="1" applyBorder="1" applyAlignment="1">
      <alignment/>
    </xf>
    <xf numFmtId="0" fontId="0" fillId="7" borderId="43" xfId="0" applyFill="1" applyBorder="1" applyAlignment="1">
      <alignment/>
    </xf>
    <xf numFmtId="0" fontId="0" fillId="7" borderId="44" xfId="0" applyFill="1" applyBorder="1" applyAlignment="1">
      <alignment/>
    </xf>
    <xf numFmtId="0" fontId="0" fillId="7" borderId="45" xfId="0" applyFill="1" applyBorder="1" applyAlignment="1">
      <alignment/>
    </xf>
    <xf numFmtId="0" fontId="3" fillId="7" borderId="46" xfId="0" applyFont="1" applyFill="1" applyBorder="1" applyAlignment="1">
      <alignment/>
    </xf>
    <xf numFmtId="0" fontId="0" fillId="8" borderId="5" xfId="0" applyFill="1" applyBorder="1" applyAlignment="1">
      <alignment vertical="top"/>
    </xf>
    <xf numFmtId="0" fontId="0" fillId="8" borderId="47" xfId="0" applyFill="1" applyBorder="1" applyAlignment="1">
      <alignment vertical="top"/>
    </xf>
    <xf numFmtId="0" fontId="0" fillId="8" borderId="48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27" xfId="0" applyFill="1" applyBorder="1" applyAlignment="1">
      <alignment vertical="top"/>
    </xf>
    <xf numFmtId="0" fontId="0" fillId="7" borderId="48" xfId="0" applyFill="1" applyBorder="1" applyAlignment="1">
      <alignment vertical="top"/>
    </xf>
    <xf numFmtId="0" fontId="0" fillId="8" borderId="30" xfId="0" applyFill="1" applyBorder="1" applyAlignment="1">
      <alignment vertical="top"/>
    </xf>
    <xf numFmtId="0" fontId="0" fillId="8" borderId="49" xfId="0" applyFill="1" applyBorder="1" applyAlignment="1">
      <alignment vertical="top"/>
    </xf>
    <xf numFmtId="0" fontId="0" fillId="8" borderId="50" xfId="0" applyFill="1" applyBorder="1" applyAlignment="1">
      <alignment vertical="top"/>
    </xf>
    <xf numFmtId="0" fontId="0" fillId="7" borderId="51" xfId="0" applyFill="1" applyBorder="1" applyAlignment="1">
      <alignment vertical="top"/>
    </xf>
    <xf numFmtId="0" fontId="0" fillId="7" borderId="30" xfId="0" applyFill="1" applyBorder="1" applyAlignment="1">
      <alignment vertical="top"/>
    </xf>
    <xf numFmtId="0" fontId="0" fillId="7" borderId="50" xfId="0" applyFill="1" applyBorder="1" applyAlignment="1">
      <alignment vertical="top"/>
    </xf>
    <xf numFmtId="0" fontId="3" fillId="8" borderId="0" xfId="0" applyFont="1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EMBER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CEMBER%20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ECEMBER STATS"/>
    </sheetNames>
    <sheetDataSet>
      <sheetData sheetId="27">
        <row r="4">
          <cell r="B4">
            <v>23</v>
          </cell>
        </row>
        <row r="5">
          <cell r="B5">
            <v>9</v>
          </cell>
        </row>
        <row r="6">
          <cell r="B6" t="str">
            <v>skc</v>
          </cell>
        </row>
        <row r="7">
          <cell r="B7" t="str">
            <v>4br</v>
          </cell>
        </row>
        <row r="8">
          <cell r="B8">
            <v>11006</v>
          </cell>
        </row>
        <row r="11">
          <cell r="B11">
            <v>30</v>
          </cell>
        </row>
        <row r="12">
          <cell r="B12">
            <v>20</v>
          </cell>
        </row>
        <row r="13">
          <cell r="B13" t="str">
            <v>cavok</v>
          </cell>
        </row>
        <row r="15">
          <cell r="B15">
            <v>35012</v>
          </cell>
        </row>
        <row r="18">
          <cell r="B18">
            <v>23</v>
          </cell>
        </row>
        <row r="19">
          <cell r="B19">
            <v>12</v>
          </cell>
        </row>
        <row r="20">
          <cell r="B20" t="str">
            <v>sh</v>
          </cell>
        </row>
        <row r="21">
          <cell r="B21" t="str">
            <v>4hzbldu</v>
          </cell>
        </row>
        <row r="22">
          <cell r="B22">
            <v>34010</v>
          </cell>
        </row>
        <row r="25">
          <cell r="B25">
            <v>21</v>
          </cell>
        </row>
        <row r="26">
          <cell r="B26">
            <v>6</v>
          </cell>
        </row>
        <row r="27">
          <cell r="B27" t="str">
            <v>cavok</v>
          </cell>
        </row>
        <row r="29">
          <cell r="B29">
            <v>10008</v>
          </cell>
        </row>
        <row r="32">
          <cell r="B32">
            <v>23</v>
          </cell>
        </row>
        <row r="33">
          <cell r="B33">
            <v>8</v>
          </cell>
        </row>
        <row r="34">
          <cell r="B34" t="str">
            <v>fl</v>
          </cell>
        </row>
        <row r="36">
          <cell r="B36">
            <v>606</v>
          </cell>
        </row>
      </sheetData>
      <sheetData sheetId="28">
        <row r="4">
          <cell r="B4">
            <v>22</v>
          </cell>
        </row>
        <row r="5">
          <cell r="B5">
            <v>8</v>
          </cell>
        </row>
        <row r="6">
          <cell r="B6" t="str">
            <v>cavok</v>
          </cell>
        </row>
        <row r="8">
          <cell r="B8" t="str">
            <v>vrb03</v>
          </cell>
        </row>
        <row r="11">
          <cell r="B11">
            <v>31</v>
          </cell>
        </row>
        <row r="12">
          <cell r="B12">
            <v>20</v>
          </cell>
        </row>
        <row r="13">
          <cell r="B13" t="str">
            <v>fl</v>
          </cell>
        </row>
        <row r="15">
          <cell r="B15">
            <v>25014</v>
          </cell>
        </row>
        <row r="18">
          <cell r="B18">
            <v>23</v>
          </cell>
        </row>
        <row r="19">
          <cell r="B19">
            <v>13</v>
          </cell>
        </row>
        <row r="20">
          <cell r="B20" t="str">
            <v>cavok</v>
          </cell>
        </row>
        <row r="22">
          <cell r="B22">
            <v>34012</v>
          </cell>
        </row>
        <row r="25">
          <cell r="B25">
            <v>22</v>
          </cell>
        </row>
        <row r="26">
          <cell r="B26">
            <v>4</v>
          </cell>
        </row>
        <row r="27">
          <cell r="B27" t="str">
            <v>cavok</v>
          </cell>
        </row>
        <row r="29">
          <cell r="B29">
            <v>35005</v>
          </cell>
        </row>
        <row r="32">
          <cell r="B32">
            <v>20</v>
          </cell>
        </row>
        <row r="33">
          <cell r="B33">
            <v>7</v>
          </cell>
        </row>
        <row r="34">
          <cell r="B34" t="str">
            <v>flbm</v>
          </cell>
        </row>
        <row r="36">
          <cell r="B36">
            <v>7014</v>
          </cell>
        </row>
      </sheetData>
      <sheetData sheetId="29">
        <row r="4">
          <cell r="B4">
            <v>23</v>
          </cell>
        </row>
        <row r="5">
          <cell r="B5">
            <v>7</v>
          </cell>
        </row>
        <row r="6">
          <cell r="B6" t="str">
            <v>cavok</v>
          </cell>
        </row>
        <row r="8">
          <cell r="B8">
            <v>34010</v>
          </cell>
        </row>
        <row r="11">
          <cell r="B11">
            <v>31</v>
          </cell>
        </row>
        <row r="12">
          <cell r="B12">
            <v>19</v>
          </cell>
        </row>
        <row r="13">
          <cell r="B13" t="str">
            <v>cavok</v>
          </cell>
        </row>
        <row r="15">
          <cell r="B15">
            <v>27010</v>
          </cell>
        </row>
        <row r="18">
          <cell r="B18">
            <v>22</v>
          </cell>
        </row>
        <row r="19">
          <cell r="B19">
            <v>12</v>
          </cell>
        </row>
        <row r="20">
          <cell r="B20" t="str">
            <v>cavok</v>
          </cell>
        </row>
        <row r="22">
          <cell r="B22">
            <v>34015</v>
          </cell>
        </row>
        <row r="25">
          <cell r="B25">
            <v>23</v>
          </cell>
        </row>
        <row r="26">
          <cell r="B26">
            <v>6</v>
          </cell>
        </row>
        <row r="27">
          <cell r="B27" t="str">
            <v>cavok</v>
          </cell>
        </row>
        <row r="28">
          <cell r="B28">
            <v>9</v>
          </cell>
        </row>
        <row r="29">
          <cell r="B29" t="str">
            <v>vrb04</v>
          </cell>
        </row>
        <row r="32">
          <cell r="B32">
            <v>18</v>
          </cell>
        </row>
        <row r="33">
          <cell r="B33">
            <v>7</v>
          </cell>
        </row>
        <row r="34">
          <cell r="B34" t="str">
            <v>flbm</v>
          </cell>
        </row>
        <row r="36">
          <cell r="B36">
            <v>6012</v>
          </cell>
        </row>
      </sheetData>
      <sheetData sheetId="30">
        <row r="4">
          <cell r="B4">
            <v>22</v>
          </cell>
        </row>
        <row r="5">
          <cell r="B5">
            <v>7</v>
          </cell>
        </row>
        <row r="6">
          <cell r="B6" t="str">
            <v>cavok</v>
          </cell>
        </row>
        <row r="8">
          <cell r="B8">
            <v>35008</v>
          </cell>
        </row>
        <row r="11">
          <cell r="B11">
            <v>31</v>
          </cell>
        </row>
        <row r="12">
          <cell r="B12">
            <v>19</v>
          </cell>
        </row>
        <row r="13">
          <cell r="B13" t="str">
            <v>cavok</v>
          </cell>
        </row>
        <row r="15">
          <cell r="B15">
            <v>24008</v>
          </cell>
        </row>
        <row r="18">
          <cell r="B18">
            <v>22</v>
          </cell>
        </row>
        <row r="19">
          <cell r="B19">
            <v>10</v>
          </cell>
        </row>
        <row r="20">
          <cell r="B20" t="str">
            <v>cavok</v>
          </cell>
        </row>
        <row r="22">
          <cell r="B22">
            <v>31013</v>
          </cell>
        </row>
        <row r="25">
          <cell r="B25">
            <v>24</v>
          </cell>
        </row>
        <row r="26">
          <cell r="B26">
            <v>6</v>
          </cell>
        </row>
        <row r="27">
          <cell r="B27" t="str">
            <v>cavok</v>
          </cell>
        </row>
        <row r="29">
          <cell r="B29">
            <v>12007</v>
          </cell>
        </row>
        <row r="32">
          <cell r="B32">
            <v>22</v>
          </cell>
        </row>
        <row r="33">
          <cell r="B33">
            <v>6</v>
          </cell>
        </row>
        <row r="34">
          <cell r="B34" t="str">
            <v>fl</v>
          </cell>
        </row>
        <row r="36">
          <cell r="B36">
            <v>6006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EC ST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8">
      <selection activeCell="C32" sqref="C32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customWidth="1"/>
    <col min="16" max="16" width="5.574218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28125" style="0" customWidth="1"/>
    <col min="21" max="21" width="10.57421875" style="0" bestFit="1" customWidth="1"/>
    <col min="22" max="22" width="4.7109375" style="0" customWidth="1"/>
    <col min="23" max="23" width="6.00390625" style="0" customWidth="1"/>
    <col min="24" max="24" width="4.421875" style="0" customWidth="1"/>
    <col min="25" max="25" width="8.7109375" style="0" customWidth="1"/>
  </cols>
  <sheetData>
    <row r="1" spans="2:5" ht="12.75">
      <c r="B1" t="s">
        <v>30</v>
      </c>
      <c r="C1" t="s">
        <v>27</v>
      </c>
      <c r="E1" s="1">
        <v>36526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22</v>
      </c>
      <c r="C4" s="9">
        <f>'[1]31'!B4</f>
        <v>22</v>
      </c>
      <c r="D4" s="9">
        <f>IF(ABS(C4-B4)&gt;3,0,1)</f>
        <v>1</v>
      </c>
      <c r="E4" s="9"/>
      <c r="F4" s="12">
        <f>IF(ABS(E4-B4)&gt;3,0,1)</f>
        <v>0</v>
      </c>
      <c r="G4" s="9">
        <f>'[1]30'!B4</f>
        <v>23</v>
      </c>
      <c r="H4" s="9">
        <f>IF(ABS(I4-B4)&gt;3,0,1)</f>
        <v>0</v>
      </c>
      <c r="I4" s="9"/>
      <c r="J4" s="12">
        <f>IF(ABS(I4-B4)&gt;3,0,1)</f>
        <v>0</v>
      </c>
      <c r="K4" s="9">
        <f>'[1]29'!B4</f>
        <v>22</v>
      </c>
      <c r="L4" s="9">
        <f>IF(ABS(K4-B4)&gt;3,0,1)</f>
        <v>1</v>
      </c>
      <c r="M4" s="9"/>
      <c r="N4" s="12">
        <f>IF(ABS(M4-B4)&gt;3,0,1)</f>
        <v>0</v>
      </c>
      <c r="O4" s="9">
        <f>'[1]28'!B4</f>
        <v>23</v>
      </c>
      <c r="P4" s="9">
        <f>IF(ABS(O4-B4)&gt;3,0,1)</f>
        <v>1</v>
      </c>
      <c r="Q4" s="9"/>
      <c r="R4" s="12">
        <f>IF(ABS(Q4-B4)&gt;3,0,1)</f>
        <v>0</v>
      </c>
      <c r="S4" s="5">
        <f>(B4)</f>
        <v>22</v>
      </c>
    </row>
    <row r="5" spans="1:19" ht="12.75">
      <c r="A5" s="7" t="s">
        <v>8</v>
      </c>
      <c r="B5" s="27">
        <v>5</v>
      </c>
      <c r="C5" s="9">
        <f>'[1]31'!B5</f>
        <v>7</v>
      </c>
      <c r="D5" s="9">
        <f>IF(ABS(C5-B5)&gt;3,0,1)</f>
        <v>1</v>
      </c>
      <c r="E5" s="9"/>
      <c r="F5" s="12">
        <f>IF(ABS(E5-B5)&gt;3,0,1)</f>
        <v>0</v>
      </c>
      <c r="G5" s="9">
        <f>'[1]30'!B5</f>
        <v>7</v>
      </c>
      <c r="H5" s="9">
        <f>IF(ABS(I5-B5)&gt;3,0,1)</f>
        <v>0</v>
      </c>
      <c r="I5" s="9"/>
      <c r="J5" s="12">
        <f>IF(ABS(I5-B5)&gt;3,0,1)</f>
        <v>0</v>
      </c>
      <c r="K5" s="9">
        <f>'[1]29'!B5</f>
        <v>8</v>
      </c>
      <c r="L5" s="9">
        <f>IF(ABS(K5-B5)&gt;3,0,1)</f>
        <v>1</v>
      </c>
      <c r="M5" s="9"/>
      <c r="N5" s="12">
        <f>IF(ABS(M5-B5)&gt;3,0,1)</f>
        <v>0</v>
      </c>
      <c r="O5" s="9">
        <f>'[1]28'!B5</f>
        <v>9</v>
      </c>
      <c r="P5" s="9">
        <f>IF(ABS(O5-B5)&gt;3,0,1)</f>
        <v>0</v>
      </c>
      <c r="Q5" s="9"/>
      <c r="R5" s="12">
        <f>IF(ABS(Q5-B5)&gt;3,0,1)</f>
        <v>0</v>
      </c>
      <c r="S5" s="5">
        <f>(B5)</f>
        <v>5</v>
      </c>
    </row>
    <row r="6" spans="1:19" ht="12.75">
      <c r="A6" s="7" t="s">
        <v>9</v>
      </c>
      <c r="B6" s="27" t="s">
        <v>36</v>
      </c>
      <c r="C6" s="9" t="str">
        <f>'[1]31'!B6</f>
        <v>cavok</v>
      </c>
      <c r="D6" s="9"/>
      <c r="E6" s="9"/>
      <c r="F6" s="12"/>
      <c r="G6" s="9" t="str">
        <f>'[1]30'!B6</f>
        <v>cavok</v>
      </c>
      <c r="H6" s="9"/>
      <c r="I6" s="9"/>
      <c r="J6" s="12"/>
      <c r="K6" s="9" t="str">
        <f>'[1]29'!B6</f>
        <v>cavok</v>
      </c>
      <c r="L6" s="9"/>
      <c r="M6" s="9"/>
      <c r="N6" s="12"/>
      <c r="O6" s="9" t="str">
        <f>'[1]28'!B6</f>
        <v>skc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'[1]31'!B7</f>
        <v>0</v>
      </c>
      <c r="D7" s="9"/>
      <c r="E7" s="9"/>
      <c r="F7" s="12"/>
      <c r="G7" s="9">
        <f>'[1]30'!B7</f>
        <v>0</v>
      </c>
      <c r="H7" s="9"/>
      <c r="I7" s="9"/>
      <c r="J7" s="12"/>
      <c r="K7" s="9">
        <f>'[1]29'!B7</f>
        <v>0</v>
      </c>
      <c r="L7" s="9"/>
      <c r="M7" s="9"/>
      <c r="N7" s="12"/>
      <c r="O7" s="9" t="str">
        <f>'[1]28'!B7</f>
        <v>4br</v>
      </c>
      <c r="P7" s="9"/>
      <c r="Q7" s="9"/>
      <c r="R7" s="12"/>
      <c r="S7" s="5"/>
    </row>
    <row r="8" spans="1:19" ht="13.5" thickBot="1">
      <c r="A8" s="8" t="s">
        <v>11</v>
      </c>
      <c r="B8" s="27">
        <v>34009</v>
      </c>
      <c r="C8" s="9">
        <f>'[1]31'!B8</f>
        <v>35008</v>
      </c>
      <c r="D8" s="9"/>
      <c r="E8" s="9" t="s">
        <v>26</v>
      </c>
      <c r="F8" s="12"/>
      <c r="G8" s="9">
        <f>'[1]30'!B8</f>
        <v>34010</v>
      </c>
      <c r="H8" s="9"/>
      <c r="I8" s="9"/>
      <c r="J8" s="12"/>
      <c r="K8" s="9" t="str">
        <f>'[1]29'!B8</f>
        <v>vrb03</v>
      </c>
      <c r="L8" s="9"/>
      <c r="M8" s="9"/>
      <c r="N8" s="12"/>
      <c r="O8" s="9">
        <f>'[1]28'!B8</f>
        <v>11006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 t="s">
        <v>31</v>
      </c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32</v>
      </c>
      <c r="C11" s="9">
        <f>'[1]31'!B11</f>
        <v>31</v>
      </c>
      <c r="D11" s="9">
        <f>IF(ABS(C11-B11)&gt;3,0,1)</f>
        <v>1</v>
      </c>
      <c r="E11" s="9"/>
      <c r="F11" s="12">
        <f>IF(ABS(E11-B11)&gt;3,0,1)</f>
        <v>0</v>
      </c>
      <c r="G11" s="9">
        <f>'[1]30'!B11</f>
        <v>31</v>
      </c>
      <c r="H11" s="9">
        <f>IF(ABS(I11-B11)&gt;3,0,1)</f>
        <v>0</v>
      </c>
      <c r="I11" s="9"/>
      <c r="J11" s="12">
        <f>IF(ABS(I11-B11)&gt;3,0,1)</f>
        <v>0</v>
      </c>
      <c r="K11" s="9">
        <f>'[1]29'!B11</f>
        <v>31</v>
      </c>
      <c r="L11" s="9">
        <f>IF(ABS(K11-B11)&gt;3,0,1)</f>
        <v>1</v>
      </c>
      <c r="M11" s="9"/>
      <c r="N11" s="12">
        <f>IF(ABS(M11-B11)&gt;3,0,1)</f>
        <v>0</v>
      </c>
      <c r="O11" s="9">
        <f>'[1]28'!B11</f>
        <v>30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32</v>
      </c>
    </row>
    <row r="12" spans="1:19" ht="12.75">
      <c r="A12" s="7" t="s">
        <v>8</v>
      </c>
      <c r="B12" s="31">
        <v>20</v>
      </c>
      <c r="C12" s="9">
        <f>'[1]31'!B12</f>
        <v>19</v>
      </c>
      <c r="D12" s="9">
        <f>IF(ABS(C12-B12)&gt;3,0,1)</f>
        <v>1</v>
      </c>
      <c r="E12" s="9"/>
      <c r="F12" s="12">
        <f>IF(ABS(E12-B12)&gt;3,0,1)</f>
        <v>0</v>
      </c>
      <c r="G12" s="9">
        <f>'[1]30'!B12</f>
        <v>19</v>
      </c>
      <c r="H12" s="9">
        <f>IF(ABS(I12-B12)&gt;3,0,1)</f>
        <v>0</v>
      </c>
      <c r="I12" s="9"/>
      <c r="J12" s="12">
        <f>IF(ABS(I12-B12)&gt;3,0,1)</f>
        <v>0</v>
      </c>
      <c r="K12" s="9">
        <f>'[1]29'!B12</f>
        <v>20</v>
      </c>
      <c r="L12" s="9">
        <f>IF(ABS(K12-B12)&gt;3,0,1)</f>
        <v>1</v>
      </c>
      <c r="M12" s="9"/>
      <c r="N12" s="12">
        <f>IF(ABS(M12-B12)&gt;3,0,1)</f>
        <v>0</v>
      </c>
      <c r="O12" s="9">
        <f>'[1]28'!B12</f>
        <v>20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20</v>
      </c>
    </row>
    <row r="13" spans="1:19" ht="12.75">
      <c r="A13" s="7" t="s">
        <v>9</v>
      </c>
      <c r="B13" s="31" t="s">
        <v>38</v>
      </c>
      <c r="C13" s="9" t="str">
        <f>'[1]31'!B13</f>
        <v>cavok</v>
      </c>
      <c r="D13" s="9"/>
      <c r="E13" s="9"/>
      <c r="F13" s="12"/>
      <c r="G13" s="9" t="str">
        <f>'[1]30'!B13</f>
        <v>cavok</v>
      </c>
      <c r="H13" s="9"/>
      <c r="I13" s="9"/>
      <c r="J13" s="12"/>
      <c r="K13" s="9" t="str">
        <f>'[1]29'!B13</f>
        <v>fl</v>
      </c>
      <c r="L13" s="9"/>
      <c r="M13" s="9"/>
      <c r="N13" s="12"/>
      <c r="O13" s="9" t="str">
        <f>'[1]28'!B13</f>
        <v>cavok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'[1]31'!B14</f>
        <v>0</v>
      </c>
      <c r="D14" s="9"/>
      <c r="E14" s="9"/>
      <c r="F14" s="12"/>
      <c r="G14" s="9">
        <f>'[1]30'!B14</f>
        <v>0</v>
      </c>
      <c r="H14" s="9"/>
      <c r="I14" s="9"/>
      <c r="J14" s="12"/>
      <c r="K14" s="9">
        <f>'[1]29'!B14</f>
        <v>0</v>
      </c>
      <c r="L14" s="9"/>
      <c r="M14" s="9"/>
      <c r="N14" s="12"/>
      <c r="O14" s="9">
        <f>'[1]28'!B14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23010</v>
      </c>
      <c r="C15" s="9">
        <f>'[1]31'!B15</f>
        <v>24008</v>
      </c>
      <c r="D15" s="9"/>
      <c r="E15" s="9" t="s">
        <v>26</v>
      </c>
      <c r="F15" s="12"/>
      <c r="G15" s="9">
        <f>'[1]30'!B15</f>
        <v>27010</v>
      </c>
      <c r="H15" s="9"/>
      <c r="I15" s="9"/>
      <c r="J15" s="12"/>
      <c r="K15" s="9">
        <f>'[1]29'!B15</f>
        <v>25014</v>
      </c>
      <c r="L15" s="9"/>
      <c r="M15" s="9"/>
      <c r="N15" s="12"/>
      <c r="O15" s="9">
        <f>'[1]28'!B15</f>
        <v>35012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24</v>
      </c>
      <c r="C18" s="9">
        <f>'[1]31'!B18</f>
        <v>22</v>
      </c>
      <c r="D18" s="9">
        <f>IF(ABS(C18-B18)&gt;3,0,1)</f>
        <v>1</v>
      </c>
      <c r="E18" s="9"/>
      <c r="F18" s="12">
        <f>IF(ABS(E18-B18)&gt;3,0,1)</f>
        <v>0</v>
      </c>
      <c r="G18" s="9">
        <f>'[1]30'!B18</f>
        <v>22</v>
      </c>
      <c r="H18" s="9">
        <f>IF(ABS(I18-B18)&gt;3,0,1)</f>
        <v>0</v>
      </c>
      <c r="I18" s="9"/>
      <c r="J18" s="12">
        <f>IF(ABS(I18-B18)&gt;3,0,1)</f>
        <v>0</v>
      </c>
      <c r="K18" s="9">
        <f>'[1]29'!B18</f>
        <v>23</v>
      </c>
      <c r="L18" s="9">
        <f>IF(ABS(K18-B18)&gt;3,0,1)</f>
        <v>1</v>
      </c>
      <c r="M18" s="9"/>
      <c r="N18" s="12">
        <f>IF(ABS(M18-B18)&gt;3,0,1)</f>
        <v>0</v>
      </c>
      <c r="O18" s="9">
        <f>'[1]28'!B18</f>
        <v>23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24</v>
      </c>
    </row>
    <row r="19" spans="1:19" ht="12.75">
      <c r="A19" s="7" t="s">
        <v>8</v>
      </c>
      <c r="B19" s="32">
        <v>10</v>
      </c>
      <c r="C19" s="9">
        <f>'[1]31'!B19</f>
        <v>10</v>
      </c>
      <c r="D19" s="9">
        <f>IF(ABS(C19-B19)&gt;3,0,1)</f>
        <v>1</v>
      </c>
      <c r="E19" s="9"/>
      <c r="F19" s="12">
        <f>IF(ABS(E19-B19)&gt;3,0,1)</f>
        <v>0</v>
      </c>
      <c r="G19" s="9">
        <f>'[1]30'!B19</f>
        <v>12</v>
      </c>
      <c r="H19" s="9">
        <f>IF(ABS(I19-B19)&gt;3,0,1)</f>
        <v>0</v>
      </c>
      <c r="I19" s="9"/>
      <c r="J19" s="12">
        <f>IF(ABS(I19-B19)&gt;3,0,1)</f>
        <v>0</v>
      </c>
      <c r="K19" s="9">
        <f>'[1]29'!B19</f>
        <v>13</v>
      </c>
      <c r="L19" s="9">
        <f>IF(ABS(K19-B19)&gt;3,0,1)</f>
        <v>1</v>
      </c>
      <c r="M19" s="9"/>
      <c r="N19" s="12">
        <f>IF(ABS(M19-B19)&gt;3,0,1)</f>
        <v>0</v>
      </c>
      <c r="O19" s="9">
        <f>'[1]28'!B19</f>
        <v>12</v>
      </c>
      <c r="P19" s="9">
        <f>IF(ABS(O19-B19)&gt;3,0,1)</f>
        <v>1</v>
      </c>
      <c r="Q19" s="9"/>
      <c r="R19" s="12">
        <f>IF(ABS(Q19-B19)&gt;3,0,1)</f>
        <v>0</v>
      </c>
      <c r="S19" s="5">
        <f>(B19)</f>
        <v>10</v>
      </c>
    </row>
    <row r="20" spans="1:19" ht="12.75">
      <c r="A20" s="7" t="s">
        <v>9</v>
      </c>
      <c r="B20" s="31" t="s">
        <v>36</v>
      </c>
      <c r="C20" s="9" t="str">
        <f>'[1]31'!B20</f>
        <v>cavok</v>
      </c>
      <c r="D20" s="9"/>
      <c r="E20" s="9"/>
      <c r="F20" s="12"/>
      <c r="G20" s="9" t="str">
        <f>'[1]30'!B20</f>
        <v>cavok</v>
      </c>
      <c r="H20" s="9"/>
      <c r="I20" s="9"/>
      <c r="J20" s="12"/>
      <c r="K20" s="9" t="str">
        <f>'[1]29'!B20</f>
        <v>cavok</v>
      </c>
      <c r="L20" s="9"/>
      <c r="M20" s="9"/>
      <c r="N20" s="12"/>
      <c r="O20" s="9" t="str">
        <f>'[1]28'!B20</f>
        <v>sh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'[1]31'!B21</f>
        <v>0</v>
      </c>
      <c r="D21" s="9"/>
      <c r="E21" s="9"/>
      <c r="F21" s="12"/>
      <c r="G21" s="9">
        <f>'[1]30'!B21</f>
        <v>0</v>
      </c>
      <c r="H21" s="9"/>
      <c r="I21" s="9"/>
      <c r="J21" s="12"/>
      <c r="K21" s="9">
        <f>'[1]29'!B21</f>
        <v>0</v>
      </c>
      <c r="L21" s="9"/>
      <c r="M21" s="9"/>
      <c r="N21" s="12"/>
      <c r="O21" s="9" t="str">
        <f>'[1]28'!B21</f>
        <v>4hzbldu</v>
      </c>
      <c r="P21" s="9"/>
      <c r="Q21" s="9"/>
      <c r="R21" s="12"/>
      <c r="S21" s="5"/>
    </row>
    <row r="22" spans="1:19" ht="13.5" thickBot="1">
      <c r="A22" s="8" t="s">
        <v>11</v>
      </c>
      <c r="B22" s="33">
        <v>1013</v>
      </c>
      <c r="C22" s="9">
        <f>'[1]31'!B22</f>
        <v>31013</v>
      </c>
      <c r="D22" s="9"/>
      <c r="E22" s="9" t="s">
        <v>26</v>
      </c>
      <c r="F22" s="12"/>
      <c r="G22" s="9">
        <f>'[1]30'!B22</f>
        <v>34015</v>
      </c>
      <c r="H22" s="9"/>
      <c r="I22" s="9"/>
      <c r="J22" s="12"/>
      <c r="K22" s="9">
        <f>'[1]29'!B22</f>
        <v>34012</v>
      </c>
      <c r="L22" s="9"/>
      <c r="M22" s="9"/>
      <c r="N22" s="12"/>
      <c r="O22" s="9">
        <f>'[1]28'!B22</f>
        <v>34010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22</v>
      </c>
      <c r="C25" s="9">
        <f>'[1]31'!B25</f>
        <v>24</v>
      </c>
      <c r="D25" s="9">
        <f>IF(ABS(C25-B25)&gt;3,0,1)</f>
        <v>1</v>
      </c>
      <c r="E25" s="9"/>
      <c r="F25" s="12">
        <f>IF(ABS(E25-B25)&gt;3,0,1)</f>
        <v>0</v>
      </c>
      <c r="G25" s="9">
        <f>'[1]30'!B25</f>
        <v>23</v>
      </c>
      <c r="H25" s="9">
        <f>IF(ABS(I25-B25)&gt;3,0,1)</f>
        <v>0</v>
      </c>
      <c r="I25" s="9"/>
      <c r="J25" s="12">
        <f>IF(ABS(I25-B25)&gt;3,0,1)</f>
        <v>0</v>
      </c>
      <c r="K25" s="9">
        <f>'[1]29'!B25</f>
        <v>22</v>
      </c>
      <c r="L25" s="9">
        <f>IF(ABS(K25-B25)&gt;3,0,1)</f>
        <v>1</v>
      </c>
      <c r="M25" s="9"/>
      <c r="N25" s="12">
        <f>IF(ABS(M25-B25)&gt;3,0,1)</f>
        <v>0</v>
      </c>
      <c r="O25" s="9">
        <f>'[1]28'!B25</f>
        <v>21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22</v>
      </c>
    </row>
    <row r="26" spans="1:19" ht="12.75">
      <c r="A26" s="10" t="s">
        <v>8</v>
      </c>
      <c r="B26" s="34">
        <v>5</v>
      </c>
      <c r="C26" s="9">
        <f>'[1]31'!B26</f>
        <v>6</v>
      </c>
      <c r="D26" s="9">
        <f>IF(ABS(C26-B26)&gt;3,0,1)</f>
        <v>1</v>
      </c>
      <c r="E26" s="9"/>
      <c r="F26" s="12">
        <f>IF(ABS(E26-B26)&gt;3,0,1)</f>
        <v>0</v>
      </c>
      <c r="G26" s="9">
        <f>'[1]30'!B26</f>
        <v>6</v>
      </c>
      <c r="H26" s="9">
        <f>IF(ABS(I26-B26)&gt;3,0,1)</f>
        <v>0</v>
      </c>
      <c r="I26" s="9"/>
      <c r="J26" s="12">
        <f>IF(ABS(I26-B26)&gt;3,0,1)</f>
        <v>0</v>
      </c>
      <c r="K26" s="9">
        <f>'[1]29'!B26</f>
        <v>4</v>
      </c>
      <c r="L26" s="9">
        <f>IF(ABS(K26-B26)&gt;3,0,1)</f>
        <v>1</v>
      </c>
      <c r="M26" s="9"/>
      <c r="N26" s="12">
        <f>IF(ABS(M26-B26)&gt;3,0,1)</f>
        <v>0</v>
      </c>
      <c r="O26" s="9">
        <f>'[1]28'!B26</f>
        <v>6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5</v>
      </c>
    </row>
    <row r="27" spans="1:19" ht="12.75">
      <c r="A27" s="10" t="s">
        <v>9</v>
      </c>
      <c r="B27" s="34" t="s">
        <v>42</v>
      </c>
      <c r="C27" s="9" t="str">
        <f>'[1]31'!B27</f>
        <v>cavok</v>
      </c>
      <c r="D27" s="9"/>
      <c r="E27" s="9"/>
      <c r="F27" s="12"/>
      <c r="G27" s="9" t="str">
        <f>'[1]30'!B27</f>
        <v>cavok</v>
      </c>
      <c r="H27" s="9"/>
      <c r="I27" s="9"/>
      <c r="J27" s="12"/>
      <c r="K27" s="9" t="str">
        <f>'[1]29'!B27</f>
        <v>cavok</v>
      </c>
      <c r="L27" s="9"/>
      <c r="M27" s="9"/>
      <c r="N27" s="12"/>
      <c r="O27" s="9" t="str">
        <f>'[1]28'!B27</f>
        <v>cavok</v>
      </c>
      <c r="P27" s="9"/>
      <c r="Q27" s="9"/>
      <c r="R27" s="12"/>
      <c r="S27" s="5"/>
    </row>
    <row r="28" spans="1:19" ht="12.75">
      <c r="A28" s="10" t="s">
        <v>10</v>
      </c>
      <c r="B28" s="34">
        <v>8</v>
      </c>
      <c r="C28" s="9">
        <f>'[1]31'!B28</f>
        <v>0</v>
      </c>
      <c r="D28" s="9"/>
      <c r="E28" s="9"/>
      <c r="F28" s="12"/>
      <c r="G28" s="9">
        <f>'[1]30'!B28</f>
        <v>9</v>
      </c>
      <c r="H28" s="9"/>
      <c r="I28" s="9"/>
      <c r="J28" s="12"/>
      <c r="K28" s="9">
        <f>'[1]29'!B28</f>
        <v>0</v>
      </c>
      <c r="L28" s="9"/>
      <c r="M28" s="9"/>
      <c r="N28" s="12"/>
      <c r="O28" s="9">
        <f>'[1]28'!B28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34005</v>
      </c>
      <c r="C29" s="9">
        <f>'[1]31'!B29</f>
        <v>12007</v>
      </c>
      <c r="D29" s="9"/>
      <c r="E29" s="9" t="s">
        <v>26</v>
      </c>
      <c r="F29" s="12"/>
      <c r="G29" s="9" t="str">
        <f>'[1]30'!B29</f>
        <v>vrb04</v>
      </c>
      <c r="H29" s="9"/>
      <c r="I29" s="9"/>
      <c r="J29" s="12"/>
      <c r="K29" s="9">
        <f>'[1]29'!B29</f>
        <v>35005</v>
      </c>
      <c r="L29" s="9"/>
      <c r="M29" s="9"/>
      <c r="N29" s="12"/>
      <c r="O29" s="9">
        <f>'[1]28'!B29</f>
        <v>10008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'[1]31'!B32</f>
        <v>22</v>
      </c>
      <c r="D32" s="9">
        <f>IF(ABS(C32-B32)&gt;3,0,1)</f>
        <v>1</v>
      </c>
      <c r="E32" s="9"/>
      <c r="F32" s="12">
        <f>IF(ABS(E32-B32)&gt;3,0,1)</f>
        <v>0</v>
      </c>
      <c r="G32" s="9">
        <f>'[1]30'!B32</f>
        <v>18</v>
      </c>
      <c r="H32" s="9">
        <f>IF(ABS(I32-B32)&gt;3,0,1)</f>
        <v>0</v>
      </c>
      <c r="I32" s="9"/>
      <c r="J32" s="12">
        <f>IF(ABS(I32-B32)&gt;3,0,1)</f>
        <v>0</v>
      </c>
      <c r="K32" s="9">
        <f>'[1]29'!B32</f>
        <v>20</v>
      </c>
      <c r="L32" s="9">
        <f>IF(ABS(K32-B32)&gt;3,0,1)</f>
        <v>1</v>
      </c>
      <c r="M32" s="9"/>
      <c r="N32" s="12">
        <f>IF(ABS(M32-B32)&gt;3,0,1)</f>
        <v>0</v>
      </c>
      <c r="O32" s="9">
        <f>'[1]28'!B32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7</v>
      </c>
      <c r="C33" s="9">
        <f>'[1]31'!B33</f>
        <v>6</v>
      </c>
      <c r="D33" s="9">
        <f>IF(ABS(C33-B33)&gt;3,0,1)</f>
        <v>1</v>
      </c>
      <c r="E33" s="9"/>
      <c r="F33" s="12">
        <f>IF(ABS(E33-B33)&gt;3,0,1)</f>
        <v>0</v>
      </c>
      <c r="G33" s="9">
        <f>'[1]30'!B33</f>
        <v>7</v>
      </c>
      <c r="H33" s="9">
        <f>IF(ABS(I33-B33)&gt;3,0,1)</f>
        <v>0</v>
      </c>
      <c r="I33" s="9"/>
      <c r="J33" s="12">
        <f>IF(ABS(I33-B33)&gt;3,0,1)</f>
        <v>0</v>
      </c>
      <c r="K33" s="9">
        <f>'[1]29'!B33</f>
        <v>7</v>
      </c>
      <c r="L33" s="9">
        <f>IF(ABS(K33-B33)&gt;3,0,1)</f>
        <v>1</v>
      </c>
      <c r="M33" s="9"/>
      <c r="N33" s="12">
        <f>IF(ABS(M33-B33)&gt;3,0,1)</f>
        <v>0</v>
      </c>
      <c r="O33" s="9">
        <f>'[1]28'!B33</f>
        <v>8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7</v>
      </c>
    </row>
    <row r="34" spans="1:19" ht="12.75">
      <c r="A34" s="7" t="s">
        <v>9</v>
      </c>
      <c r="B34" s="31" t="s">
        <v>38</v>
      </c>
      <c r="C34" s="9" t="str">
        <f>'[1]31'!B34</f>
        <v>fl</v>
      </c>
      <c r="D34" s="9"/>
      <c r="E34" s="9"/>
      <c r="F34" s="12"/>
      <c r="G34" s="9" t="str">
        <f>'[1]30'!B34</f>
        <v>flbm</v>
      </c>
      <c r="H34" s="9"/>
      <c r="I34" s="9"/>
      <c r="J34" s="12"/>
      <c r="K34" s="9" t="str">
        <f>'[1]29'!B34</f>
        <v>flbm</v>
      </c>
      <c r="L34" s="9"/>
      <c r="M34" s="9"/>
      <c r="N34" s="12"/>
      <c r="O34" s="9" t="str">
        <f>'[1]28'!B34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'[1]31'!B35</f>
        <v>0</v>
      </c>
      <c r="D35" s="9"/>
      <c r="E35" s="9"/>
      <c r="F35" s="12"/>
      <c r="G35" s="9">
        <f>'[1]30'!B35</f>
        <v>0</v>
      </c>
      <c r="H35" s="9"/>
      <c r="I35" s="9"/>
      <c r="J35" s="12"/>
      <c r="K35" s="9">
        <f>'[1]29'!B35</f>
        <v>0</v>
      </c>
      <c r="L35" s="9"/>
      <c r="M35" s="9"/>
      <c r="N35" s="12"/>
      <c r="O35" s="9">
        <f>'[1]28'!B35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26010</v>
      </c>
      <c r="C36" s="9">
        <f>'[1]31'!B36</f>
        <v>6006</v>
      </c>
      <c r="D36" s="4"/>
      <c r="E36" s="4"/>
      <c r="F36" s="13"/>
      <c r="G36" s="9">
        <f>'[1]30'!B36</f>
        <v>6012</v>
      </c>
      <c r="H36" s="4"/>
      <c r="I36" s="4"/>
      <c r="J36" s="13"/>
      <c r="K36" s="9">
        <f>'[1]29'!B36</f>
        <v>7014</v>
      </c>
      <c r="L36" s="4"/>
      <c r="M36" s="4"/>
      <c r="N36" s="13"/>
      <c r="O36" s="9">
        <f>'[1]28'!B36</f>
        <v>606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10</v>
      </c>
      <c r="M38" s="22"/>
      <c r="N38" s="23">
        <f>SUM(N4:N33)</f>
        <v>0</v>
      </c>
      <c r="O38" s="25">
        <f>IF(Q32="",0,(R38-P38))</f>
        <v>0</v>
      </c>
      <c r="P38" s="20">
        <f>SUM(P4:P36)</f>
        <v>9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36535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18</v>
      </c>
      <c r="C4" s="9">
        <f>(9!B4)</f>
        <v>20</v>
      </c>
      <c r="D4" s="9">
        <f>IF(ABS(C4-B4)&gt;3,0,1)</f>
        <v>1</v>
      </c>
      <c r="E4" s="9"/>
      <c r="F4" s="12">
        <f>IF(ABS(E4-B4)&gt;3,0,1)</f>
        <v>0</v>
      </c>
      <c r="G4" s="5">
        <f>(8!B4)</f>
        <v>20</v>
      </c>
      <c r="H4" s="9">
        <f>IF(ABS(G4-B4)&gt;3,0,1)</f>
        <v>1</v>
      </c>
      <c r="I4" s="9"/>
      <c r="J4" s="12">
        <f>IF(ABS(I4-B4)&gt;3,0,1)</f>
        <v>0</v>
      </c>
      <c r="K4" s="5">
        <f>(7!B4)</f>
        <v>16</v>
      </c>
      <c r="L4" s="9">
        <f>IF(ABS(K4-B4)&gt;3,0,1)</f>
        <v>1</v>
      </c>
      <c r="M4" s="9"/>
      <c r="N4" s="12">
        <f>IF(ABS(M4-B4)&gt;3,0,1)</f>
        <v>0</v>
      </c>
      <c r="O4" s="5">
        <f>(6!B4)</f>
        <v>27</v>
      </c>
      <c r="P4" s="9">
        <f>IF(ABS(O4-B4)&gt;3,0,1)</f>
        <v>0</v>
      </c>
      <c r="Q4" s="9"/>
      <c r="R4" s="12">
        <f>IF(ABS(Q4-B4)&gt;3,0,1)</f>
        <v>0</v>
      </c>
      <c r="S4" s="5">
        <f>SUM(B4)</f>
        <v>18</v>
      </c>
    </row>
    <row r="5" spans="1:19" ht="12.75">
      <c r="A5" s="7" t="s">
        <v>8</v>
      </c>
      <c r="B5" s="27">
        <v>10</v>
      </c>
      <c r="C5" s="9">
        <f>(9!B5)</f>
        <v>11</v>
      </c>
      <c r="D5" s="9">
        <f>IF(ABS(C5-B5)&gt;3,0,1)</f>
        <v>1</v>
      </c>
      <c r="E5" s="9"/>
      <c r="F5" s="12">
        <f>IF(ABS(E5-B5)&gt;3,0,1)</f>
        <v>0</v>
      </c>
      <c r="G5" s="5">
        <f>(8!B5)</f>
        <v>9</v>
      </c>
      <c r="H5" s="9">
        <f>IF(ABS(G5-B5)&gt;3,0,1)</f>
        <v>1</v>
      </c>
      <c r="I5" s="9"/>
      <c r="J5" s="12">
        <f>IF(ABS(I5-B5)&gt;3,0,1)</f>
        <v>0</v>
      </c>
      <c r="K5" s="5">
        <f>(7!B5)</f>
        <v>12</v>
      </c>
      <c r="L5" s="9">
        <f>IF(ABS(K5-B5)&gt;3,0,1)</f>
        <v>1</v>
      </c>
      <c r="M5" s="9"/>
      <c r="N5" s="12">
        <f>IF(ABS(M5-B5)&gt;3,0,1)</f>
        <v>0</v>
      </c>
      <c r="O5" s="5">
        <f>(6!B5)</f>
        <v>13</v>
      </c>
      <c r="P5" s="9">
        <f>IF(ABS(O5-B5)&gt;3,0,1)</f>
        <v>1</v>
      </c>
      <c r="Q5" s="9"/>
      <c r="R5" s="12">
        <f>IF(ABS(Q5-B5)&gt;3,0,1)</f>
        <v>0</v>
      </c>
      <c r="S5" s="5">
        <f>SUM(B5)</f>
        <v>10</v>
      </c>
    </row>
    <row r="6" spans="1:19" ht="12.75">
      <c r="A6" s="7" t="s">
        <v>9</v>
      </c>
      <c r="B6" s="27" t="s">
        <v>43</v>
      </c>
      <c r="C6" s="9" t="str">
        <f>(9!B6)</f>
        <v>ol</v>
      </c>
      <c r="D6" s="9"/>
      <c r="E6" s="9"/>
      <c r="F6" s="12"/>
      <c r="G6" s="5" t="str">
        <f>(8!B6)</f>
        <v>ol</v>
      </c>
      <c r="H6" s="9"/>
      <c r="I6" s="9"/>
      <c r="J6" s="12"/>
      <c r="K6" s="5" t="str">
        <f>(7!B6)</f>
        <v>bl</v>
      </c>
      <c r="L6" s="9"/>
      <c r="M6" s="9"/>
      <c r="N6" s="12"/>
      <c r="O6" s="5" t="str">
        <f>(6!B6)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57</v>
      </c>
      <c r="C7" s="9" t="str">
        <f>(9!B7)</f>
        <v>2.5br</v>
      </c>
      <c r="D7" s="9"/>
      <c r="E7" s="9"/>
      <c r="F7" s="12"/>
      <c r="G7" s="5" t="str">
        <f>(8!B7)</f>
        <v>4br</v>
      </c>
      <c r="H7" s="9"/>
      <c r="I7" s="9"/>
      <c r="J7" s="12"/>
      <c r="K7" s="5" t="str">
        <f>(7!B7)</f>
        <v>3br</v>
      </c>
      <c r="L7" s="9"/>
      <c r="M7" s="9"/>
      <c r="N7" s="12"/>
      <c r="O7" s="5">
        <f>(6!B7)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35011</v>
      </c>
      <c r="C8" s="9" t="str">
        <f>(9!B8)</f>
        <v>3brdu</v>
      </c>
      <c r="D8" s="9"/>
      <c r="E8" s="9" t="s">
        <v>26</v>
      </c>
      <c r="F8" s="12"/>
      <c r="G8" s="5">
        <f>(8!B8)</f>
        <v>14010</v>
      </c>
      <c r="H8" s="9"/>
      <c r="I8" s="9"/>
      <c r="J8" s="12"/>
      <c r="K8" s="5">
        <f>(7!B8)</f>
        <v>3012</v>
      </c>
      <c r="L8" s="9"/>
      <c r="M8" s="9"/>
      <c r="N8" s="12"/>
      <c r="O8" s="5">
        <f>(6!B8)</f>
        <v>18008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(9!B11)</f>
        <v>26</v>
      </c>
      <c r="D11" s="9">
        <f>IF(ABS(C11-B11)&gt;3,0,1)</f>
        <v>1</v>
      </c>
      <c r="E11" s="9"/>
      <c r="F11" s="12">
        <f>IF(ABS(E11-B11)&gt;3,0,1)</f>
        <v>0</v>
      </c>
      <c r="G11" s="5">
        <f>(8!B11)</f>
        <v>26</v>
      </c>
      <c r="H11" s="9">
        <f>IF(ABS(G11-B11)&gt;3,0,1)</f>
        <v>1</v>
      </c>
      <c r="I11" s="9"/>
      <c r="J11" s="12">
        <f>IF(ABS(I11-B11)&gt;3,0,1)</f>
        <v>0</v>
      </c>
      <c r="K11" s="5">
        <f>(7!B11)</f>
        <v>26</v>
      </c>
      <c r="L11" s="9">
        <f>IF(ABS(K11-B11)&gt;3,0,1)</f>
        <v>1</v>
      </c>
      <c r="M11" s="9"/>
      <c r="N11" s="12">
        <f>IF(ABS(M11-B11)&gt;3,0,1)</f>
        <v>0</v>
      </c>
      <c r="O11" s="5">
        <f>(6!B11)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18</v>
      </c>
      <c r="C12" s="9">
        <f>(9!B12)</f>
        <v>19</v>
      </c>
      <c r="D12" s="9">
        <f>IF(ABS(C12-B12)&gt;3,0,1)</f>
        <v>1</v>
      </c>
      <c r="E12" s="9"/>
      <c r="F12" s="12">
        <f>IF(ABS(E12-B12)&gt;3,0,1)</f>
        <v>0</v>
      </c>
      <c r="G12" s="5">
        <f>(8!B12)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(7!B12)</f>
        <v>19</v>
      </c>
      <c r="L12" s="9">
        <f>IF(ABS(K12-B12)&gt;3,0,1)</f>
        <v>1</v>
      </c>
      <c r="M12" s="9"/>
      <c r="N12" s="12">
        <f>IF(ABS(M12-B12)&gt;3,0,1)</f>
        <v>0</v>
      </c>
      <c r="O12" s="5">
        <f>(6!B12)</f>
        <v>22</v>
      </c>
      <c r="P12" s="9">
        <f>IF(ABS(O12-B12)&gt;3,0,1)</f>
        <v>0</v>
      </c>
      <c r="Q12" s="9"/>
      <c r="R12" s="12">
        <f>IF(ABS(Q12-B12)&gt;3,0,1)</f>
        <v>0</v>
      </c>
      <c r="S12" s="5">
        <f>SUM(B12)</f>
        <v>18</v>
      </c>
    </row>
    <row r="13" spans="1:19" ht="12.75">
      <c r="A13" s="7" t="s">
        <v>9</v>
      </c>
      <c r="B13" s="31" t="s">
        <v>38</v>
      </c>
      <c r="C13" s="9" t="str">
        <f>(9!B13)</f>
        <v>flsm</v>
      </c>
      <c r="D13" s="9"/>
      <c r="E13" s="9"/>
      <c r="F13" s="12"/>
      <c r="G13" s="5" t="str">
        <f>(8!B13)</f>
        <v>fl</v>
      </c>
      <c r="H13" s="9"/>
      <c r="I13" s="9"/>
      <c r="J13" s="12"/>
      <c r="K13" s="5" t="str">
        <f>(7!B13)</f>
        <v>fl</v>
      </c>
      <c r="L13" s="9"/>
      <c r="M13" s="9"/>
      <c r="N13" s="12"/>
      <c r="O13" s="5" t="str">
        <f>(6!B13)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(9!B14)</f>
        <v>0</v>
      </c>
      <c r="D14" s="9"/>
      <c r="E14" s="9"/>
      <c r="F14" s="12"/>
      <c r="G14" s="5">
        <f>(8!B14)</f>
        <v>0</v>
      </c>
      <c r="H14" s="9"/>
      <c r="I14" s="9"/>
      <c r="J14" s="12"/>
      <c r="K14" s="5">
        <f>(7!B14)</f>
        <v>0</v>
      </c>
      <c r="L14" s="9"/>
      <c r="M14" s="9"/>
      <c r="N14" s="12"/>
      <c r="O14" s="5">
        <f>(6!B14)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33014</v>
      </c>
      <c r="C15" s="9">
        <f>(9!B15)</f>
        <v>32016</v>
      </c>
      <c r="D15" s="9"/>
      <c r="E15" s="9" t="s">
        <v>26</v>
      </c>
      <c r="F15" s="12"/>
      <c r="G15" s="5">
        <f>(8!B15)</f>
        <v>34014</v>
      </c>
      <c r="H15" s="9"/>
      <c r="I15" s="9"/>
      <c r="J15" s="12"/>
      <c r="K15" s="5">
        <f>(7!B15)</f>
        <v>33012</v>
      </c>
      <c r="L15" s="9"/>
      <c r="M15" s="9"/>
      <c r="N15" s="12"/>
      <c r="O15" s="5">
        <f>(6!B15)</f>
        <v>34014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20</v>
      </c>
      <c r="C18" s="9">
        <f>(9!B18)</f>
        <v>22</v>
      </c>
      <c r="D18" s="9">
        <f>IF(ABS(C18-B18)&gt;3,0,1)</f>
        <v>1</v>
      </c>
      <c r="E18" s="9"/>
      <c r="F18" s="12">
        <f>IF(ABS(E18-B18)&gt;3,0,1)</f>
        <v>0</v>
      </c>
      <c r="G18" s="5">
        <f>(8!B18)</f>
        <v>21</v>
      </c>
      <c r="H18" s="9">
        <f>IF(ABS(G18-B18)&gt;3,0,1)</f>
        <v>1</v>
      </c>
      <c r="I18" s="9"/>
      <c r="J18" s="12">
        <f>IF(ABS(I18-B18)&gt;3,0,1)</f>
        <v>0</v>
      </c>
      <c r="K18" s="5">
        <f>(7!B18)</f>
        <v>23</v>
      </c>
      <c r="L18" s="9">
        <f>IF(ABS(K18-B18)&gt;3,0,1)</f>
        <v>1</v>
      </c>
      <c r="M18" s="9"/>
      <c r="N18" s="12">
        <f>IF(ABS(M18-B18)&gt;3,0,1)</f>
        <v>0</v>
      </c>
      <c r="O18" s="5">
        <f>(6!B18)</f>
        <v>25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20</v>
      </c>
    </row>
    <row r="19" spans="1:19" ht="12.75">
      <c r="A19" s="7" t="s">
        <v>8</v>
      </c>
      <c r="B19" s="32">
        <v>12</v>
      </c>
      <c r="C19" s="9">
        <f>(9!B19)</f>
        <v>14</v>
      </c>
      <c r="D19" s="9">
        <f>IF(ABS(C19-B19)&gt;3,0,1)</f>
        <v>1</v>
      </c>
      <c r="E19" s="9"/>
      <c r="F19" s="12">
        <f>IF(ABS(E19-B19)&gt;3,0,1)</f>
        <v>0</v>
      </c>
      <c r="G19" s="5">
        <f>(8!B19)</f>
        <v>16</v>
      </c>
      <c r="H19" s="9">
        <f>IF(ABS(G19-B19)&gt;3,0,1)</f>
        <v>0</v>
      </c>
      <c r="I19" s="9"/>
      <c r="J19" s="12">
        <f>IF(ABS(I19-B19)&gt;3,0,1)</f>
        <v>0</v>
      </c>
      <c r="K19" s="5">
        <f>(7!B19)</f>
        <v>14</v>
      </c>
      <c r="L19" s="9">
        <f>IF(ABS(K19-B19)&gt;3,0,1)</f>
        <v>1</v>
      </c>
      <c r="M19" s="9"/>
      <c r="N19" s="12">
        <f>IF(ABS(M19-B19)&gt;3,0,1)</f>
        <v>0</v>
      </c>
      <c r="O19" s="5">
        <f>(6!B19)</f>
        <v>17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12</v>
      </c>
    </row>
    <row r="20" spans="1:19" ht="12.75">
      <c r="A20" s="7" t="s">
        <v>9</v>
      </c>
      <c r="B20" s="31" t="s">
        <v>62</v>
      </c>
      <c r="C20" s="9" t="str">
        <f>(9!B20)</f>
        <v>flsm</v>
      </c>
      <c r="D20" s="9"/>
      <c r="E20" s="9"/>
      <c r="F20" s="12"/>
      <c r="G20" s="5" t="str">
        <f>(8!B20)</f>
        <v>blsmsh</v>
      </c>
      <c r="H20" s="9"/>
      <c r="I20" s="9"/>
      <c r="J20" s="12"/>
      <c r="K20" s="5" t="str">
        <f>(7!B20)</f>
        <v>slom</v>
      </c>
      <c r="L20" s="9"/>
      <c r="M20" s="9"/>
      <c r="N20" s="12"/>
      <c r="O20" s="5" t="str">
        <f>(6!B20)</f>
        <v>flsh</v>
      </c>
      <c r="P20" s="9"/>
      <c r="Q20" s="9"/>
      <c r="R20" s="12"/>
      <c r="S20" s="5"/>
    </row>
    <row r="21" spans="1:19" ht="12.75">
      <c r="A21" s="7" t="s">
        <v>10</v>
      </c>
      <c r="B21" s="31" t="s">
        <v>63</v>
      </c>
      <c r="C21" s="9" t="str">
        <f>(9!B21)</f>
        <v>4br</v>
      </c>
      <c r="D21" s="9"/>
      <c r="E21" s="9"/>
      <c r="F21" s="12"/>
      <c r="G21" s="5">
        <f>(8!B21)</f>
        <v>0</v>
      </c>
      <c r="H21" s="9"/>
      <c r="I21" s="9"/>
      <c r="J21" s="12"/>
      <c r="K21" s="5" t="str">
        <f>(7!B21)</f>
        <v>5bldu</v>
      </c>
      <c r="L21" s="9"/>
      <c r="M21" s="9"/>
      <c r="N21" s="12"/>
      <c r="O21" s="5" t="str">
        <f>(6!B21)</f>
        <v>3br</v>
      </c>
      <c r="P21" s="9"/>
      <c r="Q21" s="9"/>
      <c r="R21" s="12"/>
      <c r="S21" s="5"/>
    </row>
    <row r="22" spans="1:19" ht="13.5" thickBot="1">
      <c r="A22" s="8" t="s">
        <v>11</v>
      </c>
      <c r="B22" s="33">
        <v>33016</v>
      </c>
      <c r="C22" s="9">
        <f>(9!B22)</f>
        <v>36014</v>
      </c>
      <c r="D22" s="9"/>
      <c r="E22" s="9" t="s">
        <v>26</v>
      </c>
      <c r="F22" s="12"/>
      <c r="G22" s="5">
        <f>(8!B22)</f>
        <v>36013</v>
      </c>
      <c r="H22" s="9"/>
      <c r="I22" s="9"/>
      <c r="J22" s="12"/>
      <c r="K22" s="5">
        <f>(7!B22)</f>
        <v>36016</v>
      </c>
      <c r="L22" s="9"/>
      <c r="M22" s="9"/>
      <c r="N22" s="12"/>
      <c r="O22" s="5">
        <f>(6!B22)</f>
        <v>17017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14</v>
      </c>
      <c r="C25" s="9">
        <f>(9!B25)</f>
        <v>15</v>
      </c>
      <c r="D25" s="9">
        <f>IF(ABS(C25-B25)&gt;3,0,1)</f>
        <v>1</v>
      </c>
      <c r="E25" s="9"/>
      <c r="F25" s="12">
        <f>IF(ABS(E25-B25)&gt;3,0,1)</f>
        <v>0</v>
      </c>
      <c r="G25" s="5">
        <f>(8!B25)</f>
        <v>15</v>
      </c>
      <c r="H25" s="9">
        <f>IF(ABS(G25-B25)&gt;3,0,1)</f>
        <v>1</v>
      </c>
      <c r="I25" s="9"/>
      <c r="J25" s="12">
        <f>IF(ABS(I25-B25)&gt;3,0,1)</f>
        <v>0</v>
      </c>
      <c r="K25" s="5">
        <f>(7!B25)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(6!B25)</f>
        <v>13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14</v>
      </c>
    </row>
    <row r="26" spans="1:19" ht="12.75">
      <c r="A26" s="10" t="s">
        <v>8</v>
      </c>
      <c r="B26" s="34">
        <v>6</v>
      </c>
      <c r="C26" s="9">
        <f>(9!B26)</f>
        <v>5</v>
      </c>
      <c r="D26" s="9">
        <f>IF(ABS(C26-B26)&gt;3,0,1)</f>
        <v>1</v>
      </c>
      <c r="E26" s="9"/>
      <c r="F26" s="12">
        <f>IF(ABS(E26-B26)&gt;3,0,1)</f>
        <v>0</v>
      </c>
      <c r="G26" s="5">
        <f>(8!B26)</f>
        <v>3</v>
      </c>
      <c r="H26" s="9">
        <f>IF(ABS(G26-B26)&gt;3,0,1)</f>
        <v>1</v>
      </c>
      <c r="I26" s="9"/>
      <c r="J26" s="12">
        <f>IF(ABS(I26-B26)&gt;3,0,1)</f>
        <v>0</v>
      </c>
      <c r="K26" s="5">
        <f>(7!B26)</f>
        <v>2</v>
      </c>
      <c r="L26" s="9">
        <f>IF(ABS(K26-B26)&gt;3,0,1)</f>
        <v>0</v>
      </c>
      <c r="M26" s="9"/>
      <c r="N26" s="12">
        <f>IF(ABS(M26-B26)&gt;3,0,1)</f>
        <v>0</v>
      </c>
      <c r="O26" s="5">
        <f>(6!B26)</f>
        <v>4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6</v>
      </c>
    </row>
    <row r="27" spans="1:19" ht="12.75">
      <c r="A27" s="10" t="s">
        <v>9</v>
      </c>
      <c r="B27" s="34" t="s">
        <v>39</v>
      </c>
      <c r="C27" s="9" t="str">
        <f>(9!B27)</f>
        <v>bl</v>
      </c>
      <c r="D27" s="9"/>
      <c r="E27" s="9"/>
      <c r="F27" s="12"/>
      <c r="G27" s="5" t="str">
        <f>(8!B27)</f>
        <v>bl</v>
      </c>
      <c r="H27" s="9"/>
      <c r="I27" s="9"/>
      <c r="J27" s="12"/>
      <c r="K27" s="5" t="str">
        <f>(7!B27)</f>
        <v>cavok</v>
      </c>
      <c r="L27" s="9"/>
      <c r="M27" s="9"/>
      <c r="N27" s="12"/>
      <c r="O27" s="5" t="str">
        <f>(6!B27)</f>
        <v>sl</v>
      </c>
      <c r="P27" s="9"/>
      <c r="Q27" s="9"/>
      <c r="R27" s="12"/>
      <c r="S27" s="5"/>
    </row>
    <row r="28" spans="1:19" ht="12.75">
      <c r="A28" s="10" t="s">
        <v>10</v>
      </c>
      <c r="B28" s="34">
        <v>9</v>
      </c>
      <c r="C28" s="9" t="str">
        <f>(9!B28)</f>
        <v>tcu</v>
      </c>
      <c r="D28" s="9"/>
      <c r="E28" s="9"/>
      <c r="F28" s="12"/>
      <c r="G28" s="5">
        <f>(8!B28)</f>
        <v>0</v>
      </c>
      <c r="H28" s="9"/>
      <c r="I28" s="9"/>
      <c r="J28" s="12"/>
      <c r="K28" s="5">
        <f>(7!B28)</f>
        <v>0</v>
      </c>
      <c r="L28" s="9"/>
      <c r="M28" s="9"/>
      <c r="N28" s="12"/>
      <c r="O28" s="5">
        <f>(6!B28)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11005</v>
      </c>
      <c r="C29" s="9">
        <f>(9!B29)</f>
        <v>36008</v>
      </c>
      <c r="D29" s="9"/>
      <c r="E29" s="9" t="s">
        <v>26</v>
      </c>
      <c r="F29" s="12"/>
      <c r="G29" s="5">
        <f>(8!B29)</f>
        <v>32008</v>
      </c>
      <c r="H29" s="9"/>
      <c r="I29" s="9"/>
      <c r="J29" s="12"/>
      <c r="K29" s="5">
        <f>(7!B29)</f>
        <v>15010</v>
      </c>
      <c r="L29" s="9"/>
      <c r="M29" s="9"/>
      <c r="N29" s="12"/>
      <c r="O29" s="5">
        <f>(6!B29)</f>
        <v>36005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20</v>
      </c>
      <c r="C32" s="9">
        <f>(9!B32)</f>
        <v>20</v>
      </c>
      <c r="D32" s="9">
        <f>IF(ABS(C32-B32)&gt;3,0,1)</f>
        <v>1</v>
      </c>
      <c r="E32" s="9"/>
      <c r="F32" s="12">
        <f>IF(ABS(E32-B32)&gt;3,0,1)</f>
        <v>0</v>
      </c>
      <c r="G32" s="5">
        <f>(8!B32)</f>
        <v>24</v>
      </c>
      <c r="H32" s="9">
        <f>IF(ABS(G32-B32)&gt;3,0,1)</f>
        <v>0</v>
      </c>
      <c r="I32" s="9"/>
      <c r="J32" s="12">
        <f>IF(ABS(I32-B32)&gt;3,0,1)</f>
        <v>0</v>
      </c>
      <c r="K32" s="5">
        <f>(7!B32)</f>
        <v>25</v>
      </c>
      <c r="L32" s="9">
        <f>IF(ABS(K32-B32)&gt;3,0,1)</f>
        <v>0</v>
      </c>
      <c r="M32" s="9"/>
      <c r="N32" s="12">
        <f>IF(ABS(M32-B32)&gt;3,0,1)</f>
        <v>0</v>
      </c>
      <c r="O32" s="5">
        <f>(6!B32)</f>
        <v>25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20</v>
      </c>
    </row>
    <row r="33" spans="1:19" ht="12.75">
      <c r="A33" s="7" t="s">
        <v>8</v>
      </c>
      <c r="B33" s="31">
        <v>9</v>
      </c>
      <c r="C33" s="9">
        <f>(9!B33)</f>
        <v>8</v>
      </c>
      <c r="D33" s="9">
        <f>IF(ABS(C33-B33)&gt;3,0,1)</f>
        <v>1</v>
      </c>
      <c r="E33" s="9"/>
      <c r="F33" s="12">
        <f>IF(ABS(E33-B33)&gt;3,0,1)</f>
        <v>0</v>
      </c>
      <c r="G33" s="5">
        <f>(8!B33)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(7!B33)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(6!B33)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(9!B34)</f>
        <v>fl</v>
      </c>
      <c r="D34" s="9"/>
      <c r="E34" s="9"/>
      <c r="F34" s="12"/>
      <c r="G34" s="5" t="str">
        <f>(8!B34)</f>
        <v>fl</v>
      </c>
      <c r="H34" s="9"/>
      <c r="I34" s="9"/>
      <c r="J34" s="12"/>
      <c r="K34" s="5" t="str">
        <f>(7!B34)</f>
        <v>fl</v>
      </c>
      <c r="L34" s="9"/>
      <c r="M34" s="9"/>
      <c r="N34" s="12"/>
      <c r="O34" s="5" t="str">
        <f>(6!B34)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(9!B35)</f>
        <v>0</v>
      </c>
      <c r="D35" s="9"/>
      <c r="E35" s="9"/>
      <c r="F35" s="12"/>
      <c r="G35" s="5">
        <f>(8!B35)</f>
        <v>0</v>
      </c>
      <c r="H35" s="9"/>
      <c r="I35" s="9"/>
      <c r="J35" s="12"/>
      <c r="K35" s="5">
        <f>(7!B35)</f>
        <v>0</v>
      </c>
      <c r="L35" s="9"/>
      <c r="M35" s="9"/>
      <c r="N35" s="12"/>
      <c r="O35" s="5">
        <f>(6!B35)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23014</v>
      </c>
      <c r="C36" s="9">
        <f>(9!B36)</f>
        <v>24014</v>
      </c>
      <c r="D36" s="4"/>
      <c r="E36" s="4"/>
      <c r="F36" s="13"/>
      <c r="G36" s="5">
        <f>(8!B36)</f>
        <v>24014</v>
      </c>
      <c r="H36" s="4"/>
      <c r="I36" s="4"/>
      <c r="J36" s="13"/>
      <c r="K36" s="5">
        <f>(7!B36)</f>
        <v>25016</v>
      </c>
      <c r="L36" s="4"/>
      <c r="M36" s="4"/>
      <c r="N36" s="13"/>
      <c r="O36" s="5">
        <f>(6!B36)</f>
        <v>26010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0</v>
      </c>
      <c r="G38" s="25">
        <f>IF(I32="",0,(J38-H38))</f>
        <v>0</v>
      </c>
      <c r="H38" s="20">
        <f>SUM(H4:H36)</f>
        <v>8</v>
      </c>
      <c r="I38" s="20"/>
      <c r="J38" s="21">
        <f>SUM(J4:J36)</f>
        <v>0</v>
      </c>
      <c r="K38" s="25">
        <f>IF(M32="",0,(N38-L38))</f>
        <v>0</v>
      </c>
      <c r="L38" s="20">
        <f>SUM(L4:L33)</f>
        <v>8</v>
      </c>
      <c r="M38" s="22"/>
      <c r="N38" s="23">
        <f>SUM(N4:N33)</f>
        <v>0</v>
      </c>
      <c r="O38" s="25">
        <f>IF(Q32="",0,(R38-P38))</f>
        <v>0</v>
      </c>
      <c r="P38" s="20">
        <f>SUM(P4:P36)</f>
        <v>5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5">
      <pane xSplit="11916" topLeftCell="AB1" activePane="topLeft" state="split"/>
      <selection pane="topLeft" activeCell="B37" sqref="B37"/>
      <selection pane="topRight" activeCell="AB1" sqref="AB1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36536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17</v>
      </c>
      <c r="C4" s="9">
        <f>('10'!B4)</f>
        <v>18</v>
      </c>
      <c r="D4" s="9">
        <f>IF(ABS(C4-B4)&gt;3,0,1)</f>
        <v>1</v>
      </c>
      <c r="E4" s="9"/>
      <c r="F4" s="12">
        <f>IF(ABS(E4-B4)&gt;3,0,1)</f>
        <v>0</v>
      </c>
      <c r="G4" s="5">
        <f>(9!B4)</f>
        <v>20</v>
      </c>
      <c r="H4" s="9">
        <f>IF(ABS(G4-B4)&gt;3,0,1)</f>
        <v>1</v>
      </c>
      <c r="I4" s="9"/>
      <c r="J4" s="12">
        <f>IF(ABS(I4-B4)&gt;3,0,1)</f>
        <v>0</v>
      </c>
      <c r="K4" s="5">
        <f>(8!B4)</f>
        <v>20</v>
      </c>
      <c r="L4" s="9">
        <f>IF(ABS(K4-B4)&gt;3,0,1)</f>
        <v>1</v>
      </c>
      <c r="M4" s="9"/>
      <c r="N4" s="12">
        <f>IF(ABS(M4-B4)&gt;3,0,1)</f>
        <v>0</v>
      </c>
      <c r="O4" s="5">
        <f>(7!B4)</f>
        <v>16</v>
      </c>
      <c r="P4" s="9">
        <f>IF(ABS(O4-B4)&gt;3,0,1)</f>
        <v>1</v>
      </c>
      <c r="Q4" s="9"/>
      <c r="R4" s="12">
        <f>IF(ABS(Q4-B4)&gt;3,0,1)</f>
        <v>0</v>
      </c>
      <c r="S4" s="5">
        <f>SUM(B4)</f>
        <v>17</v>
      </c>
    </row>
    <row r="5" spans="1:19" ht="12.75">
      <c r="A5" s="7" t="s">
        <v>8</v>
      </c>
      <c r="B5" s="27">
        <v>4</v>
      </c>
      <c r="C5" s="9">
        <f>('10'!B5)</f>
        <v>10</v>
      </c>
      <c r="D5" s="9">
        <f>IF(ABS(C5-B5)&gt;3,0,1)</f>
        <v>0</v>
      </c>
      <c r="E5" s="9"/>
      <c r="F5" s="12">
        <f>IF(ABS(E5-B5)&gt;3,0,1)</f>
        <v>0</v>
      </c>
      <c r="G5" s="5">
        <f>(9!B5)</f>
        <v>11</v>
      </c>
      <c r="H5" s="9">
        <f>IF(ABS(G5-B5)&gt;3,0,1)</f>
        <v>0</v>
      </c>
      <c r="I5" s="9"/>
      <c r="J5" s="12">
        <f>IF(ABS(I5-B5)&gt;3,0,1)</f>
        <v>0</v>
      </c>
      <c r="K5" s="5">
        <f>(8!B5)</f>
        <v>9</v>
      </c>
      <c r="L5" s="9">
        <f>IF(ABS(K5-B5)&gt;3,0,1)</f>
        <v>0</v>
      </c>
      <c r="M5" s="9"/>
      <c r="N5" s="12">
        <f>IF(ABS(M5-B5)&gt;3,0,1)</f>
        <v>0</v>
      </c>
      <c r="O5" s="5">
        <f>(7!B5)</f>
        <v>12</v>
      </c>
      <c r="P5" s="9">
        <f>IF(ABS(O5-B5)&gt;3,0,1)</f>
        <v>0</v>
      </c>
      <c r="Q5" s="9"/>
      <c r="R5" s="12">
        <f>IF(ABS(Q5-B5)&gt;3,0,1)</f>
        <v>0</v>
      </c>
      <c r="S5" s="5">
        <f>SUM(B5)</f>
        <v>4</v>
      </c>
    </row>
    <row r="6" spans="1:19" ht="12.75">
      <c r="A6" s="7" t="s">
        <v>9</v>
      </c>
      <c r="B6" s="27" t="s">
        <v>36</v>
      </c>
      <c r="C6" s="9" t="str">
        <f>('10'!B6)</f>
        <v>slom</v>
      </c>
      <c r="D6" s="9"/>
      <c r="E6" s="9"/>
      <c r="F6" s="12"/>
      <c r="G6" s="5" t="str">
        <f>(9!B6)</f>
        <v>ol</v>
      </c>
      <c r="H6" s="9"/>
      <c r="I6" s="9"/>
      <c r="J6" s="12"/>
      <c r="K6" s="5" t="str">
        <f>(8!B6)</f>
        <v>ol</v>
      </c>
      <c r="L6" s="9"/>
      <c r="M6" s="9"/>
      <c r="N6" s="12"/>
      <c r="O6" s="5" t="str">
        <f>(7!B6)</f>
        <v>bl</v>
      </c>
      <c r="P6" s="9"/>
      <c r="Q6" s="9"/>
      <c r="R6" s="12"/>
      <c r="S6" s="5"/>
    </row>
    <row r="7" spans="1:19" ht="12.75">
      <c r="A7" s="7" t="s">
        <v>10</v>
      </c>
      <c r="B7" s="27"/>
      <c r="C7" s="9" t="str">
        <f>('10'!B7)</f>
        <v>6br</v>
      </c>
      <c r="D7" s="9"/>
      <c r="E7" s="9"/>
      <c r="F7" s="12"/>
      <c r="G7" s="5" t="str">
        <f>(9!B7)</f>
        <v>2.5br</v>
      </c>
      <c r="H7" s="9"/>
      <c r="I7" s="9"/>
      <c r="J7" s="12"/>
      <c r="K7" s="5" t="str">
        <f>(8!B7)</f>
        <v>4br</v>
      </c>
      <c r="L7" s="9"/>
      <c r="M7" s="9"/>
      <c r="N7" s="12"/>
      <c r="O7" s="5" t="str">
        <f>(7!B7)</f>
        <v>3br</v>
      </c>
      <c r="P7" s="9"/>
      <c r="Q7" s="9"/>
      <c r="R7" s="12"/>
      <c r="S7" s="5"/>
    </row>
    <row r="8" spans="1:19" ht="13.5" thickBot="1">
      <c r="A8" s="8" t="s">
        <v>11</v>
      </c>
      <c r="B8" s="27">
        <v>35012</v>
      </c>
      <c r="C8" s="9">
        <f>('10'!B8)</f>
        <v>35011</v>
      </c>
      <c r="D8" s="9"/>
      <c r="E8" s="9" t="s">
        <v>26</v>
      </c>
      <c r="F8" s="12"/>
      <c r="G8" s="5" t="str">
        <f>(9!B8)</f>
        <v>3brdu</v>
      </c>
      <c r="H8" s="9"/>
      <c r="I8" s="9"/>
      <c r="J8" s="12"/>
      <c r="K8" s="5">
        <f>(8!B8)</f>
        <v>14010</v>
      </c>
      <c r="L8" s="9"/>
      <c r="M8" s="9"/>
      <c r="N8" s="12"/>
      <c r="O8" s="5">
        <f>(7!B8)</f>
        <v>3012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30</v>
      </c>
      <c r="C11" s="9">
        <f>('10'!B11)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(9!B11)</f>
        <v>26</v>
      </c>
      <c r="H11" s="9">
        <f>IF(ABS(G11-B11)&gt;3,0,1)</f>
        <v>0</v>
      </c>
      <c r="I11" s="9"/>
      <c r="J11" s="12">
        <f>IF(ABS(I11-B11)&gt;3,0,1)</f>
        <v>0</v>
      </c>
      <c r="K11" s="5">
        <f>(8!B11)</f>
        <v>26</v>
      </c>
      <c r="L11" s="9">
        <f>IF(ABS(K11-B11)&gt;3,0,1)</f>
        <v>0</v>
      </c>
      <c r="M11" s="9"/>
      <c r="N11" s="12">
        <f>IF(ABS(M11-B11)&gt;3,0,1)</f>
        <v>0</v>
      </c>
      <c r="O11" s="5">
        <f>(7!B11)</f>
        <v>26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30</v>
      </c>
    </row>
    <row r="12" spans="1:19" ht="12.75">
      <c r="A12" s="7" t="s">
        <v>8</v>
      </c>
      <c r="B12" s="31">
        <v>18</v>
      </c>
      <c r="C12" s="9">
        <f>('10'!B12)</f>
        <v>18</v>
      </c>
      <c r="D12" s="9">
        <f>IF(ABS(C12-B12)&gt;3,0,1)</f>
        <v>1</v>
      </c>
      <c r="E12" s="9"/>
      <c r="F12" s="12">
        <f>IF(ABS(E12-B12)&gt;3,0,1)</f>
        <v>0</v>
      </c>
      <c r="G12" s="5">
        <f>(9!B12)</f>
        <v>19</v>
      </c>
      <c r="H12" s="9">
        <f>IF(ABS(G12-B12)&gt;3,0,1)</f>
        <v>1</v>
      </c>
      <c r="I12" s="9"/>
      <c r="J12" s="12">
        <f>IF(ABS(I12-B12)&gt;3,0,1)</f>
        <v>0</v>
      </c>
      <c r="K12" s="5">
        <f>(8!B12)</f>
        <v>17</v>
      </c>
      <c r="L12" s="9">
        <f>IF(ABS(K12-B12)&gt;3,0,1)</f>
        <v>1</v>
      </c>
      <c r="M12" s="9"/>
      <c r="N12" s="12">
        <f>IF(ABS(M12-B12)&gt;3,0,1)</f>
        <v>0</v>
      </c>
      <c r="O12" s="5">
        <f>(7!B12)</f>
        <v>19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18</v>
      </c>
    </row>
    <row r="13" spans="1:19" ht="12.75">
      <c r="A13" s="7" t="s">
        <v>9</v>
      </c>
      <c r="B13" s="31" t="s">
        <v>36</v>
      </c>
      <c r="C13" s="9" t="str">
        <f>('10'!B13)</f>
        <v>fl</v>
      </c>
      <c r="D13" s="9"/>
      <c r="E13" s="9"/>
      <c r="F13" s="12"/>
      <c r="G13" s="5" t="str">
        <f>(9!B13)</f>
        <v>flsm</v>
      </c>
      <c r="H13" s="9"/>
      <c r="I13" s="9"/>
      <c r="J13" s="12"/>
      <c r="K13" s="5" t="str">
        <f>(8!B13)</f>
        <v>fl</v>
      </c>
      <c r="L13" s="9"/>
      <c r="M13" s="9"/>
      <c r="N13" s="12"/>
      <c r="O13" s="5" t="str">
        <f>(7!B13)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('10'!B14)</f>
        <v>0</v>
      </c>
      <c r="D14" s="9"/>
      <c r="E14" s="9"/>
      <c r="F14" s="12"/>
      <c r="G14" s="5">
        <f>(9!B14)</f>
        <v>0</v>
      </c>
      <c r="H14" s="9"/>
      <c r="I14" s="9"/>
      <c r="J14" s="12"/>
      <c r="K14" s="5">
        <f>(8!B14)</f>
        <v>0</v>
      </c>
      <c r="L14" s="9"/>
      <c r="M14" s="9"/>
      <c r="N14" s="12"/>
      <c r="O14" s="5">
        <f>(7!B14)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33014</v>
      </c>
      <c r="C15" s="9">
        <f>('10'!B15)</f>
        <v>33014</v>
      </c>
      <c r="D15" s="9"/>
      <c r="E15" s="9" t="s">
        <v>26</v>
      </c>
      <c r="F15" s="12"/>
      <c r="G15" s="5">
        <f>(9!B15)</f>
        <v>32016</v>
      </c>
      <c r="H15" s="9"/>
      <c r="I15" s="9"/>
      <c r="J15" s="12"/>
      <c r="K15" s="5">
        <f>(8!B15)</f>
        <v>34014</v>
      </c>
      <c r="L15" s="9"/>
      <c r="M15" s="9"/>
      <c r="N15" s="12"/>
      <c r="O15" s="5">
        <f>(7!B15)</f>
        <v>33012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20</v>
      </c>
      <c r="C18" s="9">
        <f>('10'!B18)</f>
        <v>20</v>
      </c>
      <c r="D18" s="9">
        <f>IF(ABS(C18-B18)&gt;3,0,1)</f>
        <v>1</v>
      </c>
      <c r="E18" s="9"/>
      <c r="F18" s="12">
        <f>IF(ABS(E18-B18)&gt;3,0,1)</f>
        <v>0</v>
      </c>
      <c r="G18" s="5">
        <f>(9!B18)</f>
        <v>22</v>
      </c>
      <c r="H18" s="9">
        <f>IF(ABS(G18-B18)&gt;3,0,1)</f>
        <v>1</v>
      </c>
      <c r="I18" s="9"/>
      <c r="J18" s="12">
        <f>IF(ABS(I18-B18)&gt;3,0,1)</f>
        <v>0</v>
      </c>
      <c r="K18" s="5">
        <f>(8!B18)</f>
        <v>21</v>
      </c>
      <c r="L18" s="9">
        <f>IF(ABS(K18-B18)&gt;3,0,1)</f>
        <v>1</v>
      </c>
      <c r="M18" s="9"/>
      <c r="N18" s="12">
        <f>IF(ABS(M18-B18)&gt;3,0,1)</f>
        <v>0</v>
      </c>
      <c r="O18" s="5">
        <f>(7!B18)</f>
        <v>23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20</v>
      </c>
    </row>
    <row r="19" spans="1:19" ht="12.75">
      <c r="A19" s="7" t="s">
        <v>8</v>
      </c>
      <c r="B19" s="32">
        <v>8</v>
      </c>
      <c r="C19" s="9">
        <f>('10'!B19)</f>
        <v>12</v>
      </c>
      <c r="D19" s="9">
        <f>IF(ABS(C19-B19)&gt;3,0,1)</f>
        <v>0</v>
      </c>
      <c r="E19" s="9"/>
      <c r="F19" s="12">
        <f>IF(ABS(E19-B19)&gt;3,0,1)</f>
        <v>0</v>
      </c>
      <c r="G19" s="5">
        <f>(9!B19)</f>
        <v>14</v>
      </c>
      <c r="H19" s="9">
        <f>IF(ABS(G19-B19)&gt;3,0,1)</f>
        <v>0</v>
      </c>
      <c r="I19" s="9"/>
      <c r="J19" s="12">
        <f>IF(ABS(I19-B19)&gt;3,0,1)</f>
        <v>0</v>
      </c>
      <c r="K19" s="5">
        <f>(8!B19)</f>
        <v>16</v>
      </c>
      <c r="L19" s="9">
        <f>IF(ABS(K19-B19)&gt;3,0,1)</f>
        <v>0</v>
      </c>
      <c r="M19" s="9"/>
      <c r="N19" s="12">
        <f>IF(ABS(M19-B19)&gt;3,0,1)</f>
        <v>0</v>
      </c>
      <c r="O19" s="5">
        <f>(7!B19)</f>
        <v>14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8</v>
      </c>
    </row>
    <row r="20" spans="1:19" ht="12.75">
      <c r="A20" s="7" t="s">
        <v>9</v>
      </c>
      <c r="B20" s="31" t="s">
        <v>38</v>
      </c>
      <c r="C20" s="9" t="str">
        <f>('10'!B20)</f>
        <v>slbm</v>
      </c>
      <c r="D20" s="9"/>
      <c r="E20" s="9"/>
      <c r="F20" s="12"/>
      <c r="G20" s="5" t="str">
        <f>(9!B20)</f>
        <v>flsm</v>
      </c>
      <c r="H20" s="9"/>
      <c r="I20" s="9"/>
      <c r="J20" s="12"/>
      <c r="K20" s="5" t="str">
        <f>(8!B20)</f>
        <v>blsmsh</v>
      </c>
      <c r="L20" s="9"/>
      <c r="M20" s="9"/>
      <c r="N20" s="12"/>
      <c r="O20" s="5" t="str">
        <f>(7!B20)</f>
        <v>slom</v>
      </c>
      <c r="P20" s="9"/>
      <c r="Q20" s="9"/>
      <c r="R20" s="12"/>
      <c r="S20" s="5"/>
    </row>
    <row r="21" spans="1:19" ht="12.75">
      <c r="A21" s="7" t="s">
        <v>10</v>
      </c>
      <c r="B21" s="31"/>
      <c r="C21" s="9" t="str">
        <f>('10'!B21)</f>
        <v>5ra</v>
      </c>
      <c r="D21" s="9"/>
      <c r="E21" s="9"/>
      <c r="F21" s="12"/>
      <c r="G21" s="5" t="str">
        <f>(9!B21)</f>
        <v>4br</v>
      </c>
      <c r="H21" s="9"/>
      <c r="I21" s="9"/>
      <c r="J21" s="12"/>
      <c r="K21" s="5">
        <f>(8!B21)</f>
        <v>0</v>
      </c>
      <c r="L21" s="9"/>
      <c r="M21" s="9"/>
      <c r="N21" s="12"/>
      <c r="O21" s="5" t="str">
        <f>(7!B21)</f>
        <v>5bldu</v>
      </c>
      <c r="P21" s="9"/>
      <c r="Q21" s="9"/>
      <c r="R21" s="12"/>
      <c r="S21" s="5"/>
    </row>
    <row r="22" spans="1:19" ht="13.5" thickBot="1">
      <c r="A22" s="8" t="s">
        <v>11</v>
      </c>
      <c r="B22" s="33">
        <v>34019</v>
      </c>
      <c r="C22" s="9">
        <f>('10'!B22)</f>
        <v>33016</v>
      </c>
      <c r="D22" s="9"/>
      <c r="E22" s="9" t="s">
        <v>26</v>
      </c>
      <c r="F22" s="12"/>
      <c r="G22" s="5">
        <f>(9!B22)</f>
        <v>36014</v>
      </c>
      <c r="H22" s="9"/>
      <c r="I22" s="9"/>
      <c r="J22" s="12"/>
      <c r="K22" s="5">
        <f>(8!B22)</f>
        <v>36013</v>
      </c>
      <c r="L22" s="9"/>
      <c r="M22" s="9"/>
      <c r="N22" s="12"/>
      <c r="O22" s="5">
        <f>(7!B22)</f>
        <v>36016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('10'!B25)</f>
        <v>14</v>
      </c>
      <c r="D25" s="9">
        <f>IF(ABS(C25-B25)&gt;3,0,1)</f>
        <v>1</v>
      </c>
      <c r="E25" s="9"/>
      <c r="F25" s="12">
        <f>IF(ABS(E25-B25)&gt;3,0,1)</f>
        <v>0</v>
      </c>
      <c r="G25" s="5">
        <f>(9!B25)</f>
        <v>15</v>
      </c>
      <c r="H25" s="9">
        <f>IF(ABS(G25-B25)&gt;3,0,1)</f>
        <v>1</v>
      </c>
      <c r="I25" s="9"/>
      <c r="J25" s="12">
        <f>IF(ABS(I25-B25)&gt;3,0,1)</f>
        <v>0</v>
      </c>
      <c r="K25" s="5">
        <f>(8!B25)</f>
        <v>15</v>
      </c>
      <c r="L25" s="9">
        <f>IF(ABS(K25-B25)&gt;3,0,1)</f>
        <v>1</v>
      </c>
      <c r="M25" s="9"/>
      <c r="N25" s="12">
        <f>IF(ABS(M25-B25)&gt;3,0,1)</f>
        <v>0</v>
      </c>
      <c r="O25" s="5">
        <f>(7!B25)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2</v>
      </c>
      <c r="C26" s="9">
        <f>('10'!B26)</f>
        <v>6</v>
      </c>
      <c r="D26" s="9">
        <f>IF(ABS(C26-B26)&gt;3,0,1)</f>
        <v>0</v>
      </c>
      <c r="E26" s="9"/>
      <c r="F26" s="12">
        <f>IF(ABS(E26-B26)&gt;3,0,1)</f>
        <v>1</v>
      </c>
      <c r="G26" s="5">
        <f>(9!B26)</f>
        <v>5</v>
      </c>
      <c r="H26" s="9">
        <f>IF(ABS(G26-B26)&gt;3,0,1)</f>
        <v>1</v>
      </c>
      <c r="I26" s="9"/>
      <c r="J26" s="12">
        <f>IF(ABS(I26-B26)&gt;3,0,1)</f>
        <v>1</v>
      </c>
      <c r="K26" s="5">
        <f>(8!B26)</f>
        <v>3</v>
      </c>
      <c r="L26" s="9">
        <f>IF(ABS(K26-B26)&gt;3,0,1)</f>
        <v>1</v>
      </c>
      <c r="M26" s="9"/>
      <c r="N26" s="12">
        <f>IF(ABS(M26-B26)&gt;3,0,1)</f>
        <v>1</v>
      </c>
      <c r="O26" s="5">
        <f>(7!B26)</f>
        <v>2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36</v>
      </c>
      <c r="C27" s="9" t="str">
        <f>('10'!B27)</f>
        <v>sl</v>
      </c>
      <c r="D27" s="9"/>
      <c r="E27" s="9"/>
      <c r="F27" s="12"/>
      <c r="G27" s="5" t="str">
        <f>(9!B27)</f>
        <v>bl</v>
      </c>
      <c r="H27" s="9"/>
      <c r="I27" s="9"/>
      <c r="J27" s="12"/>
      <c r="K27" s="5" t="str">
        <f>(8!B27)</f>
        <v>bl</v>
      </c>
      <c r="L27" s="9"/>
      <c r="M27" s="9"/>
      <c r="N27" s="12"/>
      <c r="O27" s="5" t="str">
        <f>(7!B27)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('10'!B28)</f>
        <v>9</v>
      </c>
      <c r="D28" s="9"/>
      <c r="E28" s="9"/>
      <c r="F28" s="12"/>
      <c r="G28" s="5" t="str">
        <f>(9!B28)</f>
        <v>tcu</v>
      </c>
      <c r="H28" s="9"/>
      <c r="I28" s="9"/>
      <c r="J28" s="12"/>
      <c r="K28" s="5">
        <f>(8!B28)</f>
        <v>0</v>
      </c>
      <c r="L28" s="9"/>
      <c r="M28" s="9"/>
      <c r="N28" s="12"/>
      <c r="O28" s="5">
        <f>(7!B28)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8007</v>
      </c>
      <c r="C29" s="9">
        <f>('10'!B29)</f>
        <v>11005</v>
      </c>
      <c r="D29" s="9"/>
      <c r="E29" s="9" t="s">
        <v>26</v>
      </c>
      <c r="F29" s="12"/>
      <c r="G29" s="5">
        <f>(9!B29)</f>
        <v>36008</v>
      </c>
      <c r="H29" s="9"/>
      <c r="I29" s="9"/>
      <c r="J29" s="12"/>
      <c r="K29" s="5">
        <f>(8!B29)</f>
        <v>32008</v>
      </c>
      <c r="L29" s="9"/>
      <c r="M29" s="9"/>
      <c r="N29" s="12"/>
      <c r="O29" s="5">
        <f>(7!B29)</f>
        <v>15010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20</v>
      </c>
      <c r="C32" s="9">
        <f>('10'!B32)</f>
        <v>20</v>
      </c>
      <c r="D32" s="9">
        <f>IF(ABS(C32-B32)&gt;3,0,1)</f>
        <v>1</v>
      </c>
      <c r="E32" s="9"/>
      <c r="F32" s="12">
        <f>IF(ABS(E32-B32)&gt;3,0,1)</f>
        <v>0</v>
      </c>
      <c r="G32" s="5">
        <f>(9!B32)</f>
        <v>20</v>
      </c>
      <c r="H32" s="9">
        <f>IF(ABS(G32-B32)&gt;3,0,1)</f>
        <v>1</v>
      </c>
      <c r="I32" s="9"/>
      <c r="J32" s="12">
        <f>IF(ABS(I32-B32)&gt;3,0,1)</f>
        <v>0</v>
      </c>
      <c r="K32" s="5">
        <f>(8!B32)</f>
        <v>24</v>
      </c>
      <c r="L32" s="9">
        <f>IF(ABS(K32-B32)&gt;3,0,1)</f>
        <v>0</v>
      </c>
      <c r="M32" s="9"/>
      <c r="N32" s="12">
        <f>IF(ABS(M32-B32)&gt;3,0,1)</f>
        <v>0</v>
      </c>
      <c r="O32" s="5">
        <f>(7!B32)</f>
        <v>25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20</v>
      </c>
    </row>
    <row r="33" spans="1:19" ht="12.75">
      <c r="A33" s="7" t="s">
        <v>8</v>
      </c>
      <c r="B33" s="31">
        <v>10</v>
      </c>
      <c r="C33" s="9">
        <f>('10'!B33)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(9!B33)</f>
        <v>8</v>
      </c>
      <c r="H33" s="9">
        <f>IF(ABS(G33-B33)&gt;3,0,1)</f>
        <v>1</v>
      </c>
      <c r="I33" s="9"/>
      <c r="J33" s="12">
        <f>IF(ABS(I33-B33)&gt;3,0,1)</f>
        <v>0</v>
      </c>
      <c r="K33" s="5">
        <f>(8!B33)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(7!B33)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SUM(B33)</f>
        <v>10</v>
      </c>
    </row>
    <row r="34" spans="1:19" ht="12.75">
      <c r="A34" s="7" t="s">
        <v>9</v>
      </c>
      <c r="B34" s="31" t="s">
        <v>38</v>
      </c>
      <c r="C34" s="9" t="str">
        <f>('10'!B34)</f>
        <v>fl</v>
      </c>
      <c r="D34" s="9"/>
      <c r="E34" s="9"/>
      <c r="F34" s="12"/>
      <c r="G34" s="5" t="str">
        <f>(9!B34)</f>
        <v>fl</v>
      </c>
      <c r="H34" s="9"/>
      <c r="I34" s="9"/>
      <c r="J34" s="12"/>
      <c r="K34" s="5" t="str">
        <f>(8!B34)</f>
        <v>fl</v>
      </c>
      <c r="L34" s="9"/>
      <c r="M34" s="9"/>
      <c r="N34" s="12"/>
      <c r="O34" s="5" t="str">
        <f>(7!B34)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('10'!B35)</f>
        <v>0</v>
      </c>
      <c r="D35" s="9"/>
      <c r="E35" s="9"/>
      <c r="F35" s="12"/>
      <c r="G35" s="5">
        <f>(9!B35)</f>
        <v>0</v>
      </c>
      <c r="H35" s="9"/>
      <c r="I35" s="9"/>
      <c r="J35" s="12"/>
      <c r="K35" s="5">
        <f>(8!B35)</f>
        <v>0</v>
      </c>
      <c r="L35" s="9"/>
      <c r="M35" s="9"/>
      <c r="N35" s="12"/>
      <c r="O35" s="5">
        <f>(7!B35)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22014</v>
      </c>
      <c r="C36" s="9">
        <f>('10'!B36)</f>
        <v>23014</v>
      </c>
      <c r="D36" s="4"/>
      <c r="E36" s="4"/>
      <c r="F36" s="13"/>
      <c r="G36" s="5">
        <f>(9!B36)</f>
        <v>24014</v>
      </c>
      <c r="H36" s="4"/>
      <c r="I36" s="4"/>
      <c r="J36" s="13"/>
      <c r="K36" s="5">
        <f>(8!B36)</f>
        <v>24014</v>
      </c>
      <c r="L36" s="4"/>
      <c r="M36" s="4"/>
      <c r="N36" s="13"/>
      <c r="O36" s="5">
        <f>(7!B36)</f>
        <v>25016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7</v>
      </c>
      <c r="E38" s="20"/>
      <c r="F38" s="21">
        <f>SUM(F4:F36)</f>
        <v>1</v>
      </c>
      <c r="G38" s="25">
        <f>IF(I32="",0,(J38-H38))</f>
        <v>0</v>
      </c>
      <c r="H38" s="20">
        <f>SUM(H4:H36)</f>
        <v>7</v>
      </c>
      <c r="I38" s="20"/>
      <c r="J38" s="21">
        <f>SUM(J4:J36)</f>
        <v>1</v>
      </c>
      <c r="K38" s="25">
        <f>IF(M32="",0,(N38-L38))</f>
        <v>0</v>
      </c>
      <c r="L38" s="20">
        <f>SUM(L4:L33)</f>
        <v>6</v>
      </c>
      <c r="M38" s="22"/>
      <c r="N38" s="23">
        <f>SUM(N4:N33)</f>
        <v>1</v>
      </c>
      <c r="O38" s="25">
        <f>IF(Q32="",0,(R38-P38))</f>
        <v>0</v>
      </c>
      <c r="P38" s="20">
        <f>SUM(P4:P36)</f>
        <v>6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4">
      <selection activeCell="B36" sqref="B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36537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18</v>
      </c>
      <c r="C4" s="9">
        <f>('11'!B4)</f>
        <v>17</v>
      </c>
      <c r="D4" s="9">
        <f>IF(ABS(C4-B4)&gt;3,0,1)</f>
        <v>1</v>
      </c>
      <c r="E4" s="9"/>
      <c r="F4" s="12">
        <f>IF(ABS(E4-B4)&gt;3,0,1)</f>
        <v>0</v>
      </c>
      <c r="G4" s="5">
        <f>('10'!B4)</f>
        <v>18</v>
      </c>
      <c r="H4" s="9">
        <f>IF(ABS(G4-B4)&gt;3,0,1)</f>
        <v>1</v>
      </c>
      <c r="I4" s="9"/>
      <c r="J4" s="12">
        <f>IF(ABS(I4-B4)&gt;3,0,1)</f>
        <v>0</v>
      </c>
      <c r="K4" s="5">
        <f>(9!B4)</f>
        <v>20</v>
      </c>
      <c r="L4" s="9">
        <f>IF(ABS(K4-B4)&gt;3,0,1)</f>
        <v>1</v>
      </c>
      <c r="M4" s="9"/>
      <c r="N4" s="12">
        <f>IF(ABS(M4-B4)&gt;3,0,1)</f>
        <v>0</v>
      </c>
      <c r="O4" s="5">
        <f>(8!B4)</f>
        <v>20</v>
      </c>
      <c r="P4" s="9">
        <f>IF(ABS(O4-B4)&gt;3,0,1)</f>
        <v>1</v>
      </c>
      <c r="Q4" s="9"/>
      <c r="R4" s="12">
        <f>IF(ABS(Q4-B4)&gt;3,0,1)</f>
        <v>0</v>
      </c>
      <c r="S4" s="5">
        <f>SUM(B4)</f>
        <v>18</v>
      </c>
    </row>
    <row r="5" spans="1:19" ht="12.75">
      <c r="A5" s="7" t="s">
        <v>8</v>
      </c>
      <c r="B5" s="27">
        <v>4</v>
      </c>
      <c r="C5" s="9">
        <f>('11'!B5)</f>
        <v>4</v>
      </c>
      <c r="D5" s="9">
        <f>IF(ABS(C5-B5)&gt;3,0,1)</f>
        <v>1</v>
      </c>
      <c r="E5" s="9"/>
      <c r="F5" s="12">
        <f>IF(ABS(E5-B5)&gt;3,0,1)</f>
        <v>0</v>
      </c>
      <c r="G5" s="5">
        <f>('10'!B5)</f>
        <v>10</v>
      </c>
      <c r="H5" s="9">
        <f>IF(ABS(G5-B5)&gt;3,0,1)</f>
        <v>0</v>
      </c>
      <c r="I5" s="9"/>
      <c r="J5" s="12">
        <f>IF(ABS(I5-B5)&gt;3,0,1)</f>
        <v>0</v>
      </c>
      <c r="K5" s="5">
        <f>(9!B5)</f>
        <v>11</v>
      </c>
      <c r="L5" s="9">
        <f>IF(ABS(K5-B5)&gt;3,0,1)</f>
        <v>0</v>
      </c>
      <c r="M5" s="9"/>
      <c r="N5" s="12">
        <f>IF(ABS(M5-B5)&gt;3,0,1)</f>
        <v>0</v>
      </c>
      <c r="O5" s="5">
        <f>(8!B5)</f>
        <v>9</v>
      </c>
      <c r="P5" s="9">
        <f>IF(ABS(O5-B5)&gt;3,0,1)</f>
        <v>0</v>
      </c>
      <c r="Q5" s="9"/>
      <c r="R5" s="12">
        <f>IF(ABS(Q5-B5)&gt;3,0,1)</f>
        <v>0</v>
      </c>
      <c r="S5" s="5">
        <f>SUM(B5)</f>
        <v>4</v>
      </c>
    </row>
    <row r="6" spans="1:19" ht="12.75">
      <c r="A6" s="7" t="s">
        <v>9</v>
      </c>
      <c r="B6" s="27" t="s">
        <v>36</v>
      </c>
      <c r="C6" s="9" t="str">
        <f>('11'!B6)</f>
        <v>cavok</v>
      </c>
      <c r="D6" s="9"/>
      <c r="E6" s="9"/>
      <c r="F6" s="12"/>
      <c r="G6" s="5" t="str">
        <f>('10'!B6)</f>
        <v>slom</v>
      </c>
      <c r="H6" s="9"/>
      <c r="I6" s="9"/>
      <c r="J6" s="12"/>
      <c r="K6" s="5" t="str">
        <f>(9!B6)</f>
        <v>ol</v>
      </c>
      <c r="L6" s="9"/>
      <c r="M6" s="9"/>
      <c r="N6" s="12"/>
      <c r="O6" s="5" t="str">
        <f>(8!B6)</f>
        <v>ol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('11'!B7)</f>
        <v>0</v>
      </c>
      <c r="D7" s="9"/>
      <c r="E7" s="9"/>
      <c r="F7" s="12"/>
      <c r="G7" s="5" t="str">
        <f>('10'!B7)</f>
        <v>6br</v>
      </c>
      <c r="H7" s="9"/>
      <c r="I7" s="9"/>
      <c r="J7" s="12"/>
      <c r="K7" s="5" t="str">
        <f>(9!B7)</f>
        <v>2.5br</v>
      </c>
      <c r="L7" s="9"/>
      <c r="M7" s="9"/>
      <c r="N7" s="12"/>
      <c r="O7" s="5" t="str">
        <f>(8!B7)</f>
        <v>4br</v>
      </c>
      <c r="P7" s="9"/>
      <c r="Q7" s="9"/>
      <c r="R7" s="12"/>
      <c r="S7" s="5"/>
    </row>
    <row r="8" spans="1:19" ht="13.5" thickBot="1">
      <c r="A8" s="8" t="s">
        <v>11</v>
      </c>
      <c r="B8" s="27">
        <v>9003</v>
      </c>
      <c r="C8" s="9">
        <f>('11'!B8)</f>
        <v>35012</v>
      </c>
      <c r="D8" s="9"/>
      <c r="E8" s="9" t="s">
        <v>26</v>
      </c>
      <c r="F8" s="12"/>
      <c r="G8" s="5">
        <f>('10'!B8)</f>
        <v>35011</v>
      </c>
      <c r="H8" s="9"/>
      <c r="I8" s="9"/>
      <c r="J8" s="12"/>
      <c r="K8" s="5" t="str">
        <f>(9!B8)</f>
        <v>3brdu</v>
      </c>
      <c r="L8" s="9"/>
      <c r="M8" s="9"/>
      <c r="N8" s="12"/>
      <c r="O8" s="5">
        <f>(8!B8)</f>
        <v>14010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('11'!B11)</f>
        <v>30</v>
      </c>
      <c r="D11" s="9">
        <f>IF(ABS(C11-B11)&gt;3,0,1)</f>
        <v>1</v>
      </c>
      <c r="E11" s="9"/>
      <c r="F11" s="12">
        <f>IF(ABS(E11-B11)&gt;3,0,1)</f>
        <v>0</v>
      </c>
      <c r="G11" s="5">
        <f>('10'!B11)</f>
        <v>27</v>
      </c>
      <c r="H11" s="9">
        <f>IF(ABS(G11-B11)&gt;3,0,1)</f>
        <v>1</v>
      </c>
      <c r="I11" s="9"/>
      <c r="J11" s="12">
        <f>IF(ABS(I11-B11)&gt;3,0,1)</f>
        <v>0</v>
      </c>
      <c r="K11" s="5">
        <f>(9!B11)</f>
        <v>26</v>
      </c>
      <c r="L11" s="9">
        <f>IF(ABS(K11-B11)&gt;3,0,1)</f>
        <v>1</v>
      </c>
      <c r="M11" s="9"/>
      <c r="N11" s="12">
        <f>IF(ABS(M11-B11)&gt;3,0,1)</f>
        <v>0</v>
      </c>
      <c r="O11" s="5">
        <f>(8!B11)</f>
        <v>26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19</v>
      </c>
      <c r="C12" s="9">
        <f>('11'!B12)</f>
        <v>18</v>
      </c>
      <c r="D12" s="9">
        <f>IF(ABS(C12-B12)&gt;3,0,1)</f>
        <v>1</v>
      </c>
      <c r="E12" s="9"/>
      <c r="F12" s="12">
        <f>IF(ABS(E12-B12)&gt;3,0,1)</f>
        <v>0</v>
      </c>
      <c r="G12" s="5">
        <f>('10'!B12)</f>
        <v>18</v>
      </c>
      <c r="H12" s="9">
        <f>IF(ABS(G12-B12)&gt;3,0,1)</f>
        <v>1</v>
      </c>
      <c r="I12" s="9"/>
      <c r="J12" s="12">
        <f>IF(ABS(I12-B12)&gt;3,0,1)</f>
        <v>0</v>
      </c>
      <c r="K12" s="5">
        <f>(9!B12)</f>
        <v>19</v>
      </c>
      <c r="L12" s="9">
        <f>IF(ABS(K12-B12)&gt;3,0,1)</f>
        <v>1</v>
      </c>
      <c r="M12" s="9"/>
      <c r="N12" s="12">
        <f>IF(ABS(M12-B12)&gt;3,0,1)</f>
        <v>0</v>
      </c>
      <c r="O12" s="5">
        <f>(8!B12)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19</v>
      </c>
    </row>
    <row r="13" spans="1:19" ht="12.75">
      <c r="A13" s="7" t="s">
        <v>9</v>
      </c>
      <c r="B13" s="31" t="s">
        <v>39</v>
      </c>
      <c r="C13" s="9" t="str">
        <f>('11'!B13)</f>
        <v>cavok</v>
      </c>
      <c r="D13" s="9"/>
      <c r="E13" s="9"/>
      <c r="F13" s="12"/>
      <c r="G13" s="5" t="str">
        <f>('10'!B13)</f>
        <v>fl</v>
      </c>
      <c r="H13" s="9"/>
      <c r="I13" s="9"/>
      <c r="J13" s="12"/>
      <c r="K13" s="5" t="str">
        <f>(9!B13)</f>
        <v>flsm</v>
      </c>
      <c r="L13" s="9"/>
      <c r="M13" s="9"/>
      <c r="N13" s="12"/>
      <c r="O13" s="5" t="str">
        <f>(8!B13)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('11'!B14)</f>
        <v>0</v>
      </c>
      <c r="D14" s="9"/>
      <c r="E14" s="9"/>
      <c r="F14" s="12"/>
      <c r="G14" s="5">
        <f>('10'!B14)</f>
        <v>0</v>
      </c>
      <c r="H14" s="9"/>
      <c r="I14" s="9"/>
      <c r="J14" s="12"/>
      <c r="K14" s="5">
        <f>(9!B14)</f>
        <v>0</v>
      </c>
      <c r="L14" s="9"/>
      <c r="M14" s="9"/>
      <c r="N14" s="12"/>
      <c r="O14" s="5">
        <f>(8!B14)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31014</v>
      </c>
      <c r="C15" s="9">
        <f>('11'!B15)</f>
        <v>33014</v>
      </c>
      <c r="D15" s="9"/>
      <c r="E15" s="9" t="s">
        <v>26</v>
      </c>
      <c r="F15" s="12"/>
      <c r="G15" s="5">
        <f>('10'!B15)</f>
        <v>33014</v>
      </c>
      <c r="H15" s="9"/>
      <c r="I15" s="9"/>
      <c r="J15" s="12"/>
      <c r="K15" s="5">
        <f>(9!B15)</f>
        <v>32016</v>
      </c>
      <c r="L15" s="9"/>
      <c r="M15" s="9"/>
      <c r="N15" s="12"/>
      <c r="O15" s="5">
        <f>(8!B15)</f>
        <v>34014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19</v>
      </c>
      <c r="C18" s="9">
        <f>('11'!B18)</f>
        <v>20</v>
      </c>
      <c r="D18" s="9">
        <f>IF(ABS(C18-B18)&gt;3,0,1)</f>
        <v>1</v>
      </c>
      <c r="E18" s="9"/>
      <c r="F18" s="12">
        <f>IF(ABS(E18-B18)&gt;3,0,1)</f>
        <v>0</v>
      </c>
      <c r="G18" s="5">
        <f>('10'!B18)</f>
        <v>20</v>
      </c>
      <c r="H18" s="9">
        <f>IF(ABS(G18-B18)&gt;3,0,1)</f>
        <v>1</v>
      </c>
      <c r="I18" s="9"/>
      <c r="J18" s="12">
        <f>IF(ABS(I18-B18)&gt;3,0,1)</f>
        <v>0</v>
      </c>
      <c r="K18" s="5">
        <f>(9!B18)</f>
        <v>22</v>
      </c>
      <c r="L18" s="9">
        <f>IF(ABS(K18-B18)&gt;3,0,1)</f>
        <v>1</v>
      </c>
      <c r="M18" s="9"/>
      <c r="N18" s="12">
        <f>IF(ABS(M18-B18)&gt;3,0,1)</f>
        <v>0</v>
      </c>
      <c r="O18" s="5">
        <f>(8!B18)</f>
        <v>21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19</v>
      </c>
    </row>
    <row r="19" spans="1:19" ht="12.75">
      <c r="A19" s="7" t="s">
        <v>8</v>
      </c>
      <c r="B19" s="32">
        <v>9</v>
      </c>
      <c r="C19" s="9">
        <f>('11'!B19)</f>
        <v>8</v>
      </c>
      <c r="D19" s="9">
        <f>IF(ABS(C19-B19)&gt;3,0,1)</f>
        <v>1</v>
      </c>
      <c r="E19" s="9"/>
      <c r="F19" s="12">
        <f>IF(ABS(E19-B19)&gt;3,0,1)</f>
        <v>0</v>
      </c>
      <c r="G19" s="5">
        <f>('10'!B19)</f>
        <v>12</v>
      </c>
      <c r="H19" s="9">
        <f>IF(ABS(G19-B19)&gt;3,0,1)</f>
        <v>1</v>
      </c>
      <c r="I19" s="9"/>
      <c r="J19" s="12">
        <f>IF(ABS(I19-B19)&gt;3,0,1)</f>
        <v>0</v>
      </c>
      <c r="K19" s="5">
        <f>(9!B19)</f>
        <v>14</v>
      </c>
      <c r="L19" s="9">
        <f>IF(ABS(K19-B19)&gt;3,0,1)</f>
        <v>0</v>
      </c>
      <c r="M19" s="9"/>
      <c r="N19" s="12">
        <f>IF(ABS(M19-B19)&gt;3,0,1)</f>
        <v>0</v>
      </c>
      <c r="O19" s="5">
        <f>(8!B19)</f>
        <v>16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9</v>
      </c>
    </row>
    <row r="20" spans="1:19" ht="12.75">
      <c r="A20" s="7" t="s">
        <v>9</v>
      </c>
      <c r="B20" s="31" t="s">
        <v>36</v>
      </c>
      <c r="C20" s="9" t="str">
        <f>('11'!B20)</f>
        <v>fl</v>
      </c>
      <c r="D20" s="9"/>
      <c r="E20" s="9"/>
      <c r="F20" s="12"/>
      <c r="G20" s="5" t="str">
        <f>('10'!B20)</f>
        <v>slbm</v>
      </c>
      <c r="H20" s="9"/>
      <c r="I20" s="9"/>
      <c r="J20" s="12"/>
      <c r="K20" s="5" t="str">
        <f>(9!B20)</f>
        <v>flsm</v>
      </c>
      <c r="L20" s="9"/>
      <c r="M20" s="9"/>
      <c r="N20" s="12"/>
      <c r="O20" s="5" t="str">
        <f>(8!B20)</f>
        <v>blsmsh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('11'!B21)</f>
        <v>0</v>
      </c>
      <c r="D21" s="9"/>
      <c r="E21" s="9"/>
      <c r="F21" s="12"/>
      <c r="G21" s="5" t="str">
        <f>('10'!B21)</f>
        <v>5ra</v>
      </c>
      <c r="H21" s="9"/>
      <c r="I21" s="9"/>
      <c r="J21" s="12"/>
      <c r="K21" s="5" t="str">
        <f>(9!B21)</f>
        <v>4br</v>
      </c>
      <c r="L21" s="9"/>
      <c r="M21" s="9"/>
      <c r="N21" s="12"/>
      <c r="O21" s="5">
        <f>(8!B21)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32016</v>
      </c>
      <c r="C22" s="9">
        <f>('11'!B22)</f>
        <v>34019</v>
      </c>
      <c r="D22" s="9"/>
      <c r="E22" s="9" t="s">
        <v>26</v>
      </c>
      <c r="F22" s="12"/>
      <c r="G22" s="5">
        <f>('10'!B22)</f>
        <v>33016</v>
      </c>
      <c r="H22" s="9"/>
      <c r="I22" s="9"/>
      <c r="J22" s="12"/>
      <c r="K22" s="5">
        <f>(9!B22)</f>
        <v>36014</v>
      </c>
      <c r="L22" s="9"/>
      <c r="M22" s="9"/>
      <c r="N22" s="12"/>
      <c r="O22" s="5">
        <f>(8!B22)</f>
        <v>36013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14</v>
      </c>
      <c r="C25" s="9">
        <f>('11'!B25)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('10'!B25)</f>
        <v>14</v>
      </c>
      <c r="H25" s="9">
        <f>IF(ABS(G25-B25)&gt;3,0,1)</f>
        <v>1</v>
      </c>
      <c r="I25" s="9"/>
      <c r="J25" s="12">
        <f>IF(ABS(I25-B25)&gt;3,0,1)</f>
        <v>0</v>
      </c>
      <c r="K25" s="5">
        <f>(9!B25)</f>
        <v>15</v>
      </c>
      <c r="L25" s="9">
        <f>IF(ABS(K25-B25)&gt;3,0,1)</f>
        <v>1</v>
      </c>
      <c r="M25" s="9"/>
      <c r="N25" s="12">
        <f>IF(ABS(M25-B25)&gt;3,0,1)</f>
        <v>0</v>
      </c>
      <c r="O25" s="5">
        <f>(8!B25)</f>
        <v>15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14</v>
      </c>
    </row>
    <row r="26" spans="1:19" ht="12.75">
      <c r="A26" s="10" t="s">
        <v>8</v>
      </c>
      <c r="B26" s="34">
        <v>2</v>
      </c>
      <c r="C26" s="9">
        <f>('11'!B26)</f>
        <v>2</v>
      </c>
      <c r="D26" s="9">
        <f>IF(ABS(C26-B26)&gt;3,0,1)</f>
        <v>1</v>
      </c>
      <c r="E26" s="9"/>
      <c r="F26" s="12">
        <f>IF(ABS(E26-B26)&gt;3,0,1)</f>
        <v>1</v>
      </c>
      <c r="G26" s="5">
        <f>('10'!B26)</f>
        <v>6</v>
      </c>
      <c r="H26" s="9">
        <f>IF(ABS(G26-B26)&gt;3,0,1)</f>
        <v>0</v>
      </c>
      <c r="I26" s="9"/>
      <c r="J26" s="12">
        <f>IF(ABS(I26-B26)&gt;3,0,1)</f>
        <v>1</v>
      </c>
      <c r="K26" s="5">
        <f>(9!B26)</f>
        <v>5</v>
      </c>
      <c r="L26" s="9">
        <f>IF(ABS(K26-B26)&gt;3,0,1)</f>
        <v>1</v>
      </c>
      <c r="M26" s="9"/>
      <c r="N26" s="12">
        <f>IF(ABS(M26-B26)&gt;3,0,1)</f>
        <v>1</v>
      </c>
      <c r="O26" s="5">
        <f>(8!B26)</f>
        <v>3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42</v>
      </c>
      <c r="C27" s="9" t="str">
        <f>('11'!B27)</f>
        <v>cavok</v>
      </c>
      <c r="D27" s="9"/>
      <c r="E27" s="9"/>
      <c r="F27" s="12"/>
      <c r="G27" s="5" t="str">
        <f>('10'!B27)</f>
        <v>sl</v>
      </c>
      <c r="H27" s="9"/>
      <c r="I27" s="9"/>
      <c r="J27" s="12"/>
      <c r="K27" s="5" t="str">
        <f>(9!B27)</f>
        <v>bl</v>
      </c>
      <c r="L27" s="9"/>
      <c r="M27" s="9"/>
      <c r="N27" s="12"/>
      <c r="O27" s="5" t="str">
        <f>(8!B27)</f>
        <v>bl</v>
      </c>
      <c r="P27" s="9"/>
      <c r="Q27" s="9"/>
      <c r="R27" s="12"/>
      <c r="S27" s="5"/>
    </row>
    <row r="28" spans="1:19" ht="12.75">
      <c r="A28" s="10" t="s">
        <v>10</v>
      </c>
      <c r="B28" s="34">
        <v>8</v>
      </c>
      <c r="C28" s="9">
        <f>('11'!B28)</f>
        <v>0</v>
      </c>
      <c r="D28" s="9"/>
      <c r="E28" s="9"/>
      <c r="F28" s="12"/>
      <c r="G28" s="5">
        <f>('10'!B28)</f>
        <v>9</v>
      </c>
      <c r="H28" s="9"/>
      <c r="I28" s="9"/>
      <c r="J28" s="12"/>
      <c r="K28" s="5" t="str">
        <f>(9!B28)</f>
        <v>tcu</v>
      </c>
      <c r="L28" s="9"/>
      <c r="M28" s="9"/>
      <c r="N28" s="12"/>
      <c r="O28" s="5">
        <f>(8!B28)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3003</v>
      </c>
      <c r="C29" s="9">
        <f>('11'!B29)</f>
        <v>8007</v>
      </c>
      <c r="D29" s="9"/>
      <c r="E29" s="9" t="s">
        <v>26</v>
      </c>
      <c r="F29" s="12"/>
      <c r="G29" s="5">
        <f>('10'!B29)</f>
        <v>11005</v>
      </c>
      <c r="H29" s="9"/>
      <c r="I29" s="9"/>
      <c r="J29" s="12"/>
      <c r="K29" s="5">
        <f>(9!B29)</f>
        <v>36008</v>
      </c>
      <c r="L29" s="9"/>
      <c r="M29" s="9"/>
      <c r="N29" s="12"/>
      <c r="O29" s="5">
        <f>(8!B29)</f>
        <v>32008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20</v>
      </c>
      <c r="C32" s="9">
        <f>('11'!B32)</f>
        <v>20</v>
      </c>
      <c r="D32" s="9">
        <f>IF(ABS(C32-B32)&gt;3,0,1)</f>
        <v>1</v>
      </c>
      <c r="E32" s="9"/>
      <c r="F32" s="12">
        <f>IF(ABS(E32-B32)&gt;3,0,1)</f>
        <v>0</v>
      </c>
      <c r="G32" s="5">
        <f>('10'!B32)</f>
        <v>20</v>
      </c>
      <c r="H32" s="9">
        <f>IF(ABS(G32-B32)&gt;3,0,1)</f>
        <v>1</v>
      </c>
      <c r="I32" s="9"/>
      <c r="J32" s="12">
        <f>IF(ABS(I32-B32)&gt;3,0,1)</f>
        <v>0</v>
      </c>
      <c r="K32" s="5">
        <f>(9!B32)</f>
        <v>20</v>
      </c>
      <c r="L32" s="9">
        <f>IF(ABS(K32-B32)&gt;3,0,1)</f>
        <v>1</v>
      </c>
      <c r="M32" s="9"/>
      <c r="N32" s="12">
        <f>IF(ABS(M32-B32)&gt;3,0,1)</f>
        <v>0</v>
      </c>
      <c r="O32" s="5">
        <f>(8!B32)</f>
        <v>24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20</v>
      </c>
    </row>
    <row r="33" spans="1:19" ht="12.75">
      <c r="A33" s="7" t="s">
        <v>8</v>
      </c>
      <c r="B33" s="31">
        <v>10</v>
      </c>
      <c r="C33" s="9">
        <f>('11'!B33)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('10'!B33)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(9!B33)</f>
        <v>8</v>
      </c>
      <c r="L33" s="9">
        <f>IF(ABS(K33-B33)&gt;3,0,1)</f>
        <v>1</v>
      </c>
      <c r="M33" s="9"/>
      <c r="N33" s="12">
        <f>IF(ABS(M33-B33)&gt;3,0,1)</f>
        <v>0</v>
      </c>
      <c r="O33" s="5">
        <f>(8!B33)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SUM(B33)</f>
        <v>10</v>
      </c>
    </row>
    <row r="34" spans="1:19" ht="12.75">
      <c r="A34" s="7" t="s">
        <v>9</v>
      </c>
      <c r="B34" s="31" t="s">
        <v>38</v>
      </c>
      <c r="C34" s="9" t="str">
        <f>('11'!B34)</f>
        <v>fl</v>
      </c>
      <c r="D34" s="9"/>
      <c r="E34" s="9"/>
      <c r="F34" s="12"/>
      <c r="G34" s="5" t="str">
        <f>('10'!B34)</f>
        <v>fl</v>
      </c>
      <c r="H34" s="9"/>
      <c r="I34" s="9"/>
      <c r="J34" s="12"/>
      <c r="K34" s="5" t="str">
        <f>(9!B34)</f>
        <v>fl</v>
      </c>
      <c r="L34" s="9"/>
      <c r="M34" s="9"/>
      <c r="N34" s="12"/>
      <c r="O34" s="5" t="str">
        <f>(8!B34)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('11'!B35)</f>
        <v>0</v>
      </c>
      <c r="D35" s="9"/>
      <c r="E35" s="9"/>
      <c r="F35" s="12"/>
      <c r="G35" s="5">
        <f>('10'!B35)</f>
        <v>0</v>
      </c>
      <c r="H35" s="9"/>
      <c r="I35" s="9"/>
      <c r="J35" s="12"/>
      <c r="K35" s="5">
        <f>(9!B35)</f>
        <v>0</v>
      </c>
      <c r="L35" s="9"/>
      <c r="M35" s="9"/>
      <c r="N35" s="12"/>
      <c r="O35" s="5">
        <f>(8!B35)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23016</v>
      </c>
      <c r="C36" s="9">
        <f>('11'!B36)</f>
        <v>22014</v>
      </c>
      <c r="D36" s="4"/>
      <c r="E36" s="4"/>
      <c r="F36" s="13"/>
      <c r="G36" s="5">
        <f>('10'!B36)</f>
        <v>23014</v>
      </c>
      <c r="H36" s="4"/>
      <c r="I36" s="4"/>
      <c r="J36" s="13"/>
      <c r="K36" s="5">
        <f>(9!B36)</f>
        <v>24014</v>
      </c>
      <c r="L36" s="4"/>
      <c r="M36" s="4"/>
      <c r="N36" s="13"/>
      <c r="O36" s="5">
        <f>(8!B36)</f>
        <v>24014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</v>
      </c>
      <c r="G38" s="25">
        <f>IF(I32="",0,(J38-H38))</f>
        <v>0</v>
      </c>
      <c r="H38" s="20">
        <f>SUM(H4:H36)</f>
        <v>8</v>
      </c>
      <c r="I38" s="20"/>
      <c r="J38" s="21">
        <f>SUM(J4:J36)</f>
        <v>1</v>
      </c>
      <c r="K38" s="25">
        <f>IF(M32="",0,(N38-L38))</f>
        <v>0</v>
      </c>
      <c r="L38" s="20">
        <f>SUM(L4:L33)</f>
        <v>8</v>
      </c>
      <c r="M38" s="22"/>
      <c r="N38" s="23">
        <f>SUM(N4:N33)</f>
        <v>1</v>
      </c>
      <c r="O38" s="25">
        <f>IF(Q32="",0,(R38-P38))</f>
        <v>0</v>
      </c>
      <c r="P38" s="20">
        <f>SUM(P4:P36)</f>
        <v>7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4">
      <selection activeCell="C36" sqref="C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36538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18</v>
      </c>
      <c r="C4" s="9">
        <f>('12'!B4)</f>
        <v>18</v>
      </c>
      <c r="D4" s="9">
        <f>IF(ABS(C4-B4)&gt;3,0,1)</f>
        <v>1</v>
      </c>
      <c r="E4" s="9"/>
      <c r="F4" s="12">
        <f>IF(ABS(E4-B4)&gt;3,0,1)</f>
        <v>0</v>
      </c>
      <c r="G4" s="5">
        <f>('11'!B4)</f>
        <v>17</v>
      </c>
      <c r="H4" s="9">
        <f>IF(ABS(G4-B4)&gt;3,0,1)</f>
        <v>1</v>
      </c>
      <c r="I4" s="9"/>
      <c r="J4" s="12">
        <f>IF(ABS(I4-B4)&gt;3,0,1)</f>
        <v>0</v>
      </c>
      <c r="K4" s="5">
        <f>('10'!B4)</f>
        <v>18</v>
      </c>
      <c r="L4" s="9">
        <f>IF(ABS(K4-B4)&gt;3,0,1)</f>
        <v>1</v>
      </c>
      <c r="M4" s="9"/>
      <c r="N4" s="12">
        <f>IF(ABS(M4-B4)&gt;3,0,1)</f>
        <v>0</v>
      </c>
      <c r="O4" s="5">
        <f>(9!B4)</f>
        <v>20</v>
      </c>
      <c r="P4" s="9">
        <f>IF(ABS(O4-B4)&gt;3,0,1)</f>
        <v>1</v>
      </c>
      <c r="Q4" s="9"/>
      <c r="R4" s="12">
        <f>IF(ABS(Q4-B4)&gt;3,0,1)</f>
        <v>0</v>
      </c>
      <c r="S4" s="5">
        <f>SUM(B4)</f>
        <v>18</v>
      </c>
    </row>
    <row r="5" spans="1:19" ht="12.75">
      <c r="A5" s="7" t="s">
        <v>8</v>
      </c>
      <c r="B5" s="27">
        <v>9</v>
      </c>
      <c r="C5" s="9">
        <f>('12'!B5)</f>
        <v>4</v>
      </c>
      <c r="D5" s="9">
        <f>IF(ABS(C5-B5)&gt;3,0,1)</f>
        <v>0</v>
      </c>
      <c r="E5" s="9"/>
      <c r="F5" s="12">
        <f>IF(ABS(E5-B5)&gt;3,0,1)</f>
        <v>0</v>
      </c>
      <c r="G5" s="5">
        <f>('11'!B5)</f>
        <v>4</v>
      </c>
      <c r="H5" s="9">
        <f>IF(ABS(G5-B5)&gt;3,0,1)</f>
        <v>0</v>
      </c>
      <c r="I5" s="9"/>
      <c r="J5" s="12">
        <f>IF(ABS(I5-B5)&gt;3,0,1)</f>
        <v>0</v>
      </c>
      <c r="K5" s="5">
        <f>('10'!B5)</f>
        <v>10</v>
      </c>
      <c r="L5" s="9">
        <f>IF(ABS(K5-B5)&gt;3,0,1)</f>
        <v>1</v>
      </c>
      <c r="M5" s="9"/>
      <c r="N5" s="12">
        <f>IF(ABS(M5-B5)&gt;3,0,1)</f>
        <v>0</v>
      </c>
      <c r="O5" s="5">
        <f>(9!B5)</f>
        <v>11</v>
      </c>
      <c r="P5" s="9">
        <f>IF(ABS(O5-B5)&gt;3,0,1)</f>
        <v>1</v>
      </c>
      <c r="Q5" s="9"/>
      <c r="R5" s="12">
        <f>IF(ABS(Q5-B5)&gt;3,0,1)</f>
        <v>0</v>
      </c>
      <c r="S5" s="5">
        <f>SUM(B5)</f>
        <v>9</v>
      </c>
    </row>
    <row r="6" spans="1:19" ht="12.75">
      <c r="A6" s="7" t="s">
        <v>9</v>
      </c>
      <c r="B6" s="27" t="s">
        <v>53</v>
      </c>
      <c r="C6" s="9" t="str">
        <f>('12'!B6)</f>
        <v>cavok</v>
      </c>
      <c r="D6" s="9"/>
      <c r="E6" s="9"/>
      <c r="F6" s="12"/>
      <c r="G6" s="5" t="str">
        <f>('11'!B6)</f>
        <v>cavok</v>
      </c>
      <c r="H6" s="9"/>
      <c r="I6" s="9"/>
      <c r="J6" s="12"/>
      <c r="K6" s="5" t="str">
        <f>('10'!B6)</f>
        <v>slom</v>
      </c>
      <c r="L6" s="9"/>
      <c r="M6" s="9"/>
      <c r="N6" s="12"/>
      <c r="O6" s="5" t="str">
        <f>(9!B6)</f>
        <v>ol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('12'!B7)</f>
        <v>0</v>
      </c>
      <c r="D7" s="9"/>
      <c r="E7" s="9"/>
      <c r="F7" s="12"/>
      <c r="G7" s="5">
        <f>('11'!B7)</f>
        <v>0</v>
      </c>
      <c r="H7" s="9"/>
      <c r="I7" s="9"/>
      <c r="J7" s="12"/>
      <c r="K7" s="5" t="str">
        <f>('10'!B7)</f>
        <v>6br</v>
      </c>
      <c r="L7" s="9"/>
      <c r="M7" s="9"/>
      <c r="N7" s="12"/>
      <c r="O7" s="5" t="str">
        <f>(9!B7)</f>
        <v>2.5br</v>
      </c>
      <c r="P7" s="9"/>
      <c r="Q7" s="9"/>
      <c r="R7" s="12"/>
      <c r="S7" s="5"/>
    </row>
    <row r="8" spans="1:19" ht="13.5" thickBot="1">
      <c r="A8" s="8" t="s">
        <v>11</v>
      </c>
      <c r="B8" s="27">
        <v>14010</v>
      </c>
      <c r="C8" s="9">
        <f>('12'!B8)</f>
        <v>9003</v>
      </c>
      <c r="D8" s="9"/>
      <c r="E8" s="9" t="s">
        <v>26</v>
      </c>
      <c r="F8" s="12"/>
      <c r="G8" s="5">
        <f>('11'!B8)</f>
        <v>35012</v>
      </c>
      <c r="H8" s="9"/>
      <c r="I8" s="9"/>
      <c r="J8" s="12"/>
      <c r="K8" s="5">
        <f>('10'!B8)</f>
        <v>35011</v>
      </c>
      <c r="L8" s="9"/>
      <c r="M8" s="9"/>
      <c r="N8" s="12"/>
      <c r="O8" s="5" t="str">
        <f>(9!B8)</f>
        <v>3brdu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('12'!B11)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('11'!B11)</f>
        <v>30</v>
      </c>
      <c r="H11" s="9">
        <f>IF(ABS(G11-B11)&gt;3,0,1)</f>
        <v>1</v>
      </c>
      <c r="I11" s="9"/>
      <c r="J11" s="12">
        <f>IF(ABS(I11-B11)&gt;3,0,1)</f>
        <v>0</v>
      </c>
      <c r="K11" s="5">
        <f>('10'!B11)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(9!B11)</f>
        <v>26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17</v>
      </c>
      <c r="C12" s="9">
        <f>('12'!B12)</f>
        <v>19</v>
      </c>
      <c r="D12" s="9">
        <f>IF(ABS(C12-B12)&gt;3,0,1)</f>
        <v>1</v>
      </c>
      <c r="E12" s="9"/>
      <c r="F12" s="12">
        <f>IF(ABS(E12-B12)&gt;3,0,1)</f>
        <v>0</v>
      </c>
      <c r="G12" s="5">
        <f>('11'!B12)</f>
        <v>18</v>
      </c>
      <c r="H12" s="9">
        <f>IF(ABS(G12-B12)&gt;3,0,1)</f>
        <v>1</v>
      </c>
      <c r="I12" s="9"/>
      <c r="J12" s="12">
        <f>IF(ABS(I12-B12)&gt;3,0,1)</f>
        <v>0</v>
      </c>
      <c r="K12" s="5">
        <f>('10'!B12)</f>
        <v>18</v>
      </c>
      <c r="L12" s="9">
        <f>IF(ABS(K12-B12)&gt;3,0,1)</f>
        <v>1</v>
      </c>
      <c r="M12" s="9"/>
      <c r="N12" s="12">
        <f>IF(ABS(M12-B12)&gt;3,0,1)</f>
        <v>0</v>
      </c>
      <c r="O12" s="5">
        <f>(9!B12)</f>
        <v>19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36</v>
      </c>
      <c r="C13" s="9" t="str">
        <f>('12'!B13)</f>
        <v>sl</v>
      </c>
      <c r="D13" s="9"/>
      <c r="E13" s="9"/>
      <c r="F13" s="12"/>
      <c r="G13" s="5" t="str">
        <f>('11'!B13)</f>
        <v>cavok</v>
      </c>
      <c r="H13" s="9"/>
      <c r="I13" s="9"/>
      <c r="J13" s="12"/>
      <c r="K13" s="5" t="str">
        <f>('10'!B13)</f>
        <v>fl</v>
      </c>
      <c r="L13" s="9"/>
      <c r="M13" s="9"/>
      <c r="N13" s="12"/>
      <c r="O13" s="5" t="str">
        <f>(9!B13)</f>
        <v>flsm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('12'!B14)</f>
        <v>0</v>
      </c>
      <c r="D14" s="9"/>
      <c r="E14" s="9"/>
      <c r="F14" s="12"/>
      <c r="G14" s="5">
        <f>('11'!B14)</f>
        <v>0</v>
      </c>
      <c r="H14" s="9"/>
      <c r="I14" s="9"/>
      <c r="J14" s="12"/>
      <c r="K14" s="5">
        <f>('10'!B14)</f>
        <v>0</v>
      </c>
      <c r="L14" s="9"/>
      <c r="M14" s="9"/>
      <c r="N14" s="12"/>
      <c r="O14" s="5">
        <f>(9!B14)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32012</v>
      </c>
      <c r="C15" s="9">
        <f>('12'!B15)</f>
        <v>31014</v>
      </c>
      <c r="D15" s="9"/>
      <c r="E15" s="9" t="s">
        <v>26</v>
      </c>
      <c r="F15" s="12"/>
      <c r="G15" s="5">
        <f>('11'!B15)</f>
        <v>33014</v>
      </c>
      <c r="H15" s="9"/>
      <c r="I15" s="9"/>
      <c r="J15" s="12"/>
      <c r="K15" s="5">
        <f>('10'!B15)</f>
        <v>33014</v>
      </c>
      <c r="L15" s="9"/>
      <c r="M15" s="9"/>
      <c r="N15" s="12"/>
      <c r="O15" s="5">
        <f>(9!B15)</f>
        <v>32016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19</v>
      </c>
      <c r="C18" s="9">
        <f>('12'!B18)</f>
        <v>19</v>
      </c>
      <c r="D18" s="9">
        <f>IF(ABS(C18-B18)&gt;3,0,1)</f>
        <v>1</v>
      </c>
      <c r="E18" s="9"/>
      <c r="F18" s="12">
        <f>IF(ABS(E18-B18)&gt;3,0,1)</f>
        <v>0</v>
      </c>
      <c r="G18" s="5">
        <f>('11'!B18)</f>
        <v>20</v>
      </c>
      <c r="H18" s="9">
        <f>IF(ABS(G18-B18)&gt;3,0,1)</f>
        <v>1</v>
      </c>
      <c r="I18" s="9"/>
      <c r="J18" s="12">
        <f>IF(ABS(I18-B18)&gt;3,0,1)</f>
        <v>0</v>
      </c>
      <c r="K18" s="5">
        <f>('10'!B18)</f>
        <v>20</v>
      </c>
      <c r="L18" s="9">
        <f>IF(ABS(K18-B18)&gt;3,0,1)</f>
        <v>1</v>
      </c>
      <c r="M18" s="9"/>
      <c r="N18" s="12">
        <f>IF(ABS(M18-B18)&gt;3,0,1)</f>
        <v>0</v>
      </c>
      <c r="O18" s="5">
        <f>(9!B18)</f>
        <v>22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19</v>
      </c>
    </row>
    <row r="19" spans="1:19" ht="12.75">
      <c r="A19" s="7" t="s">
        <v>8</v>
      </c>
      <c r="B19" s="32">
        <v>11</v>
      </c>
      <c r="C19" s="9">
        <f>('12'!B19)</f>
        <v>9</v>
      </c>
      <c r="D19" s="9">
        <f>IF(ABS(C19-B19)&gt;3,0,1)</f>
        <v>1</v>
      </c>
      <c r="E19" s="9"/>
      <c r="F19" s="12">
        <f>IF(ABS(E19-B19)&gt;3,0,1)</f>
        <v>0</v>
      </c>
      <c r="G19" s="5">
        <f>('11'!B19)</f>
        <v>8</v>
      </c>
      <c r="H19" s="9">
        <f>IF(ABS(G19-B19)&gt;3,0,1)</f>
        <v>1</v>
      </c>
      <c r="I19" s="9"/>
      <c r="J19" s="12">
        <f>IF(ABS(I19-B19)&gt;3,0,1)</f>
        <v>0</v>
      </c>
      <c r="K19" s="5">
        <f>('10'!B19)</f>
        <v>12</v>
      </c>
      <c r="L19" s="9">
        <f>IF(ABS(K19-B19)&gt;3,0,1)</f>
        <v>1</v>
      </c>
      <c r="M19" s="9"/>
      <c r="N19" s="12">
        <f>IF(ABS(M19-B19)&gt;3,0,1)</f>
        <v>0</v>
      </c>
      <c r="O19" s="5">
        <f>(9!B19)</f>
        <v>14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11</v>
      </c>
    </row>
    <row r="20" spans="1:19" ht="12.75">
      <c r="A20" s="7" t="s">
        <v>9</v>
      </c>
      <c r="B20" s="31" t="s">
        <v>46</v>
      </c>
      <c r="C20" s="9" t="str">
        <f>('12'!B20)</f>
        <v>cavok</v>
      </c>
      <c r="D20" s="9"/>
      <c r="E20" s="9"/>
      <c r="F20" s="12"/>
      <c r="G20" s="5" t="str">
        <f>('11'!B20)</f>
        <v>fl</v>
      </c>
      <c r="H20" s="9"/>
      <c r="I20" s="9"/>
      <c r="J20" s="12"/>
      <c r="K20" s="5" t="str">
        <f>('10'!B20)</f>
        <v>slbm</v>
      </c>
      <c r="L20" s="9"/>
      <c r="M20" s="9"/>
      <c r="N20" s="12"/>
      <c r="O20" s="5" t="str">
        <f>(9!B20)</f>
        <v>flsm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('12'!B21)</f>
        <v>0</v>
      </c>
      <c r="D21" s="9"/>
      <c r="E21" s="9"/>
      <c r="F21" s="12"/>
      <c r="G21" s="5">
        <f>('11'!B21)</f>
        <v>0</v>
      </c>
      <c r="H21" s="9"/>
      <c r="I21" s="9"/>
      <c r="J21" s="12"/>
      <c r="K21" s="5" t="str">
        <f>('10'!B21)</f>
        <v>5ra</v>
      </c>
      <c r="L21" s="9"/>
      <c r="M21" s="9"/>
      <c r="N21" s="12"/>
      <c r="O21" s="5" t="str">
        <f>(9!B21)</f>
        <v>4br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36014</v>
      </c>
      <c r="C22" s="9">
        <f>('12'!B22)</f>
        <v>32016</v>
      </c>
      <c r="D22" s="9"/>
      <c r="E22" s="9" t="s">
        <v>26</v>
      </c>
      <c r="F22" s="12"/>
      <c r="G22" s="5">
        <f>('11'!B22)</f>
        <v>34019</v>
      </c>
      <c r="H22" s="9"/>
      <c r="I22" s="9"/>
      <c r="J22" s="12"/>
      <c r="K22" s="5">
        <f>('10'!B22)</f>
        <v>33016</v>
      </c>
      <c r="L22" s="9"/>
      <c r="M22" s="9"/>
      <c r="N22" s="12"/>
      <c r="O22" s="5">
        <f>(9!B22)</f>
        <v>36014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15</v>
      </c>
      <c r="C25" s="9">
        <f>('12'!B25)</f>
        <v>14</v>
      </c>
      <c r="D25" s="9">
        <f>IF(ABS(C25-B25)&gt;3,0,1)</f>
        <v>1</v>
      </c>
      <c r="E25" s="9"/>
      <c r="F25" s="12">
        <f>IF(ABS(E25-B25)&gt;3,0,1)</f>
        <v>0</v>
      </c>
      <c r="G25" s="5">
        <f>('11'!B25)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('10'!B25)</f>
        <v>14</v>
      </c>
      <c r="L25" s="9">
        <f>IF(ABS(K25-B25)&gt;3,0,1)</f>
        <v>1</v>
      </c>
      <c r="M25" s="9"/>
      <c r="N25" s="12">
        <f>IF(ABS(M25-B25)&gt;3,0,1)</f>
        <v>0</v>
      </c>
      <c r="O25" s="5">
        <f>(9!B25)</f>
        <v>15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15</v>
      </c>
    </row>
    <row r="26" spans="1:19" ht="12.75">
      <c r="A26" s="10" t="s">
        <v>8</v>
      </c>
      <c r="B26" s="34">
        <v>1</v>
      </c>
      <c r="C26" s="9">
        <f>('12'!B26)</f>
        <v>2</v>
      </c>
      <c r="D26" s="9">
        <f>IF(ABS(C26-B26)&gt;3,0,1)</f>
        <v>1</v>
      </c>
      <c r="E26" s="9"/>
      <c r="F26" s="12">
        <f>IF(ABS(E26-B26)&gt;3,0,1)</f>
        <v>1</v>
      </c>
      <c r="G26" s="5">
        <f>('11'!B26)</f>
        <v>2</v>
      </c>
      <c r="H26" s="9">
        <f>IF(ABS(G26-B26)&gt;3,0,1)</f>
        <v>1</v>
      </c>
      <c r="I26" s="9"/>
      <c r="J26" s="12">
        <f>IF(ABS(I26-B26)&gt;3,0,1)</f>
        <v>1</v>
      </c>
      <c r="K26" s="5">
        <f>('10'!B26)</f>
        <v>6</v>
      </c>
      <c r="L26" s="9">
        <f>IF(ABS(K26-B26)&gt;3,0,1)</f>
        <v>0</v>
      </c>
      <c r="M26" s="9"/>
      <c r="N26" s="12">
        <f>IF(ABS(M26-B26)&gt;3,0,1)</f>
        <v>1</v>
      </c>
      <c r="O26" s="5">
        <f>(9!B26)</f>
        <v>5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1</v>
      </c>
    </row>
    <row r="27" spans="1:19" ht="12.75">
      <c r="A27" s="10" t="s">
        <v>9</v>
      </c>
      <c r="B27" s="34" t="s">
        <v>38</v>
      </c>
      <c r="C27" s="9" t="str">
        <f>('12'!B27)</f>
        <v>fh</v>
      </c>
      <c r="D27" s="9"/>
      <c r="E27" s="9"/>
      <c r="F27" s="12"/>
      <c r="G27" s="5" t="str">
        <f>('11'!B27)</f>
        <v>cavok</v>
      </c>
      <c r="H27" s="9"/>
      <c r="I27" s="9"/>
      <c r="J27" s="12"/>
      <c r="K27" s="5" t="str">
        <f>('10'!B27)</f>
        <v>sl</v>
      </c>
      <c r="L27" s="9"/>
      <c r="M27" s="9"/>
      <c r="N27" s="12"/>
      <c r="O27" s="5" t="str">
        <f>(9!B27)</f>
        <v>bl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('12'!B28)</f>
        <v>8</v>
      </c>
      <c r="D28" s="9"/>
      <c r="E28" s="9"/>
      <c r="F28" s="12"/>
      <c r="G28" s="5">
        <f>('11'!B28)</f>
        <v>0</v>
      </c>
      <c r="H28" s="9"/>
      <c r="I28" s="9"/>
      <c r="J28" s="12"/>
      <c r="K28" s="5">
        <f>('10'!B28)</f>
        <v>9</v>
      </c>
      <c r="L28" s="9"/>
      <c r="M28" s="9"/>
      <c r="N28" s="12"/>
      <c r="O28" s="5" t="str">
        <f>(9!B28)</f>
        <v>tcu</v>
      </c>
      <c r="P28" s="9"/>
      <c r="Q28" s="9"/>
      <c r="R28" s="12"/>
      <c r="S28" s="5"/>
    </row>
    <row r="29" spans="1:19" ht="13.5" thickBot="1">
      <c r="A29" s="11" t="s">
        <v>11</v>
      </c>
      <c r="B29" s="34">
        <v>13010</v>
      </c>
      <c r="C29" s="9">
        <f>('12'!B29)</f>
        <v>3003</v>
      </c>
      <c r="D29" s="9"/>
      <c r="E29" s="9" t="s">
        <v>26</v>
      </c>
      <c r="F29" s="12"/>
      <c r="G29" s="5">
        <f>('11'!B29)</f>
        <v>8007</v>
      </c>
      <c r="H29" s="9"/>
      <c r="I29" s="9"/>
      <c r="J29" s="12"/>
      <c r="K29" s="5">
        <f>('10'!B29)</f>
        <v>11005</v>
      </c>
      <c r="L29" s="9"/>
      <c r="M29" s="9"/>
      <c r="N29" s="12"/>
      <c r="O29" s="5">
        <f>(9!B29)</f>
        <v>36008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('12'!B32)</f>
        <v>20</v>
      </c>
      <c r="D32" s="9">
        <f>IF(ABS(C32-B32)&gt;3,0,1)</f>
        <v>0</v>
      </c>
      <c r="E32" s="9"/>
      <c r="F32" s="12">
        <f>IF(ABS(E32-B32)&gt;3,0,1)</f>
        <v>0</v>
      </c>
      <c r="G32" s="5">
        <f>('11'!B32)</f>
        <v>20</v>
      </c>
      <c r="H32" s="9">
        <f>IF(ABS(G32-B32)&gt;3,0,1)</f>
        <v>0</v>
      </c>
      <c r="I32" s="9"/>
      <c r="J32" s="12">
        <f>IF(ABS(I32-B32)&gt;3,0,1)</f>
        <v>0</v>
      </c>
      <c r="K32" s="5">
        <f>('10'!B32)</f>
        <v>20</v>
      </c>
      <c r="L32" s="9">
        <f>IF(ABS(K32-B32)&gt;3,0,1)</f>
        <v>0</v>
      </c>
      <c r="M32" s="9"/>
      <c r="N32" s="12">
        <f>IF(ABS(M32-B32)&gt;3,0,1)</f>
        <v>0</v>
      </c>
      <c r="O32" s="5">
        <f>(9!B32)</f>
        <v>20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10</v>
      </c>
      <c r="C33" s="9">
        <f>('12'!B33)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('11'!B33)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('10'!B33)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(9!B33)</f>
        <v>8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10</v>
      </c>
    </row>
    <row r="34" spans="1:19" ht="12.75">
      <c r="A34" s="7" t="s">
        <v>9</v>
      </c>
      <c r="B34" s="31" t="s">
        <v>38</v>
      </c>
      <c r="C34" s="9" t="str">
        <f>('12'!B34)</f>
        <v>fl</v>
      </c>
      <c r="D34" s="9"/>
      <c r="E34" s="9"/>
      <c r="F34" s="12"/>
      <c r="G34" s="5" t="str">
        <f>('11'!B34)</f>
        <v>fl</v>
      </c>
      <c r="H34" s="9"/>
      <c r="I34" s="9"/>
      <c r="J34" s="12"/>
      <c r="K34" s="5" t="str">
        <f>('10'!B34)</f>
        <v>fl</v>
      </c>
      <c r="L34" s="9"/>
      <c r="M34" s="9"/>
      <c r="N34" s="12"/>
      <c r="O34" s="5" t="str">
        <f>(9!B34)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('12'!B35)</f>
        <v>0</v>
      </c>
      <c r="D35" s="9"/>
      <c r="E35" s="9"/>
      <c r="F35" s="12"/>
      <c r="G35" s="5">
        <f>('11'!B35)</f>
        <v>0</v>
      </c>
      <c r="H35" s="9"/>
      <c r="I35" s="9"/>
      <c r="J35" s="12"/>
      <c r="K35" s="5">
        <f>('10'!B35)</f>
        <v>0</v>
      </c>
      <c r="L35" s="9"/>
      <c r="M35" s="9"/>
      <c r="N35" s="12"/>
      <c r="O35" s="5">
        <f>(9!B35)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24012</v>
      </c>
      <c r="C36" s="9">
        <f>('12'!B36)</f>
        <v>23016</v>
      </c>
      <c r="D36" s="4"/>
      <c r="E36" s="4"/>
      <c r="F36" s="13"/>
      <c r="G36" s="5">
        <f>('11'!B36)</f>
        <v>22014</v>
      </c>
      <c r="H36" s="4"/>
      <c r="I36" s="4"/>
      <c r="J36" s="13"/>
      <c r="K36" s="5">
        <f>('10'!B36)</f>
        <v>23014</v>
      </c>
      <c r="L36" s="4"/>
      <c r="M36" s="4"/>
      <c r="N36" s="13"/>
      <c r="O36" s="5">
        <f>(9!B36)</f>
        <v>24014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1</v>
      </c>
      <c r="G38" s="25">
        <f>IF(I32="",0,(J38-H38))</f>
        <v>0</v>
      </c>
      <c r="H38" s="20">
        <f>SUM(H4:H36)</f>
        <v>8</v>
      </c>
      <c r="I38" s="20"/>
      <c r="J38" s="21">
        <f>SUM(J4:J36)</f>
        <v>1</v>
      </c>
      <c r="K38" s="25">
        <f>IF(M32="",0,(N38-L38))</f>
        <v>0</v>
      </c>
      <c r="L38" s="20">
        <f>SUM(L4:L33)</f>
        <v>8</v>
      </c>
      <c r="M38" s="22"/>
      <c r="N38" s="23">
        <f>SUM(N4:N33)</f>
        <v>1</v>
      </c>
      <c r="O38" s="25">
        <f>IF(Q32="",0,(R38-P38))</f>
        <v>0</v>
      </c>
      <c r="P38" s="20">
        <f>SUM(P4:P36)</f>
        <v>8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36539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16</v>
      </c>
      <c r="C4" s="9">
        <f>('13'!B4)</f>
        <v>18</v>
      </c>
      <c r="D4" s="9">
        <f>IF(ABS(C4-B4)&gt;3,0,1)</f>
        <v>1</v>
      </c>
      <c r="E4" s="9"/>
      <c r="F4" s="12">
        <f>IF(ABS(E4-B4)&gt;3,0,1)</f>
        <v>0</v>
      </c>
      <c r="G4" s="5">
        <f>('12'!B4)</f>
        <v>18</v>
      </c>
      <c r="H4" s="9">
        <f>IF(ABS(G4-B4)&gt;3,0,1)</f>
        <v>1</v>
      </c>
      <c r="I4" s="9"/>
      <c r="J4" s="12">
        <f>IF(ABS(I4-B4)&gt;3,0,1)</f>
        <v>0</v>
      </c>
      <c r="K4" s="5">
        <f>('11'!B4)</f>
        <v>17</v>
      </c>
      <c r="L4" s="9">
        <f>IF(ABS(K4-B4)&gt;3,0,1)</f>
        <v>1</v>
      </c>
      <c r="M4" s="9"/>
      <c r="N4" s="12">
        <f>IF(ABS(M4-B4)&gt;3,0,1)</f>
        <v>0</v>
      </c>
      <c r="O4" s="5">
        <f>('10'!B4)</f>
        <v>18</v>
      </c>
      <c r="P4" s="9">
        <f>IF(ABS(O4-B4)&gt;3,0,1)</f>
        <v>1</v>
      </c>
      <c r="Q4" s="9"/>
      <c r="R4" s="12">
        <f>IF(ABS(Q4-B4)&gt;3,0,1)</f>
        <v>0</v>
      </c>
      <c r="S4" s="5">
        <f>SUM(B4)</f>
        <v>16</v>
      </c>
    </row>
    <row r="5" spans="1:19" ht="12.75">
      <c r="A5" s="7" t="s">
        <v>8</v>
      </c>
      <c r="B5" s="27">
        <v>6</v>
      </c>
      <c r="C5" s="9">
        <f>('13'!B5)</f>
        <v>9</v>
      </c>
      <c r="D5" s="9">
        <f>IF(ABS(C5-B5)&gt;3,0,1)</f>
        <v>1</v>
      </c>
      <c r="E5" s="9"/>
      <c r="F5" s="12">
        <f>IF(ABS(E5-B5)&gt;3,0,1)</f>
        <v>0</v>
      </c>
      <c r="G5" s="5">
        <f>('12'!B5)</f>
        <v>4</v>
      </c>
      <c r="H5" s="9">
        <f>IF(ABS(G5-B5)&gt;3,0,1)</f>
        <v>1</v>
      </c>
      <c r="I5" s="9"/>
      <c r="J5" s="12">
        <f>IF(ABS(I5-B5)&gt;3,0,1)</f>
        <v>0</v>
      </c>
      <c r="K5" s="5">
        <f>('11'!B5)</f>
        <v>4</v>
      </c>
      <c r="L5" s="9">
        <f>IF(ABS(K5-B5)&gt;3,0,1)</f>
        <v>1</v>
      </c>
      <c r="M5" s="9"/>
      <c r="N5" s="12">
        <f>IF(ABS(M5-B5)&gt;3,0,1)</f>
        <v>0</v>
      </c>
      <c r="O5" s="5">
        <f>('10'!B5)</f>
        <v>10</v>
      </c>
      <c r="P5" s="9">
        <f>IF(ABS(O5-B5)&gt;3,0,1)</f>
        <v>0</v>
      </c>
      <c r="Q5" s="9"/>
      <c r="R5" s="12">
        <f>IF(ABS(Q5-B5)&gt;3,0,1)</f>
        <v>0</v>
      </c>
      <c r="S5" s="5">
        <f>SUM(B5)</f>
        <v>6</v>
      </c>
    </row>
    <row r="6" spans="1:19" ht="12.75">
      <c r="A6" s="7" t="s">
        <v>9</v>
      </c>
      <c r="B6" s="27" t="s">
        <v>36</v>
      </c>
      <c r="C6" s="9" t="str">
        <f>('13'!B6)</f>
        <v>blbm</v>
      </c>
      <c r="D6" s="9"/>
      <c r="E6" s="9"/>
      <c r="F6" s="12"/>
      <c r="G6" s="5" t="str">
        <f>('12'!B6)</f>
        <v>cavok</v>
      </c>
      <c r="H6" s="9"/>
      <c r="I6" s="9"/>
      <c r="J6" s="12"/>
      <c r="K6" s="5" t="str">
        <f>('11'!B6)</f>
        <v>cavok</v>
      </c>
      <c r="L6" s="9"/>
      <c r="M6" s="9"/>
      <c r="N6" s="12"/>
      <c r="O6" s="5" t="str">
        <f>('10'!B6)</f>
        <v>slom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('13'!B7)</f>
        <v>0</v>
      </c>
      <c r="D7" s="9"/>
      <c r="E7" s="9"/>
      <c r="F7" s="12"/>
      <c r="G7" s="5">
        <f>('12'!B7)</f>
        <v>0</v>
      </c>
      <c r="H7" s="9"/>
      <c r="I7" s="9"/>
      <c r="J7" s="12"/>
      <c r="K7" s="5">
        <f>('11'!B7)</f>
        <v>0</v>
      </c>
      <c r="L7" s="9"/>
      <c r="M7" s="9"/>
      <c r="N7" s="12"/>
      <c r="O7" s="5" t="str">
        <f>('10'!B7)</f>
        <v>6br</v>
      </c>
      <c r="P7" s="9"/>
      <c r="Q7" s="9"/>
      <c r="R7" s="12"/>
      <c r="S7" s="5"/>
    </row>
    <row r="8" spans="1:19" ht="13.5" thickBot="1">
      <c r="A8" s="8" t="s">
        <v>11</v>
      </c>
      <c r="B8" s="27">
        <v>4008</v>
      </c>
      <c r="C8" s="9">
        <f>('13'!B8)</f>
        <v>14010</v>
      </c>
      <c r="D8" s="9"/>
      <c r="E8" s="9" t="s">
        <v>26</v>
      </c>
      <c r="F8" s="12"/>
      <c r="G8" s="5">
        <f>('12'!B8)</f>
        <v>9003</v>
      </c>
      <c r="H8" s="9"/>
      <c r="I8" s="9"/>
      <c r="J8" s="12"/>
      <c r="K8" s="5">
        <f>('11'!B8)</f>
        <v>35012</v>
      </c>
      <c r="L8" s="9"/>
      <c r="M8" s="9"/>
      <c r="N8" s="12"/>
      <c r="O8" s="5">
        <f>('10'!B8)</f>
        <v>35011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28</v>
      </c>
      <c r="C11" s="9">
        <f>('13'!B11)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('12'!B11)</f>
        <v>27</v>
      </c>
      <c r="H11" s="9">
        <f>IF(ABS(G11-B11)&gt;3,0,1)</f>
        <v>1</v>
      </c>
      <c r="I11" s="9"/>
      <c r="J11" s="12">
        <f>IF(ABS(I11-B11)&gt;3,0,1)</f>
        <v>0</v>
      </c>
      <c r="K11" s="5">
        <f>('11'!B11)</f>
        <v>30</v>
      </c>
      <c r="L11" s="9">
        <f>IF(ABS(K11-B11)&gt;3,0,1)</f>
        <v>1</v>
      </c>
      <c r="M11" s="9"/>
      <c r="N11" s="12">
        <f>IF(ABS(M11-B11)&gt;3,0,1)</f>
        <v>0</v>
      </c>
      <c r="O11" s="5">
        <f>('10'!B11)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28</v>
      </c>
    </row>
    <row r="12" spans="1:19" ht="12.75">
      <c r="A12" s="7" t="s">
        <v>8</v>
      </c>
      <c r="B12" s="31">
        <v>18</v>
      </c>
      <c r="C12" s="9">
        <f>('13'!B12)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('12'!B12)</f>
        <v>19</v>
      </c>
      <c r="H12" s="9">
        <f>IF(ABS(G12-B12)&gt;3,0,1)</f>
        <v>1</v>
      </c>
      <c r="I12" s="9"/>
      <c r="J12" s="12">
        <f>IF(ABS(I12-B12)&gt;3,0,1)</f>
        <v>0</v>
      </c>
      <c r="K12" s="5">
        <f>('11'!B12)</f>
        <v>18</v>
      </c>
      <c r="L12" s="9">
        <f>IF(ABS(K12-B12)&gt;3,0,1)</f>
        <v>1</v>
      </c>
      <c r="M12" s="9"/>
      <c r="N12" s="12">
        <f>IF(ABS(M12-B12)&gt;3,0,1)</f>
        <v>0</v>
      </c>
      <c r="O12" s="5">
        <f>('10'!B12)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18</v>
      </c>
    </row>
    <row r="13" spans="1:19" ht="12.75">
      <c r="A13" s="7" t="s">
        <v>9</v>
      </c>
      <c r="B13" s="31" t="s">
        <v>36</v>
      </c>
      <c r="C13" s="9" t="str">
        <f>('13'!B13)</f>
        <v>cavok</v>
      </c>
      <c r="D13" s="9"/>
      <c r="E13" s="9"/>
      <c r="F13" s="12"/>
      <c r="G13" s="5" t="str">
        <f>('12'!B13)</f>
        <v>sl</v>
      </c>
      <c r="H13" s="9"/>
      <c r="I13" s="9"/>
      <c r="J13" s="12"/>
      <c r="K13" s="5" t="str">
        <f>('11'!B13)</f>
        <v>cavok</v>
      </c>
      <c r="L13" s="9"/>
      <c r="M13" s="9"/>
      <c r="N13" s="12"/>
      <c r="O13" s="5" t="str">
        <f>('10'!B13)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('13'!B14)</f>
        <v>0</v>
      </c>
      <c r="D14" s="9"/>
      <c r="E14" s="9"/>
      <c r="F14" s="12"/>
      <c r="G14" s="5">
        <f>('12'!B14)</f>
        <v>0</v>
      </c>
      <c r="H14" s="9"/>
      <c r="I14" s="9"/>
      <c r="J14" s="12"/>
      <c r="K14" s="5">
        <f>('11'!B14)</f>
        <v>0</v>
      </c>
      <c r="L14" s="9"/>
      <c r="M14" s="9"/>
      <c r="N14" s="12"/>
      <c r="O14" s="5">
        <f>('10'!B14)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30012</v>
      </c>
      <c r="C15" s="9">
        <f>('13'!B15)</f>
        <v>32012</v>
      </c>
      <c r="D15" s="9"/>
      <c r="E15" s="9" t="s">
        <v>26</v>
      </c>
      <c r="F15" s="12"/>
      <c r="G15" s="5">
        <f>('12'!B15)</f>
        <v>31014</v>
      </c>
      <c r="H15" s="9"/>
      <c r="I15" s="9"/>
      <c r="J15" s="12"/>
      <c r="K15" s="5">
        <f>('11'!B15)</f>
        <v>33014</v>
      </c>
      <c r="L15" s="9"/>
      <c r="M15" s="9"/>
      <c r="N15" s="12"/>
      <c r="O15" s="5">
        <f>('10'!B15)</f>
        <v>33014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18</v>
      </c>
      <c r="C18" s="9">
        <f>('13'!B18)</f>
        <v>19</v>
      </c>
      <c r="D18" s="9">
        <f>IF(ABS(C18-B18)&gt;3,0,1)</f>
        <v>1</v>
      </c>
      <c r="E18" s="9"/>
      <c r="F18" s="12">
        <f>IF(ABS(E18-B18)&gt;3,0,1)</f>
        <v>0</v>
      </c>
      <c r="G18" s="5">
        <f>('12'!B18)</f>
        <v>19</v>
      </c>
      <c r="H18" s="9">
        <f>IF(ABS(G18-B18)&gt;3,0,1)</f>
        <v>1</v>
      </c>
      <c r="I18" s="9"/>
      <c r="J18" s="12">
        <f>IF(ABS(I18-B18)&gt;3,0,1)</f>
        <v>0</v>
      </c>
      <c r="K18" s="5">
        <f>('11'!B18)</f>
        <v>20</v>
      </c>
      <c r="L18" s="9">
        <f>IF(ABS(K18-B18)&gt;3,0,1)</f>
        <v>1</v>
      </c>
      <c r="M18" s="9"/>
      <c r="N18" s="12">
        <f>IF(ABS(M18-B18)&gt;3,0,1)</f>
        <v>0</v>
      </c>
      <c r="O18" s="5">
        <f>('10'!B18)</f>
        <v>20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18</v>
      </c>
    </row>
    <row r="19" spans="1:19" ht="12.75">
      <c r="A19" s="7" t="s">
        <v>8</v>
      </c>
      <c r="B19" s="32">
        <v>10</v>
      </c>
      <c r="C19" s="9">
        <f>('13'!B19)</f>
        <v>11</v>
      </c>
      <c r="D19" s="9">
        <f>IF(ABS(C19-B19)&gt;3,0,1)</f>
        <v>1</v>
      </c>
      <c r="E19" s="9"/>
      <c r="F19" s="12">
        <f>IF(ABS(E19-B19)&gt;3,0,1)</f>
        <v>0</v>
      </c>
      <c r="G19" s="5">
        <f>('12'!B19)</f>
        <v>9</v>
      </c>
      <c r="H19" s="9">
        <f>IF(ABS(G19-B19)&gt;3,0,1)</f>
        <v>1</v>
      </c>
      <c r="I19" s="9"/>
      <c r="J19" s="12">
        <f>IF(ABS(I19-B19)&gt;3,0,1)</f>
        <v>0</v>
      </c>
      <c r="K19" s="5">
        <f>('11'!B19)</f>
        <v>8</v>
      </c>
      <c r="L19" s="9">
        <f>IF(ABS(K19-B19)&gt;3,0,1)</f>
        <v>1</v>
      </c>
      <c r="M19" s="9"/>
      <c r="N19" s="12">
        <f>IF(ABS(M19-B19)&gt;3,0,1)</f>
        <v>0</v>
      </c>
      <c r="O19" s="5">
        <f>('10'!B19)</f>
        <v>12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10</v>
      </c>
    </row>
    <row r="20" spans="1:19" ht="12.75">
      <c r="A20" s="7" t="s">
        <v>9</v>
      </c>
      <c r="B20" s="31" t="s">
        <v>36</v>
      </c>
      <c r="C20" s="9" t="str">
        <f>('13'!B20)</f>
        <v>flbm</v>
      </c>
      <c r="D20" s="9"/>
      <c r="E20" s="9"/>
      <c r="F20" s="12"/>
      <c r="G20" s="5" t="str">
        <f>('12'!B20)</f>
        <v>cavok</v>
      </c>
      <c r="H20" s="9"/>
      <c r="I20" s="9"/>
      <c r="J20" s="12"/>
      <c r="K20" s="5" t="str">
        <f>('11'!B20)</f>
        <v>fl</v>
      </c>
      <c r="L20" s="9"/>
      <c r="M20" s="9"/>
      <c r="N20" s="12"/>
      <c r="O20" s="5" t="str">
        <f>('10'!B20)</f>
        <v>slbm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('13'!B21)</f>
        <v>0</v>
      </c>
      <c r="D21" s="9"/>
      <c r="E21" s="9"/>
      <c r="F21" s="12"/>
      <c r="G21" s="5">
        <f>('12'!B21)</f>
        <v>0</v>
      </c>
      <c r="H21" s="9"/>
      <c r="I21" s="9"/>
      <c r="J21" s="12"/>
      <c r="K21" s="5">
        <f>('11'!B21)</f>
        <v>0</v>
      </c>
      <c r="L21" s="9"/>
      <c r="M21" s="9"/>
      <c r="N21" s="12"/>
      <c r="O21" s="5" t="str">
        <f>('10'!B21)</f>
        <v>5ra</v>
      </c>
      <c r="P21" s="9"/>
      <c r="Q21" s="9"/>
      <c r="R21" s="12"/>
      <c r="S21" s="5"/>
    </row>
    <row r="22" spans="1:19" ht="13.5" thickBot="1">
      <c r="A22" s="8" t="s">
        <v>11</v>
      </c>
      <c r="B22" s="33">
        <v>35014</v>
      </c>
      <c r="C22" s="9">
        <f>('13'!B22)</f>
        <v>36014</v>
      </c>
      <c r="D22" s="9"/>
      <c r="E22" s="9" t="s">
        <v>26</v>
      </c>
      <c r="F22" s="12"/>
      <c r="G22" s="5">
        <f>('12'!B22)</f>
        <v>32016</v>
      </c>
      <c r="H22" s="9"/>
      <c r="I22" s="9"/>
      <c r="J22" s="12"/>
      <c r="K22" s="5">
        <f>('11'!B22)</f>
        <v>34019</v>
      </c>
      <c r="L22" s="9"/>
      <c r="M22" s="9"/>
      <c r="N22" s="12"/>
      <c r="O22" s="5">
        <f>('10'!B22)</f>
        <v>33016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('13'!B25)</f>
        <v>15</v>
      </c>
      <c r="D25" s="9">
        <f>IF(ABS(C25-B25)&gt;3,0,1)</f>
        <v>1</v>
      </c>
      <c r="E25" s="9"/>
      <c r="F25" s="12">
        <f>IF(ABS(E25-B25)&gt;3,0,1)</f>
        <v>0</v>
      </c>
      <c r="G25" s="5">
        <f>('12'!B25)</f>
        <v>14</v>
      </c>
      <c r="H25" s="9">
        <f>IF(ABS(G25-B25)&gt;3,0,1)</f>
        <v>1</v>
      </c>
      <c r="I25" s="9"/>
      <c r="J25" s="12">
        <f>IF(ABS(I25-B25)&gt;3,0,1)</f>
        <v>0</v>
      </c>
      <c r="K25" s="5">
        <f>('11'!B25)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('10'!B25)</f>
        <v>14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3</v>
      </c>
      <c r="C26" s="9">
        <f>('13'!B26)</f>
        <v>1</v>
      </c>
      <c r="D26" s="9">
        <f>IF(ABS(C26-B26)&gt;3,0,1)</f>
        <v>1</v>
      </c>
      <c r="E26" s="9"/>
      <c r="F26" s="12">
        <f>IF(ABS(E26-B26)&gt;3,0,1)</f>
        <v>1</v>
      </c>
      <c r="G26" s="5">
        <f>('12'!B26)</f>
        <v>2</v>
      </c>
      <c r="H26" s="9">
        <f>IF(ABS(G26-B26)&gt;3,0,1)</f>
        <v>1</v>
      </c>
      <c r="I26" s="9"/>
      <c r="J26" s="12">
        <f>IF(ABS(I26-B26)&gt;3,0,1)</f>
        <v>1</v>
      </c>
      <c r="K26" s="5">
        <f>('11'!B26)</f>
        <v>2</v>
      </c>
      <c r="L26" s="9">
        <f>IF(ABS(K26-B26)&gt;3,0,1)</f>
        <v>1</v>
      </c>
      <c r="M26" s="9"/>
      <c r="N26" s="12">
        <f>IF(ABS(M26-B26)&gt;3,0,1)</f>
        <v>1</v>
      </c>
      <c r="O26" s="5">
        <f>('10'!B26)</f>
        <v>6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3</v>
      </c>
    </row>
    <row r="27" spans="1:19" ht="12.75">
      <c r="A27" s="10" t="s">
        <v>9</v>
      </c>
      <c r="B27" s="34" t="s">
        <v>36</v>
      </c>
      <c r="C27" s="9" t="str">
        <f>('13'!B27)</f>
        <v>fl</v>
      </c>
      <c r="D27" s="9"/>
      <c r="E27" s="9"/>
      <c r="F27" s="12"/>
      <c r="G27" s="5" t="str">
        <f>('12'!B27)</f>
        <v>fh</v>
      </c>
      <c r="H27" s="9"/>
      <c r="I27" s="9"/>
      <c r="J27" s="12"/>
      <c r="K27" s="5" t="str">
        <f>('11'!B27)</f>
        <v>cavok</v>
      </c>
      <c r="L27" s="9"/>
      <c r="M27" s="9"/>
      <c r="N27" s="12"/>
      <c r="O27" s="5" t="str">
        <f>('10'!B27)</f>
        <v>sl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('13'!B28)</f>
        <v>0</v>
      </c>
      <c r="D28" s="9"/>
      <c r="E28" s="9"/>
      <c r="F28" s="12"/>
      <c r="G28" s="5">
        <f>('12'!B28)</f>
        <v>8</v>
      </c>
      <c r="H28" s="9"/>
      <c r="I28" s="9"/>
      <c r="J28" s="12"/>
      <c r="K28" s="5">
        <f>('11'!B28)</f>
        <v>0</v>
      </c>
      <c r="L28" s="9"/>
      <c r="M28" s="9"/>
      <c r="N28" s="12"/>
      <c r="O28" s="5">
        <f>('10'!B28)</f>
        <v>9</v>
      </c>
      <c r="P28" s="9"/>
      <c r="Q28" s="9"/>
      <c r="R28" s="12"/>
      <c r="S28" s="5"/>
    </row>
    <row r="29" spans="1:19" ht="13.5" thickBot="1">
      <c r="A29" s="11" t="s">
        <v>11</v>
      </c>
      <c r="B29" s="34">
        <v>15008</v>
      </c>
      <c r="C29" s="9">
        <f>('13'!B29)</f>
        <v>13010</v>
      </c>
      <c r="D29" s="9"/>
      <c r="E29" s="9" t="s">
        <v>26</v>
      </c>
      <c r="F29" s="12"/>
      <c r="G29" s="5">
        <f>('12'!B29)</f>
        <v>3003</v>
      </c>
      <c r="H29" s="9"/>
      <c r="I29" s="9"/>
      <c r="J29" s="12"/>
      <c r="K29" s="5">
        <f>('11'!B29)</f>
        <v>8007</v>
      </c>
      <c r="L29" s="9"/>
      <c r="M29" s="9"/>
      <c r="N29" s="12"/>
      <c r="O29" s="5">
        <f>('10'!B29)</f>
        <v>11005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25</v>
      </c>
      <c r="C32" s="9">
        <f>('13'!B32)</f>
        <v>24</v>
      </c>
      <c r="D32" s="9">
        <f>IF(ABS(C32-B32)&gt;3,0,1)</f>
        <v>1</v>
      </c>
      <c r="E32" s="9"/>
      <c r="F32" s="12">
        <f>IF(ABS(E32-B32)&gt;3,0,1)</f>
        <v>0</v>
      </c>
      <c r="G32" s="5">
        <f>('12'!B32)</f>
        <v>20</v>
      </c>
      <c r="H32" s="9">
        <f>IF(ABS(G32-B32)&gt;3,0,1)</f>
        <v>0</v>
      </c>
      <c r="I32" s="9"/>
      <c r="J32" s="12">
        <f>IF(ABS(I32-B32)&gt;3,0,1)</f>
        <v>0</v>
      </c>
      <c r="K32" s="5">
        <f>('11'!B32)</f>
        <v>20</v>
      </c>
      <c r="L32" s="9">
        <f>IF(ABS(K32-B32)&gt;3,0,1)</f>
        <v>0</v>
      </c>
      <c r="M32" s="9"/>
      <c r="N32" s="12">
        <f>IF(ABS(M32-B32)&gt;3,0,1)</f>
        <v>0</v>
      </c>
      <c r="O32" s="5">
        <f>('10'!B32)</f>
        <v>20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25</v>
      </c>
    </row>
    <row r="33" spans="1:19" ht="12.75">
      <c r="A33" s="7" t="s">
        <v>8</v>
      </c>
      <c r="B33" s="31">
        <v>10</v>
      </c>
      <c r="C33" s="9">
        <f>('13'!B33)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('12'!B33)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('11'!B33)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('10'!B33)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10</v>
      </c>
    </row>
    <row r="34" spans="1:19" ht="12.75">
      <c r="A34" s="7" t="s">
        <v>9</v>
      </c>
      <c r="B34" s="31" t="s">
        <v>38</v>
      </c>
      <c r="C34" s="9" t="str">
        <f>('13'!B34)</f>
        <v>fl</v>
      </c>
      <c r="D34" s="9"/>
      <c r="E34" s="9"/>
      <c r="F34" s="12"/>
      <c r="G34" s="5" t="str">
        <f>('12'!B34)</f>
        <v>fl</v>
      </c>
      <c r="H34" s="9"/>
      <c r="I34" s="9"/>
      <c r="J34" s="12"/>
      <c r="K34" s="5" t="str">
        <f>('11'!B34)</f>
        <v>fl</v>
      </c>
      <c r="L34" s="9"/>
      <c r="M34" s="9"/>
      <c r="N34" s="12"/>
      <c r="O34" s="5" t="str">
        <f>('10'!B34)</f>
        <v>fl</v>
      </c>
      <c r="P34" s="9"/>
      <c r="Q34" s="9"/>
      <c r="R34" s="12"/>
      <c r="S34" s="5"/>
    </row>
    <row r="35" spans="1:19" ht="12.75">
      <c r="A35" s="7" t="s">
        <v>10</v>
      </c>
      <c r="B35" s="31" t="s">
        <v>67</v>
      </c>
      <c r="C35" s="9">
        <f>('13'!B35)</f>
        <v>0</v>
      </c>
      <c r="D35" s="9"/>
      <c r="E35" s="9"/>
      <c r="F35" s="12"/>
      <c r="G35" s="5">
        <f>('12'!B35)</f>
        <v>0</v>
      </c>
      <c r="H35" s="9"/>
      <c r="I35" s="9"/>
      <c r="J35" s="12"/>
      <c r="K35" s="5">
        <f>('11'!B35)</f>
        <v>0</v>
      </c>
      <c r="L35" s="9"/>
      <c r="M35" s="9"/>
      <c r="N35" s="12"/>
      <c r="O35" s="5">
        <f>('10'!B35)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24013</v>
      </c>
      <c r="C36" s="9">
        <f>('13'!B36)</f>
        <v>24012</v>
      </c>
      <c r="D36" s="4"/>
      <c r="E36" s="4"/>
      <c r="F36" s="13"/>
      <c r="G36" s="5">
        <f>('12'!B36)</f>
        <v>23016</v>
      </c>
      <c r="H36" s="4"/>
      <c r="I36" s="4"/>
      <c r="J36" s="13"/>
      <c r="K36" s="5">
        <f>('11'!B36)</f>
        <v>22014</v>
      </c>
      <c r="L36" s="4"/>
      <c r="M36" s="4"/>
      <c r="N36" s="13"/>
      <c r="O36" s="5">
        <f>('10'!B36)</f>
        <v>23014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</v>
      </c>
      <c r="G38" s="25">
        <f>IF(I32="",0,(J38-H38))</f>
        <v>0</v>
      </c>
      <c r="H38" s="20">
        <f>SUM(H4:H36)</f>
        <v>9</v>
      </c>
      <c r="I38" s="20"/>
      <c r="J38" s="21">
        <f>SUM(J4:J36)</f>
        <v>1</v>
      </c>
      <c r="K38" s="25">
        <f>IF(M32="",0,(N38-L38))</f>
        <v>0</v>
      </c>
      <c r="L38" s="20">
        <f>SUM(L4:L33)</f>
        <v>9</v>
      </c>
      <c r="M38" s="22"/>
      <c r="N38" s="23">
        <f>SUM(N4:N33)</f>
        <v>1</v>
      </c>
      <c r="O38" s="25">
        <f>IF(Q32="",0,(R38-P38))</f>
        <v>0</v>
      </c>
      <c r="P38" s="20">
        <f>SUM(P4:P36)</f>
        <v>8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C35" sqref="C35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36540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20</v>
      </c>
      <c r="C4" s="9">
        <f>('14'!B4)</f>
        <v>16</v>
      </c>
      <c r="D4" s="9">
        <f>IF(ABS(C4-B4)&gt;3,0,1)</f>
        <v>0</v>
      </c>
      <c r="E4" s="9"/>
      <c r="F4" s="12">
        <f>IF(ABS(E4-B4)&gt;3,0,1)</f>
        <v>0</v>
      </c>
      <c r="G4" s="5">
        <f>('13'!B4)</f>
        <v>18</v>
      </c>
      <c r="H4" s="9">
        <f>IF(ABS(G4-B4)&gt;3,0,1)</f>
        <v>1</v>
      </c>
      <c r="I4" s="9"/>
      <c r="J4" s="12">
        <f>IF(ABS(I4-B4)&gt;3,0,1)</f>
        <v>0</v>
      </c>
      <c r="K4" s="5">
        <f>('12'!B4)</f>
        <v>18</v>
      </c>
      <c r="L4" s="9">
        <f>IF(ABS(K4-B4)&gt;3,0,1)</f>
        <v>1</v>
      </c>
      <c r="M4" s="9"/>
      <c r="N4" s="12">
        <f>IF(ABS(M4-B4)&gt;3,0,1)</f>
        <v>0</v>
      </c>
      <c r="O4" s="5">
        <f>('11'!B4)</f>
        <v>17</v>
      </c>
      <c r="P4" s="9">
        <f>IF(ABS(O4-B4)&gt;3,0,1)</f>
        <v>1</v>
      </c>
      <c r="Q4" s="9"/>
      <c r="R4" s="12">
        <f>IF(ABS(Q4-B4)&gt;3,0,1)</f>
        <v>0</v>
      </c>
      <c r="S4" s="5">
        <f>SUM(B4)</f>
        <v>20</v>
      </c>
    </row>
    <row r="5" spans="1:19" ht="12.75">
      <c r="A5" s="7" t="s">
        <v>8</v>
      </c>
      <c r="B5" s="27">
        <v>6</v>
      </c>
      <c r="C5" s="9">
        <f>('14'!B5)</f>
        <v>6</v>
      </c>
      <c r="D5" s="9">
        <f>IF(ABS(C5-B5)&gt;3,0,1)</f>
        <v>1</v>
      </c>
      <c r="E5" s="9"/>
      <c r="F5" s="12">
        <f>IF(ABS(E5-B5)&gt;3,0,1)</f>
        <v>0</v>
      </c>
      <c r="G5" s="5">
        <f>('13'!B5)</f>
        <v>9</v>
      </c>
      <c r="H5" s="9">
        <f>IF(ABS(G5-B5)&gt;3,0,1)</f>
        <v>1</v>
      </c>
      <c r="I5" s="9"/>
      <c r="J5" s="12">
        <f>IF(ABS(I5-B5)&gt;3,0,1)</f>
        <v>0</v>
      </c>
      <c r="K5" s="5">
        <f>('12'!B5)</f>
        <v>4</v>
      </c>
      <c r="L5" s="9">
        <f>IF(ABS(K5-B5)&gt;3,0,1)</f>
        <v>1</v>
      </c>
      <c r="M5" s="9"/>
      <c r="N5" s="12">
        <f>IF(ABS(M5-B5)&gt;3,0,1)</f>
        <v>0</v>
      </c>
      <c r="O5" s="5">
        <f>('11'!B5)</f>
        <v>4</v>
      </c>
      <c r="P5" s="9">
        <f>IF(ABS(O5-B5)&gt;3,0,1)</f>
        <v>1</v>
      </c>
      <c r="Q5" s="9"/>
      <c r="R5" s="12">
        <f>IF(ABS(Q5-B5)&gt;3,0,1)</f>
        <v>0</v>
      </c>
      <c r="S5" s="5">
        <f>SUM(B5)</f>
        <v>6</v>
      </c>
    </row>
    <row r="6" spans="1:19" ht="12.75">
      <c r="A6" s="7" t="s">
        <v>9</v>
      </c>
      <c r="B6" s="27" t="s">
        <v>36</v>
      </c>
      <c r="C6" s="9" t="str">
        <f>('14'!B6)</f>
        <v>cavok</v>
      </c>
      <c r="D6" s="9"/>
      <c r="E6" s="9"/>
      <c r="F6" s="12"/>
      <c r="G6" s="5" t="str">
        <f>('13'!B6)</f>
        <v>blbm</v>
      </c>
      <c r="H6" s="9"/>
      <c r="I6" s="9"/>
      <c r="J6" s="12"/>
      <c r="K6" s="5" t="str">
        <f>('12'!B6)</f>
        <v>cavok</v>
      </c>
      <c r="L6" s="9"/>
      <c r="M6" s="9"/>
      <c r="N6" s="12"/>
      <c r="O6" s="5" t="str">
        <f>('11'!B6)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('14'!B7)</f>
        <v>0</v>
      </c>
      <c r="D7" s="9"/>
      <c r="E7" s="9"/>
      <c r="F7" s="12"/>
      <c r="G7" s="5">
        <f>('13'!B7)</f>
        <v>0</v>
      </c>
      <c r="H7" s="9"/>
      <c r="I7" s="9"/>
      <c r="J7" s="12"/>
      <c r="K7" s="5">
        <f>('12'!B7)</f>
        <v>0</v>
      </c>
      <c r="L7" s="9"/>
      <c r="M7" s="9"/>
      <c r="N7" s="12"/>
      <c r="O7" s="5">
        <f>('11'!B7)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17013</v>
      </c>
      <c r="C8" s="9">
        <f>('14'!B8)</f>
        <v>4008</v>
      </c>
      <c r="D8" s="9"/>
      <c r="E8" s="9" t="s">
        <v>26</v>
      </c>
      <c r="F8" s="12"/>
      <c r="G8" s="5">
        <f>('13'!B8)</f>
        <v>14010</v>
      </c>
      <c r="H8" s="9"/>
      <c r="I8" s="9"/>
      <c r="J8" s="12"/>
      <c r="K8" s="5">
        <f>('12'!B8)</f>
        <v>9003</v>
      </c>
      <c r="L8" s="9"/>
      <c r="M8" s="9"/>
      <c r="N8" s="12"/>
      <c r="O8" s="5">
        <f>('11'!B8)</f>
        <v>35012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29</v>
      </c>
      <c r="C11" s="9">
        <f>('14'!B11)</f>
        <v>28</v>
      </c>
      <c r="D11" s="9">
        <f>IF(ABS(C11-B11)&gt;3,0,1)</f>
        <v>1</v>
      </c>
      <c r="E11" s="9"/>
      <c r="F11" s="12">
        <f>IF(ABS(E11-B11)&gt;3,0,1)</f>
        <v>0</v>
      </c>
      <c r="G11" s="5">
        <f>('13'!B11)</f>
        <v>27</v>
      </c>
      <c r="H11" s="9">
        <f>IF(ABS(G11-B11)&gt;3,0,1)</f>
        <v>1</v>
      </c>
      <c r="I11" s="9"/>
      <c r="J11" s="12">
        <f>IF(ABS(I11-B11)&gt;3,0,1)</f>
        <v>0</v>
      </c>
      <c r="K11" s="5">
        <f>('12'!B11)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('11'!B11)</f>
        <v>30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29</v>
      </c>
    </row>
    <row r="12" spans="1:19" ht="12.75">
      <c r="A12" s="7" t="s">
        <v>8</v>
      </c>
      <c r="B12" s="31">
        <v>18</v>
      </c>
      <c r="C12" s="9">
        <f>('14'!B12)</f>
        <v>18</v>
      </c>
      <c r="D12" s="9">
        <f>IF(ABS(C12-B12)&gt;3,0,1)</f>
        <v>1</v>
      </c>
      <c r="E12" s="9"/>
      <c r="F12" s="12">
        <f>IF(ABS(E12-B12)&gt;3,0,1)</f>
        <v>0</v>
      </c>
      <c r="G12" s="5">
        <f>('13'!B12)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('12'!B12)</f>
        <v>19</v>
      </c>
      <c r="L12" s="9">
        <f>IF(ABS(K12-B12)&gt;3,0,1)</f>
        <v>1</v>
      </c>
      <c r="M12" s="9"/>
      <c r="N12" s="12">
        <f>IF(ABS(M12-B12)&gt;3,0,1)</f>
        <v>0</v>
      </c>
      <c r="O12" s="5">
        <f>('11'!B12)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18</v>
      </c>
    </row>
    <row r="13" spans="1:19" ht="12.75">
      <c r="A13" s="7" t="s">
        <v>9</v>
      </c>
      <c r="B13" s="31" t="s">
        <v>61</v>
      </c>
      <c r="C13" s="9" t="str">
        <f>('14'!B13)</f>
        <v>cavok</v>
      </c>
      <c r="D13" s="9"/>
      <c r="E13" s="9"/>
      <c r="F13" s="12"/>
      <c r="G13" s="5" t="str">
        <f>('13'!B13)</f>
        <v>cavok</v>
      </c>
      <c r="H13" s="9"/>
      <c r="I13" s="9"/>
      <c r="J13" s="12"/>
      <c r="K13" s="5" t="str">
        <f>('12'!B13)</f>
        <v>sl</v>
      </c>
      <c r="L13" s="9"/>
      <c r="M13" s="9"/>
      <c r="N13" s="12"/>
      <c r="O13" s="5" t="str">
        <f>('11'!B13)</f>
        <v>cavok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('14'!B14)</f>
        <v>0</v>
      </c>
      <c r="D14" s="9"/>
      <c r="E14" s="9"/>
      <c r="F14" s="12"/>
      <c r="G14" s="5">
        <f>('13'!B14)</f>
        <v>0</v>
      </c>
      <c r="H14" s="9"/>
      <c r="I14" s="9"/>
      <c r="J14" s="12"/>
      <c r="K14" s="5">
        <f>('12'!B14)</f>
        <v>0</v>
      </c>
      <c r="L14" s="9"/>
      <c r="M14" s="9"/>
      <c r="N14" s="12"/>
      <c r="O14" s="5">
        <f>('11'!B14)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25010</v>
      </c>
      <c r="C15" s="9">
        <f>('14'!B15)</f>
        <v>30012</v>
      </c>
      <c r="D15" s="9"/>
      <c r="E15" s="9" t="s">
        <v>26</v>
      </c>
      <c r="F15" s="12"/>
      <c r="G15" s="5">
        <f>('13'!B15)</f>
        <v>32012</v>
      </c>
      <c r="H15" s="9"/>
      <c r="I15" s="9"/>
      <c r="J15" s="12"/>
      <c r="K15" s="5">
        <f>('12'!B15)</f>
        <v>31014</v>
      </c>
      <c r="L15" s="9"/>
      <c r="M15" s="9"/>
      <c r="N15" s="12"/>
      <c r="O15" s="5">
        <f>('11'!B15)</f>
        <v>33014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19</v>
      </c>
      <c r="C18" s="9">
        <f>('14'!B18)</f>
        <v>18</v>
      </c>
      <c r="D18" s="9">
        <f>IF(ABS(C18-B18)&gt;3,0,1)</f>
        <v>1</v>
      </c>
      <c r="E18" s="9"/>
      <c r="F18" s="12">
        <f>IF(ABS(E18-B18)&gt;3,0,1)</f>
        <v>0</v>
      </c>
      <c r="G18" s="5">
        <f>('13'!B18)</f>
        <v>19</v>
      </c>
      <c r="H18" s="9">
        <f>IF(ABS(G18-B18)&gt;3,0,1)</f>
        <v>1</v>
      </c>
      <c r="I18" s="9"/>
      <c r="J18" s="12">
        <f>IF(ABS(I18-B18)&gt;3,0,1)</f>
        <v>0</v>
      </c>
      <c r="K18" s="5">
        <f>('12'!B18)</f>
        <v>19</v>
      </c>
      <c r="L18" s="9">
        <f>IF(ABS(K18-B18)&gt;3,0,1)</f>
        <v>1</v>
      </c>
      <c r="M18" s="9"/>
      <c r="N18" s="12">
        <f>IF(ABS(M18-B18)&gt;3,0,1)</f>
        <v>0</v>
      </c>
      <c r="O18" s="5">
        <f>('11'!B18)</f>
        <v>20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19</v>
      </c>
    </row>
    <row r="19" spans="1:19" ht="12.75">
      <c r="A19" s="7" t="s">
        <v>8</v>
      </c>
      <c r="B19" s="32">
        <v>8</v>
      </c>
      <c r="C19" s="9">
        <f>('14'!B19)</f>
        <v>10</v>
      </c>
      <c r="D19" s="9">
        <f>IF(ABS(C19-B19)&gt;3,0,1)</f>
        <v>1</v>
      </c>
      <c r="E19" s="9"/>
      <c r="F19" s="12">
        <f>IF(ABS(E19-B19)&gt;3,0,1)</f>
        <v>0</v>
      </c>
      <c r="G19" s="5">
        <f>('13'!B19)</f>
        <v>11</v>
      </c>
      <c r="H19" s="9">
        <f>IF(ABS(G19-B19)&gt;3,0,1)</f>
        <v>1</v>
      </c>
      <c r="I19" s="9"/>
      <c r="J19" s="12">
        <f>IF(ABS(I19-B19)&gt;3,0,1)</f>
        <v>0</v>
      </c>
      <c r="K19" s="5">
        <f>('12'!B19)</f>
        <v>9</v>
      </c>
      <c r="L19" s="9">
        <f>IF(ABS(K19-B19)&gt;3,0,1)</f>
        <v>1</v>
      </c>
      <c r="M19" s="9"/>
      <c r="N19" s="12">
        <f>IF(ABS(M19-B19)&gt;3,0,1)</f>
        <v>0</v>
      </c>
      <c r="O19" s="5">
        <f>('11'!B19)</f>
        <v>8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8</v>
      </c>
    </row>
    <row r="20" spans="1:19" ht="12.75">
      <c r="A20" s="7" t="s">
        <v>9</v>
      </c>
      <c r="B20" s="31" t="s">
        <v>39</v>
      </c>
      <c r="C20" s="9" t="str">
        <f>('14'!B20)</f>
        <v>cavok</v>
      </c>
      <c r="D20" s="9"/>
      <c r="E20" s="9"/>
      <c r="F20" s="12"/>
      <c r="G20" s="5" t="str">
        <f>('13'!B20)</f>
        <v>flbm</v>
      </c>
      <c r="H20" s="9"/>
      <c r="I20" s="9"/>
      <c r="J20" s="12"/>
      <c r="K20" s="5" t="str">
        <f>('12'!B20)</f>
        <v>cavok</v>
      </c>
      <c r="L20" s="9"/>
      <c r="M20" s="9"/>
      <c r="N20" s="12"/>
      <c r="O20" s="5" t="str">
        <f>('11'!B20)</f>
        <v>fl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('14'!B21)</f>
        <v>0</v>
      </c>
      <c r="D21" s="9"/>
      <c r="E21" s="9"/>
      <c r="F21" s="12"/>
      <c r="G21" s="5">
        <f>('13'!B21)</f>
        <v>0</v>
      </c>
      <c r="H21" s="9"/>
      <c r="I21" s="9"/>
      <c r="J21" s="12"/>
      <c r="K21" s="5">
        <f>('12'!B21)</f>
        <v>0</v>
      </c>
      <c r="L21" s="9"/>
      <c r="M21" s="9"/>
      <c r="N21" s="12"/>
      <c r="O21" s="5">
        <f>('11'!B21)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29011</v>
      </c>
      <c r="C22" s="9">
        <f>('14'!B22)</f>
        <v>35014</v>
      </c>
      <c r="D22" s="9"/>
      <c r="E22" s="9" t="s">
        <v>26</v>
      </c>
      <c r="F22" s="12"/>
      <c r="G22" s="5">
        <f>('13'!B22)</f>
        <v>36014</v>
      </c>
      <c r="H22" s="9"/>
      <c r="I22" s="9"/>
      <c r="J22" s="12"/>
      <c r="K22" s="5">
        <f>('12'!B22)</f>
        <v>32016</v>
      </c>
      <c r="L22" s="9"/>
      <c r="M22" s="9"/>
      <c r="N22" s="12"/>
      <c r="O22" s="5">
        <f>('11'!B22)</f>
        <v>34019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18</v>
      </c>
      <c r="C25" s="9">
        <f>('14'!B25)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('13'!B25)</f>
        <v>15</v>
      </c>
      <c r="H25" s="9">
        <f>IF(ABS(G25-B25)&gt;3,0,1)</f>
        <v>1</v>
      </c>
      <c r="I25" s="9"/>
      <c r="J25" s="12">
        <f>IF(ABS(I25-B25)&gt;3,0,1)</f>
        <v>0</v>
      </c>
      <c r="K25" s="5">
        <f>('12'!B25)</f>
        <v>14</v>
      </c>
      <c r="L25" s="9">
        <f>IF(ABS(K25-B25)&gt;3,0,1)</f>
        <v>0</v>
      </c>
      <c r="M25" s="9"/>
      <c r="N25" s="12">
        <f>IF(ABS(M25-B25)&gt;3,0,1)</f>
        <v>0</v>
      </c>
      <c r="O25" s="5">
        <f>('11'!B25)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18</v>
      </c>
    </row>
    <row r="26" spans="1:19" ht="12.75">
      <c r="A26" s="10" t="s">
        <v>8</v>
      </c>
      <c r="B26" s="34">
        <v>9</v>
      </c>
      <c r="C26" s="9">
        <f>('14'!B26)</f>
        <v>3</v>
      </c>
      <c r="D26" s="9">
        <f>IF(ABS(C26-B26)&gt;3,0,1)</f>
        <v>0</v>
      </c>
      <c r="E26" s="9"/>
      <c r="F26" s="12">
        <f>IF(ABS(E26-B26)&gt;3,0,1)</f>
        <v>0</v>
      </c>
      <c r="G26" s="5">
        <f>('13'!B26)</f>
        <v>1</v>
      </c>
      <c r="H26" s="9">
        <f>IF(ABS(G26-B26)&gt;3,0,1)</f>
        <v>0</v>
      </c>
      <c r="I26" s="9"/>
      <c r="J26" s="12">
        <f>IF(ABS(I26-B26)&gt;3,0,1)</f>
        <v>0</v>
      </c>
      <c r="K26" s="5">
        <f>('12'!B26)</f>
        <v>2</v>
      </c>
      <c r="L26" s="9">
        <f>IF(ABS(K26-B26)&gt;3,0,1)</f>
        <v>0</v>
      </c>
      <c r="M26" s="9"/>
      <c r="N26" s="12">
        <f>IF(ABS(M26-B26)&gt;3,0,1)</f>
        <v>0</v>
      </c>
      <c r="O26" s="5">
        <f>('11'!B26)</f>
        <v>2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9</v>
      </c>
    </row>
    <row r="27" spans="1:19" ht="12.75">
      <c r="A27" s="10" t="s">
        <v>9</v>
      </c>
      <c r="B27" s="34" t="s">
        <v>53</v>
      </c>
      <c r="C27" s="9" t="str">
        <f>('14'!B27)</f>
        <v>cavok</v>
      </c>
      <c r="D27" s="9"/>
      <c r="E27" s="9"/>
      <c r="F27" s="12"/>
      <c r="G27" s="5" t="str">
        <f>('13'!B27)</f>
        <v>fl</v>
      </c>
      <c r="H27" s="9"/>
      <c r="I27" s="9"/>
      <c r="J27" s="12"/>
      <c r="K27" s="5" t="str">
        <f>('12'!B27)</f>
        <v>fh</v>
      </c>
      <c r="L27" s="9"/>
      <c r="M27" s="9"/>
      <c r="N27" s="12"/>
      <c r="O27" s="5" t="str">
        <f>('11'!B27)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('14'!B28)</f>
        <v>0</v>
      </c>
      <c r="D28" s="9"/>
      <c r="E28" s="9"/>
      <c r="F28" s="12"/>
      <c r="G28" s="5">
        <f>('13'!B28)</f>
        <v>0</v>
      </c>
      <c r="H28" s="9"/>
      <c r="I28" s="9"/>
      <c r="J28" s="12"/>
      <c r="K28" s="5">
        <f>('12'!B28)</f>
        <v>8</v>
      </c>
      <c r="L28" s="9"/>
      <c r="M28" s="9"/>
      <c r="N28" s="12"/>
      <c r="O28" s="5">
        <f>('11'!B28)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36010</v>
      </c>
      <c r="C29" s="9">
        <f>('14'!B29)</f>
        <v>15008</v>
      </c>
      <c r="D29" s="9"/>
      <c r="E29" s="9" t="s">
        <v>26</v>
      </c>
      <c r="F29" s="12"/>
      <c r="G29" s="5">
        <f>('13'!B29)</f>
        <v>13010</v>
      </c>
      <c r="H29" s="9"/>
      <c r="I29" s="9"/>
      <c r="J29" s="12"/>
      <c r="K29" s="5">
        <f>('12'!B29)</f>
        <v>3003</v>
      </c>
      <c r="L29" s="9"/>
      <c r="M29" s="9"/>
      <c r="N29" s="12"/>
      <c r="O29" s="5">
        <f>('11'!B29)</f>
        <v>8007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22</v>
      </c>
      <c r="C32" s="9">
        <f>('14'!B32)</f>
        <v>25</v>
      </c>
      <c r="D32" s="9">
        <f>IF(ABS(C32-B32)&gt;3,0,1)</f>
        <v>1</v>
      </c>
      <c r="E32" s="9"/>
      <c r="F32" s="12">
        <f>IF(ABS(E32-B32)&gt;3,0,1)</f>
        <v>0</v>
      </c>
      <c r="G32" s="5">
        <f>('13'!B32)</f>
        <v>24</v>
      </c>
      <c r="H32" s="9">
        <f>IF(ABS(G32-B32)&gt;3,0,1)</f>
        <v>1</v>
      </c>
      <c r="I32" s="9"/>
      <c r="J32" s="12">
        <f>IF(ABS(I32-B32)&gt;3,0,1)</f>
        <v>0</v>
      </c>
      <c r="K32" s="5">
        <f>('12'!B32)</f>
        <v>20</v>
      </c>
      <c r="L32" s="9">
        <f>IF(ABS(K32-B32)&gt;3,0,1)</f>
        <v>1</v>
      </c>
      <c r="M32" s="9"/>
      <c r="N32" s="12">
        <f>IF(ABS(M32-B32)&gt;3,0,1)</f>
        <v>0</v>
      </c>
      <c r="O32" s="5">
        <f>('11'!B32)</f>
        <v>20</v>
      </c>
      <c r="P32" s="9">
        <f>IF(ABS(O32-B32)&gt;3,0,1)</f>
        <v>1</v>
      </c>
      <c r="Q32" s="9"/>
      <c r="R32" s="12">
        <f>IF(ABS(Q32-B32)&gt;3,0,1)</f>
        <v>0</v>
      </c>
      <c r="S32" s="5">
        <f>(B26)</f>
        <v>9</v>
      </c>
    </row>
    <row r="33" spans="1:19" ht="12.75">
      <c r="A33" s="7" t="s">
        <v>8</v>
      </c>
      <c r="B33" s="31">
        <v>10</v>
      </c>
      <c r="C33" s="9">
        <f>('14'!B33)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('13'!B33)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('12'!B33)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('11'!B33)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SUM(B26)</f>
        <v>9</v>
      </c>
    </row>
    <row r="34" spans="1:19" ht="12.75">
      <c r="A34" s="7" t="s">
        <v>9</v>
      </c>
      <c r="B34" s="31" t="s">
        <v>38</v>
      </c>
      <c r="C34" s="9" t="str">
        <f>('14'!B34)</f>
        <v>fl</v>
      </c>
      <c r="D34" s="9"/>
      <c r="E34" s="9"/>
      <c r="F34" s="12"/>
      <c r="G34" s="5" t="str">
        <f>('13'!B34)</f>
        <v>fl</v>
      </c>
      <c r="H34" s="9"/>
      <c r="I34" s="9"/>
      <c r="J34" s="12"/>
      <c r="K34" s="5" t="str">
        <f>('12'!B34)</f>
        <v>fl</v>
      </c>
      <c r="L34" s="9"/>
      <c r="M34" s="9"/>
      <c r="N34" s="12"/>
      <c r="O34" s="5" t="str">
        <f>('11'!B34)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 t="str">
        <f>('14'!B35)</f>
        <v>.1fg</v>
      </c>
      <c r="D35" s="9"/>
      <c r="E35" s="9"/>
      <c r="F35" s="12"/>
      <c r="G35" s="5">
        <f>('13'!B35)</f>
        <v>0</v>
      </c>
      <c r="H35" s="9"/>
      <c r="I35" s="9"/>
      <c r="J35" s="12"/>
      <c r="K35" s="5">
        <f>('12'!B35)</f>
        <v>0</v>
      </c>
      <c r="L35" s="9"/>
      <c r="M35" s="9"/>
      <c r="N35" s="12"/>
      <c r="O35" s="5">
        <f>('11'!B35)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28014</v>
      </c>
      <c r="C36" s="9">
        <f>('14'!B36)</f>
        <v>24013</v>
      </c>
      <c r="D36" s="4"/>
      <c r="E36" s="4"/>
      <c r="F36" s="13"/>
      <c r="G36" s="5">
        <f>('13'!B36)</f>
        <v>24012</v>
      </c>
      <c r="H36" s="4"/>
      <c r="I36" s="4"/>
      <c r="J36" s="13"/>
      <c r="K36" s="5">
        <f>('12'!B36)</f>
        <v>23016</v>
      </c>
      <c r="L36" s="4"/>
      <c r="M36" s="4"/>
      <c r="N36" s="13"/>
      <c r="O36" s="5">
        <f>('11'!B36)</f>
        <v>22014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0</v>
      </c>
      <c r="G38" s="25">
        <f>IF(I32="",0,(J38-H38))</f>
        <v>0</v>
      </c>
      <c r="H38" s="20">
        <f>SUM(H4:H36)</f>
        <v>9</v>
      </c>
      <c r="I38" s="20"/>
      <c r="J38" s="21">
        <f>SUM(J4:J36)</f>
        <v>0</v>
      </c>
      <c r="K38" s="25">
        <f>IF(M32="",0,(N38-L38))</f>
        <v>0</v>
      </c>
      <c r="L38" s="20">
        <f>SUM(L4:L33)</f>
        <v>8</v>
      </c>
      <c r="M38" s="22"/>
      <c r="N38" s="23">
        <f>SUM(N4:N33)</f>
        <v>0</v>
      </c>
      <c r="O38" s="25">
        <f>IF(Q32="",0,(R38-P38))</f>
        <v>0</v>
      </c>
      <c r="P38" s="20">
        <f>SUM(P4:P36)</f>
        <v>9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6">
      <selection activeCell="B36" sqref="B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36541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27</v>
      </c>
      <c r="C4" s="9">
        <f>('15'!B4)</f>
        <v>20</v>
      </c>
      <c r="D4" s="9">
        <f>IF(ABS(C4-B4)&gt;3,0,1)</f>
        <v>0</v>
      </c>
      <c r="E4" s="9"/>
      <c r="F4" s="12">
        <f>IF(ABS(E4-B4)&gt;3,0,1)</f>
        <v>0</v>
      </c>
      <c r="G4" s="5">
        <f>('14'!B4)</f>
        <v>16</v>
      </c>
      <c r="H4" s="9">
        <f>IF(ABS(G4-B4)&gt;3,0,1)</f>
        <v>0</v>
      </c>
      <c r="I4" s="9"/>
      <c r="J4" s="12">
        <f>IF(ABS(I4-B4)&gt;3,0,1)</f>
        <v>0</v>
      </c>
      <c r="K4" s="5">
        <f>('13'!B4)</f>
        <v>18</v>
      </c>
      <c r="L4" s="9">
        <f>IF(ABS(K4-B4)&gt;3,0,1)</f>
        <v>0</v>
      </c>
      <c r="M4" s="9"/>
      <c r="N4" s="12">
        <f>IF(ABS(M4-B4)&gt;3,0,1)</f>
        <v>0</v>
      </c>
      <c r="O4" s="5">
        <f>('12'!B4)</f>
        <v>18</v>
      </c>
      <c r="P4" s="9">
        <f>IF(ABS(O4-B4)&gt;3,0,1)</f>
        <v>0</v>
      </c>
      <c r="Q4" s="9"/>
      <c r="R4" s="12">
        <f>IF(ABS(Q4-B4)&gt;3,0,1)</f>
        <v>0</v>
      </c>
      <c r="S4" s="5">
        <f>SUM(B4)</f>
        <v>27</v>
      </c>
    </row>
    <row r="5" spans="1:19" ht="12.75">
      <c r="A5" s="7" t="s">
        <v>8</v>
      </c>
      <c r="B5" s="27">
        <v>12</v>
      </c>
      <c r="C5" s="9">
        <f>('15'!B5)</f>
        <v>6</v>
      </c>
      <c r="D5" s="9">
        <f>IF(ABS(C5-B5)&gt;3,0,1)</f>
        <v>0</v>
      </c>
      <c r="E5" s="9"/>
      <c r="F5" s="12">
        <f>IF(ABS(E5-B5)&gt;3,0,1)</f>
        <v>0</v>
      </c>
      <c r="G5" s="5">
        <f>('14'!B5)</f>
        <v>6</v>
      </c>
      <c r="H5" s="9">
        <f>IF(ABS(G5-B5)&gt;3,0,1)</f>
        <v>0</v>
      </c>
      <c r="I5" s="9"/>
      <c r="J5" s="12">
        <f>IF(ABS(I5-B5)&gt;3,0,1)</f>
        <v>0</v>
      </c>
      <c r="K5" s="5">
        <f>('13'!B5)</f>
        <v>9</v>
      </c>
      <c r="L5" s="9">
        <f>IF(ABS(K5-B5)&gt;3,0,1)</f>
        <v>1</v>
      </c>
      <c r="M5" s="9"/>
      <c r="N5" s="12">
        <f>IF(ABS(M5-B5)&gt;3,0,1)</f>
        <v>0</v>
      </c>
      <c r="O5" s="5">
        <f>('12'!B5)</f>
        <v>4</v>
      </c>
      <c r="P5" s="9">
        <f>IF(ABS(O5-B5)&gt;3,0,1)</f>
        <v>0</v>
      </c>
      <c r="Q5" s="9"/>
      <c r="R5" s="12">
        <f>IF(ABS(Q5-B5)&gt;3,0,1)</f>
        <v>0</v>
      </c>
      <c r="S5" s="5">
        <f>SUM(B5)</f>
        <v>12</v>
      </c>
    </row>
    <row r="6" spans="1:19" ht="12.75">
      <c r="A6" s="7" t="s">
        <v>9</v>
      </c>
      <c r="B6" s="27" t="s">
        <v>58</v>
      </c>
      <c r="C6" s="9" t="str">
        <f>('15'!B6)</f>
        <v>cavok</v>
      </c>
      <c r="D6" s="9"/>
      <c r="E6" s="9"/>
      <c r="F6" s="12"/>
      <c r="G6" s="5" t="str">
        <f>('14'!B6)</f>
        <v>cavok</v>
      </c>
      <c r="H6" s="9"/>
      <c r="I6" s="9"/>
      <c r="J6" s="12"/>
      <c r="K6" s="5" t="str">
        <f>('13'!B6)</f>
        <v>blbm</v>
      </c>
      <c r="L6" s="9"/>
      <c r="M6" s="9"/>
      <c r="N6" s="12"/>
      <c r="O6" s="5" t="str">
        <f>('12'!B6)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70</v>
      </c>
      <c r="C7" s="9">
        <f>('15'!B7)</f>
        <v>0</v>
      </c>
      <c r="D7" s="9"/>
      <c r="E7" s="9"/>
      <c r="F7" s="12"/>
      <c r="G7" s="5">
        <f>('14'!B7)</f>
        <v>0</v>
      </c>
      <c r="H7" s="9"/>
      <c r="I7" s="9"/>
      <c r="J7" s="12"/>
      <c r="K7" s="5">
        <f>('13'!B7)</f>
        <v>0</v>
      </c>
      <c r="L7" s="9"/>
      <c r="M7" s="9"/>
      <c r="N7" s="12"/>
      <c r="O7" s="5">
        <f>('12'!B7)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16011</v>
      </c>
      <c r="C8" s="9">
        <f>('15'!B8)</f>
        <v>17013</v>
      </c>
      <c r="D8" s="9"/>
      <c r="E8" s="9" t="s">
        <v>26</v>
      </c>
      <c r="F8" s="12"/>
      <c r="G8" s="5">
        <f>('14'!B8)</f>
        <v>4008</v>
      </c>
      <c r="H8" s="9"/>
      <c r="I8" s="9"/>
      <c r="J8" s="12"/>
      <c r="K8" s="5">
        <f>('13'!B8)</f>
        <v>14010</v>
      </c>
      <c r="L8" s="9"/>
      <c r="M8" s="9"/>
      <c r="N8" s="12"/>
      <c r="O8" s="5">
        <f>('12'!B8)</f>
        <v>9003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('15'!B11)</f>
        <v>29</v>
      </c>
      <c r="D11" s="9">
        <f>IF(ABS(C11-B11)&gt;3,0,1)</f>
        <v>1</v>
      </c>
      <c r="E11" s="9"/>
      <c r="F11" s="12">
        <f>IF(ABS(E11-B11)&gt;3,0,1)</f>
        <v>0</v>
      </c>
      <c r="G11" s="5">
        <f>('14'!B11)</f>
        <v>28</v>
      </c>
      <c r="H11" s="9">
        <f>IF(ABS(G11-B11)&gt;3,0,1)</f>
        <v>1</v>
      </c>
      <c r="I11" s="9"/>
      <c r="J11" s="12">
        <f>IF(ABS(I11-B11)&gt;3,0,1)</f>
        <v>0</v>
      </c>
      <c r="K11" s="5">
        <f>('13'!B11)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('12'!B11)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21</v>
      </c>
      <c r="C12" s="9">
        <f>('15'!B12)</f>
        <v>18</v>
      </c>
      <c r="D12" s="9">
        <f>IF(ABS(C12-B12)&gt;3,0,1)</f>
        <v>1</v>
      </c>
      <c r="E12" s="9"/>
      <c r="F12" s="12">
        <f>IF(ABS(E12-B12)&gt;3,0,1)</f>
        <v>0</v>
      </c>
      <c r="G12" s="5">
        <f>('14'!B12)</f>
        <v>18</v>
      </c>
      <c r="H12" s="9">
        <f>IF(ABS(G12-B12)&gt;3,0,1)</f>
        <v>1</v>
      </c>
      <c r="I12" s="9"/>
      <c r="J12" s="12">
        <f>IF(ABS(I12-B12)&gt;3,0,1)</f>
        <v>0</v>
      </c>
      <c r="K12" s="5">
        <f>('13'!B12)</f>
        <v>17</v>
      </c>
      <c r="L12" s="9">
        <f>IF(ABS(K12-B12)&gt;3,0,1)</f>
        <v>0</v>
      </c>
      <c r="M12" s="9"/>
      <c r="N12" s="12">
        <f>IF(ABS(M12-B12)&gt;3,0,1)</f>
        <v>0</v>
      </c>
      <c r="O12" s="5">
        <f>('12'!B12)</f>
        <v>19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21</v>
      </c>
    </row>
    <row r="13" spans="1:19" ht="12.75">
      <c r="A13" s="7" t="s">
        <v>9</v>
      </c>
      <c r="B13" s="31" t="s">
        <v>53</v>
      </c>
      <c r="C13" s="9" t="str">
        <f>('15'!B13)</f>
        <v>flsm</v>
      </c>
      <c r="D13" s="9"/>
      <c r="E13" s="9"/>
      <c r="F13" s="12"/>
      <c r="G13" s="5" t="str">
        <f>('14'!B13)</f>
        <v>cavok</v>
      </c>
      <c r="H13" s="9"/>
      <c r="I13" s="9"/>
      <c r="J13" s="12"/>
      <c r="K13" s="5" t="str">
        <f>('13'!B13)</f>
        <v>cavok</v>
      </c>
      <c r="L13" s="9"/>
      <c r="M13" s="9"/>
      <c r="N13" s="12"/>
      <c r="O13" s="5" t="str">
        <f>('12'!B13)</f>
        <v>sl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('15'!B14)</f>
        <v>0</v>
      </c>
      <c r="D14" s="9"/>
      <c r="E14" s="9"/>
      <c r="F14" s="12"/>
      <c r="G14" s="5">
        <f>('14'!B14)</f>
        <v>0</v>
      </c>
      <c r="H14" s="9"/>
      <c r="I14" s="9"/>
      <c r="J14" s="12"/>
      <c r="K14" s="5">
        <f>('13'!B14)</f>
        <v>0</v>
      </c>
      <c r="L14" s="9"/>
      <c r="M14" s="9"/>
      <c r="N14" s="12"/>
      <c r="O14" s="5">
        <f>('12'!B14)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32016</v>
      </c>
      <c r="C15" s="9">
        <f>('15'!B15)</f>
        <v>25010</v>
      </c>
      <c r="D15" s="9"/>
      <c r="E15" s="9" t="s">
        <v>26</v>
      </c>
      <c r="F15" s="12"/>
      <c r="G15" s="5">
        <f>('14'!B15)</f>
        <v>30012</v>
      </c>
      <c r="H15" s="9"/>
      <c r="I15" s="9"/>
      <c r="J15" s="12"/>
      <c r="K15" s="5">
        <f>('13'!B15)</f>
        <v>32012</v>
      </c>
      <c r="L15" s="9"/>
      <c r="M15" s="9"/>
      <c r="N15" s="12"/>
      <c r="O15" s="5">
        <f>('12'!B15)</f>
        <v>31014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18</v>
      </c>
      <c r="C18" s="9">
        <f>('15'!B18)</f>
        <v>19</v>
      </c>
      <c r="D18" s="9">
        <f>IF(ABS(C18-B18)&gt;3,0,1)</f>
        <v>1</v>
      </c>
      <c r="E18" s="9"/>
      <c r="F18" s="12">
        <f>IF(ABS(E18-B18)&gt;3,0,1)</f>
        <v>0</v>
      </c>
      <c r="G18" s="5">
        <f>('14'!B18)</f>
        <v>18</v>
      </c>
      <c r="H18" s="9">
        <f>IF(ABS(G18-B18)&gt;3,0,1)</f>
        <v>1</v>
      </c>
      <c r="I18" s="9"/>
      <c r="J18" s="12">
        <f>IF(ABS(I18-B18)&gt;3,0,1)</f>
        <v>0</v>
      </c>
      <c r="K18" s="5">
        <f>('13'!B18)</f>
        <v>19</v>
      </c>
      <c r="L18" s="9">
        <f>IF(ABS(K18-B18)&gt;3,0,1)</f>
        <v>1</v>
      </c>
      <c r="M18" s="9"/>
      <c r="N18" s="12">
        <f>IF(ABS(M18-B18)&gt;3,0,1)</f>
        <v>0</v>
      </c>
      <c r="O18" s="5">
        <f>('12'!B18)</f>
        <v>19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18</v>
      </c>
    </row>
    <row r="19" spans="1:19" ht="12.75">
      <c r="A19" s="7" t="s">
        <v>8</v>
      </c>
      <c r="B19" s="32">
        <v>12</v>
      </c>
      <c r="C19" s="9">
        <f>('15'!B19)</f>
        <v>8</v>
      </c>
      <c r="D19" s="9">
        <f>IF(ABS(C19-B19)&gt;3,0,1)</f>
        <v>0</v>
      </c>
      <c r="E19" s="9"/>
      <c r="F19" s="12">
        <f>IF(ABS(E19-B19)&gt;3,0,1)</f>
        <v>0</v>
      </c>
      <c r="G19" s="5">
        <f>('14'!B19)</f>
        <v>10</v>
      </c>
      <c r="H19" s="9">
        <f>IF(ABS(G19-B19)&gt;3,0,1)</f>
        <v>1</v>
      </c>
      <c r="I19" s="9"/>
      <c r="J19" s="12">
        <f>IF(ABS(I19-B19)&gt;3,0,1)</f>
        <v>0</v>
      </c>
      <c r="K19" s="5">
        <f>('13'!B19)</f>
        <v>11</v>
      </c>
      <c r="L19" s="9">
        <f>IF(ABS(K19-B19)&gt;3,0,1)</f>
        <v>1</v>
      </c>
      <c r="M19" s="9"/>
      <c r="N19" s="12">
        <f>IF(ABS(M19-B19)&gt;3,0,1)</f>
        <v>0</v>
      </c>
      <c r="O19" s="5">
        <f>('12'!B19)</f>
        <v>9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12</v>
      </c>
    </row>
    <row r="20" spans="1:19" ht="12.75">
      <c r="A20" s="7" t="s">
        <v>9</v>
      </c>
      <c r="B20" s="31" t="s">
        <v>75</v>
      </c>
      <c r="C20" s="9" t="str">
        <f>('15'!B20)</f>
        <v>sl</v>
      </c>
      <c r="D20" s="9"/>
      <c r="E20" s="9"/>
      <c r="F20" s="12"/>
      <c r="G20" s="5" t="str">
        <f>('14'!B20)</f>
        <v>cavok</v>
      </c>
      <c r="H20" s="9"/>
      <c r="I20" s="9"/>
      <c r="J20" s="12"/>
      <c r="K20" s="5" t="str">
        <f>('13'!B20)</f>
        <v>flbm</v>
      </c>
      <c r="L20" s="9"/>
      <c r="M20" s="9"/>
      <c r="N20" s="12"/>
      <c r="O20" s="5" t="str">
        <f>('12'!B20)</f>
        <v>cavok</v>
      </c>
      <c r="P20" s="9"/>
      <c r="Q20" s="9"/>
      <c r="R20" s="12"/>
      <c r="S20" s="5"/>
    </row>
    <row r="21" spans="1:19" ht="12.75">
      <c r="A21" s="7" t="s">
        <v>10</v>
      </c>
      <c r="B21" s="31" t="s">
        <v>76</v>
      </c>
      <c r="C21" s="9">
        <f>('15'!B21)</f>
        <v>0</v>
      </c>
      <c r="D21" s="9"/>
      <c r="E21" s="9"/>
      <c r="F21" s="12"/>
      <c r="G21" s="5">
        <f>('14'!B21)</f>
        <v>0</v>
      </c>
      <c r="H21" s="9"/>
      <c r="I21" s="9"/>
      <c r="J21" s="12"/>
      <c r="K21" s="5">
        <f>('13'!B21)</f>
        <v>0</v>
      </c>
      <c r="L21" s="9"/>
      <c r="M21" s="9"/>
      <c r="N21" s="12"/>
      <c r="O21" s="5">
        <f>('12'!B21)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14013</v>
      </c>
      <c r="C22" s="9">
        <f>('15'!B22)</f>
        <v>29011</v>
      </c>
      <c r="D22" s="9"/>
      <c r="E22" s="9" t="s">
        <v>26</v>
      </c>
      <c r="F22" s="12"/>
      <c r="G22" s="5">
        <f>('14'!B22)</f>
        <v>35014</v>
      </c>
      <c r="H22" s="9"/>
      <c r="I22" s="9"/>
      <c r="J22" s="12"/>
      <c r="K22" s="5">
        <f>('13'!B22)</f>
        <v>36014</v>
      </c>
      <c r="L22" s="9"/>
      <c r="M22" s="9"/>
      <c r="N22" s="12"/>
      <c r="O22" s="5">
        <f>('12'!B22)</f>
        <v>32016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15</v>
      </c>
      <c r="C25" s="9">
        <f>('15'!B25)</f>
        <v>18</v>
      </c>
      <c r="D25" s="9">
        <f>IF(ABS(C25-B25)&gt;3,0,1)</f>
        <v>1</v>
      </c>
      <c r="E25" s="9"/>
      <c r="F25" s="12">
        <f>IF(ABS(E25-B25)&gt;3,0,1)</f>
        <v>0</v>
      </c>
      <c r="G25" s="5">
        <f>('14'!B25)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('13'!B25)</f>
        <v>15</v>
      </c>
      <c r="L25" s="9">
        <f>IF(ABS(K25-B25)&gt;3,0,1)</f>
        <v>1</v>
      </c>
      <c r="M25" s="9"/>
      <c r="N25" s="12">
        <f>IF(ABS(M25-B25)&gt;3,0,1)</f>
        <v>0</v>
      </c>
      <c r="O25" s="5">
        <f>('12'!B25)</f>
        <v>14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15</v>
      </c>
    </row>
    <row r="26" spans="1:19" ht="12.75">
      <c r="A26" s="10" t="s">
        <v>8</v>
      </c>
      <c r="B26" s="34">
        <v>6</v>
      </c>
      <c r="C26" s="9">
        <f>('15'!B26)</f>
        <v>9</v>
      </c>
      <c r="D26" s="9">
        <f>IF(ABS(C26-B26)&gt;3,0,1)</f>
        <v>1</v>
      </c>
      <c r="E26" s="9"/>
      <c r="F26" s="12">
        <f>IF(ABS(E26-B26)&gt;3,0,1)</f>
        <v>0</v>
      </c>
      <c r="G26" s="5">
        <f>('14'!B26)</f>
        <v>3</v>
      </c>
      <c r="H26" s="9">
        <f>IF(ABS(G26-B26)&gt;3,0,1)</f>
        <v>1</v>
      </c>
      <c r="I26" s="9"/>
      <c r="J26" s="12">
        <f>IF(ABS(I26-B26)&gt;3,0,1)</f>
        <v>0</v>
      </c>
      <c r="K26" s="5">
        <f>('13'!B26)</f>
        <v>1</v>
      </c>
      <c r="L26" s="9">
        <f>IF(ABS(K26-B26)&gt;3,0,1)</f>
        <v>0</v>
      </c>
      <c r="M26" s="9"/>
      <c r="N26" s="12">
        <f>IF(ABS(M26-B26)&gt;3,0,1)</f>
        <v>0</v>
      </c>
      <c r="O26" s="5">
        <f>('12'!B26)</f>
        <v>2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6</v>
      </c>
    </row>
    <row r="27" spans="1:19" ht="12.75">
      <c r="A27" s="10" t="s">
        <v>9</v>
      </c>
      <c r="B27" s="34" t="s">
        <v>62</v>
      </c>
      <c r="C27" s="9" t="str">
        <f>('15'!B27)</f>
        <v>blbm</v>
      </c>
      <c r="D27" s="9"/>
      <c r="E27" s="9"/>
      <c r="F27" s="12"/>
      <c r="G27" s="5" t="str">
        <f>('14'!B27)</f>
        <v>cavok</v>
      </c>
      <c r="H27" s="9"/>
      <c r="I27" s="9"/>
      <c r="J27" s="12"/>
      <c r="K27" s="5" t="str">
        <f>('13'!B27)</f>
        <v>fl</v>
      </c>
      <c r="L27" s="9"/>
      <c r="M27" s="9"/>
      <c r="N27" s="12"/>
      <c r="O27" s="5" t="str">
        <f>('12'!B27)</f>
        <v>fh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('15'!B28)</f>
        <v>0</v>
      </c>
      <c r="D28" s="9"/>
      <c r="E28" s="9"/>
      <c r="F28" s="12"/>
      <c r="G28" s="5">
        <f>('14'!B28)</f>
        <v>0</v>
      </c>
      <c r="H28" s="9"/>
      <c r="I28" s="9"/>
      <c r="J28" s="12"/>
      <c r="K28" s="5">
        <f>('13'!B28)</f>
        <v>0</v>
      </c>
      <c r="L28" s="9"/>
      <c r="M28" s="9"/>
      <c r="N28" s="12"/>
      <c r="O28" s="5">
        <f>('12'!B28)</f>
        <v>8</v>
      </c>
      <c r="P28" s="9"/>
      <c r="Q28" s="9"/>
      <c r="R28" s="12"/>
      <c r="S28" s="5"/>
    </row>
    <row r="29" spans="1:19" ht="13.5" thickBot="1">
      <c r="A29" s="11" t="s">
        <v>11</v>
      </c>
      <c r="B29" s="34">
        <v>35010</v>
      </c>
      <c r="C29" s="9">
        <f>('15'!B29)</f>
        <v>36010</v>
      </c>
      <c r="D29" s="9"/>
      <c r="E29" s="9" t="s">
        <v>26</v>
      </c>
      <c r="F29" s="12"/>
      <c r="G29" s="5">
        <f>('14'!B29)</f>
        <v>15008</v>
      </c>
      <c r="H29" s="9"/>
      <c r="I29" s="9"/>
      <c r="J29" s="12"/>
      <c r="K29" s="5">
        <f>('13'!B29)</f>
        <v>13010</v>
      </c>
      <c r="L29" s="9"/>
      <c r="M29" s="9"/>
      <c r="N29" s="12"/>
      <c r="O29" s="5">
        <f>('12'!B29)</f>
        <v>3003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20</v>
      </c>
      <c r="C32" s="9">
        <f>('15'!B32)</f>
        <v>22</v>
      </c>
      <c r="D32" s="9">
        <f>IF(ABS(C32-B32)&gt;3,0,1)</f>
        <v>1</v>
      </c>
      <c r="E32" s="9"/>
      <c r="F32" s="12">
        <f>IF(ABS(E32-B32)&gt;3,0,1)</f>
        <v>0</v>
      </c>
      <c r="G32" s="5">
        <f>('14'!B32)</f>
        <v>25</v>
      </c>
      <c r="H32" s="9">
        <f>IF(ABS(G32-B32)&gt;3,0,1)</f>
        <v>0</v>
      </c>
      <c r="I32" s="9"/>
      <c r="J32" s="12">
        <f>IF(ABS(I32-B32)&gt;3,0,1)</f>
        <v>0</v>
      </c>
      <c r="K32" s="5">
        <f>('13'!B32)</f>
        <v>24</v>
      </c>
      <c r="L32" s="9">
        <f>IF(ABS(K32-B32)&gt;3,0,1)</f>
        <v>0</v>
      </c>
      <c r="M32" s="9"/>
      <c r="N32" s="12">
        <f>IF(ABS(M32-B32)&gt;3,0,1)</f>
        <v>0</v>
      </c>
      <c r="O32" s="5">
        <f>('12'!B32)</f>
        <v>20</v>
      </c>
      <c r="P32" s="9">
        <f>IF(ABS(O32-B32)&gt;3,0,1)</f>
        <v>1</v>
      </c>
      <c r="Q32" s="9"/>
      <c r="R32" s="12">
        <f>IF(ABS(Q32-B32)&gt;3,0,1)</f>
        <v>0</v>
      </c>
      <c r="S32" s="5">
        <f>(B26)</f>
        <v>6</v>
      </c>
    </row>
    <row r="33" spans="1:19" ht="12.75">
      <c r="A33" s="7" t="s">
        <v>8</v>
      </c>
      <c r="B33" s="31">
        <v>11</v>
      </c>
      <c r="C33" s="9">
        <f>('15'!B33)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('14'!B33)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('13'!B33)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('12'!B33)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SUM(B26)</f>
        <v>6</v>
      </c>
    </row>
    <row r="34" spans="1:19" ht="12.75">
      <c r="A34" s="7" t="s">
        <v>9</v>
      </c>
      <c r="B34" s="31" t="s">
        <v>38</v>
      </c>
      <c r="C34" s="9" t="str">
        <f>('15'!B34)</f>
        <v>fl</v>
      </c>
      <c r="D34" s="9"/>
      <c r="E34" s="9"/>
      <c r="F34" s="12"/>
      <c r="G34" s="5" t="str">
        <f>('14'!B34)</f>
        <v>fl</v>
      </c>
      <c r="H34" s="9"/>
      <c r="I34" s="9"/>
      <c r="J34" s="12"/>
      <c r="K34" s="5" t="str">
        <f>('13'!B34)</f>
        <v>fl</v>
      </c>
      <c r="L34" s="9"/>
      <c r="M34" s="9"/>
      <c r="N34" s="12"/>
      <c r="O34" s="5" t="str">
        <f>('12'!B34)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('15'!B35)</f>
        <v>0</v>
      </c>
      <c r="D35" s="9"/>
      <c r="E35" s="9"/>
      <c r="F35" s="12"/>
      <c r="G35" s="5" t="str">
        <f>('14'!B35)</f>
        <v>.1fg</v>
      </c>
      <c r="H35" s="9"/>
      <c r="I35" s="9"/>
      <c r="J35" s="12"/>
      <c r="K35" s="5">
        <f>('13'!B35)</f>
        <v>0</v>
      </c>
      <c r="L35" s="9"/>
      <c r="M35" s="9"/>
      <c r="N35" s="12"/>
      <c r="O35" s="5">
        <f>('12'!B35)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22020</v>
      </c>
      <c r="C36" s="9">
        <f>('15'!B36)</f>
        <v>28014</v>
      </c>
      <c r="D36" s="4"/>
      <c r="E36" s="4"/>
      <c r="F36" s="13"/>
      <c r="G36" s="5">
        <f>('14'!B36)</f>
        <v>24013</v>
      </c>
      <c r="H36" s="4"/>
      <c r="I36" s="4"/>
      <c r="J36" s="13"/>
      <c r="K36" s="5">
        <f>('13'!B36)</f>
        <v>24012</v>
      </c>
      <c r="L36" s="4"/>
      <c r="M36" s="4"/>
      <c r="N36" s="13"/>
      <c r="O36" s="5">
        <f>('12'!B36)</f>
        <v>23016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7</v>
      </c>
      <c r="E38" s="20"/>
      <c r="F38" s="21">
        <f>SUM(F4:F36)</f>
        <v>0</v>
      </c>
      <c r="G38" s="25">
        <f>IF(I32="",0,(J38-H38))</f>
        <v>0</v>
      </c>
      <c r="H38" s="20">
        <f>SUM(H4:H36)</f>
        <v>7</v>
      </c>
      <c r="I38" s="20"/>
      <c r="J38" s="21">
        <f>SUM(J4:J36)</f>
        <v>0</v>
      </c>
      <c r="K38" s="25">
        <f>IF(M32="",0,(N38-L38))</f>
        <v>0</v>
      </c>
      <c r="L38" s="20">
        <f>SUM(L4:L33)</f>
        <v>6</v>
      </c>
      <c r="M38" s="22"/>
      <c r="N38" s="23">
        <f>SUM(N4:N33)</f>
        <v>0</v>
      </c>
      <c r="O38" s="25">
        <f>IF(Q32="",0,(R38-P38))</f>
        <v>0</v>
      </c>
      <c r="P38" s="20">
        <f>SUM(P4:P36)</f>
        <v>7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paperSize="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7">
      <selection activeCell="C36" sqref="C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36542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14</v>
      </c>
      <c r="C4" s="9">
        <f>('16'!B4)</f>
        <v>27</v>
      </c>
      <c r="D4" s="9">
        <f>IF(ABS(C4-B4)&gt;3,0,1)</f>
        <v>0</v>
      </c>
      <c r="E4" s="9"/>
      <c r="F4" s="12">
        <f>IF(ABS(E4-B4)&gt;3,0,1)</f>
        <v>0</v>
      </c>
      <c r="G4" s="5">
        <f>('15'!B4)</f>
        <v>20</v>
      </c>
      <c r="H4" s="9">
        <f>IF(ABS(G4-B4)&gt;3,0,1)</f>
        <v>0</v>
      </c>
      <c r="I4" s="9"/>
      <c r="J4" s="12">
        <f>IF(ABS(I4-B4)&gt;3,0,1)</f>
        <v>0</v>
      </c>
      <c r="K4" s="5">
        <f>('14'!B4)</f>
        <v>16</v>
      </c>
      <c r="L4" s="9">
        <f>IF(ABS(K4-B4)&gt;3,0,1)</f>
        <v>1</v>
      </c>
      <c r="M4" s="9"/>
      <c r="N4" s="12">
        <f>IF(ABS(M4-B4)&gt;3,0,1)</f>
        <v>0</v>
      </c>
      <c r="O4" s="5">
        <f>('13'!B4)</f>
        <v>18</v>
      </c>
      <c r="P4" s="9">
        <f>IF(ABS(O4-B4)&gt;3,0,1)</f>
        <v>0</v>
      </c>
      <c r="Q4" s="9"/>
      <c r="R4" s="12">
        <f>IF(ABS(Q4-B4)&gt;3,0,1)</f>
        <v>0</v>
      </c>
      <c r="S4" s="5">
        <f>SUM(B4)</f>
        <v>14</v>
      </c>
    </row>
    <row r="5" spans="1:19" ht="12.75">
      <c r="A5" s="7" t="s">
        <v>8</v>
      </c>
      <c r="B5" s="27">
        <v>9</v>
      </c>
      <c r="C5" s="9">
        <f>('16'!B5)</f>
        <v>12</v>
      </c>
      <c r="D5" s="9">
        <f>IF(ABS(C5-B5)&gt;3,0,1)</f>
        <v>1</v>
      </c>
      <c r="E5" s="9"/>
      <c r="F5" s="12">
        <f>IF(ABS(E5-B5)&gt;3,0,1)</f>
        <v>0</v>
      </c>
      <c r="G5" s="5">
        <f>('15'!B5)</f>
        <v>6</v>
      </c>
      <c r="H5" s="9">
        <f>IF(ABS(G5-B5)&gt;3,0,1)</f>
        <v>1</v>
      </c>
      <c r="I5" s="9"/>
      <c r="J5" s="12">
        <f>IF(ABS(I5-B5)&gt;3,0,1)</f>
        <v>0</v>
      </c>
      <c r="K5" s="5">
        <f>('14'!B5)</f>
        <v>6</v>
      </c>
      <c r="L5" s="9">
        <f>IF(ABS(K5-B5)&gt;3,0,1)</f>
        <v>1</v>
      </c>
      <c r="M5" s="9"/>
      <c r="N5" s="12">
        <f>IF(ABS(M5-B5)&gt;3,0,1)</f>
        <v>0</v>
      </c>
      <c r="O5" s="5">
        <f>('13'!B5)</f>
        <v>9</v>
      </c>
      <c r="P5" s="9">
        <f>IF(ABS(O5-B5)&gt;3,0,1)</f>
        <v>1</v>
      </c>
      <c r="Q5" s="9"/>
      <c r="R5" s="12">
        <f>IF(ABS(Q5-B5)&gt;3,0,1)</f>
        <v>0</v>
      </c>
      <c r="S5" s="5">
        <f>SUM(B5)</f>
        <v>9</v>
      </c>
    </row>
    <row r="6" spans="1:19" ht="12.75">
      <c r="A6" s="7" t="s">
        <v>9</v>
      </c>
      <c r="B6" s="27" t="s">
        <v>58</v>
      </c>
      <c r="C6" s="9" t="str">
        <f>('16'!B6)</f>
        <v>ol</v>
      </c>
      <c r="D6" s="9"/>
      <c r="E6" s="9"/>
      <c r="F6" s="12"/>
      <c r="G6" s="5" t="str">
        <f>('15'!B6)</f>
        <v>cavok</v>
      </c>
      <c r="H6" s="9"/>
      <c r="I6" s="9"/>
      <c r="J6" s="12"/>
      <c r="K6" s="5" t="str">
        <f>('14'!B6)</f>
        <v>cavok</v>
      </c>
      <c r="L6" s="9"/>
      <c r="M6" s="9"/>
      <c r="N6" s="12"/>
      <c r="O6" s="5" t="str">
        <f>('13'!B6)</f>
        <v>blbm</v>
      </c>
      <c r="P6" s="9"/>
      <c r="Q6" s="9"/>
      <c r="R6" s="12"/>
      <c r="S6" s="5"/>
    </row>
    <row r="7" spans="1:19" ht="12.75">
      <c r="A7" s="7" t="s">
        <v>10</v>
      </c>
      <c r="B7" s="27" t="s">
        <v>69</v>
      </c>
      <c r="C7" s="9" t="str">
        <f>('16'!B7)</f>
        <v>6radu</v>
      </c>
      <c r="D7" s="9"/>
      <c r="E7" s="9"/>
      <c r="F7" s="12"/>
      <c r="G7" s="5">
        <f>('15'!B7)</f>
        <v>0</v>
      </c>
      <c r="H7" s="9"/>
      <c r="I7" s="9"/>
      <c r="J7" s="12"/>
      <c r="K7" s="5">
        <f>('14'!B7)</f>
        <v>0</v>
      </c>
      <c r="L7" s="9"/>
      <c r="M7" s="9"/>
      <c r="N7" s="12"/>
      <c r="O7" s="5">
        <f>('13'!B7)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1014</v>
      </c>
      <c r="C8" s="9">
        <f>('16'!B8)</f>
        <v>16011</v>
      </c>
      <c r="D8" s="9"/>
      <c r="E8" s="9" t="s">
        <v>26</v>
      </c>
      <c r="F8" s="12"/>
      <c r="G8" s="5">
        <f>('15'!B8)</f>
        <v>17013</v>
      </c>
      <c r="H8" s="9"/>
      <c r="I8" s="9"/>
      <c r="J8" s="12"/>
      <c r="K8" s="5">
        <f>('14'!B8)</f>
        <v>4008</v>
      </c>
      <c r="L8" s="9"/>
      <c r="M8" s="9"/>
      <c r="N8" s="12"/>
      <c r="O8" s="5">
        <f>('13'!B8)</f>
        <v>14010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('16'!B11)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('15'!B11)</f>
        <v>29</v>
      </c>
      <c r="H11" s="9">
        <f>IF(ABS(G11-B11)&gt;3,0,1)</f>
        <v>1</v>
      </c>
      <c r="I11" s="9"/>
      <c r="J11" s="12">
        <f>IF(ABS(I11-B11)&gt;3,0,1)</f>
        <v>0</v>
      </c>
      <c r="K11" s="5">
        <f>('14'!B11)</f>
        <v>28</v>
      </c>
      <c r="L11" s="9">
        <f>IF(ABS(K11-B11)&gt;3,0,1)</f>
        <v>1</v>
      </c>
      <c r="M11" s="9"/>
      <c r="N11" s="12">
        <f>IF(ABS(M11-B11)&gt;3,0,1)</f>
        <v>0</v>
      </c>
      <c r="O11" s="5">
        <f>('13'!B11)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17</v>
      </c>
      <c r="C12" s="9">
        <f>('16'!B12)</f>
        <v>21</v>
      </c>
      <c r="D12" s="9">
        <f>IF(ABS(C12-B12)&gt;3,0,1)</f>
        <v>0</v>
      </c>
      <c r="E12" s="9"/>
      <c r="F12" s="12">
        <f>IF(ABS(E12-B12)&gt;3,0,1)</f>
        <v>0</v>
      </c>
      <c r="G12" s="5">
        <f>('15'!B12)</f>
        <v>18</v>
      </c>
      <c r="H12" s="9">
        <f>IF(ABS(G12-B12)&gt;3,0,1)</f>
        <v>1</v>
      </c>
      <c r="I12" s="9"/>
      <c r="J12" s="12">
        <f>IF(ABS(I12-B12)&gt;3,0,1)</f>
        <v>0</v>
      </c>
      <c r="K12" s="5">
        <f>('14'!B12)</f>
        <v>18</v>
      </c>
      <c r="L12" s="9">
        <f>IF(ABS(K12-B12)&gt;3,0,1)</f>
        <v>1</v>
      </c>
      <c r="M12" s="9"/>
      <c r="N12" s="12">
        <f>IF(ABS(M12-B12)&gt;3,0,1)</f>
        <v>0</v>
      </c>
      <c r="O12" s="5">
        <f>('13'!B12)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39</v>
      </c>
      <c r="C13" s="9" t="str">
        <f>('16'!B13)</f>
        <v>blbm</v>
      </c>
      <c r="D13" s="9"/>
      <c r="E13" s="9"/>
      <c r="F13" s="12"/>
      <c r="G13" s="5" t="str">
        <f>('15'!B13)</f>
        <v>flsm</v>
      </c>
      <c r="H13" s="9"/>
      <c r="I13" s="9"/>
      <c r="J13" s="12"/>
      <c r="K13" s="5" t="str">
        <f>('14'!B13)</f>
        <v>cavok</v>
      </c>
      <c r="L13" s="9"/>
      <c r="M13" s="9"/>
      <c r="N13" s="12"/>
      <c r="O13" s="5" t="str">
        <f>('13'!B13)</f>
        <v>cavok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('16'!B14)</f>
        <v>0</v>
      </c>
      <c r="D14" s="9"/>
      <c r="E14" s="9"/>
      <c r="F14" s="12"/>
      <c r="G14" s="5">
        <f>('15'!B14)</f>
        <v>0</v>
      </c>
      <c r="H14" s="9"/>
      <c r="I14" s="9"/>
      <c r="J14" s="12"/>
      <c r="K14" s="5">
        <f>('14'!B14)</f>
        <v>0</v>
      </c>
      <c r="L14" s="9"/>
      <c r="M14" s="9"/>
      <c r="N14" s="12"/>
      <c r="O14" s="5">
        <f>('13'!B14)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36012</v>
      </c>
      <c r="C15" s="9">
        <f>('16'!B15)</f>
        <v>32016</v>
      </c>
      <c r="D15" s="9"/>
      <c r="E15" s="9" t="s">
        <v>26</v>
      </c>
      <c r="F15" s="12"/>
      <c r="G15" s="5">
        <f>('15'!B15)</f>
        <v>25010</v>
      </c>
      <c r="H15" s="9"/>
      <c r="I15" s="9"/>
      <c r="J15" s="12"/>
      <c r="K15" s="5">
        <f>('14'!B15)</f>
        <v>30012</v>
      </c>
      <c r="L15" s="9"/>
      <c r="M15" s="9"/>
      <c r="N15" s="12"/>
      <c r="O15" s="5">
        <f>('13'!B15)</f>
        <v>32012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18</v>
      </c>
      <c r="C18" s="9">
        <f>('16'!B18)</f>
        <v>18</v>
      </c>
      <c r="D18" s="9">
        <f>IF(ABS(C18-B18)&gt;3,0,1)</f>
        <v>1</v>
      </c>
      <c r="E18" s="9"/>
      <c r="F18" s="12">
        <f>IF(ABS(E18-B18)&gt;3,0,1)</f>
        <v>0</v>
      </c>
      <c r="G18" s="5">
        <f>('15'!B18)</f>
        <v>19</v>
      </c>
      <c r="H18" s="9">
        <f>IF(ABS(G18-B18)&gt;3,0,1)</f>
        <v>1</v>
      </c>
      <c r="I18" s="9"/>
      <c r="J18" s="12">
        <f>IF(ABS(I18-B18)&gt;3,0,1)</f>
        <v>0</v>
      </c>
      <c r="K18" s="5">
        <f>('14'!B18)</f>
        <v>18</v>
      </c>
      <c r="L18" s="9">
        <f>IF(ABS(K18-B18)&gt;3,0,1)</f>
        <v>1</v>
      </c>
      <c r="M18" s="9"/>
      <c r="N18" s="12">
        <f>IF(ABS(M18-B18)&gt;3,0,1)</f>
        <v>0</v>
      </c>
      <c r="O18" s="5">
        <f>('13'!B18)</f>
        <v>19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18</v>
      </c>
    </row>
    <row r="19" spans="1:19" ht="12.75">
      <c r="A19" s="7" t="s">
        <v>8</v>
      </c>
      <c r="B19" s="32">
        <v>13</v>
      </c>
      <c r="C19" s="9">
        <f>('16'!B19)</f>
        <v>12</v>
      </c>
      <c r="D19" s="9">
        <f>IF(ABS(C19-B19)&gt;3,0,1)</f>
        <v>1</v>
      </c>
      <c r="E19" s="9"/>
      <c r="F19" s="12">
        <f>IF(ABS(E19-B19)&gt;3,0,1)</f>
        <v>0</v>
      </c>
      <c r="G19" s="5">
        <f>('15'!B19)</f>
        <v>8</v>
      </c>
      <c r="H19" s="9">
        <f>IF(ABS(G19-B19)&gt;3,0,1)</f>
        <v>0</v>
      </c>
      <c r="I19" s="9"/>
      <c r="J19" s="12">
        <f>IF(ABS(I19-B19)&gt;3,0,1)</f>
        <v>0</v>
      </c>
      <c r="K19" s="5">
        <f>('14'!B19)</f>
        <v>10</v>
      </c>
      <c r="L19" s="9">
        <f>IF(ABS(K19-B19)&gt;3,0,1)</f>
        <v>1</v>
      </c>
      <c r="M19" s="9"/>
      <c r="N19" s="12">
        <f>IF(ABS(M19-B19)&gt;3,0,1)</f>
        <v>0</v>
      </c>
      <c r="O19" s="5">
        <f>('13'!B19)</f>
        <v>11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13</v>
      </c>
    </row>
    <row r="20" spans="1:19" ht="12.75">
      <c r="A20" s="7" t="s">
        <v>9</v>
      </c>
      <c r="B20" s="31" t="s">
        <v>73</v>
      </c>
      <c r="C20" s="9" t="str">
        <f>('16'!B20)</f>
        <v>blom</v>
      </c>
      <c r="D20" s="9"/>
      <c r="E20" s="9"/>
      <c r="F20" s="12"/>
      <c r="G20" s="5" t="str">
        <f>('15'!B20)</f>
        <v>sl</v>
      </c>
      <c r="H20" s="9"/>
      <c r="I20" s="9"/>
      <c r="J20" s="12"/>
      <c r="K20" s="5" t="str">
        <f>('14'!B20)</f>
        <v>cavok</v>
      </c>
      <c r="L20" s="9"/>
      <c r="M20" s="9"/>
      <c r="N20" s="12"/>
      <c r="O20" s="5" t="str">
        <f>('13'!B20)</f>
        <v>flbm</v>
      </c>
      <c r="P20" s="9"/>
      <c r="Q20" s="9"/>
      <c r="R20" s="12"/>
      <c r="S20" s="5"/>
    </row>
    <row r="21" spans="1:19" ht="12.75">
      <c r="A21" s="7" t="s">
        <v>10</v>
      </c>
      <c r="B21" s="31" t="s">
        <v>72</v>
      </c>
      <c r="C21" s="9" t="str">
        <f>('16'!B21)</f>
        <v>tra</v>
      </c>
      <c r="D21" s="9"/>
      <c r="E21" s="9"/>
      <c r="F21" s="12"/>
      <c r="G21" s="5">
        <f>('15'!B21)</f>
        <v>0</v>
      </c>
      <c r="H21" s="9"/>
      <c r="I21" s="9"/>
      <c r="J21" s="12"/>
      <c r="K21" s="5">
        <f>('14'!B21)</f>
        <v>0</v>
      </c>
      <c r="L21" s="9"/>
      <c r="M21" s="9"/>
      <c r="N21" s="12"/>
      <c r="O21" s="5">
        <f>('13'!B21)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32015</v>
      </c>
      <c r="C22" s="9">
        <f>('16'!B22)</f>
        <v>14013</v>
      </c>
      <c r="D22" s="9"/>
      <c r="E22" s="9" t="s">
        <v>26</v>
      </c>
      <c r="F22" s="12"/>
      <c r="G22" s="5">
        <f>('15'!B22)</f>
        <v>29011</v>
      </c>
      <c r="H22" s="9"/>
      <c r="I22" s="9"/>
      <c r="J22" s="12"/>
      <c r="K22" s="5">
        <f>('14'!B22)</f>
        <v>35014</v>
      </c>
      <c r="L22" s="9"/>
      <c r="M22" s="9"/>
      <c r="N22" s="12"/>
      <c r="O22" s="5">
        <f>('13'!B22)</f>
        <v>36014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14</v>
      </c>
      <c r="C25" s="9">
        <f>('16'!B25)</f>
        <v>15</v>
      </c>
      <c r="D25" s="9">
        <f>IF(ABS(C25-B25)&gt;3,0,1)</f>
        <v>1</v>
      </c>
      <c r="E25" s="9"/>
      <c r="F25" s="12">
        <f>IF(ABS(E25-B25)&gt;3,0,1)</f>
        <v>0</v>
      </c>
      <c r="G25" s="5">
        <f>('15'!B25)</f>
        <v>18</v>
      </c>
      <c r="H25" s="9">
        <f>IF(ABS(G25-B25)&gt;3,0,1)</f>
        <v>0</v>
      </c>
      <c r="I25" s="9"/>
      <c r="J25" s="12">
        <f>IF(ABS(I25-B25)&gt;3,0,1)</f>
        <v>0</v>
      </c>
      <c r="K25" s="5">
        <f>('14'!B25)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('13'!B25)</f>
        <v>15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14</v>
      </c>
    </row>
    <row r="26" spans="1:19" ht="12.75">
      <c r="A26" s="10" t="s">
        <v>8</v>
      </c>
      <c r="B26" s="34">
        <v>2</v>
      </c>
      <c r="C26" s="9">
        <f>('16'!B26)</f>
        <v>6</v>
      </c>
      <c r="D26" s="9">
        <f>IF(ABS(C26-B26)&gt;3,0,1)</f>
        <v>0</v>
      </c>
      <c r="E26" s="9"/>
      <c r="F26" s="12">
        <f>IF(ABS(E26-B26)&gt;3,0,1)</f>
        <v>1</v>
      </c>
      <c r="G26" s="5">
        <f>('15'!B26)</f>
        <v>9</v>
      </c>
      <c r="H26" s="9">
        <f>IF(ABS(G26-B26)&gt;3,0,1)</f>
        <v>0</v>
      </c>
      <c r="I26" s="9"/>
      <c r="J26" s="12">
        <f>IF(ABS(I26-B26)&gt;3,0,1)</f>
        <v>1</v>
      </c>
      <c r="K26" s="5">
        <f>('14'!B26)</f>
        <v>3</v>
      </c>
      <c r="L26" s="9">
        <f>IF(ABS(K26-B26)&gt;3,0,1)</f>
        <v>1</v>
      </c>
      <c r="M26" s="9"/>
      <c r="N26" s="12">
        <f>IF(ABS(M26-B26)&gt;3,0,1)</f>
        <v>1</v>
      </c>
      <c r="O26" s="5">
        <f>('13'!B26)</f>
        <v>1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38</v>
      </c>
      <c r="C27" s="9" t="str">
        <f>('16'!B27)</f>
        <v>slbm</v>
      </c>
      <c r="D27" s="9"/>
      <c r="E27" s="9"/>
      <c r="F27" s="12"/>
      <c r="G27" s="5" t="str">
        <f>('15'!B27)</f>
        <v>blbm</v>
      </c>
      <c r="H27" s="9"/>
      <c r="I27" s="9"/>
      <c r="J27" s="12"/>
      <c r="K27" s="5" t="str">
        <f>('14'!B27)</f>
        <v>cavok</v>
      </c>
      <c r="L27" s="9"/>
      <c r="M27" s="9"/>
      <c r="N27" s="12"/>
      <c r="O27" s="5" t="str">
        <f>('13'!B27)</f>
        <v>fl</v>
      </c>
      <c r="P27" s="9"/>
      <c r="Q27" s="9"/>
      <c r="R27" s="12"/>
      <c r="S27" s="5"/>
    </row>
    <row r="28" spans="1:19" ht="12.75">
      <c r="A28" s="10" t="s">
        <v>10</v>
      </c>
      <c r="B28" s="34">
        <v>9</v>
      </c>
      <c r="C28" s="9">
        <f>('16'!B28)</f>
        <v>0</v>
      </c>
      <c r="D28" s="9"/>
      <c r="E28" s="9"/>
      <c r="F28" s="12"/>
      <c r="G28" s="5">
        <f>('15'!B28)</f>
        <v>0</v>
      </c>
      <c r="H28" s="9"/>
      <c r="I28" s="9"/>
      <c r="J28" s="12"/>
      <c r="K28" s="5">
        <f>('14'!B28)</f>
        <v>0</v>
      </c>
      <c r="L28" s="9"/>
      <c r="M28" s="9"/>
      <c r="N28" s="12"/>
      <c r="O28" s="5">
        <f>('13'!B28)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1208</v>
      </c>
      <c r="C29" s="9">
        <f>('16'!B29)</f>
        <v>35010</v>
      </c>
      <c r="D29" s="9"/>
      <c r="E29" s="9" t="s">
        <v>26</v>
      </c>
      <c r="F29" s="12"/>
      <c r="G29" s="5">
        <f>('15'!B29)</f>
        <v>36010</v>
      </c>
      <c r="H29" s="9"/>
      <c r="I29" s="9"/>
      <c r="J29" s="12"/>
      <c r="K29" s="5">
        <f>('14'!B29)</f>
        <v>15008</v>
      </c>
      <c r="L29" s="9"/>
      <c r="M29" s="9"/>
      <c r="N29" s="12"/>
      <c r="O29" s="5">
        <f>('13'!B29)</f>
        <v>13010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18</v>
      </c>
      <c r="C32" s="9">
        <f>('16'!B32)</f>
        <v>20</v>
      </c>
      <c r="D32" s="9">
        <f>IF(ABS(C32-B32)&gt;3,0,1)</f>
        <v>1</v>
      </c>
      <c r="E32" s="9"/>
      <c r="F32" s="12">
        <f>IF(ABS(E32-B32)&gt;3,0,1)</f>
        <v>0</v>
      </c>
      <c r="G32" s="5">
        <f>('15'!B32)</f>
        <v>22</v>
      </c>
      <c r="H32" s="9">
        <f>IF(ABS(G32-B32)&gt;3,0,1)</f>
        <v>0</v>
      </c>
      <c r="I32" s="9"/>
      <c r="J32" s="12">
        <f>IF(ABS(I32-B32)&gt;3,0,1)</f>
        <v>0</v>
      </c>
      <c r="K32" s="5">
        <f>('14'!B32)</f>
        <v>25</v>
      </c>
      <c r="L32" s="9">
        <f>IF(ABS(K32-B32)&gt;3,0,1)</f>
        <v>0</v>
      </c>
      <c r="M32" s="9"/>
      <c r="N32" s="12">
        <f>IF(ABS(M32-B32)&gt;3,0,1)</f>
        <v>0</v>
      </c>
      <c r="O32" s="5">
        <f>('13'!B32)</f>
        <v>24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18</v>
      </c>
    </row>
    <row r="33" spans="1:19" ht="12.75">
      <c r="A33" s="7" t="s">
        <v>8</v>
      </c>
      <c r="B33" s="31">
        <v>11</v>
      </c>
      <c r="C33" s="9">
        <f>('16'!B33)</f>
        <v>11</v>
      </c>
      <c r="D33" s="9">
        <f>IF(ABS(C33-B33)&gt;3,0,1)</f>
        <v>1</v>
      </c>
      <c r="E33" s="9"/>
      <c r="F33" s="12">
        <f>IF(ABS(E33-B33)&gt;3,0,1)</f>
        <v>0</v>
      </c>
      <c r="G33" s="5">
        <f>('15'!B33)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('14'!B33)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('13'!B33)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11</v>
      </c>
    </row>
    <row r="34" spans="1:19" ht="12.75">
      <c r="A34" s="7" t="s">
        <v>9</v>
      </c>
      <c r="B34" s="31" t="s">
        <v>38</v>
      </c>
      <c r="C34" s="9" t="str">
        <f>('16'!B34)</f>
        <v>fl</v>
      </c>
      <c r="D34" s="9"/>
      <c r="E34" s="9"/>
      <c r="F34" s="12"/>
      <c r="G34" s="5" t="str">
        <f>('15'!B34)</f>
        <v>fl</v>
      </c>
      <c r="H34" s="9"/>
      <c r="I34" s="9"/>
      <c r="J34" s="12"/>
      <c r="K34" s="5" t="str">
        <f>('14'!B34)</f>
        <v>fl</v>
      </c>
      <c r="L34" s="9"/>
      <c r="M34" s="9"/>
      <c r="N34" s="12"/>
      <c r="O34" s="5" t="str">
        <f>('13'!B34)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('16'!B35)</f>
        <v>0</v>
      </c>
      <c r="D35" s="9"/>
      <c r="E35" s="9"/>
      <c r="F35" s="12"/>
      <c r="G35" s="5">
        <f>('15'!B35)</f>
        <v>0</v>
      </c>
      <c r="H35" s="9"/>
      <c r="I35" s="9"/>
      <c r="J35" s="12"/>
      <c r="K35" s="5" t="str">
        <f>('14'!B35)</f>
        <v>.1fg</v>
      </c>
      <c r="L35" s="9"/>
      <c r="M35" s="9"/>
      <c r="N35" s="12"/>
      <c r="O35" s="5">
        <f>('13'!B35)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25018</v>
      </c>
      <c r="C36" s="9">
        <f>('16'!B36)</f>
        <v>22020</v>
      </c>
      <c r="D36" s="4"/>
      <c r="E36" s="4"/>
      <c r="F36" s="13"/>
      <c r="G36" s="5">
        <f>('15'!B36)</f>
        <v>28014</v>
      </c>
      <c r="H36" s="4"/>
      <c r="I36" s="4"/>
      <c r="J36" s="13"/>
      <c r="K36" s="5">
        <f>('14'!B36)</f>
        <v>24013</v>
      </c>
      <c r="L36" s="4"/>
      <c r="M36" s="4"/>
      <c r="N36" s="13"/>
      <c r="O36" s="5">
        <f>('13'!B36)</f>
        <v>24012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7</v>
      </c>
      <c r="E38" s="20"/>
      <c r="F38" s="21">
        <f>SUM(F4:F36)</f>
        <v>1</v>
      </c>
      <c r="G38" s="25">
        <f>IF(I32="",0,(J38-H38))</f>
        <v>0</v>
      </c>
      <c r="H38" s="20">
        <f>SUM(H4:H36)</f>
        <v>5</v>
      </c>
      <c r="I38" s="20"/>
      <c r="J38" s="21">
        <f>SUM(J4:J36)</f>
        <v>1</v>
      </c>
      <c r="K38" s="25">
        <f>IF(M32="",0,(N38-L38))</f>
        <v>0</v>
      </c>
      <c r="L38" s="20">
        <f>SUM(L4:L33)</f>
        <v>9</v>
      </c>
      <c r="M38" s="22"/>
      <c r="N38" s="23">
        <f>SUM(N4:N33)</f>
        <v>1</v>
      </c>
      <c r="O38" s="25">
        <f>IF(Q32="",0,(R38-P38))</f>
        <v>0</v>
      </c>
      <c r="P38" s="20">
        <f>SUM(P4:P36)</f>
        <v>8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5">
      <selection activeCell="G38" sqref="G38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36543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13</v>
      </c>
      <c r="C4" s="9">
        <f>('17'!B4)</f>
        <v>14</v>
      </c>
      <c r="D4" s="9">
        <f>IF(ABS(C4-B4)&gt;3,0,1)</f>
        <v>1</v>
      </c>
      <c r="E4" s="9"/>
      <c r="F4" s="12">
        <f>IF(ABS(E4-B4)&gt;3,0,1)</f>
        <v>0</v>
      </c>
      <c r="G4" s="5">
        <f>('16'!B4)</f>
        <v>27</v>
      </c>
      <c r="H4" s="9">
        <f>IF(ABS(G4-B4)&gt;3,0,1)</f>
        <v>0</v>
      </c>
      <c r="I4" s="9"/>
      <c r="J4" s="12">
        <f>IF(ABS(I4-B4)&gt;3,0,1)</f>
        <v>0</v>
      </c>
      <c r="K4" s="5">
        <f>('15'!B4)</f>
        <v>20</v>
      </c>
      <c r="L4" s="9">
        <f>IF(ABS(K4-B4)&gt;3,0,1)</f>
        <v>0</v>
      </c>
      <c r="M4" s="9"/>
      <c r="N4" s="12">
        <f>IF(ABS(M4-B4)&gt;3,0,1)</f>
        <v>0</v>
      </c>
      <c r="O4" s="5">
        <f>('14'!B4)</f>
        <v>16</v>
      </c>
      <c r="P4" s="9">
        <f>IF(ABS(O4-B4)&gt;3,0,1)</f>
        <v>1</v>
      </c>
      <c r="Q4" s="9"/>
      <c r="R4" s="12">
        <f>IF(ABS(Q4-B4)&gt;3,0,1)</f>
        <v>0</v>
      </c>
      <c r="S4" s="5">
        <f>SUM(B4)</f>
        <v>13</v>
      </c>
    </row>
    <row r="5" spans="1:19" ht="12.75">
      <c r="A5" s="7" t="s">
        <v>8</v>
      </c>
      <c r="B5" s="27">
        <v>6</v>
      </c>
      <c r="C5" s="9">
        <f>('17'!B5)</f>
        <v>9</v>
      </c>
      <c r="D5" s="9">
        <f>IF(ABS(C5-B5)&gt;3,0,1)</f>
        <v>1</v>
      </c>
      <c r="E5" s="9"/>
      <c r="F5" s="12">
        <f>IF(ABS(E5-B5)&gt;3,0,1)</f>
        <v>0</v>
      </c>
      <c r="G5" s="5">
        <f>('16'!B5)</f>
        <v>12</v>
      </c>
      <c r="H5" s="9">
        <f>IF(ABS(G5-B5)&gt;3,0,1)</f>
        <v>0</v>
      </c>
      <c r="I5" s="9"/>
      <c r="J5" s="12">
        <f>IF(ABS(I5-B5)&gt;3,0,1)</f>
        <v>0</v>
      </c>
      <c r="K5" s="5">
        <f>('15'!B5)</f>
        <v>6</v>
      </c>
      <c r="L5" s="9">
        <f>IF(ABS(K5-B5)&gt;3,0,1)</f>
        <v>1</v>
      </c>
      <c r="M5" s="9"/>
      <c r="N5" s="12">
        <f>IF(ABS(M5-B5)&gt;3,0,1)</f>
        <v>0</v>
      </c>
      <c r="O5" s="5">
        <f>('14'!B5)</f>
        <v>6</v>
      </c>
      <c r="P5" s="9">
        <f>IF(ABS(O5-B5)&gt;3,0,1)</f>
        <v>1</v>
      </c>
      <c r="Q5" s="9"/>
      <c r="R5" s="12">
        <f>IF(ABS(Q5-B5)&gt;3,0,1)</f>
        <v>0</v>
      </c>
      <c r="S5" s="5">
        <f>SUM(B5)</f>
        <v>6</v>
      </c>
    </row>
    <row r="6" spans="1:19" ht="12.75">
      <c r="A6" s="7" t="s">
        <v>9</v>
      </c>
      <c r="B6" s="27" t="s">
        <v>68</v>
      </c>
      <c r="C6" s="9" t="str">
        <f>('17'!B6)</f>
        <v>ol</v>
      </c>
      <c r="D6" s="9"/>
      <c r="E6" s="9"/>
      <c r="F6" s="12"/>
      <c r="G6" s="5" t="str">
        <f>('16'!B6)</f>
        <v>ol</v>
      </c>
      <c r="H6" s="9"/>
      <c r="I6" s="9"/>
      <c r="J6" s="12"/>
      <c r="K6" s="5" t="str">
        <f>('15'!B6)</f>
        <v>cavok</v>
      </c>
      <c r="L6" s="9"/>
      <c r="M6" s="9"/>
      <c r="N6" s="12"/>
      <c r="O6" s="5" t="str">
        <f>('14'!B6)</f>
        <v>cavok</v>
      </c>
      <c r="P6" s="9"/>
      <c r="Q6" s="9"/>
      <c r="R6" s="12"/>
      <c r="S6" s="5"/>
    </row>
    <row r="7" spans="1:19" ht="12.75">
      <c r="A7" s="7" t="s">
        <v>10</v>
      </c>
      <c r="B7" s="27">
        <v>8</v>
      </c>
      <c r="C7" s="9" t="str">
        <f>('17'!B7)</f>
        <v>2bra</v>
      </c>
      <c r="D7" s="9"/>
      <c r="E7" s="9"/>
      <c r="F7" s="12"/>
      <c r="G7" s="5" t="str">
        <f>('16'!B7)</f>
        <v>6radu</v>
      </c>
      <c r="H7" s="9"/>
      <c r="I7" s="9"/>
      <c r="J7" s="12"/>
      <c r="K7" s="5">
        <f>('15'!B7)</f>
        <v>0</v>
      </c>
      <c r="L7" s="9"/>
      <c r="M7" s="9"/>
      <c r="N7" s="12"/>
      <c r="O7" s="5">
        <f>('14'!B7)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13012</v>
      </c>
      <c r="C8" s="9">
        <f>('17'!B8)</f>
        <v>1014</v>
      </c>
      <c r="D8" s="9"/>
      <c r="E8" s="9" t="s">
        <v>26</v>
      </c>
      <c r="F8" s="12"/>
      <c r="G8" s="5">
        <f>('16'!B8)</f>
        <v>16011</v>
      </c>
      <c r="H8" s="9"/>
      <c r="I8" s="9"/>
      <c r="J8" s="12"/>
      <c r="K8" s="5">
        <f>('15'!B8)</f>
        <v>17013</v>
      </c>
      <c r="L8" s="9"/>
      <c r="M8" s="9"/>
      <c r="N8" s="12"/>
      <c r="O8" s="5">
        <f>('14'!B8)</f>
        <v>4008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('17'!B11)</f>
        <v>26</v>
      </c>
      <c r="D11" s="9">
        <f>IF(ABS(C11-B11)&gt;3,0,1)</f>
        <v>1</v>
      </c>
      <c r="E11" s="9"/>
      <c r="F11" s="12">
        <f>IF(ABS(E11-B11)&gt;3,0,1)</f>
        <v>0</v>
      </c>
      <c r="G11" s="5">
        <f>('16'!B11)</f>
        <v>27</v>
      </c>
      <c r="H11" s="9">
        <f>IF(ABS(G11-B11)&gt;3,0,1)</f>
        <v>1</v>
      </c>
      <c r="I11" s="9"/>
      <c r="J11" s="12">
        <f>IF(ABS(I11-B11)&gt;3,0,1)</f>
        <v>0</v>
      </c>
      <c r="K11" s="5">
        <f>('15'!B11)</f>
        <v>29</v>
      </c>
      <c r="L11" s="9">
        <f>IF(ABS(K11-B11)&gt;3,0,1)</f>
        <v>1</v>
      </c>
      <c r="M11" s="9"/>
      <c r="N11" s="12">
        <f>IF(ABS(M11-B11)&gt;3,0,1)</f>
        <v>0</v>
      </c>
      <c r="O11" s="5">
        <f>('14'!B11)</f>
        <v>28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15</v>
      </c>
      <c r="C12" s="9">
        <f>('17'!B12)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('16'!B12)</f>
        <v>21</v>
      </c>
      <c r="H12" s="9">
        <f>IF(ABS(G12-B12)&gt;3,0,1)</f>
        <v>0</v>
      </c>
      <c r="I12" s="9"/>
      <c r="J12" s="12">
        <f>IF(ABS(I12-B12)&gt;3,0,1)</f>
        <v>0</v>
      </c>
      <c r="K12" s="5">
        <f>('15'!B12)</f>
        <v>18</v>
      </c>
      <c r="L12" s="9">
        <f>IF(ABS(K12-B12)&gt;3,0,1)</f>
        <v>1</v>
      </c>
      <c r="M12" s="9"/>
      <c r="N12" s="12">
        <f>IF(ABS(M12-B12)&gt;3,0,1)</f>
        <v>0</v>
      </c>
      <c r="O12" s="5">
        <f>('14'!B12)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15</v>
      </c>
    </row>
    <row r="13" spans="1:19" ht="12.75">
      <c r="A13" s="7" t="s">
        <v>9</v>
      </c>
      <c r="B13" s="31" t="s">
        <v>39</v>
      </c>
      <c r="C13" s="9" t="str">
        <f>('17'!B13)</f>
        <v>sl</v>
      </c>
      <c r="D13" s="9"/>
      <c r="E13" s="9"/>
      <c r="F13" s="12"/>
      <c r="G13" s="5" t="str">
        <f>('16'!B13)</f>
        <v>blbm</v>
      </c>
      <c r="H13" s="9"/>
      <c r="I13" s="9"/>
      <c r="J13" s="12"/>
      <c r="K13" s="5" t="str">
        <f>('15'!B13)</f>
        <v>flsm</v>
      </c>
      <c r="L13" s="9"/>
      <c r="M13" s="9"/>
      <c r="N13" s="12"/>
      <c r="O13" s="5" t="str">
        <f>('14'!B13)</f>
        <v>cavok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('17'!B14)</f>
        <v>0</v>
      </c>
      <c r="D14" s="9"/>
      <c r="E14" s="9"/>
      <c r="F14" s="12"/>
      <c r="G14" s="5">
        <f>('16'!B14)</f>
        <v>0</v>
      </c>
      <c r="H14" s="9"/>
      <c r="I14" s="9"/>
      <c r="J14" s="12"/>
      <c r="K14" s="5">
        <f>('15'!B14)</f>
        <v>0</v>
      </c>
      <c r="L14" s="9"/>
      <c r="M14" s="9"/>
      <c r="N14" s="12"/>
      <c r="O14" s="5">
        <f>('14'!B14)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 t="s">
        <v>71</v>
      </c>
      <c r="C15" s="9">
        <f>('17'!B15)</f>
        <v>36012</v>
      </c>
      <c r="D15" s="9"/>
      <c r="E15" s="9" t="s">
        <v>26</v>
      </c>
      <c r="F15" s="12"/>
      <c r="G15" s="5">
        <f>('16'!B15)</f>
        <v>32016</v>
      </c>
      <c r="H15" s="9"/>
      <c r="I15" s="9"/>
      <c r="J15" s="12"/>
      <c r="K15" s="5">
        <f>('15'!B15)</f>
        <v>25010</v>
      </c>
      <c r="L15" s="9"/>
      <c r="M15" s="9"/>
      <c r="N15" s="12"/>
      <c r="O15" s="5">
        <f>('14'!B15)</f>
        <v>30012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17</v>
      </c>
      <c r="C18" s="9">
        <f>('17'!B18)</f>
        <v>18</v>
      </c>
      <c r="D18" s="9">
        <f>IF(ABS(C18-B18)&gt;3,0,1)</f>
        <v>1</v>
      </c>
      <c r="E18" s="9"/>
      <c r="F18" s="12">
        <f>IF(ABS(E18-B18)&gt;3,0,1)</f>
        <v>0</v>
      </c>
      <c r="G18" s="5">
        <f>('16'!B18)</f>
        <v>18</v>
      </c>
      <c r="H18" s="9">
        <f>IF(ABS(G18-B18)&gt;3,0,1)</f>
        <v>1</v>
      </c>
      <c r="I18" s="9"/>
      <c r="J18" s="12">
        <f>IF(ABS(I18-B18)&gt;3,0,1)</f>
        <v>0</v>
      </c>
      <c r="K18" s="5">
        <f>('15'!B18)</f>
        <v>19</v>
      </c>
      <c r="L18" s="9">
        <f>IF(ABS(K18-B18)&gt;3,0,1)</f>
        <v>1</v>
      </c>
      <c r="M18" s="9"/>
      <c r="N18" s="12">
        <f>IF(ABS(M18-B18)&gt;3,0,1)</f>
        <v>0</v>
      </c>
      <c r="O18" s="5">
        <f>('14'!B18)</f>
        <v>18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17</v>
      </c>
    </row>
    <row r="19" spans="1:19" ht="12.75">
      <c r="A19" s="7" t="s">
        <v>8</v>
      </c>
      <c r="B19" s="32">
        <v>8</v>
      </c>
      <c r="C19" s="9">
        <f>('17'!B19)</f>
        <v>13</v>
      </c>
      <c r="D19" s="9">
        <f>IF(ABS(C19-B19)&gt;3,0,1)</f>
        <v>0</v>
      </c>
      <c r="E19" s="9"/>
      <c r="F19" s="12">
        <f>IF(ABS(E19-B19)&gt;3,0,1)</f>
        <v>0</v>
      </c>
      <c r="G19" s="5">
        <f>('16'!B19)</f>
        <v>12</v>
      </c>
      <c r="H19" s="9">
        <f>IF(ABS(G19-B19)&gt;3,0,1)</f>
        <v>0</v>
      </c>
      <c r="I19" s="9"/>
      <c r="J19" s="12">
        <f>IF(ABS(I19-B19)&gt;3,0,1)</f>
        <v>0</v>
      </c>
      <c r="K19" s="5">
        <f>('15'!B19)</f>
        <v>8</v>
      </c>
      <c r="L19" s="9">
        <f>IF(ABS(K19-B19)&gt;3,0,1)</f>
        <v>1</v>
      </c>
      <c r="M19" s="9"/>
      <c r="N19" s="12">
        <f>IF(ABS(M19-B19)&gt;3,0,1)</f>
        <v>0</v>
      </c>
      <c r="O19" s="5">
        <f>('14'!B19)</f>
        <v>10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8</v>
      </c>
    </row>
    <row r="20" spans="1:19" ht="12.75">
      <c r="A20" s="7" t="s">
        <v>9</v>
      </c>
      <c r="B20" s="31" t="s">
        <v>74</v>
      </c>
      <c r="C20" s="9" t="str">
        <f>('17'!B20)</f>
        <v>om</v>
      </c>
      <c r="D20" s="9"/>
      <c r="E20" s="9"/>
      <c r="F20" s="12"/>
      <c r="G20" s="5" t="str">
        <f>('16'!B20)</f>
        <v>blom</v>
      </c>
      <c r="H20" s="9"/>
      <c r="I20" s="9"/>
      <c r="J20" s="12"/>
      <c r="K20" s="5" t="str">
        <f>('15'!B20)</f>
        <v>sl</v>
      </c>
      <c r="L20" s="9"/>
      <c r="M20" s="9"/>
      <c r="N20" s="12"/>
      <c r="O20" s="5" t="str">
        <f>('14'!B20)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 t="str">
        <f>('17'!B21)</f>
        <v>1radzbrt</v>
      </c>
      <c r="D21" s="9"/>
      <c r="E21" s="9"/>
      <c r="F21" s="12"/>
      <c r="G21" s="5" t="str">
        <f>('16'!B21)</f>
        <v>tra</v>
      </c>
      <c r="H21" s="9"/>
      <c r="I21" s="9"/>
      <c r="J21" s="12"/>
      <c r="K21" s="5">
        <f>('15'!B21)</f>
        <v>0</v>
      </c>
      <c r="L21" s="9"/>
      <c r="M21" s="9"/>
      <c r="N21" s="12"/>
      <c r="O21" s="5">
        <f>('14'!B21)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36013</v>
      </c>
      <c r="C22" s="9">
        <f>('17'!B22)</f>
        <v>32015</v>
      </c>
      <c r="D22" s="9"/>
      <c r="E22" s="9" t="s">
        <v>26</v>
      </c>
      <c r="F22" s="12"/>
      <c r="G22" s="5">
        <f>('16'!B22)</f>
        <v>14013</v>
      </c>
      <c r="H22" s="9"/>
      <c r="I22" s="9"/>
      <c r="J22" s="12"/>
      <c r="K22" s="5">
        <f>('15'!B22)</f>
        <v>29011</v>
      </c>
      <c r="L22" s="9"/>
      <c r="M22" s="9"/>
      <c r="N22" s="12"/>
      <c r="O22" s="5">
        <f>('14'!B22)</f>
        <v>35014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17</v>
      </c>
      <c r="C25" s="9">
        <f>('17'!B25)</f>
        <v>14</v>
      </c>
      <c r="D25" s="9">
        <f>IF(ABS(C25-B25)&gt;3,0,1)</f>
        <v>1</v>
      </c>
      <c r="E25" s="9"/>
      <c r="F25" s="12">
        <f>IF(ABS(E25-B25)&gt;3,0,1)</f>
        <v>0</v>
      </c>
      <c r="G25" s="5">
        <f>('16'!B25)</f>
        <v>15</v>
      </c>
      <c r="H25" s="9">
        <f>IF(ABS(G25-B25)&gt;3,0,1)</f>
        <v>1</v>
      </c>
      <c r="I25" s="9"/>
      <c r="J25" s="12">
        <f>IF(ABS(I25-B25)&gt;3,0,1)</f>
        <v>0</v>
      </c>
      <c r="K25" s="5">
        <f>('15'!B25)</f>
        <v>18</v>
      </c>
      <c r="L25" s="9">
        <f>IF(ABS(K25-B25)&gt;3,0,1)</f>
        <v>1</v>
      </c>
      <c r="M25" s="9"/>
      <c r="N25" s="12">
        <f>IF(ABS(M25-B25)&gt;3,0,1)</f>
        <v>0</v>
      </c>
      <c r="O25" s="5">
        <f>('14'!B25)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17</v>
      </c>
    </row>
    <row r="26" spans="1:19" ht="12.75">
      <c r="A26" s="10" t="s">
        <v>8</v>
      </c>
      <c r="B26" s="34">
        <v>2</v>
      </c>
      <c r="C26" s="9">
        <f>('17'!B26)</f>
        <v>2</v>
      </c>
      <c r="D26" s="9">
        <f>IF(ABS(C26-B26)&gt;3,0,1)</f>
        <v>1</v>
      </c>
      <c r="E26" s="9"/>
      <c r="F26" s="12">
        <f>IF(ABS(E26-B26)&gt;3,0,1)</f>
        <v>1</v>
      </c>
      <c r="G26" s="5">
        <f>('16'!B26)</f>
        <v>6</v>
      </c>
      <c r="H26" s="9">
        <f>IF(ABS(G26-B26)&gt;3,0,1)</f>
        <v>0</v>
      </c>
      <c r="I26" s="9"/>
      <c r="J26" s="12">
        <f>IF(ABS(I26-B26)&gt;3,0,1)</f>
        <v>1</v>
      </c>
      <c r="K26" s="5">
        <f>('15'!B26)</f>
        <v>9</v>
      </c>
      <c r="L26" s="9">
        <f>IF(ABS(K26-B26)&gt;3,0,1)</f>
        <v>0</v>
      </c>
      <c r="M26" s="9"/>
      <c r="N26" s="12">
        <f>IF(ABS(M26-B26)&gt;3,0,1)</f>
        <v>1</v>
      </c>
      <c r="O26" s="5">
        <f>('14'!B26)</f>
        <v>3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38</v>
      </c>
      <c r="C27" s="9" t="str">
        <f>('17'!B27)</f>
        <v>fl</v>
      </c>
      <c r="D27" s="9"/>
      <c r="E27" s="9"/>
      <c r="F27" s="12"/>
      <c r="G27" s="5" t="str">
        <f>('16'!B27)</f>
        <v>slbm</v>
      </c>
      <c r="H27" s="9"/>
      <c r="I27" s="9"/>
      <c r="J27" s="12"/>
      <c r="K27" s="5" t="str">
        <f>('15'!B27)</f>
        <v>blbm</v>
      </c>
      <c r="L27" s="9"/>
      <c r="M27" s="9"/>
      <c r="N27" s="12"/>
      <c r="O27" s="5" t="str">
        <f>('14'!B27)</f>
        <v>cavok</v>
      </c>
      <c r="P27" s="9"/>
      <c r="Q27" s="9"/>
      <c r="R27" s="12"/>
      <c r="S27" s="5"/>
    </row>
    <row r="28" spans="1:19" ht="12.75">
      <c r="A28" s="10" t="s">
        <v>10</v>
      </c>
      <c r="B28" s="34" t="s">
        <v>77</v>
      </c>
      <c r="C28" s="9">
        <f>('17'!B28)</f>
        <v>9</v>
      </c>
      <c r="D28" s="9"/>
      <c r="E28" s="9"/>
      <c r="F28" s="12"/>
      <c r="G28" s="5">
        <f>('16'!B28)</f>
        <v>0</v>
      </c>
      <c r="H28" s="9"/>
      <c r="I28" s="9"/>
      <c r="J28" s="12"/>
      <c r="K28" s="5">
        <f>('15'!B28)</f>
        <v>0</v>
      </c>
      <c r="L28" s="9"/>
      <c r="M28" s="9"/>
      <c r="N28" s="12"/>
      <c r="O28" s="5">
        <f>('14'!B28)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24029</v>
      </c>
      <c r="C29" s="9">
        <f>('17'!B29)</f>
        <v>1208</v>
      </c>
      <c r="D29" s="9"/>
      <c r="E29" s="9" t="s">
        <v>26</v>
      </c>
      <c r="F29" s="12"/>
      <c r="G29" s="5">
        <f>('16'!B29)</f>
        <v>35010</v>
      </c>
      <c r="H29" s="9"/>
      <c r="I29" s="9"/>
      <c r="J29" s="12"/>
      <c r="K29" s="5">
        <f>('15'!B29)</f>
        <v>36010</v>
      </c>
      <c r="L29" s="9"/>
      <c r="M29" s="9"/>
      <c r="N29" s="12"/>
      <c r="O29" s="5">
        <f>('14'!B29)</f>
        <v>15008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21</v>
      </c>
      <c r="C32" s="9">
        <f>('17'!B32)</f>
        <v>18</v>
      </c>
      <c r="D32" s="9">
        <f>IF(ABS(C32-B32)&gt;3,0,1)</f>
        <v>1</v>
      </c>
      <c r="E32" s="9"/>
      <c r="F32" s="12">
        <f>IF(ABS(E32-B32)&gt;3,0,1)</f>
        <v>0</v>
      </c>
      <c r="G32" s="5">
        <f>('16'!B32)</f>
        <v>20</v>
      </c>
      <c r="H32" s="9">
        <f>IF(ABS(G32-B32)&gt;3,0,1)</f>
        <v>1</v>
      </c>
      <c r="I32" s="9"/>
      <c r="J32" s="12">
        <f>IF(ABS(I32-B32)&gt;3,0,1)</f>
        <v>0</v>
      </c>
      <c r="K32" s="5">
        <f>('15'!B32)</f>
        <v>22</v>
      </c>
      <c r="L32" s="9">
        <f>IF(ABS(K32-B32)&gt;3,0,1)</f>
        <v>1</v>
      </c>
      <c r="M32" s="9"/>
      <c r="N32" s="12">
        <f>IF(ABS(M32-B32)&gt;3,0,1)</f>
        <v>0</v>
      </c>
      <c r="O32" s="5">
        <f>('14'!B32)</f>
        <v>25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21</v>
      </c>
    </row>
    <row r="33" spans="1:19" ht="12.75">
      <c r="A33" s="7" t="s">
        <v>8</v>
      </c>
      <c r="B33" s="31">
        <v>11</v>
      </c>
      <c r="C33" s="9">
        <f>('17'!B33)</f>
        <v>11</v>
      </c>
      <c r="D33" s="9">
        <f>IF(ABS(C33-B33)&gt;3,0,1)</f>
        <v>1</v>
      </c>
      <c r="E33" s="9"/>
      <c r="F33" s="12">
        <f>IF(ABS(E33-B33)&gt;3,0,1)</f>
        <v>0</v>
      </c>
      <c r="G33" s="5">
        <f>('16'!B33)</f>
        <v>11</v>
      </c>
      <c r="H33" s="9">
        <f>IF(ABS(G33-B33)&gt;3,0,1)</f>
        <v>1</v>
      </c>
      <c r="I33" s="9"/>
      <c r="J33" s="12">
        <f>IF(ABS(I33-B33)&gt;3,0,1)</f>
        <v>0</v>
      </c>
      <c r="K33" s="5">
        <f>('15'!B33)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('14'!B33)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SUM(B33)</f>
        <v>11</v>
      </c>
    </row>
    <row r="34" spans="1:19" ht="12.75">
      <c r="A34" s="7" t="s">
        <v>9</v>
      </c>
      <c r="B34" s="31" t="s">
        <v>38</v>
      </c>
      <c r="C34" s="9" t="str">
        <f>('17'!B34)</f>
        <v>fl</v>
      </c>
      <c r="D34" s="9"/>
      <c r="E34" s="9"/>
      <c r="F34" s="12"/>
      <c r="G34" s="5" t="str">
        <f>('16'!B34)</f>
        <v>fl</v>
      </c>
      <c r="H34" s="9"/>
      <c r="I34" s="9"/>
      <c r="J34" s="12"/>
      <c r="K34" s="5" t="str">
        <f>('15'!B34)</f>
        <v>fl</v>
      </c>
      <c r="L34" s="9"/>
      <c r="M34" s="9"/>
      <c r="N34" s="12"/>
      <c r="O34" s="5" t="str">
        <f>('14'!B34)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('17'!B35)</f>
        <v>0</v>
      </c>
      <c r="D35" s="9"/>
      <c r="E35" s="9"/>
      <c r="F35" s="12"/>
      <c r="G35" s="5">
        <f>('16'!B35)</f>
        <v>0</v>
      </c>
      <c r="H35" s="9"/>
      <c r="I35" s="9"/>
      <c r="J35" s="12"/>
      <c r="K35" s="5">
        <f>('15'!B35)</f>
        <v>0</v>
      </c>
      <c r="L35" s="9"/>
      <c r="M35" s="9"/>
      <c r="N35" s="12"/>
      <c r="O35" s="5" t="str">
        <f>('14'!B35)</f>
        <v>.1fg</v>
      </c>
      <c r="P35" s="9"/>
      <c r="Q35" s="9"/>
      <c r="R35" s="12"/>
      <c r="S35" s="5"/>
    </row>
    <row r="36" spans="1:19" ht="13.5" thickBot="1">
      <c r="A36" s="8" t="s">
        <v>11</v>
      </c>
      <c r="B36" s="31">
        <v>24020</v>
      </c>
      <c r="C36" s="9">
        <f>('17'!B36)</f>
        <v>25018</v>
      </c>
      <c r="D36" s="4"/>
      <c r="E36" s="4"/>
      <c r="F36" s="13"/>
      <c r="G36" s="5">
        <f>('16'!B36)</f>
        <v>22020</v>
      </c>
      <c r="H36" s="4"/>
      <c r="I36" s="4"/>
      <c r="J36" s="13"/>
      <c r="K36" s="5">
        <f>('15'!B36)</f>
        <v>28014</v>
      </c>
      <c r="L36" s="4"/>
      <c r="M36" s="4"/>
      <c r="N36" s="13"/>
      <c r="O36" s="5">
        <f>('14'!B36)</f>
        <v>24013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1</v>
      </c>
      <c r="G38" s="25">
        <f>IF(I32="",0,(J38-H38))</f>
        <v>0</v>
      </c>
      <c r="H38" s="20">
        <f>SUM(H4:H36)</f>
        <v>5</v>
      </c>
      <c r="I38" s="20"/>
      <c r="J38" s="21">
        <f>SUM(J4:J36)</f>
        <v>1</v>
      </c>
      <c r="K38" s="25">
        <f>IF(M32="",0,(N38-L38))</f>
        <v>0</v>
      </c>
      <c r="L38" s="20">
        <f>SUM(L4:L33)</f>
        <v>8</v>
      </c>
      <c r="M38" s="22"/>
      <c r="N38" s="23">
        <f>SUM(N4:N33)</f>
        <v>1</v>
      </c>
      <c r="O38" s="25">
        <f>IF(Q32="",0,(R38-P38))</f>
        <v>0</v>
      </c>
      <c r="P38" s="20">
        <f>SUM(P4:P36)</f>
        <v>9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5">
      <selection activeCell="B37" sqref="B37"/>
    </sheetView>
  </sheetViews>
  <sheetFormatPr defaultColWidth="9.140625" defaultRowHeight="12.75"/>
  <cols>
    <col min="1" max="1" width="10.7109375" style="0" bestFit="1" customWidth="1"/>
    <col min="2" max="2" width="7.28125" style="0" bestFit="1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6.00390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6.00390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36544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23</v>
      </c>
      <c r="C4" s="9">
        <f>('18'!B4)</f>
        <v>13</v>
      </c>
      <c r="D4" s="9">
        <f>IF(ABS(C4-B4)&gt;3,0,1)</f>
        <v>0</v>
      </c>
      <c r="E4" s="9"/>
      <c r="F4" s="12">
        <f>IF(ABS(E4-B4)&gt;3,0,1)</f>
        <v>0</v>
      </c>
      <c r="G4" s="5">
        <f>('17'!B4)</f>
        <v>14</v>
      </c>
      <c r="H4" s="9">
        <f>IF(ABS(G4-B4)&gt;3,0,1)</f>
        <v>0</v>
      </c>
      <c r="I4" s="9"/>
      <c r="J4" s="12">
        <f>IF(ABS(I4-B4)&gt;3,0,1)</f>
        <v>0</v>
      </c>
      <c r="K4" s="5">
        <f>('16'!B4)</f>
        <v>27</v>
      </c>
      <c r="L4" s="9">
        <f>IF(ABS(K4-B4)&gt;3,0,1)</f>
        <v>0</v>
      </c>
      <c r="M4" s="9"/>
      <c r="N4" s="12">
        <f>IF(ABS(M4-B4)&gt;3,0,1)</f>
        <v>0</v>
      </c>
      <c r="O4" s="5">
        <f>('15'!B4)</f>
        <v>20</v>
      </c>
      <c r="P4" s="9">
        <f>IF(ABS(O4-B4)&gt;3,0,1)</f>
        <v>1</v>
      </c>
      <c r="Q4" s="9"/>
      <c r="R4" s="12">
        <f>IF(ABS(Q4-B4)&gt;3,0,1)</f>
        <v>0</v>
      </c>
      <c r="S4" s="5">
        <f>SUM(B4)</f>
        <v>23</v>
      </c>
    </row>
    <row r="5" spans="1:19" ht="12.75">
      <c r="A5" s="7" t="s">
        <v>8</v>
      </c>
      <c r="B5" s="27">
        <v>9</v>
      </c>
      <c r="C5" s="9">
        <f>('18'!B5)</f>
        <v>6</v>
      </c>
      <c r="D5" s="9">
        <f>IF(ABS(C5-B5)&gt;3,0,1)</f>
        <v>1</v>
      </c>
      <c r="E5" s="9"/>
      <c r="F5" s="12">
        <f>IF(ABS(E5-B5)&gt;3,0,1)</f>
        <v>0</v>
      </c>
      <c r="G5" s="5">
        <f>('17'!B5)</f>
        <v>9</v>
      </c>
      <c r="H5" s="9">
        <f>IF(ABS(G5-B5)&gt;3,0,1)</f>
        <v>1</v>
      </c>
      <c r="I5" s="9"/>
      <c r="J5" s="12">
        <f>IF(ABS(I5-B5)&gt;3,0,1)</f>
        <v>0</v>
      </c>
      <c r="K5" s="5">
        <f>('16'!B5)</f>
        <v>12</v>
      </c>
      <c r="L5" s="9">
        <f>IF(ABS(K5-B5)&gt;3,0,1)</f>
        <v>1</v>
      </c>
      <c r="M5" s="9"/>
      <c r="N5" s="12">
        <f>IF(ABS(M5-B5)&gt;3,0,1)</f>
        <v>0</v>
      </c>
      <c r="O5" s="5">
        <f>('15'!B5)</f>
        <v>6</v>
      </c>
      <c r="P5" s="9">
        <f>IF(ABS(O5-B5)&gt;3,0,1)</f>
        <v>1</v>
      </c>
      <c r="Q5" s="9"/>
      <c r="R5" s="12">
        <f>IF(ABS(Q5-B5)&gt;3,0,1)</f>
        <v>0</v>
      </c>
      <c r="S5" s="5">
        <f>SUM(B5)</f>
        <v>9</v>
      </c>
    </row>
    <row r="6" spans="1:19" ht="12.75">
      <c r="A6" s="7" t="s">
        <v>9</v>
      </c>
      <c r="B6" s="27" t="s">
        <v>36</v>
      </c>
      <c r="C6" s="9" t="str">
        <f>('18'!B6)</f>
        <v>bm</v>
      </c>
      <c r="D6" s="9"/>
      <c r="E6" s="9"/>
      <c r="F6" s="12"/>
      <c r="G6" s="5" t="str">
        <f>('17'!B6)</f>
        <v>ol</v>
      </c>
      <c r="H6" s="9"/>
      <c r="I6" s="9"/>
      <c r="J6" s="12"/>
      <c r="K6" s="5" t="str">
        <f>('16'!B6)</f>
        <v>ol</v>
      </c>
      <c r="L6" s="9"/>
      <c r="M6" s="9"/>
      <c r="N6" s="12"/>
      <c r="O6" s="5" t="str">
        <f>('15'!B6)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('18'!B7)</f>
        <v>8</v>
      </c>
      <c r="D7" s="9"/>
      <c r="E7" s="9"/>
      <c r="F7" s="12"/>
      <c r="G7" s="5" t="str">
        <f>('17'!B7)</f>
        <v>2bra</v>
      </c>
      <c r="H7" s="9"/>
      <c r="I7" s="9"/>
      <c r="J7" s="12"/>
      <c r="K7" s="5" t="str">
        <f>('16'!B7)</f>
        <v>6radu</v>
      </c>
      <c r="L7" s="9"/>
      <c r="M7" s="9"/>
      <c r="N7" s="12"/>
      <c r="O7" s="5">
        <f>('15'!B7)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29012</v>
      </c>
      <c r="C8" s="9">
        <f>('18'!B8)</f>
        <v>13012</v>
      </c>
      <c r="D8" s="9"/>
      <c r="E8" s="9" t="s">
        <v>26</v>
      </c>
      <c r="F8" s="12"/>
      <c r="G8" s="5">
        <f>('17'!B8)</f>
        <v>1014</v>
      </c>
      <c r="H8" s="9"/>
      <c r="I8" s="9"/>
      <c r="J8" s="12"/>
      <c r="K8" s="5">
        <f>('16'!B8)</f>
        <v>16011</v>
      </c>
      <c r="L8" s="9"/>
      <c r="M8" s="9"/>
      <c r="N8" s="12"/>
      <c r="O8" s="5">
        <f>('15'!B8)</f>
        <v>17013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('18'!B11)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('17'!B11)</f>
        <v>26</v>
      </c>
      <c r="H11" s="9">
        <f>IF(ABS(G11-B11)&gt;3,0,1)</f>
        <v>1</v>
      </c>
      <c r="I11" s="9"/>
      <c r="J11" s="12">
        <f>IF(ABS(I11-B11)&gt;3,0,1)</f>
        <v>0</v>
      </c>
      <c r="K11" s="5">
        <f>('16'!B11)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('15'!B11)</f>
        <v>29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19</v>
      </c>
      <c r="C12" s="9">
        <f>('18'!B12)</f>
        <v>15</v>
      </c>
      <c r="D12" s="9">
        <f>IF(ABS(C12-B12)&gt;3,0,1)</f>
        <v>0</v>
      </c>
      <c r="E12" s="9"/>
      <c r="F12" s="12">
        <f>IF(ABS(E12-B12)&gt;3,0,1)</f>
        <v>0</v>
      </c>
      <c r="G12" s="5">
        <f>('17'!B12)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('16'!B12)</f>
        <v>21</v>
      </c>
      <c r="L12" s="9">
        <f>IF(ABS(K12-B12)&gt;3,0,1)</f>
        <v>1</v>
      </c>
      <c r="M12" s="9"/>
      <c r="N12" s="12">
        <f>IF(ABS(M12-B12)&gt;3,0,1)</f>
        <v>0</v>
      </c>
      <c r="O12" s="5">
        <f>('15'!B12)</f>
        <v>18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19</v>
      </c>
    </row>
    <row r="13" spans="1:19" ht="12.75">
      <c r="A13" s="7" t="s">
        <v>9</v>
      </c>
      <c r="B13" s="31" t="s">
        <v>39</v>
      </c>
      <c r="C13" s="9" t="str">
        <f>('18'!B13)</f>
        <v>sl</v>
      </c>
      <c r="D13" s="9"/>
      <c r="E13" s="9"/>
      <c r="F13" s="12"/>
      <c r="G13" s="5" t="str">
        <f>('17'!B13)</f>
        <v>sl</v>
      </c>
      <c r="H13" s="9"/>
      <c r="I13" s="9"/>
      <c r="J13" s="12"/>
      <c r="K13" s="5" t="str">
        <f>('16'!B13)</f>
        <v>blbm</v>
      </c>
      <c r="L13" s="9"/>
      <c r="M13" s="9"/>
      <c r="N13" s="12"/>
      <c r="O13" s="5" t="str">
        <f>('15'!B13)</f>
        <v>flsm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('18'!B14)</f>
        <v>0</v>
      </c>
      <c r="D14" s="9"/>
      <c r="E14" s="9"/>
      <c r="F14" s="12"/>
      <c r="G14" s="5">
        <f>('17'!B14)</f>
        <v>0</v>
      </c>
      <c r="H14" s="9"/>
      <c r="I14" s="9"/>
      <c r="J14" s="12"/>
      <c r="K14" s="5">
        <f>('16'!B14)</f>
        <v>0</v>
      </c>
      <c r="L14" s="9"/>
      <c r="M14" s="9"/>
      <c r="N14" s="12"/>
      <c r="O14" s="5">
        <f>('15'!B14)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32012</v>
      </c>
      <c r="C15" s="9" t="str">
        <f>('18'!B15)</f>
        <v>02v3314</v>
      </c>
      <c r="D15" s="9"/>
      <c r="E15" s="9" t="s">
        <v>26</v>
      </c>
      <c r="F15" s="12"/>
      <c r="G15" s="5">
        <f>('17'!B15)</f>
        <v>36012</v>
      </c>
      <c r="H15" s="9"/>
      <c r="I15" s="9"/>
      <c r="J15" s="12"/>
      <c r="K15" s="5">
        <f>('16'!B15)</f>
        <v>32016</v>
      </c>
      <c r="L15" s="9"/>
      <c r="M15" s="9"/>
      <c r="N15" s="12"/>
      <c r="O15" s="5">
        <f>('15'!B15)</f>
        <v>25010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21</v>
      </c>
      <c r="C18" s="9">
        <f>('18'!B18)</f>
        <v>17</v>
      </c>
      <c r="D18" s="9">
        <f>IF(ABS(C18-B18)&gt;3,0,1)</f>
        <v>0</v>
      </c>
      <c r="E18" s="9"/>
      <c r="F18" s="12">
        <f>IF(ABS(E18-B18)&gt;3,0,1)</f>
        <v>0</v>
      </c>
      <c r="G18" s="5">
        <f>('17'!B18)</f>
        <v>18</v>
      </c>
      <c r="H18" s="9">
        <f>IF(ABS(G18-B18)&gt;3,0,1)</f>
        <v>1</v>
      </c>
      <c r="I18" s="9"/>
      <c r="J18" s="12">
        <f>IF(ABS(I18-B18)&gt;3,0,1)</f>
        <v>0</v>
      </c>
      <c r="K18" s="5">
        <f>('16'!B18)</f>
        <v>18</v>
      </c>
      <c r="L18" s="9">
        <f>IF(ABS(K18-B18)&gt;3,0,1)</f>
        <v>1</v>
      </c>
      <c r="M18" s="9"/>
      <c r="N18" s="12">
        <f>IF(ABS(M18-B18)&gt;3,0,1)</f>
        <v>0</v>
      </c>
      <c r="O18" s="5">
        <f>('15'!B18)</f>
        <v>19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21</v>
      </c>
    </row>
    <row r="19" spans="1:19" ht="12.75">
      <c r="A19" s="7" t="s">
        <v>8</v>
      </c>
      <c r="B19" s="32">
        <v>12</v>
      </c>
      <c r="C19" s="9">
        <f>('18'!B19)</f>
        <v>8</v>
      </c>
      <c r="D19" s="9">
        <f>IF(ABS(C19-B19)&gt;3,0,1)</f>
        <v>0</v>
      </c>
      <c r="E19" s="9"/>
      <c r="F19" s="12">
        <f>IF(ABS(E19-B19)&gt;3,0,1)</f>
        <v>0</v>
      </c>
      <c r="G19" s="5">
        <f>('17'!B19)</f>
        <v>13</v>
      </c>
      <c r="H19" s="9">
        <f>IF(ABS(G19-B19)&gt;3,0,1)</f>
        <v>1</v>
      </c>
      <c r="I19" s="9"/>
      <c r="J19" s="12">
        <f>IF(ABS(I19-B19)&gt;3,0,1)</f>
        <v>0</v>
      </c>
      <c r="K19" s="5">
        <f>('16'!B19)</f>
        <v>12</v>
      </c>
      <c r="L19" s="9">
        <f>IF(ABS(K19-B19)&gt;3,0,1)</f>
        <v>1</v>
      </c>
      <c r="M19" s="9"/>
      <c r="N19" s="12">
        <f>IF(ABS(M19-B19)&gt;3,0,1)</f>
        <v>0</v>
      </c>
      <c r="O19" s="5">
        <f>('15'!B19)</f>
        <v>8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12</v>
      </c>
    </row>
    <row r="20" spans="1:19" ht="12.75">
      <c r="A20" s="7" t="s">
        <v>9</v>
      </c>
      <c r="B20" s="31" t="s">
        <v>43</v>
      </c>
      <c r="C20" s="9" t="str">
        <f>('18'!B20)</f>
        <v>slsmsh</v>
      </c>
      <c r="D20" s="9"/>
      <c r="E20" s="9"/>
      <c r="F20" s="12"/>
      <c r="G20" s="5" t="str">
        <f>('17'!B20)</f>
        <v>om</v>
      </c>
      <c r="H20" s="9"/>
      <c r="I20" s="9"/>
      <c r="J20" s="12"/>
      <c r="K20" s="5" t="str">
        <f>('16'!B20)</f>
        <v>blom</v>
      </c>
      <c r="L20" s="9"/>
      <c r="M20" s="9"/>
      <c r="N20" s="12"/>
      <c r="O20" s="5" t="str">
        <f>('15'!B20)</f>
        <v>sl</v>
      </c>
      <c r="P20" s="9"/>
      <c r="Q20" s="9"/>
      <c r="R20" s="12"/>
      <c r="S20" s="5"/>
    </row>
    <row r="21" spans="1:19" ht="12.75">
      <c r="A21" s="7" t="s">
        <v>10</v>
      </c>
      <c r="B21" s="31" t="s">
        <v>78</v>
      </c>
      <c r="C21" s="9">
        <f>('18'!B21)</f>
        <v>0</v>
      </c>
      <c r="D21" s="9"/>
      <c r="E21" s="9"/>
      <c r="F21" s="12"/>
      <c r="G21" s="5" t="str">
        <f>('17'!B21)</f>
        <v>1radzbrt</v>
      </c>
      <c r="H21" s="9"/>
      <c r="I21" s="9"/>
      <c r="J21" s="12"/>
      <c r="K21" s="5" t="str">
        <f>('16'!B21)</f>
        <v>tra</v>
      </c>
      <c r="L21" s="9"/>
      <c r="M21" s="9"/>
      <c r="N21" s="12"/>
      <c r="O21" s="5">
        <f>('15'!B21)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24013</v>
      </c>
      <c r="C22" s="9">
        <f>('18'!B22)</f>
        <v>36013</v>
      </c>
      <c r="D22" s="9"/>
      <c r="E22" s="9" t="s">
        <v>26</v>
      </c>
      <c r="F22" s="12"/>
      <c r="G22" s="5">
        <f>('17'!B22)</f>
        <v>32015</v>
      </c>
      <c r="H22" s="9"/>
      <c r="I22" s="9"/>
      <c r="J22" s="12"/>
      <c r="K22" s="5">
        <f>('16'!B22)</f>
        <v>14013</v>
      </c>
      <c r="L22" s="9"/>
      <c r="M22" s="9"/>
      <c r="N22" s="12"/>
      <c r="O22" s="5">
        <f>('15'!B22)</f>
        <v>29011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('18'!B25)</f>
        <v>17</v>
      </c>
      <c r="D25" s="9">
        <f>IF(ABS(C25-B25)&gt;3,0,1)</f>
        <v>1</v>
      </c>
      <c r="E25" s="9"/>
      <c r="F25" s="12">
        <f>IF(ABS(E25-B25)&gt;3,0,1)</f>
        <v>0</v>
      </c>
      <c r="G25" s="5">
        <f>('17'!B25)</f>
        <v>14</v>
      </c>
      <c r="H25" s="9">
        <f>IF(ABS(G25-B25)&gt;3,0,1)</f>
        <v>1</v>
      </c>
      <c r="I25" s="9"/>
      <c r="J25" s="12">
        <f>IF(ABS(I25-B25)&gt;3,0,1)</f>
        <v>0</v>
      </c>
      <c r="K25" s="5">
        <f>('16'!B25)</f>
        <v>15</v>
      </c>
      <c r="L25" s="9">
        <f>IF(ABS(K25-B25)&gt;3,0,1)</f>
        <v>1</v>
      </c>
      <c r="M25" s="9"/>
      <c r="N25" s="12">
        <f>IF(ABS(M25-B25)&gt;3,0,1)</f>
        <v>0</v>
      </c>
      <c r="O25" s="5">
        <f>('15'!B25)</f>
        <v>18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5</v>
      </c>
      <c r="C26" s="9">
        <f>('18'!B26)</f>
        <v>2</v>
      </c>
      <c r="D26" s="9">
        <f>IF(ABS(C26-B26)&gt;3,0,1)</f>
        <v>1</v>
      </c>
      <c r="E26" s="9"/>
      <c r="F26" s="12">
        <f>IF(ABS(E26-B26)&gt;3,0,1)</f>
        <v>0</v>
      </c>
      <c r="G26" s="5">
        <f>('17'!B26)</f>
        <v>2</v>
      </c>
      <c r="H26" s="9">
        <f>IF(ABS(G26-B26)&gt;3,0,1)</f>
        <v>1</v>
      </c>
      <c r="I26" s="9"/>
      <c r="J26" s="12">
        <f>IF(ABS(I26-B26)&gt;3,0,1)</f>
        <v>0</v>
      </c>
      <c r="K26" s="5">
        <f>('16'!B26)</f>
        <v>6</v>
      </c>
      <c r="L26" s="9">
        <f>IF(ABS(K26-B26)&gt;3,0,1)</f>
        <v>1</v>
      </c>
      <c r="M26" s="9"/>
      <c r="N26" s="12">
        <f>IF(ABS(M26-B26)&gt;3,0,1)</f>
        <v>0</v>
      </c>
      <c r="O26" s="5">
        <f>('15'!B26)</f>
        <v>9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5</v>
      </c>
    </row>
    <row r="27" spans="1:19" ht="12.75">
      <c r="A27" s="10" t="s">
        <v>9</v>
      </c>
      <c r="B27" s="34" t="s">
        <v>39</v>
      </c>
      <c r="C27" s="9" t="str">
        <f>('18'!B27)</f>
        <v>fl</v>
      </c>
      <c r="D27" s="9"/>
      <c r="E27" s="9"/>
      <c r="F27" s="12"/>
      <c r="G27" s="5" t="str">
        <f>('17'!B27)</f>
        <v>fl</v>
      </c>
      <c r="H27" s="9"/>
      <c r="I27" s="9"/>
      <c r="J27" s="12"/>
      <c r="K27" s="5" t="str">
        <f>('16'!B27)</f>
        <v>slbm</v>
      </c>
      <c r="L27" s="9"/>
      <c r="M27" s="9"/>
      <c r="N27" s="12"/>
      <c r="O27" s="5" t="str">
        <f>('15'!B27)</f>
        <v>blbm</v>
      </c>
      <c r="P27" s="9"/>
      <c r="Q27" s="9"/>
      <c r="R27" s="12"/>
      <c r="S27" s="5"/>
    </row>
    <row r="28" spans="1:19" ht="12.75">
      <c r="A28" s="10" t="s">
        <v>10</v>
      </c>
      <c r="B28" s="34">
        <v>7</v>
      </c>
      <c r="C28" s="9" t="str">
        <f>('18'!B28)</f>
        <v>3blsa</v>
      </c>
      <c r="D28" s="9"/>
      <c r="E28" s="9"/>
      <c r="F28" s="12"/>
      <c r="G28" s="5">
        <f>('17'!B28)</f>
        <v>9</v>
      </c>
      <c r="H28" s="9"/>
      <c r="I28" s="9"/>
      <c r="J28" s="12"/>
      <c r="K28" s="5">
        <f>('16'!B28)</f>
        <v>0</v>
      </c>
      <c r="L28" s="9"/>
      <c r="M28" s="9"/>
      <c r="N28" s="12"/>
      <c r="O28" s="5">
        <f>('15'!B28)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26018</v>
      </c>
      <c r="C29" s="9">
        <f>('18'!B29)</f>
        <v>24029</v>
      </c>
      <c r="D29" s="9"/>
      <c r="E29" s="9" t="s">
        <v>26</v>
      </c>
      <c r="F29" s="12"/>
      <c r="G29" s="5">
        <f>('17'!B29)</f>
        <v>1208</v>
      </c>
      <c r="H29" s="9"/>
      <c r="I29" s="9"/>
      <c r="J29" s="12"/>
      <c r="K29" s="5">
        <f>('16'!B29)</f>
        <v>35010</v>
      </c>
      <c r="L29" s="9"/>
      <c r="M29" s="9"/>
      <c r="N29" s="12"/>
      <c r="O29" s="5">
        <f>('15'!B29)</f>
        <v>36010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22</v>
      </c>
      <c r="C32" s="9">
        <f>('18'!B32)</f>
        <v>21</v>
      </c>
      <c r="D32" s="9">
        <f>IF(ABS(C32-B32)&gt;3,0,1)</f>
        <v>1</v>
      </c>
      <c r="E32" s="9"/>
      <c r="F32" s="12">
        <f>IF(ABS(E32-B32)&gt;3,0,1)</f>
        <v>0</v>
      </c>
      <c r="G32" s="5">
        <f>('17'!B32)</f>
        <v>18</v>
      </c>
      <c r="H32" s="9">
        <f>IF(ABS(G32-B32)&gt;3,0,1)</f>
        <v>0</v>
      </c>
      <c r="I32" s="9"/>
      <c r="J32" s="12">
        <f>IF(ABS(I32-B32)&gt;3,0,1)</f>
        <v>0</v>
      </c>
      <c r="K32" s="5">
        <f>('16'!B32)</f>
        <v>20</v>
      </c>
      <c r="L32" s="9">
        <f>IF(ABS(K32-B32)&gt;3,0,1)</f>
        <v>1</v>
      </c>
      <c r="M32" s="9"/>
      <c r="N32" s="12">
        <f>IF(ABS(M32-B32)&gt;3,0,1)</f>
        <v>0</v>
      </c>
      <c r="O32" s="5">
        <f>('15'!B32)</f>
        <v>22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22</v>
      </c>
    </row>
    <row r="33" spans="1:19" ht="12.75">
      <c r="A33" s="7" t="s">
        <v>8</v>
      </c>
      <c r="B33" s="31">
        <v>13</v>
      </c>
      <c r="C33" s="9">
        <f>('18'!B33)</f>
        <v>11</v>
      </c>
      <c r="D33" s="9">
        <f>IF(ABS(C33-B33)&gt;3,0,1)</f>
        <v>1</v>
      </c>
      <c r="E33" s="9"/>
      <c r="F33" s="12">
        <f>IF(ABS(E33-B33)&gt;3,0,1)</f>
        <v>0</v>
      </c>
      <c r="G33" s="5">
        <f>('17'!B33)</f>
        <v>11</v>
      </c>
      <c r="H33" s="9">
        <f>IF(ABS(G33-B33)&gt;3,0,1)</f>
        <v>1</v>
      </c>
      <c r="I33" s="9"/>
      <c r="J33" s="12">
        <f>IF(ABS(I33-B33)&gt;3,0,1)</f>
        <v>0</v>
      </c>
      <c r="K33" s="5">
        <f>('16'!B33)</f>
        <v>11</v>
      </c>
      <c r="L33" s="9">
        <f>IF(ABS(K33-B33)&gt;3,0,1)</f>
        <v>1</v>
      </c>
      <c r="M33" s="9"/>
      <c r="N33" s="12">
        <f>IF(ABS(M33-B33)&gt;3,0,1)</f>
        <v>0</v>
      </c>
      <c r="O33" s="5">
        <f>('15'!B33)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13</v>
      </c>
    </row>
    <row r="34" spans="1:19" ht="12.75">
      <c r="A34" s="7" t="s">
        <v>9</v>
      </c>
      <c r="B34" s="31" t="s">
        <v>38</v>
      </c>
      <c r="C34" s="9" t="str">
        <f>('18'!B34)</f>
        <v>fl</v>
      </c>
      <c r="D34" s="9"/>
      <c r="E34" s="9"/>
      <c r="F34" s="12"/>
      <c r="G34" s="5" t="str">
        <f>('17'!B34)</f>
        <v>fl</v>
      </c>
      <c r="H34" s="9"/>
      <c r="I34" s="9"/>
      <c r="J34" s="12"/>
      <c r="K34" s="5" t="str">
        <f>('16'!B34)</f>
        <v>fl</v>
      </c>
      <c r="L34" s="9"/>
      <c r="M34" s="9"/>
      <c r="N34" s="12"/>
      <c r="O34" s="5" t="str">
        <f>('15'!B34)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('18'!B35)</f>
        <v>0</v>
      </c>
      <c r="D35" s="9"/>
      <c r="E35" s="9"/>
      <c r="F35" s="12"/>
      <c r="G35" s="5">
        <f>('17'!B35)</f>
        <v>0</v>
      </c>
      <c r="H35" s="9"/>
      <c r="I35" s="9"/>
      <c r="J35" s="12"/>
      <c r="K35" s="5">
        <f>('16'!B35)</f>
        <v>0</v>
      </c>
      <c r="L35" s="9"/>
      <c r="M35" s="9"/>
      <c r="N35" s="12"/>
      <c r="O35" s="5">
        <f>('15'!B35)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22016</v>
      </c>
      <c r="C36" s="9">
        <f>('18'!B36)</f>
        <v>24020</v>
      </c>
      <c r="D36" s="4"/>
      <c r="E36" s="4"/>
      <c r="F36" s="13"/>
      <c r="G36" s="5">
        <f>('17'!B36)</f>
        <v>25018</v>
      </c>
      <c r="H36" s="4"/>
      <c r="I36" s="4"/>
      <c r="J36" s="13"/>
      <c r="K36" s="5">
        <f>('16'!B36)</f>
        <v>22020</v>
      </c>
      <c r="L36" s="4"/>
      <c r="M36" s="4"/>
      <c r="N36" s="13"/>
      <c r="O36" s="5">
        <f>('15'!B36)</f>
        <v>28014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6</v>
      </c>
      <c r="E38" s="20"/>
      <c r="F38" s="21">
        <f>SUM(F4:F36)</f>
        <v>0</v>
      </c>
      <c r="G38" s="25">
        <f>IF(I32="",0,(J38-H38))</f>
        <v>0</v>
      </c>
      <c r="H38" s="20">
        <f>SUM(H4:H36)</f>
        <v>8</v>
      </c>
      <c r="I38" s="20"/>
      <c r="J38" s="21">
        <f>SUM(J4:J36)</f>
        <v>0</v>
      </c>
      <c r="K38" s="25">
        <f>IF(M32="",0,(N38-L38))</f>
        <v>0</v>
      </c>
      <c r="L38" s="20">
        <f>SUM(L4:L33)</f>
        <v>9</v>
      </c>
      <c r="M38" s="22"/>
      <c r="N38" s="23">
        <f>SUM(N4:N33)</f>
        <v>0</v>
      </c>
      <c r="O38" s="25">
        <f>IF(Q32="",0,(R38-P38))</f>
        <v>0</v>
      </c>
      <c r="P38" s="20">
        <f>SUM(P4:P36)</f>
        <v>8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6">
      <selection activeCell="B38" sqref="B38"/>
    </sheetView>
  </sheetViews>
  <sheetFormatPr defaultColWidth="9.140625" defaultRowHeight="12.75"/>
  <cols>
    <col min="1" max="1" width="10.7109375" style="0" bestFit="1" customWidth="1"/>
    <col min="2" max="2" width="8.421875" style="0" bestFit="1" customWidth="1"/>
    <col min="3" max="3" width="10.57421875" style="0" bestFit="1" customWidth="1"/>
    <col min="4" max="4" width="4.7109375" style="0" bestFit="1" customWidth="1"/>
    <col min="5" max="5" width="8.140625" style="0" bestFit="1" customWidth="1"/>
    <col min="6" max="6" width="4.28125" style="0" bestFit="1" customWidth="1"/>
    <col min="7" max="7" width="10.57421875" style="0" bestFit="1" customWidth="1"/>
    <col min="8" max="8" width="4.7109375" style="0" bestFit="1" customWidth="1"/>
    <col min="9" max="9" width="5.8515625" style="0" bestFit="1" customWidth="1"/>
    <col min="10" max="10" width="4.28125" style="0" bestFit="1" customWidth="1"/>
    <col min="11" max="11" width="10.57421875" style="0" bestFit="1" customWidth="1"/>
    <col min="12" max="12" width="5.00390625" style="0" customWidth="1"/>
    <col min="13" max="13" width="5.8515625" style="0" bestFit="1" customWidth="1"/>
    <col min="14" max="14" width="4.28125" style="0" bestFit="1" customWidth="1"/>
    <col min="15" max="15" width="10.57421875" style="0" bestFit="1" customWidth="1"/>
    <col min="16" max="16" width="4.7109375" style="0" bestFit="1" customWidth="1"/>
    <col min="17" max="17" width="5.8515625" style="0" bestFit="1" customWidth="1"/>
    <col min="18" max="18" width="4.28125" style="0" bestFit="1" customWidth="1"/>
    <col min="19" max="19" width="8.7109375" style="0" bestFit="1" customWidth="1"/>
  </cols>
  <sheetData>
    <row r="1" spans="2:5" ht="12.75">
      <c r="B1" t="s">
        <v>30</v>
      </c>
      <c r="C1" t="s">
        <v>27</v>
      </c>
      <c r="E1" s="1">
        <v>36527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23</v>
      </c>
      <c r="C4" s="9">
        <f>1!B4</f>
        <v>22</v>
      </c>
      <c r="D4" s="9">
        <f>IF(ABS(C4-B4)&gt;3,0,1)</f>
        <v>1</v>
      </c>
      <c r="E4" s="9"/>
      <c r="F4" s="12">
        <f>IF(ABS(E4-B4)&gt;3,0,1)</f>
        <v>0</v>
      </c>
      <c r="G4" s="9">
        <f>'[1]31'!B4</f>
        <v>22</v>
      </c>
      <c r="H4" s="9">
        <f>IF(ABS(I4-B4)&gt;3,0,1)</f>
        <v>0</v>
      </c>
      <c r="I4" s="9"/>
      <c r="J4" s="12">
        <f>IF(ABS(I4-B4)&gt;3,0,1)</f>
        <v>0</v>
      </c>
      <c r="K4" s="9">
        <f>'[1]30'!B4</f>
        <v>23</v>
      </c>
      <c r="L4" s="9">
        <f>IF(ABS(K4-B4)&gt;3,0,1)</f>
        <v>1</v>
      </c>
      <c r="M4" s="9"/>
      <c r="N4" s="12">
        <f>IF(ABS(M4-B4)&gt;3,0,1)</f>
        <v>0</v>
      </c>
      <c r="O4" s="9">
        <f>'[1]29'!B4</f>
        <v>22</v>
      </c>
      <c r="P4" s="9">
        <f>IF(ABS(O4-B4)&gt;3,0,1)</f>
        <v>1</v>
      </c>
      <c r="Q4" s="9"/>
      <c r="R4" s="12">
        <f>IF(ABS(Q4-B4)&gt;3,0,1)</f>
        <v>0</v>
      </c>
      <c r="S4" s="5">
        <f>(B4)</f>
        <v>23</v>
      </c>
    </row>
    <row r="5" spans="1:19" ht="12.75">
      <c r="A5" s="7" t="s">
        <v>8</v>
      </c>
      <c r="B5" s="27">
        <v>5</v>
      </c>
      <c r="C5" s="9">
        <f>1!B5</f>
        <v>5</v>
      </c>
      <c r="D5" s="9">
        <f>IF(ABS(C5-B5)&gt;3,0,1)</f>
        <v>1</v>
      </c>
      <c r="E5" s="9"/>
      <c r="F5" s="12">
        <f>IF(ABS(E5-B5)&gt;3,0,1)</f>
        <v>0</v>
      </c>
      <c r="G5" s="9">
        <f>'[1]31'!B5</f>
        <v>7</v>
      </c>
      <c r="H5" s="9">
        <f>IF(ABS(I5-B5)&gt;3,0,1)</f>
        <v>0</v>
      </c>
      <c r="I5" s="9"/>
      <c r="J5" s="12">
        <f>IF(ABS(I5-B5)&gt;3,0,1)</f>
        <v>0</v>
      </c>
      <c r="K5" s="9">
        <f>'[1]30'!B5</f>
        <v>7</v>
      </c>
      <c r="L5" s="9">
        <f>IF(ABS(K5-B5)&gt;3,0,1)</f>
        <v>1</v>
      </c>
      <c r="M5" s="9"/>
      <c r="N5" s="12">
        <f>IF(ABS(M5-B5)&gt;3,0,1)</f>
        <v>0</v>
      </c>
      <c r="O5" s="9">
        <f>'[1]29'!B5</f>
        <v>8</v>
      </c>
      <c r="P5" s="9">
        <f>IF(ABS(O5-B5)&gt;3,0,1)</f>
        <v>1</v>
      </c>
      <c r="Q5" s="9"/>
      <c r="R5" s="12">
        <f>IF(ABS(Q5-B5)&gt;3,0,1)</f>
        <v>0</v>
      </c>
      <c r="S5" s="5">
        <f>(B5)</f>
        <v>5</v>
      </c>
    </row>
    <row r="6" spans="1:19" ht="12.75">
      <c r="A6" s="7" t="s">
        <v>9</v>
      </c>
      <c r="B6" s="27" t="s">
        <v>36</v>
      </c>
      <c r="C6" s="9" t="str">
        <f>1!B6</f>
        <v>cavok</v>
      </c>
      <c r="D6" s="9"/>
      <c r="E6" s="9"/>
      <c r="F6" s="12"/>
      <c r="G6" s="9" t="str">
        <f>'[1]31'!B6</f>
        <v>cavok</v>
      </c>
      <c r="H6" s="9"/>
      <c r="I6" s="9"/>
      <c r="J6" s="12"/>
      <c r="K6" s="9" t="str">
        <f>'[1]30'!B6</f>
        <v>cavok</v>
      </c>
      <c r="L6" s="9"/>
      <c r="M6" s="9"/>
      <c r="N6" s="12"/>
      <c r="O6" s="9" t="str">
        <f>'[1]29'!B6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1!B7</f>
        <v>0</v>
      </c>
      <c r="D7" s="9"/>
      <c r="E7" s="9"/>
      <c r="F7" s="12"/>
      <c r="G7" s="9">
        <f>'[1]31'!B7</f>
        <v>0</v>
      </c>
      <c r="H7" s="9"/>
      <c r="I7" s="9"/>
      <c r="J7" s="12"/>
      <c r="K7" s="9">
        <f>'[1]30'!B7</f>
        <v>0</v>
      </c>
      <c r="L7" s="9"/>
      <c r="M7" s="9"/>
      <c r="N7" s="12"/>
      <c r="O7" s="9">
        <f>'[1]29'!B7</f>
        <v>0</v>
      </c>
      <c r="P7" s="9"/>
      <c r="Q7" s="9"/>
      <c r="R7" s="12"/>
      <c r="S7" s="5"/>
    </row>
    <row r="8" spans="1:19" ht="13.5" thickBot="1">
      <c r="A8" s="8" t="s">
        <v>11</v>
      </c>
      <c r="B8" s="27" t="s">
        <v>37</v>
      </c>
      <c r="C8" s="9">
        <f>1!B8</f>
        <v>34009</v>
      </c>
      <c r="D8" s="9"/>
      <c r="E8" s="9" t="s">
        <v>26</v>
      </c>
      <c r="F8" s="12"/>
      <c r="G8" s="9">
        <f>'[1]31'!B8</f>
        <v>35008</v>
      </c>
      <c r="H8" s="9"/>
      <c r="I8" s="9"/>
      <c r="J8" s="12"/>
      <c r="K8" s="9">
        <f>'[1]30'!B8</f>
        <v>34010</v>
      </c>
      <c r="L8" s="9"/>
      <c r="M8" s="9"/>
      <c r="N8" s="12"/>
      <c r="O8" s="9" t="str">
        <f>'[1]29'!B8</f>
        <v>vrb03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32</v>
      </c>
      <c r="C11" s="9">
        <f>1!B11</f>
        <v>32</v>
      </c>
      <c r="D11" s="9">
        <f>IF(ABS(C11-B11)&gt;3,0,1)</f>
        <v>1</v>
      </c>
      <c r="E11" s="9"/>
      <c r="F11" s="12">
        <f>IF(ABS(E11-B11)&gt;3,0,1)</f>
        <v>0</v>
      </c>
      <c r="G11" s="9">
        <f>'[1]31'!B11</f>
        <v>31</v>
      </c>
      <c r="H11" s="9">
        <f>IF(ABS(I11-B11)&gt;3,0,1)</f>
        <v>0</v>
      </c>
      <c r="I11" s="9"/>
      <c r="J11" s="12">
        <f>IF(ABS(I11-B11)&gt;3,0,1)</f>
        <v>0</v>
      </c>
      <c r="K11" s="9">
        <f>'[1]30'!B11</f>
        <v>31</v>
      </c>
      <c r="L11" s="9">
        <f>IF(ABS(K11-B11)&gt;3,0,1)</f>
        <v>1</v>
      </c>
      <c r="M11" s="9"/>
      <c r="N11" s="12">
        <f>IF(ABS(M11-B11)&gt;3,0,1)</f>
        <v>0</v>
      </c>
      <c r="O11" s="9">
        <f>'[1]29'!B11</f>
        <v>31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32</v>
      </c>
    </row>
    <row r="12" spans="1:19" ht="12.75">
      <c r="A12" s="7" t="s">
        <v>8</v>
      </c>
      <c r="B12" s="31">
        <v>19</v>
      </c>
      <c r="C12" s="9">
        <f>1!B12</f>
        <v>20</v>
      </c>
      <c r="D12" s="9">
        <f>IF(ABS(C12-B12)&gt;3,0,1)</f>
        <v>1</v>
      </c>
      <c r="E12" s="9"/>
      <c r="F12" s="12">
        <f>IF(ABS(E12-B12)&gt;3,0,1)</f>
        <v>0</v>
      </c>
      <c r="G12" s="9">
        <f>'[1]31'!B12</f>
        <v>19</v>
      </c>
      <c r="H12" s="9">
        <f>IF(ABS(I12-B12)&gt;3,0,1)</f>
        <v>0</v>
      </c>
      <c r="I12" s="9"/>
      <c r="J12" s="12">
        <f>IF(ABS(I12-B12)&gt;3,0,1)</f>
        <v>0</v>
      </c>
      <c r="K12" s="9">
        <f>'[1]30'!B12</f>
        <v>19</v>
      </c>
      <c r="L12" s="9">
        <f>IF(ABS(K12-B12)&gt;3,0,1)</f>
        <v>1</v>
      </c>
      <c r="M12" s="9"/>
      <c r="N12" s="12">
        <f>IF(ABS(M12-B12)&gt;3,0,1)</f>
        <v>0</v>
      </c>
      <c r="O12" s="9">
        <f>'[1]29'!B12</f>
        <v>20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19</v>
      </c>
    </row>
    <row r="13" spans="1:19" ht="12.75">
      <c r="A13" s="7" t="s">
        <v>9</v>
      </c>
      <c r="B13" s="31" t="s">
        <v>38</v>
      </c>
      <c r="C13" s="9" t="str">
        <f>1!B13</f>
        <v>fl</v>
      </c>
      <c r="D13" s="9"/>
      <c r="E13" s="9"/>
      <c r="F13" s="12"/>
      <c r="G13" s="9" t="str">
        <f>'[1]31'!B13</f>
        <v>cavok</v>
      </c>
      <c r="H13" s="9"/>
      <c r="I13" s="9"/>
      <c r="J13" s="12"/>
      <c r="K13" s="9" t="str">
        <f>'[1]30'!B13</f>
        <v>cavok</v>
      </c>
      <c r="L13" s="9"/>
      <c r="M13" s="9"/>
      <c r="N13" s="12"/>
      <c r="O13" s="9" t="str">
        <f>'[1]29'!B13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1!B14</f>
        <v>0</v>
      </c>
      <c r="D14" s="9"/>
      <c r="E14" s="9"/>
      <c r="F14" s="12"/>
      <c r="G14" s="9">
        <f>'[1]31'!B14</f>
        <v>0</v>
      </c>
      <c r="H14" s="9"/>
      <c r="I14" s="9"/>
      <c r="J14" s="12"/>
      <c r="K14" s="9">
        <f>'[1]30'!B14</f>
        <v>0</v>
      </c>
      <c r="L14" s="9"/>
      <c r="M14" s="9"/>
      <c r="N14" s="12"/>
      <c r="O14" s="9">
        <f>'[1]29'!B14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23008</v>
      </c>
      <c r="C15" s="9">
        <f>1!B15</f>
        <v>23010</v>
      </c>
      <c r="D15" s="9"/>
      <c r="E15" s="9" t="s">
        <v>26</v>
      </c>
      <c r="F15" s="12"/>
      <c r="G15" s="9">
        <f>'[1]31'!B15</f>
        <v>24008</v>
      </c>
      <c r="H15" s="9"/>
      <c r="I15" s="9"/>
      <c r="J15" s="12"/>
      <c r="K15" s="9">
        <f>'[1]30'!B15</f>
        <v>27010</v>
      </c>
      <c r="L15" s="9"/>
      <c r="M15" s="9"/>
      <c r="N15" s="12"/>
      <c r="O15" s="9">
        <f>'[1]29'!B15</f>
        <v>25014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24</v>
      </c>
      <c r="C18" s="9">
        <f>1!B18</f>
        <v>24</v>
      </c>
      <c r="D18" s="9">
        <f>IF(ABS(C18-B18)&gt;3,0,1)</f>
        <v>1</v>
      </c>
      <c r="E18" s="9"/>
      <c r="F18" s="12">
        <f>IF(ABS(E18-B18)&gt;3,0,1)</f>
        <v>0</v>
      </c>
      <c r="G18" s="9">
        <f>'[1]31'!B18</f>
        <v>22</v>
      </c>
      <c r="H18" s="9">
        <f>IF(ABS(I18-B18)&gt;3,0,1)</f>
        <v>0</v>
      </c>
      <c r="I18" s="9"/>
      <c r="J18" s="12">
        <f>IF(ABS(I18-B18)&gt;3,0,1)</f>
        <v>0</v>
      </c>
      <c r="K18" s="9">
        <f>'[1]30'!B18</f>
        <v>22</v>
      </c>
      <c r="L18" s="9">
        <f>IF(ABS(K18-B18)&gt;3,0,1)</f>
        <v>1</v>
      </c>
      <c r="M18" s="9"/>
      <c r="N18" s="12">
        <f>IF(ABS(M18-B18)&gt;3,0,1)</f>
        <v>0</v>
      </c>
      <c r="O18" s="9">
        <f>'[1]29'!B18</f>
        <v>23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24</v>
      </c>
    </row>
    <row r="19" spans="1:19" ht="12.75">
      <c r="A19" s="7" t="s">
        <v>8</v>
      </c>
      <c r="B19" s="32">
        <v>10</v>
      </c>
      <c r="C19" s="9">
        <f>1!B19</f>
        <v>10</v>
      </c>
      <c r="D19" s="9">
        <f>IF(ABS(C19-B19)&gt;3,0,1)</f>
        <v>1</v>
      </c>
      <c r="E19" s="9"/>
      <c r="F19" s="12">
        <f>IF(ABS(E19-B19)&gt;3,0,1)</f>
        <v>0</v>
      </c>
      <c r="G19" s="9">
        <f>'[1]31'!B19</f>
        <v>10</v>
      </c>
      <c r="H19" s="9">
        <f>IF(ABS(I19-B19)&gt;3,0,1)</f>
        <v>0</v>
      </c>
      <c r="I19" s="9"/>
      <c r="J19" s="12">
        <f>IF(ABS(I19-B19)&gt;3,0,1)</f>
        <v>0</v>
      </c>
      <c r="K19" s="9">
        <f>'[1]30'!B19</f>
        <v>12</v>
      </c>
      <c r="L19" s="9">
        <f>IF(ABS(K19-B19)&gt;3,0,1)</f>
        <v>1</v>
      </c>
      <c r="M19" s="9"/>
      <c r="N19" s="12">
        <f>IF(ABS(M19-B19)&gt;3,0,1)</f>
        <v>0</v>
      </c>
      <c r="O19" s="9">
        <f>'[1]29'!B19</f>
        <v>13</v>
      </c>
      <c r="P19" s="9">
        <f>IF(ABS(O19-B19)&gt;3,0,1)</f>
        <v>1</v>
      </c>
      <c r="Q19" s="9"/>
      <c r="R19" s="12">
        <f>IF(ABS(Q19-B19)&gt;3,0,1)</f>
        <v>0</v>
      </c>
      <c r="S19" s="5">
        <f>(B19)</f>
        <v>10</v>
      </c>
    </row>
    <row r="20" spans="1:19" ht="12.75">
      <c r="A20" s="7" t="s">
        <v>9</v>
      </c>
      <c r="B20" s="31" t="s">
        <v>36</v>
      </c>
      <c r="C20" s="9" t="str">
        <f>1!B20</f>
        <v>cavok</v>
      </c>
      <c r="D20" s="9"/>
      <c r="E20" s="9"/>
      <c r="F20" s="12"/>
      <c r="G20" s="9" t="str">
        <f>'[1]31'!B20</f>
        <v>cavok</v>
      </c>
      <c r="H20" s="9"/>
      <c r="I20" s="9"/>
      <c r="J20" s="12"/>
      <c r="K20" s="9" t="str">
        <f>'[1]30'!B20</f>
        <v>cavok</v>
      </c>
      <c r="L20" s="9"/>
      <c r="M20" s="9"/>
      <c r="N20" s="12"/>
      <c r="O20" s="9" t="str">
        <f>'[1]29'!B20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1!B21</f>
        <v>0</v>
      </c>
      <c r="D21" s="9"/>
      <c r="E21" s="9"/>
      <c r="F21" s="12"/>
      <c r="G21" s="9">
        <f>'[1]31'!B21</f>
        <v>0</v>
      </c>
      <c r="H21" s="9"/>
      <c r="I21" s="9"/>
      <c r="J21" s="12"/>
      <c r="K21" s="9">
        <f>'[1]30'!B21</f>
        <v>0</v>
      </c>
      <c r="L21" s="9"/>
      <c r="M21" s="9"/>
      <c r="N21" s="12"/>
      <c r="O21" s="9">
        <f>'[1]29'!B21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30010</v>
      </c>
      <c r="C22" s="9">
        <f>1!B22</f>
        <v>1013</v>
      </c>
      <c r="D22" s="9"/>
      <c r="E22" s="9" t="s">
        <v>26</v>
      </c>
      <c r="F22" s="12"/>
      <c r="G22" s="9">
        <f>'[1]31'!B22</f>
        <v>31013</v>
      </c>
      <c r="H22" s="9"/>
      <c r="I22" s="9"/>
      <c r="J22" s="12"/>
      <c r="K22" s="9">
        <f>'[1]30'!B22</f>
        <v>34015</v>
      </c>
      <c r="L22" s="9"/>
      <c r="M22" s="9"/>
      <c r="N22" s="12"/>
      <c r="O22" s="9">
        <f>'[1]29'!B22</f>
        <v>34012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23</v>
      </c>
      <c r="C25" s="9">
        <f>1!B25</f>
        <v>22</v>
      </c>
      <c r="D25" s="9">
        <f>IF(ABS(C25-B25)&gt;3,0,1)</f>
        <v>1</v>
      </c>
      <c r="E25" s="9"/>
      <c r="F25" s="12">
        <f>IF(ABS(E25-B25)&gt;3,0,1)</f>
        <v>0</v>
      </c>
      <c r="G25" s="9">
        <f>'[1]31'!B25</f>
        <v>24</v>
      </c>
      <c r="H25" s="9">
        <f>IF(ABS(I25-B25)&gt;3,0,1)</f>
        <v>0</v>
      </c>
      <c r="I25" s="9"/>
      <c r="J25" s="12">
        <f>IF(ABS(I25-B25)&gt;3,0,1)</f>
        <v>0</v>
      </c>
      <c r="K25" s="9">
        <f>'[1]30'!B25</f>
        <v>23</v>
      </c>
      <c r="L25" s="9">
        <f>IF(ABS(K25-B25)&gt;3,0,1)</f>
        <v>1</v>
      </c>
      <c r="M25" s="9"/>
      <c r="N25" s="12">
        <f>IF(ABS(M25-B25)&gt;3,0,1)</f>
        <v>0</v>
      </c>
      <c r="O25" s="9">
        <f>'[1]29'!B25</f>
        <v>22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23</v>
      </c>
    </row>
    <row r="26" spans="1:19" ht="12.75">
      <c r="A26" s="10" t="s">
        <v>8</v>
      </c>
      <c r="B26" s="34">
        <v>6</v>
      </c>
      <c r="C26" s="9">
        <f>1!B26</f>
        <v>5</v>
      </c>
      <c r="D26" s="9">
        <f>IF(ABS(C26-B26)&gt;3,0,1)</f>
        <v>1</v>
      </c>
      <c r="E26" s="9"/>
      <c r="F26" s="12">
        <f>IF(ABS(E26-B26)&gt;3,0,1)</f>
        <v>0</v>
      </c>
      <c r="G26" s="9">
        <f>'[1]31'!B26</f>
        <v>6</v>
      </c>
      <c r="H26" s="9">
        <f>IF(ABS(I26-B26)&gt;3,0,1)</f>
        <v>0</v>
      </c>
      <c r="I26" s="9"/>
      <c r="J26" s="12">
        <f>IF(ABS(I26-B26)&gt;3,0,1)</f>
        <v>0</v>
      </c>
      <c r="K26" s="9">
        <f>'[1]30'!B26</f>
        <v>6</v>
      </c>
      <c r="L26" s="9">
        <f>IF(ABS(K26-B26)&gt;3,0,1)</f>
        <v>1</v>
      </c>
      <c r="M26" s="9"/>
      <c r="N26" s="12">
        <f>IF(ABS(M26-B26)&gt;3,0,1)</f>
        <v>0</v>
      </c>
      <c r="O26" s="9">
        <f>'[1]29'!B26</f>
        <v>4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6</v>
      </c>
    </row>
    <row r="27" spans="1:19" ht="12.75">
      <c r="A27" s="10" t="s">
        <v>9</v>
      </c>
      <c r="B27" s="34" t="s">
        <v>36</v>
      </c>
      <c r="C27" s="9" t="str">
        <f>1!B27</f>
        <v>fh</v>
      </c>
      <c r="D27" s="9"/>
      <c r="E27" s="9"/>
      <c r="F27" s="12"/>
      <c r="G27" s="9" t="str">
        <f>'[1]31'!B27</f>
        <v>cavok</v>
      </c>
      <c r="H27" s="9"/>
      <c r="I27" s="9"/>
      <c r="J27" s="12"/>
      <c r="K27" s="9" t="str">
        <f>'[1]30'!B27</f>
        <v>cavok</v>
      </c>
      <c r="L27" s="9"/>
      <c r="M27" s="9"/>
      <c r="N27" s="12"/>
      <c r="O27" s="9" t="str">
        <f>'[1]29'!B27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1!B28</f>
        <v>8</v>
      </c>
      <c r="D28" s="9"/>
      <c r="E28" s="9"/>
      <c r="F28" s="12"/>
      <c r="G28" s="9">
        <f>'[1]31'!B28</f>
        <v>0</v>
      </c>
      <c r="H28" s="9"/>
      <c r="I28" s="9"/>
      <c r="J28" s="12"/>
      <c r="K28" s="9">
        <f>'[1]30'!B28</f>
        <v>9</v>
      </c>
      <c r="L28" s="9"/>
      <c r="M28" s="9"/>
      <c r="N28" s="12"/>
      <c r="O28" s="9">
        <f>'[1]29'!B28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 t="s">
        <v>48</v>
      </c>
      <c r="C29" s="9">
        <f>1!B29</f>
        <v>34005</v>
      </c>
      <c r="D29" s="9"/>
      <c r="E29" s="9" t="s">
        <v>26</v>
      </c>
      <c r="F29" s="12"/>
      <c r="G29" s="9">
        <f>'[1]31'!B29</f>
        <v>12007</v>
      </c>
      <c r="H29" s="9"/>
      <c r="I29" s="9"/>
      <c r="J29" s="12"/>
      <c r="K29" s="9" t="str">
        <f>'[1]30'!B29</f>
        <v>vrb04</v>
      </c>
      <c r="L29" s="9"/>
      <c r="M29" s="9"/>
      <c r="N29" s="12"/>
      <c r="O29" s="9">
        <f>'[1]29'!B29</f>
        <v>35005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1!B32</f>
        <v>23</v>
      </c>
      <c r="D32" s="9">
        <f>IF(ABS(C32-B32)&gt;3,0,1)</f>
        <v>1</v>
      </c>
      <c r="E32" s="9"/>
      <c r="F32" s="12">
        <f>IF(ABS(E32-B32)&gt;3,0,1)</f>
        <v>0</v>
      </c>
      <c r="G32" s="9">
        <f>'[1]31'!B32</f>
        <v>22</v>
      </c>
      <c r="H32" s="9">
        <f>IF(ABS(I32-B32)&gt;3,0,1)</f>
        <v>0</v>
      </c>
      <c r="I32" s="9"/>
      <c r="J32" s="12">
        <f>IF(ABS(I32-B32)&gt;3,0,1)</f>
        <v>0</v>
      </c>
      <c r="K32" s="9">
        <f>'[1]30'!B32</f>
        <v>18</v>
      </c>
      <c r="L32" s="9">
        <f>IF(ABS(K32-B32)&gt;3,0,1)</f>
        <v>0</v>
      </c>
      <c r="M32" s="9"/>
      <c r="N32" s="12">
        <f>IF(ABS(M32-B32)&gt;3,0,1)</f>
        <v>0</v>
      </c>
      <c r="O32" s="9">
        <f>'[1]29'!B32</f>
        <v>20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7</v>
      </c>
      <c r="C33" s="9">
        <f>1!B33</f>
        <v>7</v>
      </c>
      <c r="D33" s="9">
        <f>IF(ABS(C33-B33)&gt;3,0,1)</f>
        <v>1</v>
      </c>
      <c r="E33" s="9"/>
      <c r="F33" s="12">
        <f>IF(ABS(E33-B33)&gt;3,0,1)</f>
        <v>0</v>
      </c>
      <c r="G33" s="9">
        <f>'[1]31'!B33</f>
        <v>6</v>
      </c>
      <c r="H33" s="9">
        <f>IF(ABS(I33-B33)&gt;3,0,1)</f>
        <v>0</v>
      </c>
      <c r="I33" s="9"/>
      <c r="J33" s="12">
        <f>IF(ABS(I33-B33)&gt;3,0,1)</f>
        <v>0</v>
      </c>
      <c r="K33" s="9">
        <f>'[1]30'!B33</f>
        <v>7</v>
      </c>
      <c r="L33" s="9">
        <f>IF(ABS(K33-B33)&gt;3,0,1)</f>
        <v>1</v>
      </c>
      <c r="M33" s="9"/>
      <c r="N33" s="12">
        <f>IF(ABS(M33-B33)&gt;3,0,1)</f>
        <v>0</v>
      </c>
      <c r="O33" s="9">
        <f>'[1]29'!B33</f>
        <v>7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7</v>
      </c>
    </row>
    <row r="34" spans="1:19" ht="12.75">
      <c r="A34" s="7" t="s">
        <v>9</v>
      </c>
      <c r="B34" s="31" t="s">
        <v>38</v>
      </c>
      <c r="C34" s="9" t="str">
        <f>1!B34</f>
        <v>fl</v>
      </c>
      <c r="D34" s="9"/>
      <c r="E34" s="9"/>
      <c r="F34" s="12"/>
      <c r="G34" s="9" t="str">
        <f>'[1]31'!B34</f>
        <v>fl</v>
      </c>
      <c r="H34" s="9"/>
      <c r="I34" s="9"/>
      <c r="J34" s="12"/>
      <c r="K34" s="9" t="str">
        <f>'[1]30'!B34</f>
        <v>flbm</v>
      </c>
      <c r="L34" s="9"/>
      <c r="M34" s="9"/>
      <c r="N34" s="12"/>
      <c r="O34" s="9" t="str">
        <f>'[1]29'!B34</f>
        <v>flbm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1!B35</f>
        <v>0</v>
      </c>
      <c r="D35" s="9"/>
      <c r="E35" s="9"/>
      <c r="F35" s="12"/>
      <c r="G35" s="9">
        <f>'[1]31'!B35</f>
        <v>0</v>
      </c>
      <c r="H35" s="9"/>
      <c r="I35" s="9"/>
      <c r="J35" s="12"/>
      <c r="K35" s="9">
        <f>'[1]30'!B35</f>
        <v>0</v>
      </c>
      <c r="L35" s="9"/>
      <c r="M35" s="9"/>
      <c r="N35" s="12"/>
      <c r="O35" s="9">
        <f>'[1]29'!B35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23012</v>
      </c>
      <c r="C36" s="9">
        <f>1!B36</f>
        <v>26010</v>
      </c>
      <c r="D36" s="4"/>
      <c r="E36" s="4"/>
      <c r="F36" s="13"/>
      <c r="G36" s="9">
        <f>'[1]31'!B36</f>
        <v>6006</v>
      </c>
      <c r="H36" s="4"/>
      <c r="I36" s="4"/>
      <c r="J36" s="13"/>
      <c r="K36" s="9">
        <f>'[1]30'!B36</f>
        <v>6012</v>
      </c>
      <c r="L36" s="4"/>
      <c r="M36" s="4"/>
      <c r="N36" s="13"/>
      <c r="O36" s="9">
        <f>'[1]29'!B36</f>
        <v>7014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9</v>
      </c>
      <c r="M38" s="22"/>
      <c r="N38" s="23">
        <f>SUM(N4:N33)</f>
        <v>0</v>
      </c>
      <c r="O38" s="25">
        <f>IF(Q32="",0,(R38-P38))</f>
        <v>0</v>
      </c>
      <c r="P38" s="20">
        <f>SUM(P4:P36)</f>
        <v>10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7">
      <selection activeCell="B18" sqref="B18"/>
    </sheetView>
  </sheetViews>
  <sheetFormatPr defaultColWidth="9.140625" defaultRowHeight="12.75"/>
  <cols>
    <col min="1" max="1" width="11.28125" style="0" customWidth="1"/>
    <col min="3" max="3" width="10.57421875" style="0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6.00390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6.00390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6.00390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36545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22</v>
      </c>
      <c r="C4" s="9">
        <f>('19'!B4)</f>
        <v>23</v>
      </c>
      <c r="D4" s="9">
        <f>IF(ABS(C4-B4)&gt;3,0,1)</f>
        <v>1</v>
      </c>
      <c r="E4" s="9"/>
      <c r="F4" s="12">
        <f>IF(ABS(E4-B4)&gt;3,0,1)</f>
        <v>0</v>
      </c>
      <c r="G4" s="5">
        <f>('18'!B4)</f>
        <v>13</v>
      </c>
      <c r="H4" s="9">
        <f>IF(ABS(G4-B4)&gt;3,0,1)</f>
        <v>0</v>
      </c>
      <c r="I4" s="9"/>
      <c r="J4" s="12">
        <f>IF(ABS(I4-B4)&gt;3,0,1)</f>
        <v>0</v>
      </c>
      <c r="K4" s="5">
        <f>('17'!B4)</f>
        <v>14</v>
      </c>
      <c r="L4" s="9">
        <f>IF(ABS(K4-B4)&gt;3,0,1)</f>
        <v>0</v>
      </c>
      <c r="M4" s="9"/>
      <c r="N4" s="12">
        <f>IF(ABS(M4-B4)&gt;3,0,1)</f>
        <v>0</v>
      </c>
      <c r="O4" s="5">
        <f>('16'!B4)</f>
        <v>27</v>
      </c>
      <c r="P4" s="9">
        <f>IF(ABS(O4-B4)&gt;3,0,1)</f>
        <v>0</v>
      </c>
      <c r="Q4" s="9"/>
      <c r="R4" s="12">
        <f>IF(ABS(Q4-B4)&gt;3,0,1)</f>
        <v>0</v>
      </c>
      <c r="S4" s="5">
        <f>SUM(B4)</f>
        <v>22</v>
      </c>
    </row>
    <row r="5" spans="1:19" ht="12.75">
      <c r="A5" s="7" t="s">
        <v>8</v>
      </c>
      <c r="B5" s="27">
        <v>9</v>
      </c>
      <c r="C5" s="9">
        <f>('19'!B5)</f>
        <v>9</v>
      </c>
      <c r="D5" s="9">
        <f>IF(ABS(C5-B5)&gt;3,0,1)</f>
        <v>1</v>
      </c>
      <c r="E5" s="9"/>
      <c r="F5" s="12">
        <f>IF(ABS(E5-B5)&gt;3,0,1)</f>
        <v>0</v>
      </c>
      <c r="G5" s="5">
        <f>('18'!B5)</f>
        <v>6</v>
      </c>
      <c r="H5" s="9">
        <f>IF(ABS(G5-B5)&gt;3,0,1)</f>
        <v>1</v>
      </c>
      <c r="I5" s="9"/>
      <c r="J5" s="12">
        <f>IF(ABS(I5-B5)&gt;3,0,1)</f>
        <v>0</v>
      </c>
      <c r="K5" s="5">
        <f>('17'!B5)</f>
        <v>9</v>
      </c>
      <c r="L5" s="9">
        <f>IF(ABS(K5-B5)&gt;3,0,1)</f>
        <v>1</v>
      </c>
      <c r="M5" s="9"/>
      <c r="N5" s="12">
        <f>IF(ABS(M5-B5)&gt;3,0,1)</f>
        <v>0</v>
      </c>
      <c r="O5" s="5">
        <f>('16'!B5)</f>
        <v>12</v>
      </c>
      <c r="P5" s="9">
        <f>IF(ABS(O5-B5)&gt;3,0,1)</f>
        <v>1</v>
      </c>
      <c r="Q5" s="9"/>
      <c r="R5" s="12">
        <f>IF(ABS(Q5-B5)&gt;3,0,1)</f>
        <v>0</v>
      </c>
      <c r="S5" s="5">
        <f>SUM(B5)</f>
        <v>9</v>
      </c>
    </row>
    <row r="6" spans="1:19" ht="12.75">
      <c r="A6" s="7" t="s">
        <v>9</v>
      </c>
      <c r="B6" s="27" t="s">
        <v>39</v>
      </c>
      <c r="C6" s="9" t="str">
        <f>('19'!B6)</f>
        <v>cavok</v>
      </c>
      <c r="D6" s="9"/>
      <c r="E6" s="9"/>
      <c r="F6" s="12"/>
      <c r="G6" s="5" t="str">
        <f>('18'!B6)</f>
        <v>bm</v>
      </c>
      <c r="H6" s="9"/>
      <c r="I6" s="9"/>
      <c r="J6" s="12"/>
      <c r="K6" s="5" t="str">
        <f>('17'!B6)</f>
        <v>ol</v>
      </c>
      <c r="L6" s="9"/>
      <c r="M6" s="9"/>
      <c r="N6" s="12"/>
      <c r="O6" s="5" t="str">
        <f>('16'!B6)</f>
        <v>ol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('19'!B7)</f>
        <v>0</v>
      </c>
      <c r="D7" s="9"/>
      <c r="E7" s="9"/>
      <c r="F7" s="12"/>
      <c r="G7" s="5">
        <f>('18'!B7)</f>
        <v>8</v>
      </c>
      <c r="H7" s="9"/>
      <c r="I7" s="9"/>
      <c r="J7" s="12"/>
      <c r="K7" s="5" t="str">
        <f>('17'!B7)</f>
        <v>2bra</v>
      </c>
      <c r="L7" s="9"/>
      <c r="M7" s="9"/>
      <c r="N7" s="12"/>
      <c r="O7" s="5" t="str">
        <f>('16'!B7)</f>
        <v>6radu</v>
      </c>
      <c r="P7" s="9"/>
      <c r="Q7" s="9"/>
      <c r="R7" s="12"/>
      <c r="S7" s="5"/>
    </row>
    <row r="8" spans="1:19" ht="13.5" thickBot="1">
      <c r="A8" s="8" t="s">
        <v>11</v>
      </c>
      <c r="B8" s="27">
        <v>18011</v>
      </c>
      <c r="C8" s="9">
        <f>('19'!B8)</f>
        <v>29012</v>
      </c>
      <c r="D8" s="9"/>
      <c r="E8" s="9" t="s">
        <v>26</v>
      </c>
      <c r="F8" s="12"/>
      <c r="G8" s="5">
        <f>('18'!B8)</f>
        <v>13012</v>
      </c>
      <c r="H8" s="9"/>
      <c r="I8" s="9"/>
      <c r="J8" s="12"/>
      <c r="K8" s="5">
        <f>('17'!B8)</f>
        <v>1014</v>
      </c>
      <c r="L8" s="9"/>
      <c r="M8" s="9"/>
      <c r="N8" s="12"/>
      <c r="O8" s="5">
        <f>('16'!B8)</f>
        <v>16011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('19'!B11)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('18'!B11)</f>
        <v>27</v>
      </c>
      <c r="H11" s="9">
        <f>IF(ABS(G11-B11)&gt;3,0,1)</f>
        <v>1</v>
      </c>
      <c r="I11" s="9"/>
      <c r="J11" s="12">
        <f>IF(ABS(I11-B11)&gt;3,0,1)</f>
        <v>0</v>
      </c>
      <c r="K11" s="5">
        <f>('17'!B11)</f>
        <v>26</v>
      </c>
      <c r="L11" s="9">
        <f>IF(ABS(K11-B11)&gt;3,0,1)</f>
        <v>1</v>
      </c>
      <c r="M11" s="9"/>
      <c r="N11" s="12">
        <f>IF(ABS(M11-B11)&gt;3,0,1)</f>
        <v>0</v>
      </c>
      <c r="O11" s="5">
        <f>('16'!B11)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20</v>
      </c>
      <c r="C12" s="9">
        <f>('19'!B12)</f>
        <v>19</v>
      </c>
      <c r="D12" s="9">
        <f>IF(ABS(C12-B12)&gt;3,0,1)</f>
        <v>1</v>
      </c>
      <c r="E12" s="9"/>
      <c r="F12" s="12">
        <f>IF(ABS(E12-B12)&gt;3,0,1)</f>
        <v>0</v>
      </c>
      <c r="G12" s="5">
        <f>('18'!B12)</f>
        <v>15</v>
      </c>
      <c r="H12" s="9">
        <f>IF(ABS(G12-B12)&gt;3,0,1)</f>
        <v>0</v>
      </c>
      <c r="I12" s="9"/>
      <c r="J12" s="12">
        <f>IF(ABS(I12-B12)&gt;3,0,1)</f>
        <v>0</v>
      </c>
      <c r="K12" s="5">
        <f>('17'!B12)</f>
        <v>17</v>
      </c>
      <c r="L12" s="9">
        <f>IF(ABS(K12-B12)&gt;3,0,1)</f>
        <v>1</v>
      </c>
      <c r="M12" s="9"/>
      <c r="N12" s="12">
        <f>IF(ABS(M12-B12)&gt;3,0,1)</f>
        <v>0</v>
      </c>
      <c r="O12" s="5">
        <f>('16'!B12)</f>
        <v>21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20</v>
      </c>
    </row>
    <row r="13" spans="1:19" ht="12.75">
      <c r="A13" s="7" t="s">
        <v>9</v>
      </c>
      <c r="B13" s="31" t="s">
        <v>39</v>
      </c>
      <c r="C13" s="9" t="str">
        <f>('19'!B13)</f>
        <v>sl</v>
      </c>
      <c r="D13" s="9"/>
      <c r="E13" s="9"/>
      <c r="F13" s="12"/>
      <c r="G13" s="5" t="str">
        <f>('18'!B13)</f>
        <v>sl</v>
      </c>
      <c r="H13" s="9"/>
      <c r="I13" s="9"/>
      <c r="J13" s="12"/>
      <c r="K13" s="5" t="str">
        <f>('17'!B13)</f>
        <v>sl</v>
      </c>
      <c r="L13" s="9"/>
      <c r="M13" s="9"/>
      <c r="N13" s="12"/>
      <c r="O13" s="5" t="str">
        <f>('16'!B13)</f>
        <v>blbm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('19'!B14)</f>
        <v>0</v>
      </c>
      <c r="D14" s="9"/>
      <c r="E14" s="9"/>
      <c r="F14" s="12"/>
      <c r="G14" s="5">
        <f>('18'!B14)</f>
        <v>0</v>
      </c>
      <c r="H14" s="9"/>
      <c r="I14" s="9"/>
      <c r="J14" s="12"/>
      <c r="K14" s="5">
        <f>('17'!B14)</f>
        <v>0</v>
      </c>
      <c r="L14" s="9"/>
      <c r="M14" s="9"/>
      <c r="N14" s="12"/>
      <c r="O14" s="5">
        <f>('16'!B14)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36010</v>
      </c>
      <c r="C15" s="9">
        <f>('19'!B15)</f>
        <v>32012</v>
      </c>
      <c r="D15" s="9"/>
      <c r="E15" s="9" t="s">
        <v>26</v>
      </c>
      <c r="F15" s="12"/>
      <c r="G15" s="5" t="str">
        <f>('18'!B15)</f>
        <v>02v3314</v>
      </c>
      <c r="H15" s="9"/>
      <c r="I15" s="9"/>
      <c r="J15" s="12"/>
      <c r="K15" s="5">
        <f>('17'!B15)</f>
        <v>36012</v>
      </c>
      <c r="L15" s="9"/>
      <c r="M15" s="9"/>
      <c r="N15" s="12"/>
      <c r="O15" s="5">
        <f>('16'!B15)</f>
        <v>32016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21</v>
      </c>
      <c r="C18" s="9">
        <f>('19'!B18)</f>
        <v>21</v>
      </c>
      <c r="D18" s="9">
        <f>IF(ABS(C18-B18)&gt;3,0,1)</f>
        <v>1</v>
      </c>
      <c r="E18" s="9"/>
      <c r="F18" s="12">
        <f>IF(ABS(E18-B18)&gt;3,0,1)</f>
        <v>0</v>
      </c>
      <c r="G18" s="5">
        <f>('18'!B18)</f>
        <v>17</v>
      </c>
      <c r="H18" s="9">
        <f>IF(ABS(G18-B18)&gt;3,0,1)</f>
        <v>0</v>
      </c>
      <c r="I18" s="9"/>
      <c r="J18" s="12">
        <f>IF(ABS(I18-B18)&gt;3,0,1)</f>
        <v>0</v>
      </c>
      <c r="K18" s="5">
        <f>('17'!B18)</f>
        <v>18</v>
      </c>
      <c r="L18" s="9">
        <f>IF(ABS(K18-B18)&gt;3,0,1)</f>
        <v>1</v>
      </c>
      <c r="M18" s="9"/>
      <c r="N18" s="12">
        <f>IF(ABS(M18-B18)&gt;3,0,1)</f>
        <v>0</v>
      </c>
      <c r="O18" s="5">
        <f>('16'!B18)</f>
        <v>18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21</v>
      </c>
    </row>
    <row r="19" spans="1:19" ht="12.75">
      <c r="A19" s="7" t="s">
        <v>8</v>
      </c>
      <c r="B19" s="32">
        <v>11</v>
      </c>
      <c r="C19" s="9">
        <f>('19'!B19)</f>
        <v>12</v>
      </c>
      <c r="D19" s="9">
        <f>IF(ABS(C19-B19)&gt;3,0,1)</f>
        <v>1</v>
      </c>
      <c r="E19" s="9"/>
      <c r="F19" s="12">
        <f>IF(ABS(E19-B19)&gt;3,0,1)</f>
        <v>0</v>
      </c>
      <c r="G19" s="5">
        <f>('18'!B19)</f>
        <v>8</v>
      </c>
      <c r="H19" s="9">
        <f>IF(ABS(G19-B19)&gt;3,0,1)</f>
        <v>1</v>
      </c>
      <c r="I19" s="9"/>
      <c r="J19" s="12">
        <f>IF(ABS(I19-B19)&gt;3,0,1)</f>
        <v>0</v>
      </c>
      <c r="K19" s="5">
        <f>('17'!B19)</f>
        <v>13</v>
      </c>
      <c r="L19" s="9">
        <f>IF(ABS(K19-B19)&gt;3,0,1)</f>
        <v>1</v>
      </c>
      <c r="M19" s="9"/>
      <c r="N19" s="12">
        <f>IF(ABS(M19-B19)&gt;3,0,1)</f>
        <v>0</v>
      </c>
      <c r="O19" s="5">
        <f>('16'!B19)</f>
        <v>12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11</v>
      </c>
    </row>
    <row r="20" spans="1:19" ht="12.75">
      <c r="A20" s="7" t="s">
        <v>9</v>
      </c>
      <c r="B20" s="31" t="s">
        <v>61</v>
      </c>
      <c r="C20" s="9" t="str">
        <f>('19'!B20)</f>
        <v>slom</v>
      </c>
      <c r="D20" s="9"/>
      <c r="E20" s="9"/>
      <c r="F20" s="12"/>
      <c r="G20" s="5" t="str">
        <f>('18'!B20)</f>
        <v>slsmsh</v>
      </c>
      <c r="H20" s="9"/>
      <c r="I20" s="9"/>
      <c r="J20" s="12"/>
      <c r="K20" s="5" t="str">
        <f>('17'!B20)</f>
        <v>om</v>
      </c>
      <c r="L20" s="9"/>
      <c r="M20" s="9"/>
      <c r="N20" s="12"/>
      <c r="O20" s="5" t="str">
        <f>('16'!B20)</f>
        <v>blom</v>
      </c>
      <c r="P20" s="9"/>
      <c r="Q20" s="9"/>
      <c r="R20" s="12"/>
      <c r="S20" s="5"/>
    </row>
    <row r="21" spans="1:19" ht="12.75">
      <c r="A21" s="7" t="s">
        <v>10</v>
      </c>
      <c r="B21" s="31"/>
      <c r="C21" s="9" t="str">
        <f>('19'!B21)</f>
        <v>5br</v>
      </c>
      <c r="D21" s="9"/>
      <c r="E21" s="9"/>
      <c r="F21" s="12"/>
      <c r="G21" s="5">
        <f>('18'!B21)</f>
        <v>0</v>
      </c>
      <c r="H21" s="9"/>
      <c r="I21" s="9"/>
      <c r="J21" s="12"/>
      <c r="K21" s="5" t="str">
        <f>('17'!B21)</f>
        <v>1radzbrt</v>
      </c>
      <c r="L21" s="9"/>
      <c r="M21" s="9"/>
      <c r="N21" s="12"/>
      <c r="O21" s="5" t="str">
        <f>('16'!B21)</f>
        <v>tra</v>
      </c>
      <c r="P21" s="9"/>
      <c r="Q21" s="9"/>
      <c r="R21" s="12"/>
      <c r="S21" s="5"/>
    </row>
    <row r="22" spans="1:19" ht="13.5" thickBot="1">
      <c r="A22" s="8" t="s">
        <v>11</v>
      </c>
      <c r="B22" s="33" t="s">
        <v>79</v>
      </c>
      <c r="C22" s="9">
        <f>('19'!B22)</f>
        <v>24013</v>
      </c>
      <c r="D22" s="9"/>
      <c r="E22" s="9" t="s">
        <v>26</v>
      </c>
      <c r="F22" s="12"/>
      <c r="G22" s="5">
        <f>('18'!B22)</f>
        <v>36013</v>
      </c>
      <c r="H22" s="9"/>
      <c r="I22" s="9"/>
      <c r="J22" s="12"/>
      <c r="K22" s="5">
        <f>('17'!B22)</f>
        <v>32015</v>
      </c>
      <c r="L22" s="9"/>
      <c r="M22" s="9"/>
      <c r="N22" s="12"/>
      <c r="O22" s="5">
        <f>('16'!B22)</f>
        <v>14013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('19'!B25)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('18'!B25)</f>
        <v>17</v>
      </c>
      <c r="H25" s="9">
        <f>IF(ABS(G25-B25)&gt;3,0,1)</f>
        <v>1</v>
      </c>
      <c r="I25" s="9"/>
      <c r="J25" s="12">
        <f>IF(ABS(I25-B25)&gt;3,0,1)</f>
        <v>0</v>
      </c>
      <c r="K25" s="5">
        <f>('17'!B25)</f>
        <v>14</v>
      </c>
      <c r="L25" s="9">
        <f>IF(ABS(K25-B25)&gt;3,0,1)</f>
        <v>1</v>
      </c>
      <c r="M25" s="9"/>
      <c r="N25" s="12">
        <f>IF(ABS(M25-B25)&gt;3,0,1)</f>
        <v>0</v>
      </c>
      <c r="O25" s="5">
        <f>('16'!B25)</f>
        <v>15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5</v>
      </c>
      <c r="C26" s="9">
        <f>('19'!B26)</f>
        <v>5</v>
      </c>
      <c r="D26" s="9">
        <f>IF(ABS(C26-B26)&gt;3,0,1)</f>
        <v>1</v>
      </c>
      <c r="E26" s="9"/>
      <c r="F26" s="12">
        <f>IF(ABS(E26-B26)&gt;3,0,1)</f>
        <v>0</v>
      </c>
      <c r="G26" s="5">
        <f>('18'!B26)</f>
        <v>2</v>
      </c>
      <c r="H26" s="9">
        <f>IF(ABS(G26-B26)&gt;3,0,1)</f>
        <v>1</v>
      </c>
      <c r="I26" s="9"/>
      <c r="J26" s="12">
        <f>IF(ABS(I26-B26)&gt;3,0,1)</f>
        <v>0</v>
      </c>
      <c r="K26" s="5">
        <f>('17'!B26)</f>
        <v>2</v>
      </c>
      <c r="L26" s="9">
        <f>IF(ABS(K26-B26)&gt;3,0,1)</f>
        <v>1</v>
      </c>
      <c r="M26" s="9"/>
      <c r="N26" s="12">
        <f>IF(ABS(M26-B26)&gt;3,0,1)</f>
        <v>0</v>
      </c>
      <c r="O26" s="5">
        <f>('16'!B26)</f>
        <v>6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5</v>
      </c>
    </row>
    <row r="27" spans="1:19" ht="12.75">
      <c r="A27" s="10" t="s">
        <v>9</v>
      </c>
      <c r="B27" s="34" t="s">
        <v>39</v>
      </c>
      <c r="C27" s="9" t="str">
        <f>('19'!B27)</f>
        <v>sl</v>
      </c>
      <c r="D27" s="9"/>
      <c r="E27" s="9"/>
      <c r="F27" s="12"/>
      <c r="G27" s="5" t="str">
        <f>('18'!B27)</f>
        <v>fl</v>
      </c>
      <c r="H27" s="9"/>
      <c r="I27" s="9"/>
      <c r="J27" s="12"/>
      <c r="K27" s="5" t="str">
        <f>('17'!B27)</f>
        <v>fl</v>
      </c>
      <c r="L27" s="9"/>
      <c r="M27" s="9"/>
      <c r="N27" s="12"/>
      <c r="O27" s="5" t="str">
        <f>('16'!B27)</f>
        <v>slbm</v>
      </c>
      <c r="P27" s="9"/>
      <c r="Q27" s="9"/>
      <c r="R27" s="12"/>
      <c r="S27" s="5"/>
    </row>
    <row r="28" spans="1:19" ht="12.75">
      <c r="A28" s="10" t="s">
        <v>10</v>
      </c>
      <c r="B28" s="34">
        <v>6</v>
      </c>
      <c r="C28" s="9">
        <f>('19'!B28)</f>
        <v>7</v>
      </c>
      <c r="D28" s="9"/>
      <c r="E28" s="9"/>
      <c r="F28" s="12"/>
      <c r="G28" s="5" t="str">
        <f>('18'!B28)</f>
        <v>3blsa</v>
      </c>
      <c r="H28" s="9"/>
      <c r="I28" s="9"/>
      <c r="J28" s="12"/>
      <c r="K28" s="5">
        <f>('17'!B28)</f>
        <v>9</v>
      </c>
      <c r="L28" s="9"/>
      <c r="M28" s="9"/>
      <c r="N28" s="12"/>
      <c r="O28" s="5">
        <f>('16'!B28)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29024</v>
      </c>
      <c r="C29" s="9">
        <f>('19'!B29)</f>
        <v>26018</v>
      </c>
      <c r="D29" s="9"/>
      <c r="E29" s="9" t="s">
        <v>26</v>
      </c>
      <c r="F29" s="12"/>
      <c r="G29" s="5">
        <f>('18'!B29)</f>
        <v>24029</v>
      </c>
      <c r="H29" s="9"/>
      <c r="I29" s="9"/>
      <c r="J29" s="12"/>
      <c r="K29" s="5">
        <f>('17'!B29)</f>
        <v>1208</v>
      </c>
      <c r="L29" s="9"/>
      <c r="M29" s="9"/>
      <c r="N29" s="12"/>
      <c r="O29" s="5">
        <f>('16'!B29)</f>
        <v>35010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('19'!B32)</f>
        <v>22</v>
      </c>
      <c r="D32" s="9">
        <f>IF(ABS(C32-B32)&gt;3,0,1)</f>
        <v>1</v>
      </c>
      <c r="E32" s="9"/>
      <c r="F32" s="12">
        <f>IF(ABS(E32-B32)&gt;3,0,1)</f>
        <v>0</v>
      </c>
      <c r="G32" s="5">
        <f>('18'!B32)</f>
        <v>21</v>
      </c>
      <c r="H32" s="9">
        <f>IF(ABS(G32-B32)&gt;3,0,1)</f>
        <v>1</v>
      </c>
      <c r="I32" s="9"/>
      <c r="J32" s="12">
        <f>IF(ABS(I32-B32)&gt;3,0,1)</f>
        <v>0</v>
      </c>
      <c r="K32" s="5">
        <f>('17'!B32)</f>
        <v>18</v>
      </c>
      <c r="L32" s="9">
        <f>IF(ABS(K32-B32)&gt;3,0,1)</f>
        <v>0</v>
      </c>
      <c r="M32" s="9"/>
      <c r="N32" s="12">
        <f>IF(ABS(M32-B32)&gt;3,0,1)</f>
        <v>0</v>
      </c>
      <c r="O32" s="5">
        <f>('16'!B32)</f>
        <v>20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9</v>
      </c>
      <c r="C33" s="9">
        <f>('19'!B33)</f>
        <v>13</v>
      </c>
      <c r="D33" s="9">
        <f>IF(ABS(C33-B33)&gt;3,0,1)</f>
        <v>0</v>
      </c>
      <c r="E33" s="9"/>
      <c r="F33" s="12">
        <f>IF(ABS(E33-B33)&gt;3,0,1)</f>
        <v>0</v>
      </c>
      <c r="G33" s="5">
        <f>('18'!B33)</f>
        <v>11</v>
      </c>
      <c r="H33" s="9">
        <f>IF(ABS(G33-B33)&gt;3,0,1)</f>
        <v>1</v>
      </c>
      <c r="I33" s="9"/>
      <c r="J33" s="12">
        <f>IF(ABS(I33-B33)&gt;3,0,1)</f>
        <v>0</v>
      </c>
      <c r="K33" s="5">
        <f>('17'!B33)</f>
        <v>11</v>
      </c>
      <c r="L33" s="9">
        <f>IF(ABS(K33-B33)&gt;3,0,1)</f>
        <v>1</v>
      </c>
      <c r="M33" s="9"/>
      <c r="N33" s="12">
        <f>IF(ABS(M33-B33)&gt;3,0,1)</f>
        <v>0</v>
      </c>
      <c r="O33" s="5">
        <f>('16'!B33)</f>
        <v>11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('19'!B34)</f>
        <v>fl</v>
      </c>
      <c r="D34" s="9"/>
      <c r="E34" s="9"/>
      <c r="F34" s="12"/>
      <c r="G34" s="5" t="str">
        <f>('18'!B34)</f>
        <v>fl</v>
      </c>
      <c r="H34" s="9"/>
      <c r="I34" s="9"/>
      <c r="J34" s="12"/>
      <c r="K34" s="5" t="str">
        <f>('17'!B34)</f>
        <v>fl</v>
      </c>
      <c r="L34" s="9"/>
      <c r="M34" s="9"/>
      <c r="N34" s="12"/>
      <c r="O34" s="5" t="str">
        <f>('16'!B34)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('19'!B35)</f>
        <v>0</v>
      </c>
      <c r="D35" s="9"/>
      <c r="E35" s="9"/>
      <c r="F35" s="12"/>
      <c r="G35" s="5">
        <f>('18'!B35)</f>
        <v>0</v>
      </c>
      <c r="H35" s="9"/>
      <c r="I35" s="9"/>
      <c r="J35" s="12"/>
      <c r="K35" s="5">
        <f>('17'!B35)</f>
        <v>0</v>
      </c>
      <c r="L35" s="9"/>
      <c r="M35" s="9"/>
      <c r="N35" s="12"/>
      <c r="O35" s="5">
        <f>('16'!B35)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24016</v>
      </c>
      <c r="C36" s="9">
        <f>('19'!B36)</f>
        <v>22016</v>
      </c>
      <c r="D36" s="4"/>
      <c r="E36" s="4"/>
      <c r="F36" s="13"/>
      <c r="G36" s="5">
        <f>('18'!B36)</f>
        <v>24020</v>
      </c>
      <c r="H36" s="4"/>
      <c r="I36" s="4"/>
      <c r="J36" s="13"/>
      <c r="K36" s="5">
        <f>('17'!B36)</f>
        <v>25018</v>
      </c>
      <c r="L36" s="4"/>
      <c r="M36" s="4"/>
      <c r="N36" s="13"/>
      <c r="O36" s="5">
        <f>('16'!B36)</f>
        <v>22020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0</v>
      </c>
      <c r="G38" s="25">
        <f>IF(I32="",0,(J38-H38))</f>
        <v>0</v>
      </c>
      <c r="H38" s="20">
        <f>SUM(H4:H36)</f>
        <v>7</v>
      </c>
      <c r="I38" s="20"/>
      <c r="J38" s="21">
        <f>SUM(J4:J36)</f>
        <v>0</v>
      </c>
      <c r="K38" s="25">
        <f>IF(M32="",0,(N38-L38))</f>
        <v>0</v>
      </c>
      <c r="L38" s="20">
        <f>SUM(L4:L33)</f>
        <v>8</v>
      </c>
      <c r="M38" s="22"/>
      <c r="N38" s="23">
        <f>SUM(N4:N33)</f>
        <v>0</v>
      </c>
      <c r="O38" s="25">
        <f>IF(Q32="",0,(R38-P38))</f>
        <v>0</v>
      </c>
      <c r="P38" s="20">
        <f>SUM(P4:P36)</f>
        <v>8</v>
      </c>
      <c r="Q38" s="22"/>
      <c r="R38" s="23">
        <f>SUM(R4:R36)</f>
        <v>0</v>
      </c>
      <c r="S38" s="3"/>
    </row>
    <row r="39" ht="13.5" thickTop="1"/>
    <row r="40" ht="12.75">
      <c r="C40" s="64"/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36546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22</v>
      </c>
      <c r="C4" s="9">
        <f>('20'!B4)</f>
        <v>22</v>
      </c>
      <c r="D4" s="9">
        <f>IF(ABS(C4-B4)&gt;3,0,1)</f>
        <v>1</v>
      </c>
      <c r="E4" s="9"/>
      <c r="F4" s="12">
        <f>IF(ABS(E4-B4)&gt;3,0,1)</f>
        <v>0</v>
      </c>
      <c r="G4" s="5">
        <f>('19'!B4)</f>
        <v>23</v>
      </c>
      <c r="H4" s="9">
        <f>IF(ABS(G4-B4)&gt;3,0,1)</f>
        <v>1</v>
      </c>
      <c r="I4" s="9"/>
      <c r="J4" s="12">
        <f>IF(ABS(I4-B4)&gt;3,0,1)</f>
        <v>0</v>
      </c>
      <c r="K4" s="5">
        <f>('18'!B4)</f>
        <v>13</v>
      </c>
      <c r="L4" s="9">
        <f>IF(ABS(K4-B4)&gt;3,0,1)</f>
        <v>0</v>
      </c>
      <c r="M4" s="9"/>
      <c r="N4" s="12">
        <f>IF(ABS(M4-B4)&gt;3,0,1)</f>
        <v>0</v>
      </c>
      <c r="O4" s="5">
        <f>('17'!B4)</f>
        <v>14</v>
      </c>
      <c r="P4" s="9">
        <f>IF(ABS(O4-B4)&gt;3,0,1)</f>
        <v>0</v>
      </c>
      <c r="Q4" s="9"/>
      <c r="R4" s="12">
        <f>IF(ABS(Q4-B4)&gt;3,0,1)</f>
        <v>0</v>
      </c>
      <c r="S4" s="5">
        <f>SUM(B4)</f>
        <v>22</v>
      </c>
    </row>
    <row r="5" spans="1:19" ht="12.75">
      <c r="A5" s="7" t="s">
        <v>8</v>
      </c>
      <c r="B5" s="27">
        <v>8</v>
      </c>
      <c r="C5" s="9">
        <f>('20'!B5)</f>
        <v>9</v>
      </c>
      <c r="D5" s="9">
        <f>IF(ABS(C5-B5)&gt;3,0,1)</f>
        <v>1</v>
      </c>
      <c r="E5" s="9"/>
      <c r="F5" s="12">
        <f>IF(ABS(E5-B5)&gt;3,0,1)</f>
        <v>0</v>
      </c>
      <c r="G5" s="5">
        <f>('19'!B5)</f>
        <v>9</v>
      </c>
      <c r="H5" s="9">
        <f>IF(ABS(G5-B5)&gt;3,0,1)</f>
        <v>1</v>
      </c>
      <c r="I5" s="9"/>
      <c r="J5" s="12">
        <f>IF(ABS(I5-B5)&gt;3,0,1)</f>
        <v>0</v>
      </c>
      <c r="K5" s="5">
        <f>('18'!B5)</f>
        <v>6</v>
      </c>
      <c r="L5" s="9">
        <f>IF(ABS(K5-B5)&gt;3,0,1)</f>
        <v>1</v>
      </c>
      <c r="M5" s="9"/>
      <c r="N5" s="12">
        <f>IF(ABS(M5-B5)&gt;3,0,1)</f>
        <v>0</v>
      </c>
      <c r="O5" s="5">
        <f>('17'!B5)</f>
        <v>9</v>
      </c>
      <c r="P5" s="9">
        <f>IF(ABS(O5-B5)&gt;3,0,1)</f>
        <v>1</v>
      </c>
      <c r="Q5" s="9"/>
      <c r="R5" s="12">
        <f>IF(ABS(Q5-B5)&gt;3,0,1)</f>
        <v>0</v>
      </c>
      <c r="S5" s="5">
        <f>SUM(B5)</f>
        <v>8</v>
      </c>
    </row>
    <row r="6" spans="1:19" ht="12.75">
      <c r="A6" s="7" t="s">
        <v>9</v>
      </c>
      <c r="B6" s="27" t="s">
        <v>36</v>
      </c>
      <c r="C6" s="9" t="str">
        <f>('20'!B6)</f>
        <v>sl</v>
      </c>
      <c r="D6" s="9"/>
      <c r="E6" s="9"/>
      <c r="F6" s="12"/>
      <c r="G6" s="5" t="str">
        <f>('19'!B6)</f>
        <v>cavok</v>
      </c>
      <c r="H6" s="9"/>
      <c r="I6" s="9"/>
      <c r="J6" s="12"/>
      <c r="K6" s="5" t="str">
        <f>('18'!B6)</f>
        <v>bm</v>
      </c>
      <c r="L6" s="9"/>
      <c r="M6" s="9"/>
      <c r="N6" s="12"/>
      <c r="O6" s="5" t="str">
        <f>('17'!B6)</f>
        <v>ol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('20'!B7)</f>
        <v>0</v>
      </c>
      <c r="D7" s="9"/>
      <c r="E7" s="9"/>
      <c r="F7" s="12"/>
      <c r="G7" s="5">
        <f>('19'!B7)</f>
        <v>0</v>
      </c>
      <c r="H7" s="9"/>
      <c r="I7" s="9"/>
      <c r="J7" s="12"/>
      <c r="K7" s="5">
        <f>('18'!B7)</f>
        <v>8</v>
      </c>
      <c r="L7" s="9"/>
      <c r="M7" s="9"/>
      <c r="N7" s="12"/>
      <c r="O7" s="5" t="str">
        <f>('17'!B7)</f>
        <v>2bra</v>
      </c>
      <c r="P7" s="9"/>
      <c r="Q7" s="9"/>
      <c r="R7" s="12"/>
      <c r="S7" s="5"/>
    </row>
    <row r="8" spans="1:19" ht="13.5" thickBot="1">
      <c r="A8" s="8" t="s">
        <v>11</v>
      </c>
      <c r="B8" s="27">
        <v>32008</v>
      </c>
      <c r="C8" s="9">
        <f>('20'!B8)</f>
        <v>18011</v>
      </c>
      <c r="D8" s="9"/>
      <c r="E8" s="9" t="s">
        <v>26</v>
      </c>
      <c r="F8" s="12"/>
      <c r="G8" s="5">
        <f>('19'!B8)</f>
        <v>29012</v>
      </c>
      <c r="H8" s="9"/>
      <c r="I8" s="9"/>
      <c r="J8" s="12"/>
      <c r="K8" s="5">
        <f>('18'!B8)</f>
        <v>13012</v>
      </c>
      <c r="L8" s="9"/>
      <c r="M8" s="9"/>
      <c r="N8" s="12"/>
      <c r="O8" s="5">
        <f>('17'!B8)</f>
        <v>1014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('20'!B11)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('19'!B11)</f>
        <v>27</v>
      </c>
      <c r="H11" s="9">
        <f>IF(ABS(G11-B11)&gt;3,0,1)</f>
        <v>1</v>
      </c>
      <c r="I11" s="9"/>
      <c r="J11" s="12">
        <f>IF(ABS(I11-B11)&gt;3,0,1)</f>
        <v>0</v>
      </c>
      <c r="K11" s="5">
        <f>('18'!B11)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('17'!B11)</f>
        <v>26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17</v>
      </c>
      <c r="C12" s="9">
        <f>('20'!B12)</f>
        <v>20</v>
      </c>
      <c r="D12" s="9">
        <f>IF(ABS(C12-B12)&gt;3,0,1)</f>
        <v>1</v>
      </c>
      <c r="E12" s="9"/>
      <c r="F12" s="12">
        <f>IF(ABS(E12-B12)&gt;3,0,1)</f>
        <v>0</v>
      </c>
      <c r="G12" s="5">
        <f>('19'!B12)</f>
        <v>19</v>
      </c>
      <c r="H12" s="9">
        <f>IF(ABS(G12-B12)&gt;3,0,1)</f>
        <v>1</v>
      </c>
      <c r="I12" s="9"/>
      <c r="J12" s="12">
        <f>IF(ABS(I12-B12)&gt;3,0,1)</f>
        <v>0</v>
      </c>
      <c r="K12" s="5">
        <f>('18'!B12)</f>
        <v>15</v>
      </c>
      <c r="L12" s="9">
        <f>IF(ABS(K12-B12)&gt;3,0,1)</f>
        <v>1</v>
      </c>
      <c r="M12" s="9"/>
      <c r="N12" s="12">
        <f>IF(ABS(M12-B12)&gt;3,0,1)</f>
        <v>0</v>
      </c>
      <c r="O12" s="5">
        <f>('17'!B12)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36</v>
      </c>
      <c r="C13" s="9" t="str">
        <f>('20'!B13)</f>
        <v>sl</v>
      </c>
      <c r="D13" s="9"/>
      <c r="E13" s="9"/>
      <c r="F13" s="12"/>
      <c r="G13" s="5" t="str">
        <f>('19'!B13)</f>
        <v>sl</v>
      </c>
      <c r="H13" s="9"/>
      <c r="I13" s="9"/>
      <c r="J13" s="12"/>
      <c r="K13" s="5" t="str">
        <f>('18'!B13)</f>
        <v>sl</v>
      </c>
      <c r="L13" s="9"/>
      <c r="M13" s="9"/>
      <c r="N13" s="12"/>
      <c r="O13" s="5" t="str">
        <f>('17'!B13)</f>
        <v>sl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('20'!B14)</f>
        <v>0</v>
      </c>
      <c r="D14" s="9"/>
      <c r="E14" s="9"/>
      <c r="F14" s="12"/>
      <c r="G14" s="5">
        <f>('19'!B14)</f>
        <v>0</v>
      </c>
      <c r="H14" s="9"/>
      <c r="I14" s="9"/>
      <c r="J14" s="12"/>
      <c r="K14" s="5">
        <f>('18'!B14)</f>
        <v>0</v>
      </c>
      <c r="L14" s="9"/>
      <c r="M14" s="9"/>
      <c r="N14" s="12"/>
      <c r="O14" s="5">
        <f>('17'!B14)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35014</v>
      </c>
      <c r="C15" s="9">
        <f>('20'!B15)</f>
        <v>36010</v>
      </c>
      <c r="D15" s="9"/>
      <c r="E15" s="9" t="s">
        <v>26</v>
      </c>
      <c r="F15" s="12"/>
      <c r="G15" s="5">
        <f>('19'!B15)</f>
        <v>32012</v>
      </c>
      <c r="H15" s="9"/>
      <c r="I15" s="9"/>
      <c r="J15" s="12"/>
      <c r="K15" s="5" t="str">
        <f>('18'!B15)</f>
        <v>02v3314</v>
      </c>
      <c r="L15" s="9"/>
      <c r="M15" s="9"/>
      <c r="N15" s="12"/>
      <c r="O15" s="5">
        <f>('17'!B15)</f>
        <v>36012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22</v>
      </c>
      <c r="C18" s="9">
        <f>('20'!B18)</f>
        <v>21</v>
      </c>
      <c r="D18" s="9">
        <f>IF(ABS(C18-B18)&gt;3,0,1)</f>
        <v>1</v>
      </c>
      <c r="E18" s="9"/>
      <c r="F18" s="12">
        <f>IF(ABS(E18-B18)&gt;3,0,1)</f>
        <v>0</v>
      </c>
      <c r="G18" s="5">
        <f>('19'!B18)</f>
        <v>21</v>
      </c>
      <c r="H18" s="9">
        <f>IF(ABS(G18-B18)&gt;3,0,1)</f>
        <v>1</v>
      </c>
      <c r="I18" s="9"/>
      <c r="J18" s="12">
        <f>IF(ABS(I18-B18)&gt;3,0,1)</f>
        <v>0</v>
      </c>
      <c r="K18" s="5">
        <f>('18'!B18)</f>
        <v>17</v>
      </c>
      <c r="L18" s="9">
        <f>IF(ABS(K18-B18)&gt;3,0,1)</f>
        <v>0</v>
      </c>
      <c r="M18" s="9"/>
      <c r="N18" s="12">
        <f>IF(ABS(M18-B18)&gt;3,0,1)</f>
        <v>0</v>
      </c>
      <c r="O18" s="5">
        <f>('17'!B18)</f>
        <v>18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22</v>
      </c>
    </row>
    <row r="19" spans="1:19" ht="12.75">
      <c r="A19" s="7" t="s">
        <v>8</v>
      </c>
      <c r="B19" s="32">
        <v>14</v>
      </c>
      <c r="C19" s="9">
        <f>('20'!B19)</f>
        <v>11</v>
      </c>
      <c r="D19" s="9">
        <f>IF(ABS(C19-B19)&gt;3,0,1)</f>
        <v>1</v>
      </c>
      <c r="E19" s="9"/>
      <c r="F19" s="12">
        <f>IF(ABS(E19-B19)&gt;3,0,1)</f>
        <v>0</v>
      </c>
      <c r="G19" s="5">
        <f>('19'!B19)</f>
        <v>12</v>
      </c>
      <c r="H19" s="9">
        <f>IF(ABS(G19-B19)&gt;3,0,1)</f>
        <v>1</v>
      </c>
      <c r="I19" s="9"/>
      <c r="J19" s="12">
        <f>IF(ABS(I19-B19)&gt;3,0,1)</f>
        <v>0</v>
      </c>
      <c r="K19" s="5">
        <f>('18'!B19)</f>
        <v>8</v>
      </c>
      <c r="L19" s="9">
        <f>IF(ABS(K19-B19)&gt;3,0,1)</f>
        <v>0</v>
      </c>
      <c r="M19" s="9"/>
      <c r="N19" s="12">
        <f>IF(ABS(M19-B19)&gt;3,0,1)</f>
        <v>0</v>
      </c>
      <c r="O19" s="5">
        <f>('17'!B19)</f>
        <v>13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14</v>
      </c>
    </row>
    <row r="20" spans="1:19" ht="12.75">
      <c r="A20" s="7" t="s">
        <v>9</v>
      </c>
      <c r="B20" s="31" t="s">
        <v>80</v>
      </c>
      <c r="C20" s="9" t="str">
        <f>('20'!B20)</f>
        <v>flsm</v>
      </c>
      <c r="D20" s="9"/>
      <c r="E20" s="9"/>
      <c r="F20" s="12"/>
      <c r="G20" s="5" t="str">
        <f>('19'!B20)</f>
        <v>slom</v>
      </c>
      <c r="H20" s="9"/>
      <c r="I20" s="9"/>
      <c r="J20" s="12"/>
      <c r="K20" s="5" t="str">
        <f>('18'!B20)</f>
        <v>slsmsh</v>
      </c>
      <c r="L20" s="9"/>
      <c r="M20" s="9"/>
      <c r="N20" s="12"/>
      <c r="O20" s="5" t="str">
        <f>('17'!B20)</f>
        <v>om</v>
      </c>
      <c r="P20" s="9"/>
      <c r="Q20" s="9"/>
      <c r="R20" s="12"/>
      <c r="S20" s="5"/>
    </row>
    <row r="21" spans="1:19" ht="12.75">
      <c r="A21" s="7" t="s">
        <v>10</v>
      </c>
      <c r="B21" s="31" t="s">
        <v>55</v>
      </c>
      <c r="C21" s="9">
        <f>('20'!B21)</f>
        <v>0</v>
      </c>
      <c r="D21" s="9"/>
      <c r="E21" s="9"/>
      <c r="F21" s="12"/>
      <c r="G21" s="5" t="str">
        <f>('19'!B21)</f>
        <v>5br</v>
      </c>
      <c r="H21" s="9"/>
      <c r="I21" s="9"/>
      <c r="J21" s="12"/>
      <c r="K21" s="5">
        <f>('18'!B21)</f>
        <v>0</v>
      </c>
      <c r="L21" s="9"/>
      <c r="M21" s="9"/>
      <c r="N21" s="12"/>
      <c r="O21" s="5" t="str">
        <f>('17'!B21)</f>
        <v>1radzbrt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36015</v>
      </c>
      <c r="C22" s="9" t="str">
        <f>('20'!B22)</f>
        <v>34v1410</v>
      </c>
      <c r="D22" s="9"/>
      <c r="E22" s="9" t="s">
        <v>26</v>
      </c>
      <c r="F22" s="12"/>
      <c r="G22" s="5">
        <f>('19'!B22)</f>
        <v>24013</v>
      </c>
      <c r="H22" s="9"/>
      <c r="I22" s="9"/>
      <c r="J22" s="12"/>
      <c r="K22" s="5">
        <f>('18'!B22)</f>
        <v>36013</v>
      </c>
      <c r="L22" s="9"/>
      <c r="M22" s="9"/>
      <c r="N22" s="12"/>
      <c r="O22" s="5">
        <f>('17'!B22)</f>
        <v>32015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('20'!B25)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('19'!B25)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('18'!B25)</f>
        <v>17</v>
      </c>
      <c r="L25" s="9">
        <f>IF(ABS(K25-B25)&gt;3,0,1)</f>
        <v>1</v>
      </c>
      <c r="M25" s="9"/>
      <c r="N25" s="12">
        <f>IF(ABS(M25-B25)&gt;3,0,1)</f>
        <v>0</v>
      </c>
      <c r="O25" s="5">
        <f>('17'!B25)</f>
        <v>14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3</v>
      </c>
      <c r="C26" s="9">
        <f>('20'!B26)</f>
        <v>5</v>
      </c>
      <c r="D26" s="9">
        <f>IF(ABS(C26-B26)&gt;3,0,1)</f>
        <v>1</v>
      </c>
      <c r="E26" s="9"/>
      <c r="F26" s="12">
        <f>IF(ABS(E26-B26)&gt;3,0,1)</f>
        <v>1</v>
      </c>
      <c r="G26" s="5">
        <f>('19'!B26)</f>
        <v>5</v>
      </c>
      <c r="H26" s="9">
        <f>IF(ABS(G26-B26)&gt;3,0,1)</f>
        <v>1</v>
      </c>
      <c r="I26" s="9"/>
      <c r="J26" s="12">
        <f>IF(ABS(I26-B26)&gt;3,0,1)</f>
        <v>1</v>
      </c>
      <c r="K26" s="5">
        <f>('18'!B26)</f>
        <v>2</v>
      </c>
      <c r="L26" s="9">
        <f>IF(ABS(K26-B26)&gt;3,0,1)</f>
        <v>1</v>
      </c>
      <c r="M26" s="9"/>
      <c r="N26" s="12">
        <f>IF(ABS(M26-B26)&gt;3,0,1)</f>
        <v>1</v>
      </c>
      <c r="O26" s="5">
        <f>('17'!B26)</f>
        <v>2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3</v>
      </c>
    </row>
    <row r="27" spans="1:19" ht="12.75">
      <c r="A27" s="10" t="s">
        <v>9</v>
      </c>
      <c r="B27" s="34" t="s">
        <v>39</v>
      </c>
      <c r="C27" s="9" t="str">
        <f>('20'!B27)</f>
        <v>sl</v>
      </c>
      <c r="D27" s="9"/>
      <c r="E27" s="9"/>
      <c r="F27" s="12"/>
      <c r="G27" s="5" t="str">
        <f>('19'!B27)</f>
        <v>sl</v>
      </c>
      <c r="H27" s="9"/>
      <c r="I27" s="9"/>
      <c r="J27" s="12"/>
      <c r="K27" s="5" t="str">
        <f>('18'!B27)</f>
        <v>fl</v>
      </c>
      <c r="L27" s="9"/>
      <c r="M27" s="9"/>
      <c r="N27" s="12"/>
      <c r="O27" s="5" t="str">
        <f>('17'!B27)</f>
        <v>fl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('20'!B28)</f>
        <v>6</v>
      </c>
      <c r="D28" s="9"/>
      <c r="E28" s="9"/>
      <c r="F28" s="12"/>
      <c r="G28" s="5">
        <f>('19'!B28)</f>
        <v>7</v>
      </c>
      <c r="H28" s="9"/>
      <c r="I28" s="9"/>
      <c r="J28" s="12"/>
      <c r="K28" s="5" t="str">
        <f>('18'!B28)</f>
        <v>3blsa</v>
      </c>
      <c r="L28" s="9"/>
      <c r="M28" s="9"/>
      <c r="N28" s="12"/>
      <c r="O28" s="5">
        <f>('17'!B28)</f>
        <v>9</v>
      </c>
      <c r="P28" s="9"/>
      <c r="Q28" s="9"/>
      <c r="R28" s="12"/>
      <c r="S28" s="5"/>
    </row>
    <row r="29" spans="1:19" ht="13.5" thickBot="1">
      <c r="A29" s="11" t="s">
        <v>11</v>
      </c>
      <c r="B29" s="34">
        <v>31013</v>
      </c>
      <c r="C29" s="9">
        <f>('20'!B29)</f>
        <v>29024</v>
      </c>
      <c r="D29" s="9"/>
      <c r="E29" s="9" t="s">
        <v>26</v>
      </c>
      <c r="F29" s="12"/>
      <c r="G29" s="5">
        <f>('19'!B29)</f>
        <v>26018</v>
      </c>
      <c r="H29" s="9"/>
      <c r="I29" s="9"/>
      <c r="J29" s="12"/>
      <c r="K29" s="5">
        <f>('18'!B29)</f>
        <v>24029</v>
      </c>
      <c r="L29" s="9"/>
      <c r="M29" s="9"/>
      <c r="N29" s="12"/>
      <c r="O29" s="5">
        <f>('17'!B29)</f>
        <v>1208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/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('20'!B32)</f>
        <v>24</v>
      </c>
      <c r="D32" s="9">
        <f>IF(ABS(C32-B32)&gt;3,0,1)</f>
        <v>1</v>
      </c>
      <c r="E32" s="9"/>
      <c r="F32" s="12">
        <f>IF(ABS(E32-B32)&gt;3,0,1)</f>
        <v>0</v>
      </c>
      <c r="G32" s="5">
        <f>('19'!B32)</f>
        <v>22</v>
      </c>
      <c r="H32" s="9">
        <f>IF(ABS(G32-B32)&gt;3,0,1)</f>
        <v>1</v>
      </c>
      <c r="I32" s="9"/>
      <c r="J32" s="12">
        <f>IF(ABS(I32-B32)&gt;3,0,1)</f>
        <v>0</v>
      </c>
      <c r="K32" s="5">
        <f>('18'!B32)</f>
        <v>21</v>
      </c>
      <c r="L32" s="9">
        <f>IF(ABS(K32-B32)&gt;3,0,1)</f>
        <v>1</v>
      </c>
      <c r="M32" s="9"/>
      <c r="N32" s="12">
        <f>IF(ABS(M32-B32)&gt;3,0,1)</f>
        <v>0</v>
      </c>
      <c r="O32" s="5">
        <f>('17'!B32)</f>
        <v>18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10</v>
      </c>
      <c r="C33" s="9">
        <f>('20'!B33)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('19'!B33)</f>
        <v>13</v>
      </c>
      <c r="H33" s="9">
        <f>IF(ABS(G33-B33)&gt;3,0,1)</f>
        <v>1</v>
      </c>
      <c r="I33" s="9"/>
      <c r="J33" s="12">
        <f>IF(ABS(I33-B33)&gt;3,0,1)</f>
        <v>0</v>
      </c>
      <c r="K33" s="5">
        <f>('18'!B33)</f>
        <v>11</v>
      </c>
      <c r="L33" s="9">
        <f>IF(ABS(K33-B33)&gt;3,0,1)</f>
        <v>1</v>
      </c>
      <c r="M33" s="9"/>
      <c r="N33" s="12">
        <f>IF(ABS(M33-B33)&gt;3,0,1)</f>
        <v>0</v>
      </c>
      <c r="O33" s="5">
        <f>('17'!B33)</f>
        <v>11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10</v>
      </c>
    </row>
    <row r="34" spans="1:19" ht="12.75">
      <c r="A34" s="7" t="s">
        <v>9</v>
      </c>
      <c r="B34" s="31" t="s">
        <v>38</v>
      </c>
      <c r="C34" s="9" t="str">
        <f>('20'!B34)</f>
        <v>fl</v>
      </c>
      <c r="D34" s="9"/>
      <c r="E34" s="9"/>
      <c r="F34" s="12"/>
      <c r="G34" s="5" t="str">
        <f>('19'!B34)</f>
        <v>fl</v>
      </c>
      <c r="H34" s="9"/>
      <c r="I34" s="9"/>
      <c r="J34" s="12"/>
      <c r="K34" s="5" t="str">
        <f>('18'!B34)</f>
        <v>fl</v>
      </c>
      <c r="L34" s="9"/>
      <c r="M34" s="9"/>
      <c r="N34" s="12"/>
      <c r="O34" s="5" t="str">
        <f>('17'!B34)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('20'!B35)</f>
        <v>0</v>
      </c>
      <c r="D35" s="9"/>
      <c r="E35" s="9"/>
      <c r="F35" s="12"/>
      <c r="G35" s="5">
        <f>('19'!B35)</f>
        <v>0</v>
      </c>
      <c r="H35" s="9"/>
      <c r="I35" s="9"/>
      <c r="J35" s="12"/>
      <c r="K35" s="5">
        <f>('18'!B35)</f>
        <v>0</v>
      </c>
      <c r="L35" s="9"/>
      <c r="M35" s="9"/>
      <c r="N35" s="12"/>
      <c r="O35" s="5">
        <f>('17'!B35)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24014</v>
      </c>
      <c r="C36" s="9">
        <f>('20'!B36)</f>
        <v>24016</v>
      </c>
      <c r="D36" s="4"/>
      <c r="E36" s="4"/>
      <c r="F36" s="13"/>
      <c r="G36" s="5">
        <f>('19'!B36)</f>
        <v>22016</v>
      </c>
      <c r="H36" s="4"/>
      <c r="I36" s="4"/>
      <c r="J36" s="13"/>
      <c r="K36" s="5">
        <f>('18'!B36)</f>
        <v>24020</v>
      </c>
      <c r="L36" s="4"/>
      <c r="M36" s="4"/>
      <c r="N36" s="13"/>
      <c r="O36" s="5">
        <f>('17'!B36)</f>
        <v>25018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</v>
      </c>
      <c r="G38" s="25">
        <f>IF(I32="",0,(J38-H38))</f>
        <v>0</v>
      </c>
      <c r="H38" s="20">
        <f>SUM(H4:H36)</f>
        <v>10</v>
      </c>
      <c r="I38" s="20"/>
      <c r="J38" s="21">
        <f>SUM(J4:J36)</f>
        <v>1</v>
      </c>
      <c r="K38" s="25">
        <f>IF(M32="",0,(N38-L38))</f>
        <v>0</v>
      </c>
      <c r="L38" s="20">
        <f>SUM(L4:L33)</f>
        <v>7</v>
      </c>
      <c r="M38" s="22"/>
      <c r="N38" s="23">
        <f>SUM(N4:N33)</f>
        <v>1</v>
      </c>
      <c r="O38" s="25">
        <f>IF(Q32="",0,(R38-P38))</f>
        <v>0</v>
      </c>
      <c r="P38" s="20">
        <f>SUM(P4:P36)</f>
        <v>7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6">
      <selection activeCell="B33" sqref="B33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36547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21</v>
      </c>
      <c r="C4" s="9">
        <f>('21'!B4)</f>
        <v>22</v>
      </c>
      <c r="D4" s="9">
        <f>IF(ABS(C4-B4)&gt;3,0,1)</f>
        <v>1</v>
      </c>
      <c r="E4" s="9"/>
      <c r="F4" s="12">
        <f>IF(ABS(E4-B4)&gt;3,0,1)</f>
        <v>0</v>
      </c>
      <c r="G4" s="5">
        <f>('20'!B4)</f>
        <v>22</v>
      </c>
      <c r="H4" s="9">
        <f>IF(ABS(G4-B4)&gt;3,0,1)</f>
        <v>1</v>
      </c>
      <c r="I4" s="9"/>
      <c r="J4" s="12">
        <f>IF(ABS(I4-B4)&gt;3,0,1)</f>
        <v>0</v>
      </c>
      <c r="K4" s="5">
        <f>('19'!B4)</f>
        <v>23</v>
      </c>
      <c r="L4" s="9">
        <f>IF(ABS(K4-B4)&gt;3,0,1)</f>
        <v>1</v>
      </c>
      <c r="M4" s="9"/>
      <c r="N4" s="12">
        <f>IF(ABS(M4-B4)&gt;3,0,1)</f>
        <v>0</v>
      </c>
      <c r="O4" s="5">
        <f>('18'!B4)</f>
        <v>13</v>
      </c>
      <c r="P4" s="9">
        <f>IF(ABS(O4-B4)&gt;3,0,1)</f>
        <v>0</v>
      </c>
      <c r="Q4" s="9"/>
      <c r="R4" s="12">
        <f>IF(ABS(Q4-B4)&gt;3,0,1)</f>
        <v>0</v>
      </c>
      <c r="S4" s="5">
        <f>SUM(B4)</f>
        <v>21</v>
      </c>
    </row>
    <row r="5" spans="1:19" ht="12.75">
      <c r="A5" s="7" t="s">
        <v>8</v>
      </c>
      <c r="B5" s="27">
        <v>8</v>
      </c>
      <c r="C5" s="9">
        <f>('21'!B5)</f>
        <v>8</v>
      </c>
      <c r="D5" s="9">
        <f>IF(ABS(C5-B5)&gt;3,0,1)</f>
        <v>1</v>
      </c>
      <c r="E5" s="9"/>
      <c r="F5" s="12">
        <f>IF(ABS(E5-B5)&gt;3,0,1)</f>
        <v>0</v>
      </c>
      <c r="G5" s="5">
        <f>('20'!B5)</f>
        <v>9</v>
      </c>
      <c r="H5" s="9">
        <f>IF(ABS(G5-B5)&gt;3,0,1)</f>
        <v>1</v>
      </c>
      <c r="I5" s="9"/>
      <c r="J5" s="12">
        <f>IF(ABS(I5-B5)&gt;3,0,1)</f>
        <v>0</v>
      </c>
      <c r="K5" s="5">
        <f>('19'!B5)</f>
        <v>9</v>
      </c>
      <c r="L5" s="9">
        <f>IF(ABS(K5-B5)&gt;3,0,1)</f>
        <v>1</v>
      </c>
      <c r="M5" s="9"/>
      <c r="N5" s="12">
        <f>IF(ABS(M5-B5)&gt;3,0,1)</f>
        <v>0</v>
      </c>
      <c r="O5" s="5">
        <f>('18'!B5)</f>
        <v>6</v>
      </c>
      <c r="P5" s="9">
        <f>IF(ABS(O5-B5)&gt;3,0,1)</f>
        <v>1</v>
      </c>
      <c r="Q5" s="9"/>
      <c r="R5" s="12">
        <f>IF(ABS(Q5-B5)&gt;3,0,1)</f>
        <v>0</v>
      </c>
      <c r="S5" s="5">
        <f>SUM(B5)</f>
        <v>8</v>
      </c>
    </row>
    <row r="6" spans="1:19" ht="12.75">
      <c r="A6" s="7" t="s">
        <v>9</v>
      </c>
      <c r="B6" s="27" t="s">
        <v>36</v>
      </c>
      <c r="C6" s="9" t="str">
        <f>('21'!B6)</f>
        <v>cavok</v>
      </c>
      <c r="D6" s="9"/>
      <c r="E6" s="9"/>
      <c r="F6" s="12"/>
      <c r="G6" s="5" t="str">
        <f>('20'!B6)</f>
        <v>sl</v>
      </c>
      <c r="H6" s="9"/>
      <c r="I6" s="9"/>
      <c r="J6" s="12"/>
      <c r="K6" s="5" t="str">
        <f>('19'!B6)</f>
        <v>cavok</v>
      </c>
      <c r="L6" s="9"/>
      <c r="M6" s="9"/>
      <c r="N6" s="12"/>
      <c r="O6" s="5" t="str">
        <f>('18'!B6)</f>
        <v>bm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('21'!B7)</f>
        <v>0</v>
      </c>
      <c r="D7" s="9"/>
      <c r="E7" s="9"/>
      <c r="F7" s="12"/>
      <c r="G7" s="5">
        <f>('20'!B7)</f>
        <v>0</v>
      </c>
      <c r="H7" s="9"/>
      <c r="I7" s="9"/>
      <c r="J7" s="12"/>
      <c r="K7" s="5">
        <f>('19'!B7)</f>
        <v>0</v>
      </c>
      <c r="L7" s="9"/>
      <c r="M7" s="9"/>
      <c r="N7" s="12"/>
      <c r="O7" s="5">
        <f>('18'!B7)</f>
        <v>8</v>
      </c>
      <c r="P7" s="9"/>
      <c r="Q7" s="9"/>
      <c r="R7" s="12"/>
      <c r="S7" s="5"/>
    </row>
    <row r="8" spans="1:19" ht="13.5" thickBot="1">
      <c r="A8" s="8" t="s">
        <v>11</v>
      </c>
      <c r="B8" s="27">
        <v>10010</v>
      </c>
      <c r="C8" s="9">
        <f>('21'!B8)</f>
        <v>32008</v>
      </c>
      <c r="D8" s="9"/>
      <c r="E8" s="9" t="s">
        <v>26</v>
      </c>
      <c r="F8" s="12"/>
      <c r="G8" s="5">
        <f>('20'!B8)</f>
        <v>18011</v>
      </c>
      <c r="H8" s="9"/>
      <c r="I8" s="9"/>
      <c r="J8" s="12"/>
      <c r="K8" s="5">
        <f>('19'!B8)</f>
        <v>29012</v>
      </c>
      <c r="L8" s="9"/>
      <c r="M8" s="9"/>
      <c r="N8" s="12"/>
      <c r="O8" s="5">
        <f>('18'!B8)</f>
        <v>13012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23</v>
      </c>
      <c r="C11" s="9">
        <f>('21'!B11)</f>
        <v>26</v>
      </c>
      <c r="D11" s="9">
        <f>IF(ABS(C11-B11)&gt;3,0,1)</f>
        <v>1</v>
      </c>
      <c r="E11" s="9"/>
      <c r="F11" s="12">
        <f>IF(ABS(E11-B11)&gt;3,0,1)</f>
        <v>0</v>
      </c>
      <c r="G11" s="5">
        <f>('20'!B11)</f>
        <v>27</v>
      </c>
      <c r="H11" s="9">
        <f>IF(ABS(G11-B11)&gt;3,0,1)</f>
        <v>0</v>
      </c>
      <c r="I11" s="9"/>
      <c r="J11" s="12">
        <f>IF(ABS(I11-B11)&gt;3,0,1)</f>
        <v>0</v>
      </c>
      <c r="K11" s="5">
        <f>('19'!B11)</f>
        <v>27</v>
      </c>
      <c r="L11" s="9">
        <f>IF(ABS(K11-B11)&gt;3,0,1)</f>
        <v>0</v>
      </c>
      <c r="M11" s="9"/>
      <c r="N11" s="12">
        <f>IF(ABS(M11-B11)&gt;3,0,1)</f>
        <v>0</v>
      </c>
      <c r="O11" s="5">
        <f>('18'!B11)</f>
        <v>27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23</v>
      </c>
    </row>
    <row r="12" spans="1:19" ht="12.75">
      <c r="A12" s="7" t="s">
        <v>8</v>
      </c>
      <c r="B12" s="31">
        <v>17</v>
      </c>
      <c r="C12" s="9">
        <f>('21'!B12)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('20'!B12)</f>
        <v>20</v>
      </c>
      <c r="H12" s="9">
        <f>IF(ABS(G12-B12)&gt;3,0,1)</f>
        <v>1</v>
      </c>
      <c r="I12" s="9"/>
      <c r="J12" s="12">
        <f>IF(ABS(I12-B12)&gt;3,0,1)</f>
        <v>0</v>
      </c>
      <c r="K12" s="5">
        <f>('19'!B12)</f>
        <v>19</v>
      </c>
      <c r="L12" s="9">
        <f>IF(ABS(K12-B12)&gt;3,0,1)</f>
        <v>1</v>
      </c>
      <c r="M12" s="9"/>
      <c r="N12" s="12">
        <f>IF(ABS(M12-B12)&gt;3,0,1)</f>
        <v>0</v>
      </c>
      <c r="O12" s="5">
        <f>('18'!B12)</f>
        <v>15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38</v>
      </c>
      <c r="C13" s="9" t="str">
        <f>('21'!B13)</f>
        <v>cavok</v>
      </c>
      <c r="D13" s="9"/>
      <c r="E13" s="9"/>
      <c r="F13" s="12"/>
      <c r="G13" s="5" t="str">
        <f>('20'!B13)</f>
        <v>sl</v>
      </c>
      <c r="H13" s="9"/>
      <c r="I13" s="9"/>
      <c r="J13" s="12"/>
      <c r="K13" s="5" t="str">
        <f>('19'!B13)</f>
        <v>sl</v>
      </c>
      <c r="L13" s="9"/>
      <c r="M13" s="9"/>
      <c r="N13" s="12"/>
      <c r="O13" s="5" t="str">
        <f>('18'!B13)</f>
        <v>sl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('21'!B14)</f>
        <v>0</v>
      </c>
      <c r="D14" s="9"/>
      <c r="E14" s="9"/>
      <c r="F14" s="12"/>
      <c r="G14" s="5">
        <f>('20'!B14)</f>
        <v>0</v>
      </c>
      <c r="H14" s="9"/>
      <c r="I14" s="9"/>
      <c r="J14" s="12"/>
      <c r="K14" s="5">
        <f>('19'!B14)</f>
        <v>0</v>
      </c>
      <c r="L14" s="9"/>
      <c r="M14" s="9"/>
      <c r="N14" s="12"/>
      <c r="O14" s="5">
        <f>('18'!B14)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32016</v>
      </c>
      <c r="C15" s="9">
        <f>('21'!B15)</f>
        <v>35014</v>
      </c>
      <c r="D15" s="9"/>
      <c r="E15" s="9" t="s">
        <v>26</v>
      </c>
      <c r="F15" s="12"/>
      <c r="G15" s="5">
        <f>('20'!B15)</f>
        <v>36010</v>
      </c>
      <c r="H15" s="9"/>
      <c r="I15" s="9"/>
      <c r="J15" s="12"/>
      <c r="K15" s="5">
        <f>('19'!B15)</f>
        <v>32012</v>
      </c>
      <c r="L15" s="9"/>
      <c r="M15" s="9"/>
      <c r="N15" s="12"/>
      <c r="O15" s="5" t="str">
        <f>('18'!B15)</f>
        <v>02v3314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21</v>
      </c>
      <c r="C18" s="9">
        <f>('21'!B18)</f>
        <v>22</v>
      </c>
      <c r="D18" s="9">
        <f>IF(ABS(C18-B18)&gt;3,0,1)</f>
        <v>1</v>
      </c>
      <c r="E18" s="9"/>
      <c r="F18" s="12">
        <f>IF(ABS(E18-B18)&gt;3,0,1)</f>
        <v>0</v>
      </c>
      <c r="G18" s="5">
        <f>('20'!B18)</f>
        <v>21</v>
      </c>
      <c r="H18" s="9">
        <f>IF(ABS(G18-B18)&gt;3,0,1)</f>
        <v>1</v>
      </c>
      <c r="I18" s="9"/>
      <c r="J18" s="12">
        <f>IF(ABS(I18-B18)&gt;3,0,1)</f>
        <v>0</v>
      </c>
      <c r="K18" s="5">
        <f>('19'!B18)</f>
        <v>21</v>
      </c>
      <c r="L18" s="9">
        <f>IF(ABS(K18-B18)&gt;3,0,1)</f>
        <v>1</v>
      </c>
      <c r="M18" s="9"/>
      <c r="N18" s="12">
        <f>IF(ABS(M18-B18)&gt;3,0,1)</f>
        <v>0</v>
      </c>
      <c r="O18" s="5">
        <f>('18'!B18)</f>
        <v>17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21</v>
      </c>
    </row>
    <row r="19" spans="1:19" ht="12.75">
      <c r="A19" s="7" t="s">
        <v>8</v>
      </c>
      <c r="B19" s="32">
        <v>12</v>
      </c>
      <c r="C19" s="9">
        <f>('21'!B19)</f>
        <v>14</v>
      </c>
      <c r="D19" s="9">
        <f>IF(ABS(C19-B19)&gt;3,0,1)</f>
        <v>1</v>
      </c>
      <c r="E19" s="9"/>
      <c r="F19" s="12">
        <f>IF(ABS(E19-B19)&gt;3,0,1)</f>
        <v>0</v>
      </c>
      <c r="G19" s="5">
        <f>('20'!B19)</f>
        <v>11</v>
      </c>
      <c r="H19" s="9">
        <f>IF(ABS(G19-B19)&gt;3,0,1)</f>
        <v>1</v>
      </c>
      <c r="I19" s="9"/>
      <c r="J19" s="12">
        <f>IF(ABS(I19-B19)&gt;3,0,1)</f>
        <v>0</v>
      </c>
      <c r="K19" s="5">
        <f>('19'!B19)</f>
        <v>12</v>
      </c>
      <c r="L19" s="9">
        <f>IF(ABS(K19-B19)&gt;3,0,1)</f>
        <v>1</v>
      </c>
      <c r="M19" s="9"/>
      <c r="N19" s="12">
        <f>IF(ABS(M19-B19)&gt;3,0,1)</f>
        <v>0</v>
      </c>
      <c r="O19" s="5">
        <f>('18'!B19)</f>
        <v>8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12</v>
      </c>
    </row>
    <row r="20" spans="1:19" ht="12.75">
      <c r="A20" s="7" t="s">
        <v>9</v>
      </c>
      <c r="B20" s="31" t="s">
        <v>81</v>
      </c>
      <c r="C20" s="9" t="str">
        <f>('21'!B20)</f>
        <v>skc</v>
      </c>
      <c r="D20" s="9"/>
      <c r="E20" s="9"/>
      <c r="F20" s="12"/>
      <c r="G20" s="5" t="str">
        <f>('20'!B20)</f>
        <v>flsm</v>
      </c>
      <c r="H20" s="9"/>
      <c r="I20" s="9"/>
      <c r="J20" s="12"/>
      <c r="K20" s="5" t="str">
        <f>('19'!B20)</f>
        <v>slom</v>
      </c>
      <c r="L20" s="9"/>
      <c r="M20" s="9"/>
      <c r="N20" s="12"/>
      <c r="O20" s="5" t="str">
        <f>('18'!B20)</f>
        <v>slsmsh</v>
      </c>
      <c r="P20" s="9"/>
      <c r="Q20" s="9"/>
      <c r="R20" s="12"/>
      <c r="S20" s="5"/>
    </row>
    <row r="21" spans="1:19" ht="12.75">
      <c r="A21" s="7" t="s">
        <v>10</v>
      </c>
      <c r="B21" s="31">
        <v>6</v>
      </c>
      <c r="C21" s="9" t="str">
        <f>('21'!B21)</f>
        <v>3br</v>
      </c>
      <c r="D21" s="9"/>
      <c r="E21" s="9"/>
      <c r="F21" s="12"/>
      <c r="G21" s="5">
        <f>('20'!B21)</f>
        <v>0</v>
      </c>
      <c r="H21" s="9"/>
      <c r="I21" s="9"/>
      <c r="J21" s="12"/>
      <c r="K21" s="5" t="str">
        <f>('19'!B21)</f>
        <v>5br</v>
      </c>
      <c r="L21" s="9"/>
      <c r="M21" s="9"/>
      <c r="N21" s="12"/>
      <c r="O21" s="5">
        <f>('18'!B21)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2015</v>
      </c>
      <c r="C22" s="9">
        <f>('21'!B22)</f>
        <v>36015</v>
      </c>
      <c r="D22" s="9"/>
      <c r="E22" s="9" t="s">
        <v>26</v>
      </c>
      <c r="F22" s="12"/>
      <c r="G22" s="5" t="str">
        <f>('20'!B22)</f>
        <v>34v1410</v>
      </c>
      <c r="H22" s="9"/>
      <c r="I22" s="9"/>
      <c r="J22" s="12"/>
      <c r="K22" s="5">
        <f>('19'!B22)</f>
        <v>24013</v>
      </c>
      <c r="L22" s="9"/>
      <c r="M22" s="9"/>
      <c r="N22" s="12"/>
      <c r="O22" s="5">
        <f>('18'!B22)</f>
        <v>36013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('21'!B25)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('20'!B25)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('19'!B25)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('18'!B25)</f>
        <v>17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4</v>
      </c>
      <c r="C26" s="9">
        <f>('21'!B26)</f>
        <v>3</v>
      </c>
      <c r="D26" s="9">
        <f>IF(ABS(C26-B26)&gt;3,0,1)</f>
        <v>1</v>
      </c>
      <c r="E26" s="9"/>
      <c r="F26" s="12">
        <f>IF(ABS(E26-B26)&gt;3,0,1)</f>
        <v>0</v>
      </c>
      <c r="G26" s="5">
        <f>('20'!B26)</f>
        <v>5</v>
      </c>
      <c r="H26" s="9">
        <f>IF(ABS(G26-B26)&gt;3,0,1)</f>
        <v>1</v>
      </c>
      <c r="I26" s="9"/>
      <c r="J26" s="12">
        <f>IF(ABS(I26-B26)&gt;3,0,1)</f>
        <v>0</v>
      </c>
      <c r="K26" s="5">
        <f>('19'!B26)</f>
        <v>5</v>
      </c>
      <c r="L26" s="9">
        <f>IF(ABS(K26-B26)&gt;3,0,1)</f>
        <v>1</v>
      </c>
      <c r="M26" s="9"/>
      <c r="N26" s="12">
        <f>IF(ABS(M26-B26)&gt;3,0,1)</f>
        <v>0</v>
      </c>
      <c r="O26" s="5">
        <f>('18'!B26)</f>
        <v>2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4</v>
      </c>
    </row>
    <row r="27" spans="1:19" ht="12.75">
      <c r="A27" s="10" t="s">
        <v>9</v>
      </c>
      <c r="B27" s="34" t="s">
        <v>38</v>
      </c>
      <c r="C27" s="9" t="str">
        <f>('21'!B27)</f>
        <v>sl</v>
      </c>
      <c r="D27" s="9"/>
      <c r="E27" s="9"/>
      <c r="F27" s="12"/>
      <c r="G27" s="5" t="str">
        <f>('20'!B27)</f>
        <v>sl</v>
      </c>
      <c r="H27" s="9"/>
      <c r="I27" s="9"/>
      <c r="J27" s="12"/>
      <c r="K27" s="5" t="str">
        <f>('19'!B27)</f>
        <v>sl</v>
      </c>
      <c r="L27" s="9"/>
      <c r="M27" s="9"/>
      <c r="N27" s="12"/>
      <c r="O27" s="5" t="str">
        <f>('18'!B27)</f>
        <v>fl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('21'!B28)</f>
        <v>0</v>
      </c>
      <c r="D28" s="9"/>
      <c r="E28" s="9"/>
      <c r="F28" s="12"/>
      <c r="G28" s="5">
        <f>('20'!B28)</f>
        <v>6</v>
      </c>
      <c r="H28" s="9"/>
      <c r="I28" s="9"/>
      <c r="J28" s="12"/>
      <c r="K28" s="5">
        <f>('19'!B28)</f>
        <v>7</v>
      </c>
      <c r="L28" s="9"/>
      <c r="M28" s="9"/>
      <c r="N28" s="12"/>
      <c r="O28" s="5" t="str">
        <f>('18'!B28)</f>
        <v>3blsa</v>
      </c>
      <c r="P28" s="9"/>
      <c r="Q28" s="9"/>
      <c r="R28" s="12"/>
      <c r="S28" s="5"/>
    </row>
    <row r="29" spans="1:19" ht="13.5" thickBot="1">
      <c r="A29" s="11" t="s">
        <v>11</v>
      </c>
      <c r="B29" s="34">
        <v>3005</v>
      </c>
      <c r="C29" s="9">
        <f>('21'!B29)</f>
        <v>31013</v>
      </c>
      <c r="D29" s="9"/>
      <c r="E29" s="9" t="s">
        <v>26</v>
      </c>
      <c r="F29" s="12"/>
      <c r="G29" s="5">
        <f>('20'!B29)</f>
        <v>29024</v>
      </c>
      <c r="H29" s="9"/>
      <c r="I29" s="9"/>
      <c r="J29" s="12"/>
      <c r="K29" s="5">
        <f>('19'!B29)</f>
        <v>26018</v>
      </c>
      <c r="L29" s="9"/>
      <c r="M29" s="9"/>
      <c r="N29" s="12"/>
      <c r="O29" s="5">
        <f>('18'!B29)</f>
        <v>24029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('21'!B32)</f>
        <v>23</v>
      </c>
      <c r="D32" s="9">
        <f>IF(ABS(C32-B32)&gt;3,0,1)</f>
        <v>1</v>
      </c>
      <c r="E32" s="9"/>
      <c r="F32" s="12">
        <f>IF(ABS(E32-B32)&gt;3,0,1)</f>
        <v>0</v>
      </c>
      <c r="G32" s="5">
        <f>('20'!B32)</f>
        <v>24</v>
      </c>
      <c r="H32" s="9">
        <f>IF(ABS(G32-B32)&gt;3,0,1)</f>
        <v>1</v>
      </c>
      <c r="I32" s="9"/>
      <c r="J32" s="12">
        <f>IF(ABS(I32-B32)&gt;3,0,1)</f>
        <v>0</v>
      </c>
      <c r="K32" s="5">
        <f>('19'!B32)</f>
        <v>22</v>
      </c>
      <c r="L32" s="9">
        <f>IF(ABS(K32-B32)&gt;3,0,1)</f>
        <v>1</v>
      </c>
      <c r="M32" s="9"/>
      <c r="N32" s="12">
        <f>IF(ABS(M32-B32)&gt;3,0,1)</f>
        <v>0</v>
      </c>
      <c r="O32" s="5">
        <f>('18'!B32)</f>
        <v>21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9</v>
      </c>
      <c r="C33" s="9">
        <f>('21'!B33)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('20'!B33)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('19'!B33)</f>
        <v>13</v>
      </c>
      <c r="L33" s="9">
        <f>IF(ABS(K33-B33)&gt;3,0,1)</f>
        <v>0</v>
      </c>
      <c r="M33" s="9"/>
      <c r="N33" s="12">
        <f>IF(ABS(M33-B33)&gt;3,0,1)</f>
        <v>0</v>
      </c>
      <c r="O33" s="5">
        <f>('18'!B33)</f>
        <v>11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('21'!B34)</f>
        <v>fl</v>
      </c>
      <c r="D34" s="9"/>
      <c r="E34" s="9"/>
      <c r="F34" s="12"/>
      <c r="G34" s="5" t="str">
        <f>('20'!B34)</f>
        <v>fl</v>
      </c>
      <c r="H34" s="9"/>
      <c r="I34" s="9"/>
      <c r="J34" s="12"/>
      <c r="K34" s="5" t="str">
        <f>('19'!B34)</f>
        <v>fl</v>
      </c>
      <c r="L34" s="9"/>
      <c r="M34" s="9"/>
      <c r="N34" s="12"/>
      <c r="O34" s="5" t="str">
        <f>('18'!B34)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('21'!B35)</f>
        <v>0</v>
      </c>
      <c r="D35" s="9"/>
      <c r="E35" s="9"/>
      <c r="F35" s="12"/>
      <c r="G35" s="5">
        <f>('20'!B35)</f>
        <v>0</v>
      </c>
      <c r="H35" s="9"/>
      <c r="I35" s="9"/>
      <c r="J35" s="12"/>
      <c r="K35" s="5">
        <f>('19'!B35)</f>
        <v>0</v>
      </c>
      <c r="L35" s="9"/>
      <c r="M35" s="9"/>
      <c r="N35" s="12"/>
      <c r="O35" s="5">
        <f>('18'!B35)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23012</v>
      </c>
      <c r="C36" s="9">
        <f>('21'!B36)</f>
        <v>24014</v>
      </c>
      <c r="D36" s="4"/>
      <c r="E36" s="4"/>
      <c r="F36" s="13"/>
      <c r="G36" s="5">
        <f>('20'!B36)</f>
        <v>24016</v>
      </c>
      <c r="H36" s="4"/>
      <c r="I36" s="4"/>
      <c r="J36" s="13"/>
      <c r="K36" s="5">
        <f>('19'!B36)</f>
        <v>22016</v>
      </c>
      <c r="L36" s="4"/>
      <c r="M36" s="4"/>
      <c r="N36" s="13"/>
      <c r="O36" s="5">
        <f>('18'!B36)</f>
        <v>24020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0</v>
      </c>
      <c r="G38" s="25">
        <f>IF(I32="",0,(J38-H38))</f>
        <v>0</v>
      </c>
      <c r="H38" s="20">
        <f>SUM(H4:H36)</f>
        <v>9</v>
      </c>
      <c r="I38" s="20"/>
      <c r="J38" s="21">
        <f>SUM(J4:J36)</f>
        <v>0</v>
      </c>
      <c r="K38" s="25">
        <f>IF(M32="",0,(N38-L38))</f>
        <v>0</v>
      </c>
      <c r="L38" s="20">
        <f>SUM(L4:L33)</f>
        <v>8</v>
      </c>
      <c r="M38" s="22"/>
      <c r="N38" s="23">
        <f>SUM(N4:N33)</f>
        <v>0</v>
      </c>
      <c r="O38" s="25">
        <f>IF(Q32="",0,(R38-P38))</f>
        <v>0</v>
      </c>
      <c r="P38" s="20">
        <f>SUM(P4:P36)</f>
        <v>6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B36" sqref="B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36548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21</v>
      </c>
      <c r="C4" s="9">
        <f>('22'!B4)</f>
        <v>21</v>
      </c>
      <c r="D4" s="9">
        <f>IF(ABS(C4-B4)&gt;3,0,1)</f>
        <v>1</v>
      </c>
      <c r="E4" s="9"/>
      <c r="F4" s="12">
        <f>IF(ABS(E4-B4)&gt;3,0,1)</f>
        <v>0</v>
      </c>
      <c r="G4" s="5">
        <f>('21'!B4)</f>
        <v>22</v>
      </c>
      <c r="H4" s="9">
        <f>IF(ABS(G4-B4)&gt;3,0,1)</f>
        <v>1</v>
      </c>
      <c r="I4" s="9"/>
      <c r="J4" s="12">
        <f>IF(ABS(I4-B4)&gt;3,0,1)</f>
        <v>0</v>
      </c>
      <c r="K4" s="5">
        <f>('20'!B4)</f>
        <v>22</v>
      </c>
      <c r="L4" s="9">
        <f>IF(ABS(K4-B4)&gt;3,0,1)</f>
        <v>1</v>
      </c>
      <c r="M4" s="9"/>
      <c r="N4" s="12">
        <f>IF(ABS(M4-B4)&gt;3,0,1)</f>
        <v>0</v>
      </c>
      <c r="O4" s="5">
        <f>('19'!B4)</f>
        <v>23</v>
      </c>
      <c r="P4" s="9">
        <f>IF(ABS(O4-B4)&gt;3,0,1)</f>
        <v>1</v>
      </c>
      <c r="Q4" s="9"/>
      <c r="R4" s="12">
        <f>IF(ABS(Q4-B4)&gt;3,0,1)</f>
        <v>0</v>
      </c>
      <c r="S4" s="5">
        <f>SUM(B4)</f>
        <v>21</v>
      </c>
    </row>
    <row r="5" spans="1:19" ht="12.75">
      <c r="A5" s="7" t="s">
        <v>8</v>
      </c>
      <c r="B5" s="27">
        <v>10</v>
      </c>
      <c r="C5" s="9">
        <f>('22'!B5)</f>
        <v>8</v>
      </c>
      <c r="D5" s="9">
        <f>IF(ABS(C5-B5)&gt;3,0,1)</f>
        <v>1</v>
      </c>
      <c r="E5" s="9"/>
      <c r="F5" s="12">
        <f>IF(ABS(E5-B5)&gt;3,0,1)</f>
        <v>0</v>
      </c>
      <c r="G5" s="5">
        <f>('21'!B5)</f>
        <v>8</v>
      </c>
      <c r="H5" s="9">
        <f>IF(ABS(G5-B5)&gt;3,0,1)</f>
        <v>1</v>
      </c>
      <c r="I5" s="9"/>
      <c r="J5" s="12">
        <f>IF(ABS(I5-B5)&gt;3,0,1)</f>
        <v>0</v>
      </c>
      <c r="K5" s="5">
        <f>('20'!B5)</f>
        <v>9</v>
      </c>
      <c r="L5" s="9">
        <f>IF(ABS(K5-B5)&gt;3,0,1)</f>
        <v>1</v>
      </c>
      <c r="M5" s="9"/>
      <c r="N5" s="12">
        <f>IF(ABS(M5-B5)&gt;3,0,1)</f>
        <v>0</v>
      </c>
      <c r="O5" s="5">
        <f>('19'!B5)</f>
        <v>9</v>
      </c>
      <c r="P5" s="9">
        <f>IF(ABS(O5-B5)&gt;3,0,1)</f>
        <v>1</v>
      </c>
      <c r="Q5" s="9"/>
      <c r="R5" s="12">
        <f>IF(ABS(Q5-B5)&gt;3,0,1)</f>
        <v>0</v>
      </c>
      <c r="S5" s="5">
        <f>SUM(B5)</f>
        <v>10</v>
      </c>
    </row>
    <row r="6" spans="1:19" ht="12.75">
      <c r="A6" s="7" t="s">
        <v>9</v>
      </c>
      <c r="B6" s="27" t="s">
        <v>36</v>
      </c>
      <c r="C6" s="9" t="str">
        <f>('22'!B6)</f>
        <v>cavok</v>
      </c>
      <c r="D6" s="9"/>
      <c r="E6" s="9"/>
      <c r="F6" s="12"/>
      <c r="G6" s="5" t="str">
        <f>('21'!B6)</f>
        <v>cavok</v>
      </c>
      <c r="H6" s="9"/>
      <c r="I6" s="9"/>
      <c r="J6" s="12"/>
      <c r="K6" s="5" t="str">
        <f>('20'!B6)</f>
        <v>sl</v>
      </c>
      <c r="L6" s="9"/>
      <c r="M6" s="9"/>
      <c r="N6" s="12"/>
      <c r="O6" s="5" t="str">
        <f>('19'!B6)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('22'!B7)</f>
        <v>0</v>
      </c>
      <c r="D7" s="9"/>
      <c r="E7" s="9"/>
      <c r="F7" s="12"/>
      <c r="G7" s="5">
        <f>('21'!B7)</f>
        <v>0</v>
      </c>
      <c r="H7" s="9"/>
      <c r="I7" s="9"/>
      <c r="J7" s="12"/>
      <c r="K7" s="5">
        <f>('20'!B7)</f>
        <v>0</v>
      </c>
      <c r="L7" s="9"/>
      <c r="M7" s="9"/>
      <c r="N7" s="12"/>
      <c r="O7" s="5">
        <f>('19'!B7)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12010</v>
      </c>
      <c r="C8" s="9">
        <f>('22'!B8)</f>
        <v>10010</v>
      </c>
      <c r="D8" s="9"/>
      <c r="E8" s="9" t="s">
        <v>26</v>
      </c>
      <c r="F8" s="12"/>
      <c r="G8" s="5">
        <f>('21'!B8)</f>
        <v>32008</v>
      </c>
      <c r="H8" s="9"/>
      <c r="I8" s="9"/>
      <c r="J8" s="12"/>
      <c r="K8" s="5">
        <f>('20'!B8)</f>
        <v>18011</v>
      </c>
      <c r="L8" s="9"/>
      <c r="M8" s="9"/>
      <c r="N8" s="12"/>
      <c r="O8" s="5">
        <f>('19'!B8)</f>
        <v>29012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('22'!B11)</f>
        <v>23</v>
      </c>
      <c r="D11" s="9">
        <f>IF(ABS(C11-B11)&gt;3,0,1)</f>
        <v>0</v>
      </c>
      <c r="E11" s="9"/>
      <c r="F11" s="12">
        <f>IF(ABS(E11-B11)&gt;3,0,1)</f>
        <v>0</v>
      </c>
      <c r="G11" s="5">
        <f>('21'!B11)</f>
        <v>26</v>
      </c>
      <c r="H11" s="9">
        <f>IF(ABS(G11-B11)&gt;3,0,1)</f>
        <v>1</v>
      </c>
      <c r="I11" s="9"/>
      <c r="J11" s="12">
        <f>IF(ABS(I11-B11)&gt;3,0,1)</f>
        <v>0</v>
      </c>
      <c r="K11" s="5">
        <f>('20'!B11)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('19'!B11)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27</v>
      </c>
    </row>
    <row r="12" spans="1:19" ht="12.75">
      <c r="A12" s="7" t="s">
        <v>8</v>
      </c>
      <c r="B12" s="31">
        <v>17</v>
      </c>
      <c r="C12" s="9">
        <f>('22'!B12)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('21'!B12)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('20'!B12)</f>
        <v>20</v>
      </c>
      <c r="L12" s="9">
        <f>IF(ABS(K12-B12)&gt;3,0,1)</f>
        <v>1</v>
      </c>
      <c r="M12" s="9"/>
      <c r="N12" s="12">
        <f>IF(ABS(M12-B12)&gt;3,0,1)</f>
        <v>0</v>
      </c>
      <c r="O12" s="5">
        <f>('19'!B12)</f>
        <v>19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36</v>
      </c>
      <c r="C13" s="9" t="str">
        <f>('22'!B13)</f>
        <v>fl</v>
      </c>
      <c r="D13" s="9"/>
      <c r="E13" s="9"/>
      <c r="F13" s="12"/>
      <c r="G13" s="5" t="str">
        <f>('21'!B13)</f>
        <v>cavok</v>
      </c>
      <c r="H13" s="9"/>
      <c r="I13" s="9"/>
      <c r="J13" s="12"/>
      <c r="K13" s="5" t="str">
        <f>('20'!B13)</f>
        <v>sl</v>
      </c>
      <c r="L13" s="9"/>
      <c r="M13" s="9"/>
      <c r="N13" s="12"/>
      <c r="O13" s="5" t="str">
        <f>('19'!B13)</f>
        <v>sl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('22'!B14)</f>
        <v>0</v>
      </c>
      <c r="D14" s="9"/>
      <c r="E14" s="9"/>
      <c r="F14" s="12"/>
      <c r="G14" s="5">
        <f>('21'!B14)</f>
        <v>0</v>
      </c>
      <c r="H14" s="9"/>
      <c r="I14" s="9"/>
      <c r="J14" s="12"/>
      <c r="K14" s="5">
        <f>('20'!B14)</f>
        <v>0</v>
      </c>
      <c r="L14" s="9"/>
      <c r="M14" s="9"/>
      <c r="N14" s="12"/>
      <c r="O14" s="5">
        <f>('19'!B14)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33016</v>
      </c>
      <c r="C15" s="9">
        <f>('22'!B15)</f>
        <v>32016</v>
      </c>
      <c r="D15" s="9"/>
      <c r="E15" s="9" t="s">
        <v>26</v>
      </c>
      <c r="F15" s="12"/>
      <c r="G15" s="5">
        <f>('21'!B15)</f>
        <v>35014</v>
      </c>
      <c r="H15" s="9"/>
      <c r="I15" s="9"/>
      <c r="J15" s="12"/>
      <c r="K15" s="5">
        <f>('20'!B15)</f>
        <v>36010</v>
      </c>
      <c r="L15" s="9"/>
      <c r="M15" s="9"/>
      <c r="N15" s="12"/>
      <c r="O15" s="5">
        <f>('19'!B15)</f>
        <v>32012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21</v>
      </c>
      <c r="C18" s="9">
        <f>('22'!B18)</f>
        <v>21</v>
      </c>
      <c r="D18" s="9">
        <f>IF(ABS(C18-B18)&gt;3,0,1)</f>
        <v>1</v>
      </c>
      <c r="E18" s="9"/>
      <c r="F18" s="12">
        <f>IF(ABS(E18-B18)&gt;3,0,1)</f>
        <v>0</v>
      </c>
      <c r="G18" s="5">
        <f>('21'!B18)</f>
        <v>22</v>
      </c>
      <c r="H18" s="9">
        <f>IF(ABS(G18-B18)&gt;3,0,1)</f>
        <v>1</v>
      </c>
      <c r="I18" s="9"/>
      <c r="J18" s="12">
        <f>IF(ABS(I18-B18)&gt;3,0,1)</f>
        <v>0</v>
      </c>
      <c r="K18" s="5">
        <f>('20'!B18)</f>
        <v>21</v>
      </c>
      <c r="L18" s="9">
        <f>IF(ABS(K18-B18)&gt;3,0,1)</f>
        <v>1</v>
      </c>
      <c r="M18" s="9"/>
      <c r="N18" s="12">
        <f>IF(ABS(M18-B18)&gt;3,0,1)</f>
        <v>0</v>
      </c>
      <c r="O18" s="5">
        <f>('19'!B18)</f>
        <v>21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21</v>
      </c>
    </row>
    <row r="19" spans="1:19" ht="12.75">
      <c r="A19" s="7" t="s">
        <v>8</v>
      </c>
      <c r="B19" s="32">
        <v>11</v>
      </c>
      <c r="C19" s="9">
        <f>('22'!B19)</f>
        <v>12</v>
      </c>
      <c r="D19" s="9">
        <f>IF(ABS(C19-B19)&gt;3,0,1)</f>
        <v>1</v>
      </c>
      <c r="E19" s="9"/>
      <c r="F19" s="12">
        <f>IF(ABS(E19-B19)&gt;3,0,1)</f>
        <v>0</v>
      </c>
      <c r="G19" s="5">
        <f>('21'!B19)</f>
        <v>14</v>
      </c>
      <c r="H19" s="9">
        <f>IF(ABS(G19-B19)&gt;3,0,1)</f>
        <v>1</v>
      </c>
      <c r="I19" s="9"/>
      <c r="J19" s="12">
        <f>IF(ABS(I19-B19)&gt;3,0,1)</f>
        <v>0</v>
      </c>
      <c r="K19" s="5">
        <f>('20'!B19)</f>
        <v>11</v>
      </c>
      <c r="L19" s="9">
        <f>IF(ABS(K19-B19)&gt;3,0,1)</f>
        <v>1</v>
      </c>
      <c r="M19" s="9"/>
      <c r="N19" s="12">
        <f>IF(ABS(M19-B19)&gt;3,0,1)</f>
        <v>0</v>
      </c>
      <c r="O19" s="5">
        <f>('19'!B19)</f>
        <v>12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11</v>
      </c>
    </row>
    <row r="20" spans="1:19" ht="12.75">
      <c r="A20" s="7" t="s">
        <v>9</v>
      </c>
      <c r="B20" s="31" t="s">
        <v>61</v>
      </c>
      <c r="C20" s="9" t="str">
        <f>('22'!B20)</f>
        <v>fm</v>
      </c>
      <c r="D20" s="9"/>
      <c r="E20" s="9"/>
      <c r="F20" s="12"/>
      <c r="G20" s="5" t="str">
        <f>('21'!B20)</f>
        <v>skc</v>
      </c>
      <c r="H20" s="9"/>
      <c r="I20" s="9"/>
      <c r="J20" s="12"/>
      <c r="K20" s="5" t="str">
        <f>('20'!B20)</f>
        <v>flsm</v>
      </c>
      <c r="L20" s="9"/>
      <c r="M20" s="9"/>
      <c r="N20" s="12"/>
      <c r="O20" s="5" t="str">
        <f>('19'!B20)</f>
        <v>slom</v>
      </c>
      <c r="P20" s="9"/>
      <c r="Q20" s="9"/>
      <c r="R20" s="12"/>
      <c r="S20" s="5"/>
    </row>
    <row r="21" spans="1:19" ht="12.75">
      <c r="A21" s="7" t="s">
        <v>10</v>
      </c>
      <c r="B21" s="31">
        <v>8</v>
      </c>
      <c r="C21" s="9">
        <f>('22'!B21)</f>
        <v>6</v>
      </c>
      <c r="D21" s="9"/>
      <c r="E21" s="9"/>
      <c r="F21" s="12"/>
      <c r="G21" s="5" t="str">
        <f>('21'!B21)</f>
        <v>3br</v>
      </c>
      <c r="H21" s="9"/>
      <c r="I21" s="9"/>
      <c r="J21" s="12"/>
      <c r="K21" s="5">
        <f>('20'!B21)</f>
        <v>0</v>
      </c>
      <c r="L21" s="9"/>
      <c r="M21" s="9"/>
      <c r="N21" s="12"/>
      <c r="O21" s="5" t="str">
        <f>('19'!B21)</f>
        <v>5br</v>
      </c>
      <c r="P21" s="9"/>
      <c r="Q21" s="9"/>
      <c r="R21" s="12"/>
      <c r="S21" s="5"/>
    </row>
    <row r="22" spans="1:19" ht="13.5" thickBot="1">
      <c r="A22" s="8" t="s">
        <v>11</v>
      </c>
      <c r="B22" s="33">
        <v>2021</v>
      </c>
      <c r="C22" s="9">
        <f>('22'!B22)</f>
        <v>2015</v>
      </c>
      <c r="D22" s="9"/>
      <c r="E22" s="9" t="s">
        <v>26</v>
      </c>
      <c r="F22" s="12"/>
      <c r="G22" s="5">
        <f>('21'!B22)</f>
        <v>36015</v>
      </c>
      <c r="H22" s="9"/>
      <c r="I22" s="9"/>
      <c r="J22" s="12"/>
      <c r="K22" s="5" t="str">
        <f>('20'!B22)</f>
        <v>34v1410</v>
      </c>
      <c r="L22" s="9"/>
      <c r="M22" s="9"/>
      <c r="N22" s="12"/>
      <c r="O22" s="5">
        <f>('19'!B22)</f>
        <v>24013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15</v>
      </c>
      <c r="C25" s="9">
        <f>('22'!B25)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('21'!B25)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('20'!B25)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('19'!B25)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15</v>
      </c>
    </row>
    <row r="26" spans="1:19" ht="12.75">
      <c r="A26" s="10" t="s">
        <v>8</v>
      </c>
      <c r="B26" s="34">
        <v>1</v>
      </c>
      <c r="C26" s="9">
        <f>('22'!B26)</f>
        <v>4</v>
      </c>
      <c r="D26" s="9">
        <f>IF(ABS(C26-B26)&gt;3,0,1)</f>
        <v>1</v>
      </c>
      <c r="E26" s="9"/>
      <c r="F26" s="12">
        <f>IF(ABS(E26-B26)&gt;3,0,1)</f>
        <v>1</v>
      </c>
      <c r="G26" s="5">
        <f>('21'!B26)</f>
        <v>3</v>
      </c>
      <c r="H26" s="9">
        <f>IF(ABS(G26-B26)&gt;3,0,1)</f>
        <v>1</v>
      </c>
      <c r="I26" s="9"/>
      <c r="J26" s="12">
        <f>IF(ABS(I26-B26)&gt;3,0,1)</f>
        <v>1</v>
      </c>
      <c r="K26" s="5">
        <f>('20'!B26)</f>
        <v>5</v>
      </c>
      <c r="L26" s="9">
        <f>IF(ABS(K26-B26)&gt;3,0,1)</f>
        <v>0</v>
      </c>
      <c r="M26" s="9"/>
      <c r="N26" s="12">
        <f>IF(ABS(M26-B26)&gt;3,0,1)</f>
        <v>1</v>
      </c>
      <c r="O26" s="5">
        <f>('19'!B26)</f>
        <v>5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1</v>
      </c>
    </row>
    <row r="27" spans="1:19" ht="12.75">
      <c r="A27" s="10" t="s">
        <v>9</v>
      </c>
      <c r="B27" s="34" t="s">
        <v>36</v>
      </c>
      <c r="C27" s="9" t="str">
        <f>('22'!B27)</f>
        <v>fl</v>
      </c>
      <c r="D27" s="9"/>
      <c r="E27" s="9"/>
      <c r="F27" s="12"/>
      <c r="G27" s="5" t="str">
        <f>('21'!B27)</f>
        <v>sl</v>
      </c>
      <c r="H27" s="9"/>
      <c r="I27" s="9"/>
      <c r="J27" s="12"/>
      <c r="K27" s="5" t="str">
        <f>('20'!B27)</f>
        <v>sl</v>
      </c>
      <c r="L27" s="9"/>
      <c r="M27" s="9"/>
      <c r="N27" s="12"/>
      <c r="O27" s="5" t="str">
        <f>('19'!B27)</f>
        <v>sl</v>
      </c>
      <c r="P27" s="9"/>
      <c r="Q27" s="9"/>
      <c r="R27" s="12"/>
      <c r="S27" s="5"/>
    </row>
    <row r="28" spans="1:19" ht="12.75">
      <c r="A28" s="10" t="s">
        <v>10</v>
      </c>
      <c r="B28" s="34">
        <v>8</v>
      </c>
      <c r="C28" s="9">
        <f>('22'!B28)</f>
        <v>0</v>
      </c>
      <c r="D28" s="9"/>
      <c r="E28" s="9"/>
      <c r="F28" s="12"/>
      <c r="G28" s="5">
        <f>('21'!B28)</f>
        <v>0</v>
      </c>
      <c r="H28" s="9"/>
      <c r="I28" s="9"/>
      <c r="J28" s="12"/>
      <c r="K28" s="5">
        <f>('20'!B28)</f>
        <v>6</v>
      </c>
      <c r="L28" s="9"/>
      <c r="M28" s="9"/>
      <c r="N28" s="12"/>
      <c r="O28" s="5">
        <f>('19'!B28)</f>
        <v>7</v>
      </c>
      <c r="P28" s="9"/>
      <c r="Q28" s="9"/>
      <c r="R28" s="12"/>
      <c r="S28" s="5"/>
    </row>
    <row r="29" spans="1:19" ht="13.5" thickBot="1">
      <c r="A29" s="11" t="s">
        <v>11</v>
      </c>
      <c r="B29" s="34" t="s">
        <v>37</v>
      </c>
      <c r="C29" s="9">
        <f>('22'!B29)</f>
        <v>3005</v>
      </c>
      <c r="D29" s="9"/>
      <c r="E29" s="9" t="s">
        <v>26</v>
      </c>
      <c r="F29" s="12"/>
      <c r="G29" s="5">
        <f>('21'!B29)</f>
        <v>31013</v>
      </c>
      <c r="H29" s="9"/>
      <c r="I29" s="9"/>
      <c r="J29" s="12"/>
      <c r="K29" s="5">
        <f>('20'!B29)</f>
        <v>29024</v>
      </c>
      <c r="L29" s="9"/>
      <c r="M29" s="9"/>
      <c r="N29" s="12"/>
      <c r="O29" s="5">
        <f>('19'!B29)</f>
        <v>26018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22</v>
      </c>
      <c r="C32" s="9">
        <f>('22'!B32)</f>
        <v>23</v>
      </c>
      <c r="D32" s="9">
        <f>IF(ABS(C32-B32)&gt;3,0,1)</f>
        <v>1</v>
      </c>
      <c r="E32" s="9"/>
      <c r="F32" s="12">
        <f>IF(ABS(E32-B32)&gt;3,0,1)</f>
        <v>0</v>
      </c>
      <c r="G32" s="5">
        <f>('21'!B32)</f>
        <v>23</v>
      </c>
      <c r="H32" s="9">
        <f>IF(ABS(G32-B32)&gt;3,0,1)</f>
        <v>1</v>
      </c>
      <c r="I32" s="9"/>
      <c r="J32" s="12">
        <f>IF(ABS(I32-B32)&gt;3,0,1)</f>
        <v>0</v>
      </c>
      <c r="K32" s="5">
        <f>('20'!B32)</f>
        <v>24</v>
      </c>
      <c r="L32" s="9">
        <f>IF(ABS(K32-B32)&gt;3,0,1)</f>
        <v>1</v>
      </c>
      <c r="M32" s="9"/>
      <c r="N32" s="12">
        <f>IF(ABS(M32-B32)&gt;3,0,1)</f>
        <v>0</v>
      </c>
      <c r="O32" s="5">
        <f>('19'!B32)</f>
        <v>22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22</v>
      </c>
    </row>
    <row r="33" spans="1:19" ht="12.75">
      <c r="A33" s="7" t="s">
        <v>8</v>
      </c>
      <c r="B33" s="31">
        <v>9</v>
      </c>
      <c r="C33" s="9">
        <f>('22'!B33)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('21'!B33)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('20'!B33)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('19'!B33)</f>
        <v>13</v>
      </c>
      <c r="P33" s="9">
        <f>IF(ABS(O33-B33)&gt;3,0,1)</f>
        <v>0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('22'!B34)</f>
        <v>fl</v>
      </c>
      <c r="D34" s="9"/>
      <c r="E34" s="9"/>
      <c r="F34" s="12"/>
      <c r="G34" s="5" t="str">
        <f>('21'!B34)</f>
        <v>fl</v>
      </c>
      <c r="H34" s="9"/>
      <c r="I34" s="9"/>
      <c r="J34" s="12"/>
      <c r="K34" s="5" t="str">
        <f>('20'!B34)</f>
        <v>fl</v>
      </c>
      <c r="L34" s="9"/>
      <c r="M34" s="9"/>
      <c r="N34" s="12"/>
      <c r="O34" s="5" t="str">
        <f>('19'!B34)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('22'!B35)</f>
        <v>0</v>
      </c>
      <c r="D35" s="9"/>
      <c r="E35" s="9"/>
      <c r="F35" s="12"/>
      <c r="G35" s="5">
        <f>('21'!B35)</f>
        <v>0</v>
      </c>
      <c r="H35" s="9"/>
      <c r="I35" s="9"/>
      <c r="J35" s="12"/>
      <c r="K35" s="5">
        <f>('20'!B35)</f>
        <v>0</v>
      </c>
      <c r="L35" s="9"/>
      <c r="M35" s="9"/>
      <c r="N35" s="12"/>
      <c r="O35" s="5">
        <f>('19'!B35)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25014</v>
      </c>
      <c r="C36" s="9">
        <f>('22'!B36)</f>
        <v>23012</v>
      </c>
      <c r="D36" s="4"/>
      <c r="E36" s="4"/>
      <c r="F36" s="13"/>
      <c r="G36" s="5">
        <f>('21'!B36)</f>
        <v>24014</v>
      </c>
      <c r="H36" s="4"/>
      <c r="I36" s="4"/>
      <c r="J36" s="13"/>
      <c r="K36" s="5">
        <f>('20'!B36)</f>
        <v>24016</v>
      </c>
      <c r="L36" s="4"/>
      <c r="M36" s="4"/>
      <c r="N36" s="13"/>
      <c r="O36" s="5">
        <f>('19'!B36)</f>
        <v>22016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1</v>
      </c>
      <c r="G38" s="25">
        <f>IF(I32="",0,(J38-H38))</f>
        <v>0</v>
      </c>
      <c r="H38" s="20">
        <f>SUM(H4:H36)</f>
        <v>10</v>
      </c>
      <c r="I38" s="20"/>
      <c r="J38" s="21">
        <f>SUM(J4:J36)</f>
        <v>1</v>
      </c>
      <c r="K38" s="25">
        <f>IF(M32="",0,(N38-L38))</f>
        <v>0</v>
      </c>
      <c r="L38" s="20">
        <f>SUM(L4:L33)</f>
        <v>9</v>
      </c>
      <c r="M38" s="22"/>
      <c r="N38" s="23">
        <f>SUM(N4:N33)</f>
        <v>1</v>
      </c>
      <c r="O38" s="25">
        <f>IF(Q32="",0,(R38-P38))</f>
        <v>0</v>
      </c>
      <c r="P38" s="20">
        <f>SUM(P4:P36)</f>
        <v>8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4">
      <selection activeCell="B36" sqref="B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36549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20</v>
      </c>
      <c r="C4" s="9">
        <f>('23'!B4)</f>
        <v>21</v>
      </c>
      <c r="D4" s="9">
        <f>IF(ABS(C4-B4)&gt;3,0,1)</f>
        <v>1</v>
      </c>
      <c r="E4" s="9"/>
      <c r="F4" s="12">
        <f>IF(ABS(E4-B4)&gt;3,0,1)</f>
        <v>0</v>
      </c>
      <c r="G4" s="5">
        <f>('22'!B4)</f>
        <v>21</v>
      </c>
      <c r="H4" s="9">
        <f>IF(ABS(G4-B4)&gt;3,0,1)</f>
        <v>1</v>
      </c>
      <c r="I4" s="9"/>
      <c r="J4" s="12">
        <f>IF(ABS(I4-B4)&gt;3,0,1)</f>
        <v>0</v>
      </c>
      <c r="K4" s="5">
        <f>('21'!B4)</f>
        <v>22</v>
      </c>
      <c r="L4" s="9">
        <f>IF(ABS(K4-B4)&gt;3,0,1)</f>
        <v>1</v>
      </c>
      <c r="M4" s="9"/>
      <c r="N4" s="12">
        <f>IF(ABS(M4-B4)&gt;3,0,1)</f>
        <v>0</v>
      </c>
      <c r="O4" s="5">
        <f>('20'!B4)</f>
        <v>22</v>
      </c>
      <c r="P4" s="9">
        <f>IF(ABS(O4-B4)&gt;3,0,1)</f>
        <v>1</v>
      </c>
      <c r="Q4" s="9"/>
      <c r="R4" s="12">
        <f>IF(ABS(Q4-B4)&gt;3,0,1)</f>
        <v>0</v>
      </c>
      <c r="S4" s="5">
        <f>SUM(B4)</f>
        <v>20</v>
      </c>
    </row>
    <row r="5" spans="1:19" ht="12.75">
      <c r="A5" s="7" t="s">
        <v>8</v>
      </c>
      <c r="B5" s="27">
        <v>7</v>
      </c>
      <c r="C5" s="9">
        <f>('23'!B5)</f>
        <v>10</v>
      </c>
      <c r="D5" s="9">
        <f>IF(ABS(C5-B5)&gt;3,0,1)</f>
        <v>1</v>
      </c>
      <c r="E5" s="9"/>
      <c r="F5" s="12">
        <f>IF(ABS(E5-B5)&gt;3,0,1)</f>
        <v>0</v>
      </c>
      <c r="G5" s="5">
        <f>('22'!B5)</f>
        <v>8</v>
      </c>
      <c r="H5" s="9">
        <f>IF(ABS(G5-B5)&gt;3,0,1)</f>
        <v>1</v>
      </c>
      <c r="I5" s="9"/>
      <c r="J5" s="12">
        <f>IF(ABS(I5-B5)&gt;3,0,1)</f>
        <v>0</v>
      </c>
      <c r="K5" s="5">
        <f>('21'!B5)</f>
        <v>8</v>
      </c>
      <c r="L5" s="9">
        <f>IF(ABS(K5-B5)&gt;3,0,1)</f>
        <v>1</v>
      </c>
      <c r="M5" s="9"/>
      <c r="N5" s="12">
        <f>IF(ABS(M5-B5)&gt;3,0,1)</f>
        <v>0</v>
      </c>
      <c r="O5" s="5">
        <f>('20'!B5)</f>
        <v>9</v>
      </c>
      <c r="P5" s="9">
        <f>IF(ABS(O5-B5)&gt;3,0,1)</f>
        <v>1</v>
      </c>
      <c r="Q5" s="9"/>
      <c r="R5" s="12">
        <f>IF(ABS(Q5-B5)&gt;3,0,1)</f>
        <v>0</v>
      </c>
      <c r="S5" s="5">
        <f>SUM(B5)</f>
        <v>7</v>
      </c>
    </row>
    <row r="6" spans="1:19" ht="12.75">
      <c r="A6" s="7" t="s">
        <v>9</v>
      </c>
      <c r="B6" s="27" t="s">
        <v>36</v>
      </c>
      <c r="C6" s="9" t="str">
        <f>('23'!B6)</f>
        <v>cavok</v>
      </c>
      <c r="D6" s="9"/>
      <c r="E6" s="9"/>
      <c r="F6" s="12"/>
      <c r="G6" s="5" t="str">
        <f>('22'!B6)</f>
        <v>cavok</v>
      </c>
      <c r="H6" s="9"/>
      <c r="I6" s="9"/>
      <c r="J6" s="12"/>
      <c r="K6" s="5" t="str">
        <f>('21'!B6)</f>
        <v>cavok</v>
      </c>
      <c r="L6" s="9"/>
      <c r="M6" s="9"/>
      <c r="N6" s="12"/>
      <c r="O6" s="5" t="str">
        <f>('20'!B6)</f>
        <v>sl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('23'!B7)</f>
        <v>0</v>
      </c>
      <c r="D7" s="9"/>
      <c r="E7" s="9"/>
      <c r="F7" s="12"/>
      <c r="G7" s="5">
        <f>('22'!B7)</f>
        <v>0</v>
      </c>
      <c r="H7" s="9"/>
      <c r="I7" s="9"/>
      <c r="J7" s="12"/>
      <c r="K7" s="5">
        <f>('21'!B7)</f>
        <v>0</v>
      </c>
      <c r="L7" s="9"/>
      <c r="M7" s="9"/>
      <c r="N7" s="12"/>
      <c r="O7" s="5">
        <f>('20'!B7)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9006</v>
      </c>
      <c r="C8" s="9">
        <f>('23'!B8)</f>
        <v>12010</v>
      </c>
      <c r="D8" s="9"/>
      <c r="E8" s="9" t="s">
        <v>26</v>
      </c>
      <c r="F8" s="12"/>
      <c r="G8" s="5">
        <f>('22'!B8)</f>
        <v>10010</v>
      </c>
      <c r="H8" s="9"/>
      <c r="I8" s="9"/>
      <c r="J8" s="12"/>
      <c r="K8" s="5">
        <f>('21'!B8)</f>
        <v>32008</v>
      </c>
      <c r="L8" s="9"/>
      <c r="M8" s="9"/>
      <c r="N8" s="12"/>
      <c r="O8" s="5">
        <f>('20'!B8)</f>
        <v>18011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32</v>
      </c>
      <c r="C11" s="9">
        <f>('23'!B11)</f>
        <v>27</v>
      </c>
      <c r="D11" s="9">
        <f>IF(ABS(C11-B11)&gt;3,0,1)</f>
        <v>0</v>
      </c>
      <c r="E11" s="9"/>
      <c r="F11" s="12">
        <f>IF(ABS(E11-B11)&gt;3,0,1)</f>
        <v>0</v>
      </c>
      <c r="G11" s="5">
        <f>('22'!B11)</f>
        <v>23</v>
      </c>
      <c r="H11" s="9">
        <f>IF(ABS(G11-B11)&gt;3,0,1)</f>
        <v>0</v>
      </c>
      <c r="I11" s="9"/>
      <c r="J11" s="12">
        <f>IF(ABS(I11-B11)&gt;3,0,1)</f>
        <v>0</v>
      </c>
      <c r="K11" s="5">
        <f>('21'!B11)</f>
        <v>26</v>
      </c>
      <c r="L11" s="9">
        <f>IF(ABS(K11-B11)&gt;3,0,1)</f>
        <v>0</v>
      </c>
      <c r="M11" s="9"/>
      <c r="N11" s="12">
        <f>IF(ABS(M11-B11)&gt;3,0,1)</f>
        <v>0</v>
      </c>
      <c r="O11" s="5">
        <f>('20'!B11)</f>
        <v>27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32</v>
      </c>
    </row>
    <row r="12" spans="1:19" ht="12.75">
      <c r="A12" s="7" t="s">
        <v>8</v>
      </c>
      <c r="B12" s="31">
        <v>16</v>
      </c>
      <c r="C12" s="9">
        <f>('23'!B12)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('22'!B12)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('21'!B12)</f>
        <v>17</v>
      </c>
      <c r="L12" s="9">
        <f>IF(ABS(K12-B12)&gt;3,0,1)</f>
        <v>1</v>
      </c>
      <c r="M12" s="9"/>
      <c r="N12" s="12">
        <f>IF(ABS(M12-B12)&gt;3,0,1)</f>
        <v>0</v>
      </c>
      <c r="O12" s="5">
        <f>('20'!B12)</f>
        <v>20</v>
      </c>
      <c r="P12" s="9">
        <f>IF(ABS(O12-B12)&gt;3,0,1)</f>
        <v>0</v>
      </c>
      <c r="Q12" s="9"/>
      <c r="R12" s="12">
        <f>IF(ABS(Q12-B12)&gt;3,0,1)</f>
        <v>0</v>
      </c>
      <c r="S12" s="5">
        <f>SUM(B12)</f>
        <v>16</v>
      </c>
    </row>
    <row r="13" spans="1:19" ht="12.75">
      <c r="A13" s="7" t="s">
        <v>9</v>
      </c>
      <c r="B13" s="31" t="s">
        <v>38</v>
      </c>
      <c r="C13" s="9" t="str">
        <f>('23'!B13)</f>
        <v>cavok</v>
      </c>
      <c r="D13" s="9"/>
      <c r="E13" s="9"/>
      <c r="F13" s="12"/>
      <c r="G13" s="5" t="str">
        <f>('22'!B13)</f>
        <v>fl</v>
      </c>
      <c r="H13" s="9"/>
      <c r="I13" s="9"/>
      <c r="J13" s="12"/>
      <c r="K13" s="5" t="str">
        <f>('21'!B13)</f>
        <v>cavok</v>
      </c>
      <c r="L13" s="9"/>
      <c r="M13" s="9"/>
      <c r="N13" s="12"/>
      <c r="O13" s="5" t="str">
        <f>('20'!B13)</f>
        <v>sl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('23'!B14)</f>
        <v>0</v>
      </c>
      <c r="D14" s="9"/>
      <c r="E14" s="9"/>
      <c r="F14" s="12"/>
      <c r="G14" s="5">
        <f>('22'!B14)</f>
        <v>0</v>
      </c>
      <c r="H14" s="9"/>
      <c r="I14" s="9"/>
      <c r="J14" s="12"/>
      <c r="K14" s="5">
        <f>('21'!B14)</f>
        <v>0</v>
      </c>
      <c r="L14" s="9"/>
      <c r="M14" s="9"/>
      <c r="N14" s="12"/>
      <c r="O14" s="5">
        <f>('20'!B14)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32014</v>
      </c>
      <c r="C15" s="9">
        <f>('23'!B15)</f>
        <v>33016</v>
      </c>
      <c r="D15" s="9"/>
      <c r="E15" s="9" t="s">
        <v>26</v>
      </c>
      <c r="F15" s="12"/>
      <c r="G15" s="5">
        <f>('22'!B15)</f>
        <v>32016</v>
      </c>
      <c r="H15" s="9"/>
      <c r="I15" s="9"/>
      <c r="J15" s="12"/>
      <c r="K15" s="5">
        <f>('21'!B15)</f>
        <v>35014</v>
      </c>
      <c r="L15" s="9"/>
      <c r="M15" s="9"/>
      <c r="N15" s="12"/>
      <c r="O15" s="5">
        <f>('20'!B15)</f>
        <v>36010</v>
      </c>
      <c r="P15" s="9"/>
      <c r="Q15" s="9"/>
      <c r="R15" s="12"/>
      <c r="S15" s="5"/>
    </row>
    <row r="16" spans="2:19" ht="14.25" thickBot="1" thickTop="1">
      <c r="B16" t="s">
        <v>26</v>
      </c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20</v>
      </c>
      <c r="C18" s="9">
        <f>('23'!B18)</f>
        <v>21</v>
      </c>
      <c r="D18" s="9">
        <f>IF(ABS(C18-B18)&gt;3,0,1)</f>
        <v>1</v>
      </c>
      <c r="E18" s="9"/>
      <c r="F18" s="12">
        <f>IF(ABS(E18-B18)&gt;3,0,1)</f>
        <v>0</v>
      </c>
      <c r="G18" s="5">
        <f>('22'!B18)</f>
        <v>21</v>
      </c>
      <c r="H18" s="9">
        <f>IF(ABS(G18-B18)&gt;3,0,1)</f>
        <v>1</v>
      </c>
      <c r="I18" s="9"/>
      <c r="J18" s="12">
        <f>IF(ABS(I18-B18)&gt;3,0,1)</f>
        <v>0</v>
      </c>
      <c r="K18" s="5">
        <f>('21'!B18)</f>
        <v>22</v>
      </c>
      <c r="L18" s="9">
        <f>IF(ABS(K18-B18)&gt;3,0,1)</f>
        <v>1</v>
      </c>
      <c r="M18" s="9"/>
      <c r="N18" s="12">
        <f>IF(ABS(M18-B18)&gt;3,0,1)</f>
        <v>0</v>
      </c>
      <c r="O18" s="5">
        <f>('20'!B18)</f>
        <v>21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20</v>
      </c>
    </row>
    <row r="19" spans="1:19" ht="12.75">
      <c r="A19" s="7" t="s">
        <v>8</v>
      </c>
      <c r="B19" s="32">
        <v>12</v>
      </c>
      <c r="C19" s="9">
        <f>('23'!B19)</f>
        <v>11</v>
      </c>
      <c r="D19" s="9">
        <f>IF(ABS(C19-B19)&gt;3,0,1)</f>
        <v>1</v>
      </c>
      <c r="E19" s="9"/>
      <c r="F19" s="12">
        <f>IF(ABS(E19-B19)&gt;3,0,1)</f>
        <v>0</v>
      </c>
      <c r="G19" s="5">
        <f>('22'!B19)</f>
        <v>12</v>
      </c>
      <c r="H19" s="9">
        <f>IF(ABS(G19-B19)&gt;3,0,1)</f>
        <v>1</v>
      </c>
      <c r="I19" s="9"/>
      <c r="J19" s="12">
        <f>IF(ABS(I19-B19)&gt;3,0,1)</f>
        <v>0</v>
      </c>
      <c r="K19" s="5">
        <f>('21'!B19)</f>
        <v>14</v>
      </c>
      <c r="L19" s="9">
        <f>IF(ABS(K19-B19)&gt;3,0,1)</f>
        <v>1</v>
      </c>
      <c r="M19" s="9"/>
      <c r="N19" s="12">
        <f>IF(ABS(M19-B19)&gt;3,0,1)</f>
        <v>0</v>
      </c>
      <c r="O19" s="5">
        <f>('20'!B19)</f>
        <v>11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12</v>
      </c>
    </row>
    <row r="20" spans="1:19" ht="12.75">
      <c r="A20" s="7" t="s">
        <v>9</v>
      </c>
      <c r="B20" s="31" t="s">
        <v>36</v>
      </c>
      <c r="C20" s="9" t="str">
        <f>('23'!B20)</f>
        <v>flsm</v>
      </c>
      <c r="D20" s="9"/>
      <c r="E20" s="9"/>
      <c r="F20" s="12"/>
      <c r="G20" s="5" t="str">
        <f>('22'!B20)</f>
        <v>fm</v>
      </c>
      <c r="H20" s="9"/>
      <c r="I20" s="9"/>
      <c r="J20" s="12"/>
      <c r="K20" s="5" t="str">
        <f>('21'!B20)</f>
        <v>skc</v>
      </c>
      <c r="L20" s="9"/>
      <c r="M20" s="9"/>
      <c r="N20" s="12"/>
      <c r="O20" s="5" t="str">
        <f>('20'!B20)</f>
        <v>flsm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('23'!B21)</f>
        <v>8</v>
      </c>
      <c r="D21" s="9"/>
      <c r="E21" s="9"/>
      <c r="F21" s="12"/>
      <c r="G21" s="5">
        <f>('22'!B21)</f>
        <v>6</v>
      </c>
      <c r="H21" s="9"/>
      <c r="I21" s="9"/>
      <c r="J21" s="12"/>
      <c r="K21" s="5" t="str">
        <f>('21'!B21)</f>
        <v>3br</v>
      </c>
      <c r="L21" s="9"/>
      <c r="M21" s="9"/>
      <c r="N21" s="12"/>
      <c r="O21" s="5">
        <f>('20'!B21)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2016</v>
      </c>
      <c r="C22" s="9">
        <f>('23'!B22)</f>
        <v>2021</v>
      </c>
      <c r="D22" s="9"/>
      <c r="E22" s="9" t="s">
        <v>26</v>
      </c>
      <c r="F22" s="12"/>
      <c r="G22" s="5">
        <f>('22'!B22)</f>
        <v>2015</v>
      </c>
      <c r="H22" s="9"/>
      <c r="I22" s="9"/>
      <c r="J22" s="12"/>
      <c r="K22" s="5">
        <f>('21'!B22)</f>
        <v>36015</v>
      </c>
      <c r="L22" s="9"/>
      <c r="M22" s="9"/>
      <c r="N22" s="12"/>
      <c r="O22" s="5" t="str">
        <f>('20'!B22)</f>
        <v>34v1410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20</v>
      </c>
      <c r="C25" s="9">
        <f>('23'!B25)</f>
        <v>15</v>
      </c>
      <c r="D25" s="9">
        <f>IF(ABS(C25-B25)&gt;3,0,1)</f>
        <v>0</v>
      </c>
      <c r="E25" s="9"/>
      <c r="F25" s="12">
        <f>IF(ABS(E25-B25)&gt;3,0,1)</f>
        <v>0</v>
      </c>
      <c r="G25" s="5">
        <f>('22'!B25)</f>
        <v>16</v>
      </c>
      <c r="H25" s="9">
        <f>IF(ABS(G25-B25)&gt;3,0,1)</f>
        <v>0</v>
      </c>
      <c r="I25" s="9"/>
      <c r="J25" s="12">
        <f>IF(ABS(I25-B25)&gt;3,0,1)</f>
        <v>0</v>
      </c>
      <c r="K25" s="5">
        <f>('21'!B25)</f>
        <v>16</v>
      </c>
      <c r="L25" s="9">
        <f>IF(ABS(K25-B25)&gt;3,0,1)</f>
        <v>0</v>
      </c>
      <c r="M25" s="9"/>
      <c r="N25" s="12">
        <f>IF(ABS(M25-B25)&gt;3,0,1)</f>
        <v>0</v>
      </c>
      <c r="O25" s="5">
        <f>('20'!B25)</f>
        <v>16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20</v>
      </c>
    </row>
    <row r="26" spans="1:19" ht="12.75">
      <c r="A26" s="10" t="s">
        <v>8</v>
      </c>
      <c r="B26" s="34">
        <v>1</v>
      </c>
      <c r="C26" s="9">
        <f>('23'!B26)</f>
        <v>1</v>
      </c>
      <c r="D26" s="9">
        <f>IF(ABS(C26-B26)&gt;3,0,1)</f>
        <v>1</v>
      </c>
      <c r="E26" s="9"/>
      <c r="F26" s="12">
        <f>IF(ABS(E26-B26)&gt;3,0,1)</f>
        <v>1</v>
      </c>
      <c r="G26" s="5">
        <f>('22'!B26)</f>
        <v>4</v>
      </c>
      <c r="H26" s="9">
        <f>IF(ABS(G26-B26)&gt;3,0,1)</f>
        <v>1</v>
      </c>
      <c r="I26" s="9"/>
      <c r="J26" s="12">
        <f>IF(ABS(I26-B26)&gt;3,0,1)</f>
        <v>1</v>
      </c>
      <c r="K26" s="5">
        <f>('21'!B26)</f>
        <v>3</v>
      </c>
      <c r="L26" s="9">
        <f>IF(ABS(K26-B26)&gt;3,0,1)</f>
        <v>1</v>
      </c>
      <c r="M26" s="9"/>
      <c r="N26" s="12">
        <f>IF(ABS(M26-B26)&gt;3,0,1)</f>
        <v>1</v>
      </c>
      <c r="O26" s="5">
        <f>('20'!B26)</f>
        <v>5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1</v>
      </c>
    </row>
    <row r="27" spans="1:19" ht="12.75">
      <c r="A27" s="10" t="s">
        <v>9</v>
      </c>
      <c r="B27" s="34" t="s">
        <v>36</v>
      </c>
      <c r="C27" s="9" t="str">
        <f>('23'!B27)</f>
        <v>cavok</v>
      </c>
      <c r="D27" s="9"/>
      <c r="E27" s="9"/>
      <c r="F27" s="12"/>
      <c r="G27" s="5" t="str">
        <f>('22'!B27)</f>
        <v>fl</v>
      </c>
      <c r="H27" s="9"/>
      <c r="I27" s="9"/>
      <c r="J27" s="12"/>
      <c r="K27" s="5" t="str">
        <f>('21'!B27)</f>
        <v>sl</v>
      </c>
      <c r="L27" s="9"/>
      <c r="M27" s="9"/>
      <c r="N27" s="12"/>
      <c r="O27" s="5" t="str">
        <f>('20'!B27)</f>
        <v>sl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('23'!B28)</f>
        <v>8</v>
      </c>
      <c r="D28" s="9"/>
      <c r="E28" s="9"/>
      <c r="F28" s="12"/>
      <c r="G28" s="5">
        <f>('22'!B28)</f>
        <v>0</v>
      </c>
      <c r="H28" s="9"/>
      <c r="I28" s="9"/>
      <c r="J28" s="12"/>
      <c r="K28" s="5">
        <f>('21'!B28)</f>
        <v>0</v>
      </c>
      <c r="L28" s="9"/>
      <c r="M28" s="9"/>
      <c r="N28" s="12"/>
      <c r="O28" s="5">
        <f>('20'!B28)</f>
        <v>6</v>
      </c>
      <c r="P28" s="9"/>
      <c r="Q28" s="9"/>
      <c r="R28" s="12"/>
      <c r="S28" s="5"/>
    </row>
    <row r="29" spans="1:19" ht="13.5" thickBot="1">
      <c r="A29" s="11" t="s">
        <v>11</v>
      </c>
      <c r="B29" s="34">
        <v>13006</v>
      </c>
      <c r="C29" s="9" t="str">
        <f>('23'!B29)</f>
        <v>vrb04</v>
      </c>
      <c r="D29" s="9"/>
      <c r="E29" s="9" t="s">
        <v>26</v>
      </c>
      <c r="F29" s="12"/>
      <c r="G29" s="5">
        <f>('22'!B29)</f>
        <v>3005</v>
      </c>
      <c r="H29" s="9"/>
      <c r="I29" s="9"/>
      <c r="J29" s="12"/>
      <c r="K29" s="5">
        <f>('21'!B29)</f>
        <v>31013</v>
      </c>
      <c r="L29" s="9"/>
      <c r="M29" s="9"/>
      <c r="N29" s="12"/>
      <c r="O29" s="5">
        <f>('20'!B29)</f>
        <v>29024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('23'!B32)</f>
        <v>22</v>
      </c>
      <c r="D32" s="9">
        <f>IF(ABS(C32-B32)&gt;3,0,1)</f>
        <v>1</v>
      </c>
      <c r="E32" s="9"/>
      <c r="F32" s="12">
        <f>IF(ABS(E32-B32)&gt;3,0,1)</f>
        <v>0</v>
      </c>
      <c r="G32" s="5">
        <f>('22'!B32)</f>
        <v>23</v>
      </c>
      <c r="H32" s="9">
        <f>IF(ABS(G32-B32)&gt;3,0,1)</f>
        <v>1</v>
      </c>
      <c r="I32" s="9"/>
      <c r="J32" s="12">
        <f>IF(ABS(I32-B32)&gt;3,0,1)</f>
        <v>0</v>
      </c>
      <c r="K32" s="5">
        <f>('21'!B32)</f>
        <v>23</v>
      </c>
      <c r="L32" s="9">
        <f>IF(ABS(K32-B32)&gt;3,0,1)</f>
        <v>1</v>
      </c>
      <c r="M32" s="9"/>
      <c r="N32" s="12">
        <f>IF(ABS(M32-B32)&gt;3,0,1)</f>
        <v>0</v>
      </c>
      <c r="O32" s="5">
        <f>('20'!B32)</f>
        <v>24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9</v>
      </c>
      <c r="C33" s="9">
        <f>('23'!B33)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('22'!B33)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('21'!B33)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('20'!B33)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('23'!B34)</f>
        <v>fl</v>
      </c>
      <c r="D34" s="9"/>
      <c r="E34" s="9"/>
      <c r="F34" s="12"/>
      <c r="G34" s="5" t="str">
        <f>('22'!B34)</f>
        <v>fl</v>
      </c>
      <c r="H34" s="9"/>
      <c r="I34" s="9"/>
      <c r="J34" s="12"/>
      <c r="K34" s="5" t="str">
        <f>('21'!B34)</f>
        <v>fl</v>
      </c>
      <c r="L34" s="9"/>
      <c r="M34" s="9"/>
      <c r="N34" s="12"/>
      <c r="O34" s="5" t="str">
        <f>('20'!B34)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('23'!B35)</f>
        <v>0</v>
      </c>
      <c r="D35" s="9"/>
      <c r="E35" s="9"/>
      <c r="F35" s="12"/>
      <c r="G35" s="5">
        <f>('22'!B35)</f>
        <v>0</v>
      </c>
      <c r="H35" s="9"/>
      <c r="I35" s="9"/>
      <c r="J35" s="12"/>
      <c r="K35" s="5">
        <f>('21'!B35)</f>
        <v>0</v>
      </c>
      <c r="L35" s="9"/>
      <c r="M35" s="9"/>
      <c r="N35" s="12"/>
      <c r="O35" s="5">
        <f>('20'!B35)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24010</v>
      </c>
      <c r="C36" s="9">
        <f>('23'!B36)</f>
        <v>25014</v>
      </c>
      <c r="D36" s="4"/>
      <c r="E36" s="4"/>
      <c r="F36" s="13"/>
      <c r="G36" s="5">
        <f>('22'!B36)</f>
        <v>23012</v>
      </c>
      <c r="H36" s="4"/>
      <c r="I36" s="4"/>
      <c r="J36" s="13"/>
      <c r="K36" s="5">
        <f>('21'!B36)</f>
        <v>24014</v>
      </c>
      <c r="L36" s="4"/>
      <c r="M36" s="4"/>
      <c r="N36" s="13"/>
      <c r="O36" s="5">
        <f>('20'!B36)</f>
        <v>24016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1</v>
      </c>
      <c r="G38" s="25">
        <f>IF(I32="",0,(J38-H38))</f>
        <v>0</v>
      </c>
      <c r="H38" s="20">
        <f>SUM(H4:H36)</f>
        <v>8</v>
      </c>
      <c r="I38" s="20"/>
      <c r="J38" s="21">
        <f>SUM(J4:J36)</f>
        <v>1</v>
      </c>
      <c r="K38" s="25">
        <f>IF(M32="",0,(N38-L38))</f>
        <v>0</v>
      </c>
      <c r="L38" s="20">
        <f>SUM(L4:L33)</f>
        <v>8</v>
      </c>
      <c r="M38" s="22"/>
      <c r="N38" s="23">
        <f>SUM(N4:N33)</f>
        <v>1</v>
      </c>
      <c r="O38" s="25">
        <f>IF(Q32="",0,(R38-P38))</f>
        <v>0</v>
      </c>
      <c r="P38" s="20">
        <f>SUM(P4:P36)</f>
        <v>6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D36" sqref="D36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36550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22</v>
      </c>
      <c r="C4" s="9">
        <f>('24'!B4)</f>
        <v>20</v>
      </c>
      <c r="D4" s="9">
        <f>IF(ABS(C4-B4)&gt;3,0,1)</f>
        <v>1</v>
      </c>
      <c r="E4" s="9"/>
      <c r="F4" s="12">
        <f>IF(ABS(E4-B4)&gt;3,0,1)</f>
        <v>0</v>
      </c>
      <c r="G4" s="5">
        <f>('23'!B4)</f>
        <v>21</v>
      </c>
      <c r="H4" s="9">
        <f>IF(ABS(G4-B4)&gt;3,0,1)</f>
        <v>1</v>
      </c>
      <c r="I4" s="9"/>
      <c r="J4" s="12">
        <f>IF(ABS(I4-B4)&gt;3,0,1)</f>
        <v>0</v>
      </c>
      <c r="K4" s="5">
        <f>('22'!B4)</f>
        <v>21</v>
      </c>
      <c r="L4" s="9">
        <f>IF(ABS(K4-B4)&gt;3,0,1)</f>
        <v>1</v>
      </c>
      <c r="M4" s="9"/>
      <c r="N4" s="12">
        <f>IF(ABS(M4-B4)&gt;3,0,1)</f>
        <v>0</v>
      </c>
      <c r="O4" s="5">
        <f>('21'!B4)</f>
        <v>22</v>
      </c>
      <c r="P4" s="9">
        <f>IF(ABS(O4-B4)&gt;3,0,1)</f>
        <v>1</v>
      </c>
      <c r="Q4" s="9"/>
      <c r="R4" s="12">
        <f>IF(ABS(Q4-B4)&gt;3,0,1)</f>
        <v>0</v>
      </c>
      <c r="S4" s="5">
        <f>SUM(B4)</f>
        <v>22</v>
      </c>
    </row>
    <row r="5" spans="1:19" ht="12.75">
      <c r="A5" s="7" t="s">
        <v>8</v>
      </c>
      <c r="B5" s="27">
        <v>6</v>
      </c>
      <c r="C5" s="9">
        <f>('24'!B5)</f>
        <v>7</v>
      </c>
      <c r="D5" s="9">
        <f>IF(ABS(C5-B5)&gt;3,0,1)</f>
        <v>1</v>
      </c>
      <c r="E5" s="9"/>
      <c r="F5" s="12">
        <f>IF(ABS(E5-B5)&gt;3,0,1)</f>
        <v>0</v>
      </c>
      <c r="G5" s="5">
        <f>('23'!B5)</f>
        <v>10</v>
      </c>
      <c r="H5" s="9">
        <f>IF(ABS(G5-B5)&gt;3,0,1)</f>
        <v>0</v>
      </c>
      <c r="I5" s="9"/>
      <c r="J5" s="12">
        <f>IF(ABS(I5-B5)&gt;3,0,1)</f>
        <v>0</v>
      </c>
      <c r="K5" s="5">
        <f>('22'!B5)</f>
        <v>8</v>
      </c>
      <c r="L5" s="9">
        <f>IF(ABS(K5-B5)&gt;3,0,1)</f>
        <v>1</v>
      </c>
      <c r="M5" s="9"/>
      <c r="N5" s="12">
        <f>IF(ABS(M5-B5)&gt;3,0,1)</f>
        <v>0</v>
      </c>
      <c r="O5" s="5">
        <f>('21'!B5)</f>
        <v>8</v>
      </c>
      <c r="P5" s="9">
        <f>IF(ABS(O5-B5)&gt;3,0,1)</f>
        <v>1</v>
      </c>
      <c r="Q5" s="9"/>
      <c r="R5" s="12">
        <f>IF(ABS(Q5-B5)&gt;3,0,1)</f>
        <v>0</v>
      </c>
      <c r="S5" s="5">
        <f>SUM(B5)</f>
        <v>6</v>
      </c>
    </row>
    <row r="6" spans="1:19" ht="12.75">
      <c r="A6" s="7" t="s">
        <v>9</v>
      </c>
      <c r="B6" s="27" t="s">
        <v>36</v>
      </c>
      <c r="C6" s="9" t="str">
        <f>('24'!B6)</f>
        <v>cavok</v>
      </c>
      <c r="D6" s="9"/>
      <c r="E6" s="9"/>
      <c r="F6" s="12"/>
      <c r="G6" s="5" t="str">
        <f>('23'!B6)</f>
        <v>cavok</v>
      </c>
      <c r="H6" s="9"/>
      <c r="I6" s="9"/>
      <c r="J6" s="12"/>
      <c r="K6" s="5" t="str">
        <f>('22'!B6)</f>
        <v>cavok</v>
      </c>
      <c r="L6" s="9"/>
      <c r="M6" s="9"/>
      <c r="N6" s="12"/>
      <c r="O6" s="5" t="str">
        <f>('21'!B6)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('24'!B7)</f>
        <v>0</v>
      </c>
      <c r="D7" s="9"/>
      <c r="E7" s="9"/>
      <c r="F7" s="12"/>
      <c r="G7" s="5">
        <f>('23'!B7)</f>
        <v>0</v>
      </c>
      <c r="H7" s="9"/>
      <c r="I7" s="9"/>
      <c r="J7" s="12"/>
      <c r="K7" s="5">
        <f>('22'!B7)</f>
        <v>0</v>
      </c>
      <c r="L7" s="9"/>
      <c r="M7" s="9"/>
      <c r="N7" s="12"/>
      <c r="O7" s="5">
        <f>('21'!B7)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17008</v>
      </c>
      <c r="C8" s="9">
        <f>('24'!B8)</f>
        <v>9006</v>
      </c>
      <c r="D8" s="9"/>
      <c r="E8" s="9" t="s">
        <v>26</v>
      </c>
      <c r="F8" s="12"/>
      <c r="G8" s="5">
        <f>('23'!B8)</f>
        <v>12010</v>
      </c>
      <c r="H8" s="9"/>
      <c r="I8" s="9"/>
      <c r="J8" s="12"/>
      <c r="K8" s="5">
        <f>('22'!B8)</f>
        <v>10010</v>
      </c>
      <c r="L8" s="9"/>
      <c r="M8" s="9"/>
      <c r="N8" s="12"/>
      <c r="O8" s="5">
        <f>('21'!B8)</f>
        <v>32008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33</v>
      </c>
      <c r="C11" s="9">
        <f>('24'!B11)</f>
        <v>32</v>
      </c>
      <c r="D11" s="9">
        <f>IF(ABS(C11-B11)&gt;3,0,1)</f>
        <v>1</v>
      </c>
      <c r="E11" s="9"/>
      <c r="F11" s="12">
        <f>IF(ABS(E11-B11)&gt;3,0,1)</f>
        <v>0</v>
      </c>
      <c r="G11" s="5">
        <f>('23'!B11)</f>
        <v>27</v>
      </c>
      <c r="H11" s="9">
        <f>IF(ABS(G11-B11)&gt;3,0,1)</f>
        <v>0</v>
      </c>
      <c r="I11" s="9"/>
      <c r="J11" s="12">
        <f>IF(ABS(I11-B11)&gt;3,0,1)</f>
        <v>0</v>
      </c>
      <c r="K11" s="5">
        <f>('22'!B11)</f>
        <v>23</v>
      </c>
      <c r="L11" s="9">
        <f>IF(ABS(K11-B11)&gt;3,0,1)</f>
        <v>0</v>
      </c>
      <c r="M11" s="9"/>
      <c r="N11" s="12">
        <f>IF(ABS(M11-B11)&gt;3,0,1)</f>
        <v>0</v>
      </c>
      <c r="O11" s="5">
        <f>('21'!B11)</f>
        <v>26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33</v>
      </c>
    </row>
    <row r="12" spans="1:19" ht="12.75">
      <c r="A12" s="7" t="s">
        <v>8</v>
      </c>
      <c r="B12" s="31">
        <v>17</v>
      </c>
      <c r="C12" s="9">
        <f>('24'!B12)</f>
        <v>16</v>
      </c>
      <c r="D12" s="9">
        <f>IF(ABS(C12-B12)&gt;3,0,1)</f>
        <v>1</v>
      </c>
      <c r="E12" s="9"/>
      <c r="F12" s="12">
        <f>IF(ABS(E12-B12)&gt;3,0,1)</f>
        <v>0</v>
      </c>
      <c r="G12" s="5">
        <f>('23'!B12)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('22'!B12)</f>
        <v>17</v>
      </c>
      <c r="L12" s="9">
        <f>IF(ABS(K12-B12)&gt;3,0,1)</f>
        <v>1</v>
      </c>
      <c r="M12" s="9"/>
      <c r="N12" s="12">
        <f>IF(ABS(M12-B12)&gt;3,0,1)</f>
        <v>0</v>
      </c>
      <c r="O12" s="5">
        <f>('21'!B12)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61</v>
      </c>
      <c r="C13" s="9" t="str">
        <f>('24'!B13)</f>
        <v>fl</v>
      </c>
      <c r="D13" s="9"/>
      <c r="E13" s="9"/>
      <c r="F13" s="12"/>
      <c r="G13" s="5" t="str">
        <f>('23'!B13)</f>
        <v>cavok</v>
      </c>
      <c r="H13" s="9"/>
      <c r="I13" s="9"/>
      <c r="J13" s="12"/>
      <c r="K13" s="5" t="str">
        <f>('22'!B13)</f>
        <v>fl</v>
      </c>
      <c r="L13" s="9"/>
      <c r="M13" s="9"/>
      <c r="N13" s="12"/>
      <c r="O13" s="5" t="str">
        <f>('21'!B13)</f>
        <v>cavok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('24'!B14)</f>
        <v>0</v>
      </c>
      <c r="D14" s="9"/>
      <c r="E14" s="9"/>
      <c r="F14" s="12"/>
      <c r="G14" s="5">
        <f>('23'!B14)</f>
        <v>0</v>
      </c>
      <c r="H14" s="9"/>
      <c r="I14" s="9"/>
      <c r="J14" s="12"/>
      <c r="K14" s="5">
        <f>('22'!B14)</f>
        <v>0</v>
      </c>
      <c r="L14" s="9"/>
      <c r="M14" s="9"/>
      <c r="N14" s="12"/>
      <c r="O14" s="5">
        <f>('21'!B14)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21012</v>
      </c>
      <c r="C15" s="9">
        <f>('24'!B15)</f>
        <v>32014</v>
      </c>
      <c r="D15" s="9"/>
      <c r="E15" s="9" t="s">
        <v>26</v>
      </c>
      <c r="F15" s="12"/>
      <c r="G15" s="5">
        <f>('23'!B15)</f>
        <v>33016</v>
      </c>
      <c r="H15" s="9"/>
      <c r="I15" s="9"/>
      <c r="J15" s="12"/>
      <c r="K15" s="5">
        <f>('22'!B15)</f>
        <v>32016</v>
      </c>
      <c r="L15" s="9"/>
      <c r="M15" s="9"/>
      <c r="N15" s="12"/>
      <c r="O15" s="5">
        <f>('21'!B15)</f>
        <v>35014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21</v>
      </c>
      <c r="C18" s="9">
        <f>('24'!B18)</f>
        <v>20</v>
      </c>
      <c r="D18" s="9">
        <f>IF(ABS(C18-B18)&gt;3,0,1)</f>
        <v>1</v>
      </c>
      <c r="E18" s="9"/>
      <c r="F18" s="12">
        <f>IF(ABS(E18-B18)&gt;3,0,1)</f>
        <v>0</v>
      </c>
      <c r="G18" s="5">
        <f>('23'!B18)</f>
        <v>21</v>
      </c>
      <c r="H18" s="9">
        <f>IF(ABS(G18-B18)&gt;3,0,1)</f>
        <v>1</v>
      </c>
      <c r="I18" s="9"/>
      <c r="J18" s="12">
        <f>IF(ABS(I18-B18)&gt;3,0,1)</f>
        <v>0</v>
      </c>
      <c r="K18" s="5">
        <f>('22'!B18)</f>
        <v>21</v>
      </c>
      <c r="L18" s="9">
        <f>IF(ABS(K18-B18)&gt;3,0,1)</f>
        <v>1</v>
      </c>
      <c r="M18" s="9"/>
      <c r="N18" s="12">
        <f>IF(ABS(M18-B18)&gt;3,0,1)</f>
        <v>0</v>
      </c>
      <c r="O18" s="5">
        <f>('21'!B18)</f>
        <v>22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21</v>
      </c>
    </row>
    <row r="19" spans="1:19" ht="12.75">
      <c r="A19" s="7" t="s">
        <v>8</v>
      </c>
      <c r="B19" s="32">
        <v>9</v>
      </c>
      <c r="C19" s="9">
        <f>('24'!B19)</f>
        <v>12</v>
      </c>
      <c r="D19" s="9">
        <f>IF(ABS(C19-B19)&gt;3,0,1)</f>
        <v>1</v>
      </c>
      <c r="E19" s="9"/>
      <c r="F19" s="12">
        <f>IF(ABS(E19-B19)&gt;3,0,1)</f>
        <v>0</v>
      </c>
      <c r="G19" s="5">
        <f>('23'!B19)</f>
        <v>11</v>
      </c>
      <c r="H19" s="9">
        <f>IF(ABS(G19-B19)&gt;3,0,1)</f>
        <v>1</v>
      </c>
      <c r="I19" s="9"/>
      <c r="J19" s="12">
        <f>IF(ABS(I19-B19)&gt;3,0,1)</f>
        <v>0</v>
      </c>
      <c r="K19" s="5">
        <f>('22'!B19)</f>
        <v>12</v>
      </c>
      <c r="L19" s="9">
        <f>IF(ABS(K19-B19)&gt;3,0,1)</f>
        <v>1</v>
      </c>
      <c r="M19" s="9"/>
      <c r="N19" s="12">
        <f>IF(ABS(M19-B19)&gt;3,0,1)</f>
        <v>0</v>
      </c>
      <c r="O19" s="5">
        <f>('21'!B19)</f>
        <v>14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9</v>
      </c>
    </row>
    <row r="20" spans="1:19" ht="12.75">
      <c r="A20" s="7" t="s">
        <v>9</v>
      </c>
      <c r="B20" s="31" t="s">
        <v>83</v>
      </c>
      <c r="C20" s="9" t="str">
        <f>('24'!B20)</f>
        <v>cavok</v>
      </c>
      <c r="D20" s="9"/>
      <c r="E20" s="9"/>
      <c r="F20" s="12"/>
      <c r="G20" s="5" t="str">
        <f>('23'!B20)</f>
        <v>flsm</v>
      </c>
      <c r="H20" s="9"/>
      <c r="I20" s="9"/>
      <c r="J20" s="12"/>
      <c r="K20" s="5" t="str">
        <f>('22'!B20)</f>
        <v>fm</v>
      </c>
      <c r="L20" s="9"/>
      <c r="M20" s="9"/>
      <c r="N20" s="12"/>
      <c r="O20" s="5" t="str">
        <f>('21'!B20)</f>
        <v>skc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('24'!B21)</f>
        <v>0</v>
      </c>
      <c r="D21" s="9"/>
      <c r="E21" s="9"/>
      <c r="F21" s="12"/>
      <c r="G21" s="5">
        <f>('23'!B21)</f>
        <v>8</v>
      </c>
      <c r="H21" s="9"/>
      <c r="I21" s="9"/>
      <c r="J21" s="12"/>
      <c r="K21" s="5">
        <f>('22'!B21)</f>
        <v>6</v>
      </c>
      <c r="L21" s="9"/>
      <c r="M21" s="9"/>
      <c r="N21" s="12"/>
      <c r="O21" s="5" t="str">
        <f>('21'!B21)</f>
        <v>3br</v>
      </c>
      <c r="P21" s="9"/>
      <c r="Q21" s="9"/>
      <c r="R21" s="12"/>
      <c r="S21" s="5"/>
    </row>
    <row r="22" spans="1:19" ht="13.5" thickBot="1">
      <c r="A22" s="8" t="s">
        <v>11</v>
      </c>
      <c r="B22" s="33">
        <v>30010</v>
      </c>
      <c r="C22" s="9">
        <f>('24'!B22)</f>
        <v>2016</v>
      </c>
      <c r="D22" s="9"/>
      <c r="E22" s="9" t="s">
        <v>26</v>
      </c>
      <c r="F22" s="12"/>
      <c r="G22" s="5">
        <f>('23'!B22)</f>
        <v>2021</v>
      </c>
      <c r="H22" s="9"/>
      <c r="I22" s="9"/>
      <c r="J22" s="12"/>
      <c r="K22" s="5">
        <f>('22'!B22)</f>
        <v>2015</v>
      </c>
      <c r="L22" s="9"/>
      <c r="M22" s="9"/>
      <c r="N22" s="12"/>
      <c r="O22" s="5">
        <f>('21'!B22)</f>
        <v>36015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25</v>
      </c>
      <c r="C25" s="9">
        <f>('24'!B25)</f>
        <v>20</v>
      </c>
      <c r="D25" s="9">
        <f>IF(ABS(C25-B25)&gt;3,0,1)</f>
        <v>0</v>
      </c>
      <c r="E25" s="9"/>
      <c r="F25" s="12">
        <f>IF(ABS(E25-B25)&gt;3,0,1)</f>
        <v>0</v>
      </c>
      <c r="G25" s="5">
        <f>('23'!B25)</f>
        <v>15</v>
      </c>
      <c r="H25" s="9">
        <f>IF(ABS(G25-B25)&gt;3,0,1)</f>
        <v>0</v>
      </c>
      <c r="I25" s="9"/>
      <c r="J25" s="12">
        <f>IF(ABS(I25-B25)&gt;3,0,1)</f>
        <v>0</v>
      </c>
      <c r="K25" s="5">
        <f>('22'!B25)</f>
        <v>16</v>
      </c>
      <c r="L25" s="9">
        <f>IF(ABS(K25-B25)&gt;3,0,1)</f>
        <v>0</v>
      </c>
      <c r="M25" s="9"/>
      <c r="N25" s="12">
        <f>IF(ABS(M25-B25)&gt;3,0,1)</f>
        <v>0</v>
      </c>
      <c r="O25" s="5">
        <f>('21'!B25)</f>
        <v>16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25</v>
      </c>
    </row>
    <row r="26" spans="1:19" ht="12.75">
      <c r="A26" s="10" t="s">
        <v>8</v>
      </c>
      <c r="B26" s="34">
        <v>8</v>
      </c>
      <c r="C26" s="9">
        <f>('24'!B26)</f>
        <v>1</v>
      </c>
      <c r="D26" s="9">
        <f>IF(ABS(C26-B26)&gt;3,0,1)</f>
        <v>0</v>
      </c>
      <c r="E26" s="9"/>
      <c r="F26" s="12">
        <f>IF(ABS(E26-B26)&gt;3,0,1)</f>
        <v>0</v>
      </c>
      <c r="G26" s="5">
        <f>('23'!B26)</f>
        <v>1</v>
      </c>
      <c r="H26" s="9">
        <f>IF(ABS(G26-B26)&gt;3,0,1)</f>
        <v>0</v>
      </c>
      <c r="I26" s="9"/>
      <c r="J26" s="12">
        <f>IF(ABS(I26-B26)&gt;3,0,1)</f>
        <v>0</v>
      </c>
      <c r="K26" s="5">
        <f>('22'!B26)</f>
        <v>4</v>
      </c>
      <c r="L26" s="9">
        <f>IF(ABS(K26-B26)&gt;3,0,1)</f>
        <v>0</v>
      </c>
      <c r="M26" s="9"/>
      <c r="N26" s="12">
        <f>IF(ABS(M26-B26)&gt;3,0,1)</f>
        <v>0</v>
      </c>
      <c r="O26" s="5">
        <f>('21'!B26)</f>
        <v>3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8</v>
      </c>
    </row>
    <row r="27" spans="1:19" ht="12.75">
      <c r="A27" s="10" t="s">
        <v>9</v>
      </c>
      <c r="B27" s="34" t="s">
        <v>61</v>
      </c>
      <c r="C27" s="9" t="str">
        <f>('24'!B27)</f>
        <v>cavok</v>
      </c>
      <c r="D27" s="9"/>
      <c r="E27" s="9"/>
      <c r="F27" s="12"/>
      <c r="G27" s="5" t="str">
        <f>('23'!B27)</f>
        <v>cavok</v>
      </c>
      <c r="H27" s="9"/>
      <c r="I27" s="9"/>
      <c r="J27" s="12"/>
      <c r="K27" s="5" t="str">
        <f>('22'!B27)</f>
        <v>fl</v>
      </c>
      <c r="L27" s="9"/>
      <c r="M27" s="9"/>
      <c r="N27" s="12"/>
      <c r="O27" s="5" t="str">
        <f>('21'!B27)</f>
        <v>sl</v>
      </c>
      <c r="P27" s="9"/>
      <c r="Q27" s="9"/>
      <c r="R27" s="12"/>
      <c r="S27" s="5"/>
    </row>
    <row r="28" spans="1:19" ht="12.75">
      <c r="A28" s="10" t="s">
        <v>10</v>
      </c>
      <c r="B28" s="34" t="s">
        <v>84</v>
      </c>
      <c r="C28" s="9">
        <f>('24'!B28)</f>
        <v>0</v>
      </c>
      <c r="D28" s="9"/>
      <c r="E28" s="9"/>
      <c r="F28" s="12"/>
      <c r="G28" s="5">
        <f>('23'!B28)</f>
        <v>8</v>
      </c>
      <c r="H28" s="9"/>
      <c r="I28" s="9"/>
      <c r="J28" s="12"/>
      <c r="K28" s="5">
        <f>('22'!B28)</f>
        <v>0</v>
      </c>
      <c r="L28" s="9"/>
      <c r="M28" s="9"/>
      <c r="N28" s="12"/>
      <c r="O28" s="5">
        <f>('21'!B28)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26020</v>
      </c>
      <c r="C29" s="9">
        <f>('24'!B29)</f>
        <v>13006</v>
      </c>
      <c r="D29" s="9"/>
      <c r="E29" s="9" t="s">
        <v>26</v>
      </c>
      <c r="F29" s="12"/>
      <c r="G29" s="5" t="str">
        <f>('23'!B29)</f>
        <v>vrb04</v>
      </c>
      <c r="H29" s="9"/>
      <c r="I29" s="9"/>
      <c r="J29" s="12"/>
      <c r="K29" s="5">
        <f>('22'!B29)</f>
        <v>3005</v>
      </c>
      <c r="L29" s="9"/>
      <c r="M29" s="9"/>
      <c r="N29" s="12"/>
      <c r="O29" s="5">
        <f>('21'!B29)</f>
        <v>31013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('24'!B32)</f>
        <v>24</v>
      </c>
      <c r="D32" s="9">
        <f>IF(ABS(C32-B32)&gt;3,0,1)</f>
        <v>1</v>
      </c>
      <c r="E32" s="9"/>
      <c r="F32" s="12">
        <f>IF(ABS(E32-B32)&gt;3,0,1)</f>
        <v>0</v>
      </c>
      <c r="G32" s="5">
        <f>('23'!B32)</f>
        <v>22</v>
      </c>
      <c r="H32" s="9">
        <f>IF(ABS(G32-B32)&gt;3,0,1)</f>
        <v>1</v>
      </c>
      <c r="I32" s="9"/>
      <c r="J32" s="12">
        <f>IF(ABS(I32-B32)&gt;3,0,1)</f>
        <v>0</v>
      </c>
      <c r="K32" s="5">
        <f>('22'!B32)</f>
        <v>23</v>
      </c>
      <c r="L32" s="9">
        <f>IF(ABS(K32-B32)&gt;3,0,1)</f>
        <v>1</v>
      </c>
      <c r="M32" s="9"/>
      <c r="N32" s="12">
        <f>IF(ABS(M32-B32)&gt;3,0,1)</f>
        <v>0</v>
      </c>
      <c r="O32" s="5">
        <f>('21'!B32)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10</v>
      </c>
      <c r="C33" s="9">
        <f>('24'!B33)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('23'!B33)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('22'!B33)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('21'!B33)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10</v>
      </c>
    </row>
    <row r="34" spans="1:19" ht="12.75">
      <c r="A34" s="7" t="s">
        <v>9</v>
      </c>
      <c r="B34" s="31" t="s">
        <v>38</v>
      </c>
      <c r="C34" s="9" t="str">
        <f>('24'!B34)</f>
        <v>fl</v>
      </c>
      <c r="D34" s="9"/>
      <c r="E34" s="9"/>
      <c r="F34" s="12"/>
      <c r="G34" s="5" t="str">
        <f>('23'!B34)</f>
        <v>fl</v>
      </c>
      <c r="H34" s="9"/>
      <c r="I34" s="9"/>
      <c r="J34" s="12"/>
      <c r="K34" s="5" t="str">
        <f>('22'!B34)</f>
        <v>fl</v>
      </c>
      <c r="L34" s="9"/>
      <c r="M34" s="9"/>
      <c r="N34" s="12"/>
      <c r="O34" s="5" t="str">
        <f>('21'!B34)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('24'!B35)</f>
        <v>0</v>
      </c>
      <c r="D35" s="9"/>
      <c r="E35" s="9"/>
      <c r="F35" s="12"/>
      <c r="G35" s="5">
        <f>('23'!B35)</f>
        <v>0</v>
      </c>
      <c r="H35" s="9"/>
      <c r="I35" s="9"/>
      <c r="J35" s="12"/>
      <c r="K35" s="5">
        <f>('22'!B35)</f>
        <v>0</v>
      </c>
      <c r="L35" s="9"/>
      <c r="M35" s="9"/>
      <c r="N35" s="12"/>
      <c r="O35" s="5">
        <f>('21'!B35)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24017</v>
      </c>
      <c r="C36" s="9">
        <f>('24'!B36)</f>
        <v>24010</v>
      </c>
      <c r="D36" s="4"/>
      <c r="E36" s="4"/>
      <c r="F36" s="13"/>
      <c r="G36" s="5">
        <f>('23'!B36)</f>
        <v>25014</v>
      </c>
      <c r="H36" s="4"/>
      <c r="I36" s="4"/>
      <c r="J36" s="13"/>
      <c r="K36" s="5">
        <f>('22'!B36)</f>
        <v>23012</v>
      </c>
      <c r="L36" s="4"/>
      <c r="M36" s="4"/>
      <c r="N36" s="13"/>
      <c r="O36" s="5">
        <f>('21'!B36)</f>
        <v>24014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0</v>
      </c>
      <c r="G38" s="25">
        <f>IF(I32="",0,(J38-H38))</f>
        <v>0</v>
      </c>
      <c r="H38" s="20">
        <f>SUM(H4:H36)</f>
        <v>6</v>
      </c>
      <c r="I38" s="20"/>
      <c r="J38" s="21">
        <f>SUM(J4:J36)</f>
        <v>0</v>
      </c>
      <c r="K38" s="25">
        <f>IF(M32="",0,(N38-L38))</f>
        <v>0</v>
      </c>
      <c r="L38" s="20">
        <f>SUM(L4:L33)</f>
        <v>7</v>
      </c>
      <c r="M38" s="22"/>
      <c r="N38" s="23">
        <f>SUM(N4:N33)</f>
        <v>0</v>
      </c>
      <c r="O38" s="25">
        <f>IF(Q32="",0,(R38-P38))</f>
        <v>0</v>
      </c>
      <c r="P38" s="20">
        <f>SUM(P4:P36)</f>
        <v>6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7">
      <selection activeCell="C36" sqref="C36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36551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27</v>
      </c>
      <c r="C4" s="9">
        <f>('25'!B4)</f>
        <v>22</v>
      </c>
      <c r="D4" s="9">
        <f>IF(ABS(C4-B4)&gt;3,0,1)</f>
        <v>0</v>
      </c>
      <c r="E4" s="9"/>
      <c r="F4" s="12">
        <f>IF(ABS(E4-B4)&gt;3,0,1)</f>
        <v>0</v>
      </c>
      <c r="G4" s="5">
        <f>('24'!B4)</f>
        <v>20</v>
      </c>
      <c r="H4" s="9">
        <f>IF(ABS(G4-B4)&gt;3,0,1)</f>
        <v>0</v>
      </c>
      <c r="I4" s="9"/>
      <c r="J4" s="12">
        <f>IF(ABS(I4-B4)&gt;3,0,1)</f>
        <v>0</v>
      </c>
      <c r="K4" s="5">
        <f>('23'!B4)</f>
        <v>21</v>
      </c>
      <c r="L4" s="9">
        <f>IF(ABS(K4-B4)&gt;3,0,1)</f>
        <v>0</v>
      </c>
      <c r="M4" s="9"/>
      <c r="N4" s="12">
        <f>IF(ABS(M4-B4)&gt;3,0,1)</f>
        <v>0</v>
      </c>
      <c r="O4" s="5">
        <f>('22'!B4)</f>
        <v>21</v>
      </c>
      <c r="P4" s="9">
        <f>IF(ABS(O4-B4)&gt;3,0,1)</f>
        <v>0</v>
      </c>
      <c r="Q4" s="9"/>
      <c r="R4" s="12">
        <f>IF(ABS(Q4-B4)&gt;3,0,1)</f>
        <v>0</v>
      </c>
      <c r="S4" s="5">
        <f>SUM(B4)</f>
        <v>27</v>
      </c>
    </row>
    <row r="5" spans="1:19" ht="12.75">
      <c r="A5" s="7" t="s">
        <v>8</v>
      </c>
      <c r="B5" s="27">
        <v>10</v>
      </c>
      <c r="C5" s="9">
        <f>('25'!B5)</f>
        <v>6</v>
      </c>
      <c r="D5" s="9">
        <f>IF(ABS(C5-B5)&gt;3,0,1)</f>
        <v>0</v>
      </c>
      <c r="E5" s="9"/>
      <c r="F5" s="12">
        <f>IF(ABS(E5-B5)&gt;3,0,1)</f>
        <v>0</v>
      </c>
      <c r="G5" s="5">
        <f>('24'!B5)</f>
        <v>7</v>
      </c>
      <c r="H5" s="9">
        <f>IF(ABS(G5-B5)&gt;3,0,1)</f>
        <v>1</v>
      </c>
      <c r="I5" s="9"/>
      <c r="J5" s="12">
        <f>IF(ABS(I5-B5)&gt;3,0,1)</f>
        <v>0</v>
      </c>
      <c r="K5" s="5">
        <f>('23'!B5)</f>
        <v>10</v>
      </c>
      <c r="L5" s="9">
        <f>IF(ABS(K5-B5)&gt;3,0,1)</f>
        <v>1</v>
      </c>
      <c r="M5" s="9"/>
      <c r="N5" s="12">
        <f>IF(ABS(M5-B5)&gt;3,0,1)</f>
        <v>0</v>
      </c>
      <c r="O5" s="5">
        <f>('22'!B5)</f>
        <v>8</v>
      </c>
      <c r="P5" s="9">
        <f>IF(ABS(O5-B5)&gt;3,0,1)</f>
        <v>1</v>
      </c>
      <c r="Q5" s="9"/>
      <c r="R5" s="12">
        <f>IF(ABS(Q5-B5)&gt;3,0,1)</f>
        <v>0</v>
      </c>
      <c r="S5" s="5">
        <f>SUM(B5)</f>
        <v>10</v>
      </c>
    </row>
    <row r="6" spans="1:19" ht="12.75">
      <c r="A6" s="7" t="s">
        <v>9</v>
      </c>
      <c r="B6" s="27" t="s">
        <v>36</v>
      </c>
      <c r="C6" s="9" t="str">
        <f>('25'!B6)</f>
        <v>cavok</v>
      </c>
      <c r="D6" s="9"/>
      <c r="E6" s="9"/>
      <c r="F6" s="12"/>
      <c r="G6" s="5" t="str">
        <f>('24'!B6)</f>
        <v>cavok</v>
      </c>
      <c r="H6" s="9"/>
      <c r="I6" s="9"/>
      <c r="J6" s="12"/>
      <c r="K6" s="5" t="str">
        <f>('23'!B6)</f>
        <v>cavok</v>
      </c>
      <c r="L6" s="9"/>
      <c r="M6" s="9"/>
      <c r="N6" s="12"/>
      <c r="O6" s="5" t="str">
        <f>('22'!B6)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('25'!B7)</f>
        <v>0</v>
      </c>
      <c r="D7" s="9"/>
      <c r="E7" s="9"/>
      <c r="F7" s="12"/>
      <c r="G7" s="5">
        <f>('24'!B7)</f>
        <v>0</v>
      </c>
      <c r="H7" s="9"/>
      <c r="I7" s="9"/>
      <c r="J7" s="12"/>
      <c r="K7" s="5">
        <f>('23'!B7)</f>
        <v>0</v>
      </c>
      <c r="L7" s="9"/>
      <c r="M7" s="9"/>
      <c r="N7" s="12"/>
      <c r="O7" s="5">
        <f>('22'!B7)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18010</v>
      </c>
      <c r="C8" s="9">
        <f>('25'!B8)</f>
        <v>17008</v>
      </c>
      <c r="D8" s="9"/>
      <c r="E8" s="9" t="s">
        <v>26</v>
      </c>
      <c r="F8" s="12"/>
      <c r="G8" s="5">
        <f>('24'!B8)</f>
        <v>9006</v>
      </c>
      <c r="H8" s="9"/>
      <c r="I8" s="9"/>
      <c r="J8" s="12"/>
      <c r="K8" s="5">
        <f>('23'!B8)</f>
        <v>12010</v>
      </c>
      <c r="L8" s="9"/>
      <c r="M8" s="9"/>
      <c r="N8" s="12"/>
      <c r="O8" s="5">
        <f>('22'!B8)</f>
        <v>10010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31</v>
      </c>
      <c r="C11" s="9">
        <f>('25'!B11)</f>
        <v>33</v>
      </c>
      <c r="D11" s="9">
        <f>IF(ABS(C11-B11)&gt;3,0,1)</f>
        <v>1</v>
      </c>
      <c r="E11" s="9"/>
      <c r="F11" s="12">
        <f>IF(ABS(E11-B11)&gt;3,0,1)</f>
        <v>0</v>
      </c>
      <c r="G11" s="5">
        <f>('24'!B11)</f>
        <v>32</v>
      </c>
      <c r="H11" s="9">
        <f>IF(ABS(G11-B11)&gt;3,0,1)</f>
        <v>1</v>
      </c>
      <c r="I11" s="9"/>
      <c r="J11" s="12">
        <f>IF(ABS(I11-B11)&gt;3,0,1)</f>
        <v>0</v>
      </c>
      <c r="K11" s="5">
        <f>('23'!B11)</f>
        <v>27</v>
      </c>
      <c r="L11" s="9">
        <f>IF(ABS(K11-B11)&gt;3,0,1)</f>
        <v>0</v>
      </c>
      <c r="M11" s="9"/>
      <c r="N11" s="12">
        <f>IF(ABS(M11-B11)&gt;3,0,1)</f>
        <v>0</v>
      </c>
      <c r="O11" s="5">
        <f>('22'!B11)</f>
        <v>23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31</v>
      </c>
    </row>
    <row r="12" spans="1:19" ht="12.75">
      <c r="A12" s="7" t="s">
        <v>8</v>
      </c>
      <c r="B12" s="31">
        <v>20</v>
      </c>
      <c r="C12" s="9">
        <f>('25'!B12)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('24'!B12)</f>
        <v>16</v>
      </c>
      <c r="H12" s="9">
        <f>IF(ABS(G12-B12)&gt;3,0,1)</f>
        <v>0</v>
      </c>
      <c r="I12" s="9"/>
      <c r="J12" s="12">
        <f>IF(ABS(I12-B12)&gt;3,0,1)</f>
        <v>0</v>
      </c>
      <c r="K12" s="5">
        <f>('23'!B12)</f>
        <v>17</v>
      </c>
      <c r="L12" s="9">
        <f>IF(ABS(K12-B12)&gt;3,0,1)</f>
        <v>1</v>
      </c>
      <c r="M12" s="9"/>
      <c r="N12" s="12">
        <f>IF(ABS(M12-B12)&gt;3,0,1)</f>
        <v>0</v>
      </c>
      <c r="O12" s="5">
        <f>('22'!B12)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20</v>
      </c>
    </row>
    <row r="13" spans="1:19" ht="12.75">
      <c r="A13" s="7" t="s">
        <v>9</v>
      </c>
      <c r="B13" s="31" t="s">
        <v>38</v>
      </c>
      <c r="C13" s="9" t="str">
        <f>('25'!B13)</f>
        <v>flsm</v>
      </c>
      <c r="D13" s="9"/>
      <c r="E13" s="9"/>
      <c r="F13" s="12"/>
      <c r="G13" s="5" t="str">
        <f>('24'!B13)</f>
        <v>fl</v>
      </c>
      <c r="H13" s="9"/>
      <c r="I13" s="9"/>
      <c r="J13" s="12"/>
      <c r="K13" s="5" t="str">
        <f>('23'!B13)</f>
        <v>cavok</v>
      </c>
      <c r="L13" s="9"/>
      <c r="M13" s="9"/>
      <c r="N13" s="12"/>
      <c r="O13" s="5" t="str">
        <f>('22'!B13)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('25'!B14)</f>
        <v>0</v>
      </c>
      <c r="D14" s="9"/>
      <c r="E14" s="9"/>
      <c r="F14" s="12"/>
      <c r="G14" s="5">
        <f>('24'!B14)</f>
        <v>0</v>
      </c>
      <c r="H14" s="9"/>
      <c r="I14" s="9"/>
      <c r="J14" s="12"/>
      <c r="K14" s="5">
        <f>('23'!B14)</f>
        <v>0</v>
      </c>
      <c r="L14" s="9"/>
      <c r="M14" s="9"/>
      <c r="N14" s="12"/>
      <c r="O14" s="5">
        <f>('22'!B14)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30012</v>
      </c>
      <c r="C15" s="9">
        <f>('25'!B15)</f>
        <v>21012</v>
      </c>
      <c r="D15" s="9"/>
      <c r="E15" s="9" t="s">
        <v>26</v>
      </c>
      <c r="F15" s="12"/>
      <c r="G15" s="5">
        <f>('24'!B15)</f>
        <v>32014</v>
      </c>
      <c r="H15" s="9"/>
      <c r="I15" s="9"/>
      <c r="J15" s="12"/>
      <c r="K15" s="5">
        <f>('23'!B15)</f>
        <v>33016</v>
      </c>
      <c r="L15" s="9"/>
      <c r="M15" s="9"/>
      <c r="N15" s="12"/>
      <c r="O15" s="5">
        <f>('22'!B15)</f>
        <v>32016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22</v>
      </c>
      <c r="C18" s="9">
        <f>('25'!B18)</f>
        <v>21</v>
      </c>
      <c r="D18" s="9">
        <f>IF(ABS(C18-B18)&gt;3,0,1)</f>
        <v>1</v>
      </c>
      <c r="E18" s="9"/>
      <c r="F18" s="12">
        <f>IF(ABS(E18-B18)&gt;3,0,1)</f>
        <v>0</v>
      </c>
      <c r="G18" s="5">
        <f>('24'!B18)</f>
        <v>20</v>
      </c>
      <c r="H18" s="9">
        <f>IF(ABS(G18-B18)&gt;3,0,1)</f>
        <v>1</v>
      </c>
      <c r="I18" s="9"/>
      <c r="J18" s="12">
        <f>IF(ABS(I18-B18)&gt;3,0,1)</f>
        <v>0</v>
      </c>
      <c r="K18" s="5">
        <f>('23'!B18)</f>
        <v>21</v>
      </c>
      <c r="L18" s="9">
        <f>IF(ABS(K18-B18)&gt;3,0,1)</f>
        <v>1</v>
      </c>
      <c r="M18" s="9"/>
      <c r="N18" s="12">
        <f>IF(ABS(M18-B18)&gt;3,0,1)</f>
        <v>0</v>
      </c>
      <c r="O18" s="5">
        <f>('22'!B18)</f>
        <v>21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22</v>
      </c>
    </row>
    <row r="19" spans="1:19" ht="12.75">
      <c r="A19" s="7" t="s">
        <v>8</v>
      </c>
      <c r="B19" s="32">
        <v>10</v>
      </c>
      <c r="C19" s="9">
        <f>('25'!B19)</f>
        <v>9</v>
      </c>
      <c r="D19" s="9">
        <f>IF(ABS(C19-B19)&gt;3,0,1)</f>
        <v>1</v>
      </c>
      <c r="E19" s="9"/>
      <c r="F19" s="12">
        <f>IF(ABS(E19-B19)&gt;3,0,1)</f>
        <v>0</v>
      </c>
      <c r="G19" s="5">
        <f>('24'!B19)</f>
        <v>12</v>
      </c>
      <c r="H19" s="9">
        <f>IF(ABS(G19-B19)&gt;3,0,1)</f>
        <v>1</v>
      </c>
      <c r="I19" s="9"/>
      <c r="J19" s="12">
        <f>IF(ABS(I19-B19)&gt;3,0,1)</f>
        <v>0</v>
      </c>
      <c r="K19" s="5">
        <f>('23'!B19)</f>
        <v>11</v>
      </c>
      <c r="L19" s="9">
        <f>IF(ABS(K19-B19)&gt;3,0,1)</f>
        <v>1</v>
      </c>
      <c r="M19" s="9"/>
      <c r="N19" s="12">
        <f>IF(ABS(M19-B19)&gt;3,0,1)</f>
        <v>0</v>
      </c>
      <c r="O19" s="5">
        <f>('22'!B19)</f>
        <v>12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10</v>
      </c>
    </row>
    <row r="20" spans="1:19" ht="12.75">
      <c r="A20" s="7" t="s">
        <v>9</v>
      </c>
      <c r="B20" s="31" t="s">
        <v>36</v>
      </c>
      <c r="C20" s="9" t="str">
        <f>('25'!B20)</f>
        <v>fmsh</v>
      </c>
      <c r="D20" s="9"/>
      <c r="E20" s="9"/>
      <c r="F20" s="12"/>
      <c r="G20" s="5" t="str">
        <f>('24'!B20)</f>
        <v>cavok</v>
      </c>
      <c r="H20" s="9"/>
      <c r="I20" s="9"/>
      <c r="J20" s="12"/>
      <c r="K20" s="5" t="str">
        <f>('23'!B20)</f>
        <v>flsm</v>
      </c>
      <c r="L20" s="9"/>
      <c r="M20" s="9"/>
      <c r="N20" s="12"/>
      <c r="O20" s="5" t="str">
        <f>('22'!B20)</f>
        <v>fm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('25'!B21)</f>
        <v>0</v>
      </c>
      <c r="D21" s="9"/>
      <c r="E21" s="9"/>
      <c r="F21" s="12"/>
      <c r="G21" s="5">
        <f>('24'!B21)</f>
        <v>0</v>
      </c>
      <c r="H21" s="9"/>
      <c r="I21" s="9"/>
      <c r="J21" s="12"/>
      <c r="K21" s="5">
        <f>('23'!B21)</f>
        <v>8</v>
      </c>
      <c r="L21" s="9"/>
      <c r="M21" s="9"/>
      <c r="N21" s="12"/>
      <c r="O21" s="5">
        <f>('22'!B21)</f>
        <v>6</v>
      </c>
      <c r="P21" s="9"/>
      <c r="Q21" s="9"/>
      <c r="R21" s="12"/>
      <c r="S21" s="5"/>
    </row>
    <row r="22" spans="1:19" ht="13.5" thickBot="1">
      <c r="A22" s="8" t="s">
        <v>11</v>
      </c>
      <c r="B22" s="33">
        <v>16014</v>
      </c>
      <c r="C22" s="9">
        <f>('25'!B22)</f>
        <v>30010</v>
      </c>
      <c r="D22" s="9"/>
      <c r="E22" s="9" t="s">
        <v>26</v>
      </c>
      <c r="F22" s="12"/>
      <c r="G22" s="5">
        <f>('24'!B22)</f>
        <v>2016</v>
      </c>
      <c r="H22" s="9"/>
      <c r="I22" s="9"/>
      <c r="J22" s="12"/>
      <c r="K22" s="5">
        <f>('23'!B22)</f>
        <v>2021</v>
      </c>
      <c r="L22" s="9"/>
      <c r="M22" s="9"/>
      <c r="N22" s="12"/>
      <c r="O22" s="5">
        <f>('22'!B22)</f>
        <v>2015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18</v>
      </c>
      <c r="C25" s="9">
        <f>('25'!B25)</f>
        <v>25</v>
      </c>
      <c r="D25" s="9">
        <f>IF(ABS(C25-B25)&gt;3,0,1)</f>
        <v>0</v>
      </c>
      <c r="E25" s="9"/>
      <c r="F25" s="12">
        <f>IF(ABS(E25-B25)&gt;3,0,1)</f>
        <v>0</v>
      </c>
      <c r="G25" s="5">
        <f>('24'!B25)</f>
        <v>20</v>
      </c>
      <c r="H25" s="9">
        <f>IF(ABS(G25-B25)&gt;3,0,1)</f>
        <v>1</v>
      </c>
      <c r="I25" s="9"/>
      <c r="J25" s="12">
        <f>IF(ABS(I25-B25)&gt;3,0,1)</f>
        <v>0</v>
      </c>
      <c r="K25" s="5">
        <f>('23'!B25)</f>
        <v>15</v>
      </c>
      <c r="L25" s="9">
        <f>IF(ABS(K25-B25)&gt;3,0,1)</f>
        <v>1</v>
      </c>
      <c r="M25" s="9"/>
      <c r="N25" s="12">
        <f>IF(ABS(M25-B25)&gt;3,0,1)</f>
        <v>0</v>
      </c>
      <c r="O25" s="5">
        <f>('22'!B25)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18</v>
      </c>
    </row>
    <row r="26" spans="1:19" ht="12.75">
      <c r="A26" s="10" t="s">
        <v>8</v>
      </c>
      <c r="B26" s="34">
        <v>7</v>
      </c>
      <c r="C26" s="9">
        <f>('25'!B26)</f>
        <v>8</v>
      </c>
      <c r="D26" s="9">
        <f>IF(ABS(C26-B26)&gt;3,0,1)</f>
        <v>1</v>
      </c>
      <c r="E26" s="9"/>
      <c r="F26" s="12">
        <f>IF(ABS(E26-B26)&gt;3,0,1)</f>
        <v>0</v>
      </c>
      <c r="G26" s="5">
        <f>('24'!B26)</f>
        <v>1</v>
      </c>
      <c r="H26" s="9">
        <f>IF(ABS(G26-B26)&gt;3,0,1)</f>
        <v>0</v>
      </c>
      <c r="I26" s="9"/>
      <c r="J26" s="12">
        <f>IF(ABS(I26-B26)&gt;3,0,1)</f>
        <v>0</v>
      </c>
      <c r="K26" s="5">
        <f>('23'!B26)</f>
        <v>1</v>
      </c>
      <c r="L26" s="9">
        <f>IF(ABS(K26-B26)&gt;3,0,1)</f>
        <v>0</v>
      </c>
      <c r="M26" s="9"/>
      <c r="N26" s="12">
        <f>IF(ABS(M26-B26)&gt;3,0,1)</f>
        <v>0</v>
      </c>
      <c r="O26" s="5">
        <f>('22'!B26)</f>
        <v>4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7</v>
      </c>
    </row>
    <row r="27" spans="1:19" ht="12.75">
      <c r="A27" s="10" t="s">
        <v>9</v>
      </c>
      <c r="B27" s="34" t="s">
        <v>36</v>
      </c>
      <c r="C27" s="9" t="str">
        <f>('25'!B27)</f>
        <v>flsm</v>
      </c>
      <c r="D27" s="9"/>
      <c r="E27" s="9"/>
      <c r="F27" s="12"/>
      <c r="G27" s="5" t="str">
        <f>('24'!B27)</f>
        <v>cavok</v>
      </c>
      <c r="H27" s="9"/>
      <c r="I27" s="9"/>
      <c r="J27" s="12"/>
      <c r="K27" s="5" t="str">
        <f>('23'!B27)</f>
        <v>cavok</v>
      </c>
      <c r="L27" s="9"/>
      <c r="M27" s="9"/>
      <c r="N27" s="12"/>
      <c r="O27" s="5" t="str">
        <f>('22'!B27)</f>
        <v>fl</v>
      </c>
      <c r="P27" s="9"/>
      <c r="Q27" s="9"/>
      <c r="R27" s="12"/>
      <c r="S27" s="5"/>
    </row>
    <row r="28" spans="1:19" ht="12.75">
      <c r="A28" s="10" t="s">
        <v>10</v>
      </c>
      <c r="B28" s="34"/>
      <c r="C28" s="9" t="str">
        <f>('25'!B28)</f>
        <v>6bldu</v>
      </c>
      <c r="D28" s="9"/>
      <c r="E28" s="9"/>
      <c r="F28" s="12"/>
      <c r="G28" s="5">
        <f>('24'!B28)</f>
        <v>0</v>
      </c>
      <c r="H28" s="9"/>
      <c r="I28" s="9"/>
      <c r="J28" s="12"/>
      <c r="K28" s="5">
        <f>('23'!B28)</f>
        <v>8</v>
      </c>
      <c r="L28" s="9"/>
      <c r="M28" s="9"/>
      <c r="N28" s="12"/>
      <c r="O28" s="5">
        <f>('22'!B28)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35010</v>
      </c>
      <c r="C29" s="9">
        <f>('25'!B29)</f>
        <v>26020</v>
      </c>
      <c r="D29" s="9"/>
      <c r="E29" s="9" t="s">
        <v>26</v>
      </c>
      <c r="F29" s="12"/>
      <c r="G29" s="5">
        <f>('24'!B29)</f>
        <v>13006</v>
      </c>
      <c r="H29" s="9"/>
      <c r="I29" s="9"/>
      <c r="J29" s="12"/>
      <c r="K29" s="5" t="str">
        <f>('23'!B29)</f>
        <v>vrb04</v>
      </c>
      <c r="L29" s="9"/>
      <c r="M29" s="9"/>
      <c r="N29" s="12"/>
      <c r="O29" s="5">
        <f>('22'!B29)</f>
        <v>3005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22</v>
      </c>
      <c r="C32" s="9">
        <f>('25'!B32)</f>
        <v>23</v>
      </c>
      <c r="D32" s="9">
        <f>IF(ABS(C32-B32)&gt;3,0,1)</f>
        <v>1</v>
      </c>
      <c r="E32" s="9"/>
      <c r="F32" s="12">
        <f>IF(ABS(E32-B32)&gt;3,0,1)</f>
        <v>0</v>
      </c>
      <c r="G32" s="5">
        <f>('24'!B32)</f>
        <v>24</v>
      </c>
      <c r="H32" s="9">
        <f>IF(ABS(G32-B32)&gt;3,0,1)</f>
        <v>1</v>
      </c>
      <c r="I32" s="9"/>
      <c r="J32" s="12">
        <f>IF(ABS(I32-B32)&gt;3,0,1)</f>
        <v>0</v>
      </c>
      <c r="K32" s="5">
        <f>('23'!B32)</f>
        <v>22</v>
      </c>
      <c r="L32" s="9">
        <f>IF(ABS(K32-B32)&gt;3,0,1)</f>
        <v>1</v>
      </c>
      <c r="M32" s="9"/>
      <c r="N32" s="12">
        <f>IF(ABS(M32-B32)&gt;3,0,1)</f>
        <v>0</v>
      </c>
      <c r="O32" s="5">
        <f>('22'!B32)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22</v>
      </c>
    </row>
    <row r="33" spans="1:19" ht="12.75">
      <c r="A33" s="7" t="s">
        <v>8</v>
      </c>
      <c r="B33" s="31">
        <v>8</v>
      </c>
      <c r="C33" s="9">
        <f>('25'!B33)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('24'!B33)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('23'!B33)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('22'!B33)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8</v>
      </c>
    </row>
    <row r="34" spans="1:19" ht="12.75">
      <c r="A34" s="7" t="s">
        <v>9</v>
      </c>
      <c r="B34" s="31" t="s">
        <v>38</v>
      </c>
      <c r="C34" s="9" t="str">
        <f>('25'!B34)</f>
        <v>fl</v>
      </c>
      <c r="D34" s="9"/>
      <c r="E34" s="9"/>
      <c r="F34" s="12"/>
      <c r="G34" s="5" t="str">
        <f>('24'!B34)</f>
        <v>fl</v>
      </c>
      <c r="H34" s="9"/>
      <c r="I34" s="9"/>
      <c r="J34" s="12"/>
      <c r="K34" s="5" t="str">
        <f>('23'!B34)</f>
        <v>fl</v>
      </c>
      <c r="L34" s="9"/>
      <c r="M34" s="9"/>
      <c r="N34" s="12"/>
      <c r="O34" s="5" t="str">
        <f>('22'!B34)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('25'!B35)</f>
        <v>0</v>
      </c>
      <c r="D35" s="9"/>
      <c r="E35" s="9"/>
      <c r="F35" s="12"/>
      <c r="G35" s="5">
        <f>('24'!B35)</f>
        <v>0</v>
      </c>
      <c r="H35" s="9"/>
      <c r="I35" s="9"/>
      <c r="J35" s="12"/>
      <c r="K35" s="5">
        <f>('23'!B35)</f>
        <v>0</v>
      </c>
      <c r="L35" s="9"/>
      <c r="M35" s="9"/>
      <c r="N35" s="12"/>
      <c r="O35" s="5">
        <f>('22'!B35)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20013</v>
      </c>
      <c r="C36" s="9">
        <f>('25'!B36)</f>
        <v>24017</v>
      </c>
      <c r="D36" s="4"/>
      <c r="E36" s="4"/>
      <c r="F36" s="13"/>
      <c r="G36" s="5">
        <f>('24'!B36)</f>
        <v>24010</v>
      </c>
      <c r="H36" s="4"/>
      <c r="I36" s="4"/>
      <c r="J36" s="13"/>
      <c r="K36" s="5">
        <f>('23'!B36)</f>
        <v>25014</v>
      </c>
      <c r="L36" s="4"/>
      <c r="M36" s="4"/>
      <c r="N36" s="13"/>
      <c r="O36" s="5">
        <f>('22'!B36)</f>
        <v>23012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7</v>
      </c>
      <c r="E38" s="20"/>
      <c r="F38" s="21">
        <f>SUM(F4:F36)</f>
        <v>0</v>
      </c>
      <c r="G38" s="25">
        <f>IF(I32="",0,(J38-H38))</f>
        <v>0</v>
      </c>
      <c r="H38" s="20">
        <f>SUM(H4:H36)</f>
        <v>7</v>
      </c>
      <c r="I38" s="20"/>
      <c r="J38" s="21">
        <f>SUM(J4:J36)</f>
        <v>0</v>
      </c>
      <c r="K38" s="25">
        <f>IF(M32="",0,(N38-L38))</f>
        <v>0</v>
      </c>
      <c r="L38" s="20">
        <f>SUM(L4:L33)</f>
        <v>7</v>
      </c>
      <c r="M38" s="22"/>
      <c r="N38" s="23">
        <f>SUM(N4:N33)</f>
        <v>0</v>
      </c>
      <c r="O38" s="25">
        <f>IF(Q32="",0,(R38-P38))</f>
        <v>0</v>
      </c>
      <c r="P38" s="20">
        <f>SUM(P4:P36)</f>
        <v>8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C35" sqref="C35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36552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28</v>
      </c>
      <c r="C4" s="9">
        <f>('26'!B4)</f>
        <v>27</v>
      </c>
      <c r="D4" s="9">
        <f>IF(ABS(C4-B4)&gt;3,0,1)</f>
        <v>1</v>
      </c>
      <c r="E4" s="9"/>
      <c r="F4" s="12">
        <f>IF(ABS(E4-B4)&gt;3,0,1)</f>
        <v>0</v>
      </c>
      <c r="G4" s="5">
        <f>('25'!B4)</f>
        <v>22</v>
      </c>
      <c r="H4" s="9">
        <f>IF(ABS(G4-B4)&gt;3,0,1)</f>
        <v>0</v>
      </c>
      <c r="I4" s="9"/>
      <c r="J4" s="12">
        <f>IF(ABS(I4-B4)&gt;3,0,1)</f>
        <v>0</v>
      </c>
      <c r="K4" s="5">
        <f>('24'!B4)</f>
        <v>20</v>
      </c>
      <c r="L4" s="9">
        <f>IF(ABS(K4-B4)&gt;3,0,1)</f>
        <v>0</v>
      </c>
      <c r="M4" s="9"/>
      <c r="N4" s="12">
        <f>IF(ABS(M4-B4)&gt;3,0,1)</f>
        <v>0</v>
      </c>
      <c r="O4" s="5">
        <f>('23'!B4)</f>
        <v>21</v>
      </c>
      <c r="P4" s="9">
        <f>IF(ABS(O4-B4)&gt;3,0,1)</f>
        <v>0</v>
      </c>
      <c r="Q4" s="9"/>
      <c r="R4" s="12">
        <f>IF(ABS(Q4-B4)&gt;3,0,1)</f>
        <v>0</v>
      </c>
      <c r="S4" s="5">
        <f>SUM(B4)</f>
        <v>28</v>
      </c>
    </row>
    <row r="5" spans="1:19" ht="12.75">
      <c r="A5" s="7" t="s">
        <v>8</v>
      </c>
      <c r="B5" s="27">
        <v>12</v>
      </c>
      <c r="C5" s="9">
        <f>('26'!B5)</f>
        <v>10</v>
      </c>
      <c r="D5" s="9">
        <f>IF(ABS(C5-B5)&gt;3,0,1)</f>
        <v>1</v>
      </c>
      <c r="E5" s="9"/>
      <c r="F5" s="12">
        <f>IF(ABS(E5-B5)&gt;3,0,1)</f>
        <v>0</v>
      </c>
      <c r="G5" s="5">
        <f>('25'!B5)</f>
        <v>6</v>
      </c>
      <c r="H5" s="9">
        <f>IF(ABS(G5-B5)&gt;3,0,1)</f>
        <v>0</v>
      </c>
      <c r="I5" s="9"/>
      <c r="J5" s="12">
        <f>IF(ABS(I5-B5)&gt;3,0,1)</f>
        <v>0</v>
      </c>
      <c r="K5" s="5">
        <f>('24'!B5)</f>
        <v>7</v>
      </c>
      <c r="L5" s="9">
        <f>IF(ABS(K5-B5)&gt;3,0,1)</f>
        <v>0</v>
      </c>
      <c r="M5" s="9"/>
      <c r="N5" s="12">
        <f>IF(ABS(M5-B5)&gt;3,0,1)</f>
        <v>0</v>
      </c>
      <c r="O5" s="5">
        <f>('23'!B5)</f>
        <v>10</v>
      </c>
      <c r="P5" s="9">
        <f>IF(ABS(O5-B5)&gt;3,0,1)</f>
        <v>1</v>
      </c>
      <c r="Q5" s="9"/>
      <c r="R5" s="12">
        <f>IF(ABS(Q5-B5)&gt;3,0,1)</f>
        <v>0</v>
      </c>
      <c r="S5" s="5">
        <f>SUM(B5)</f>
        <v>12</v>
      </c>
    </row>
    <row r="6" spans="1:19" ht="12.75">
      <c r="A6" s="7" t="s">
        <v>9</v>
      </c>
      <c r="B6" s="27" t="s">
        <v>80</v>
      </c>
      <c r="C6" s="9" t="str">
        <f>('26'!B6)</f>
        <v>cavok</v>
      </c>
      <c r="D6" s="9"/>
      <c r="E6" s="9"/>
      <c r="F6" s="12"/>
      <c r="G6" s="5" t="str">
        <f>('25'!B6)</f>
        <v>cavok</v>
      </c>
      <c r="H6" s="9"/>
      <c r="I6" s="9"/>
      <c r="J6" s="12"/>
      <c r="K6" s="5" t="str">
        <f>('24'!B6)</f>
        <v>cavok</v>
      </c>
      <c r="L6" s="9"/>
      <c r="M6" s="9"/>
      <c r="N6" s="12"/>
      <c r="O6" s="5" t="str">
        <f>('23'!B6)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82</v>
      </c>
      <c r="C7" s="9">
        <f>('26'!B7)</f>
        <v>0</v>
      </c>
      <c r="D7" s="9"/>
      <c r="E7" s="9"/>
      <c r="F7" s="12"/>
      <c r="G7" s="5">
        <f>('25'!B7)</f>
        <v>0</v>
      </c>
      <c r="H7" s="9"/>
      <c r="I7" s="9"/>
      <c r="J7" s="12"/>
      <c r="K7" s="5">
        <f>('24'!B7)</f>
        <v>0</v>
      </c>
      <c r="L7" s="9"/>
      <c r="M7" s="9"/>
      <c r="N7" s="12"/>
      <c r="O7" s="5">
        <f>('23'!B7)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16012</v>
      </c>
      <c r="C8" s="9">
        <f>('26'!B8)</f>
        <v>18010</v>
      </c>
      <c r="D8" s="9"/>
      <c r="E8" s="9" t="s">
        <v>26</v>
      </c>
      <c r="F8" s="12"/>
      <c r="G8" s="5">
        <f>('25'!B8)</f>
        <v>17008</v>
      </c>
      <c r="H8" s="9"/>
      <c r="I8" s="9"/>
      <c r="J8" s="12"/>
      <c r="K8" s="5">
        <f>('24'!B8)</f>
        <v>9006</v>
      </c>
      <c r="L8" s="9"/>
      <c r="M8" s="9"/>
      <c r="N8" s="12"/>
      <c r="O8" s="5">
        <f>('23'!B8)</f>
        <v>12010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28</v>
      </c>
      <c r="C11" s="9">
        <f>('26'!B11)</f>
        <v>31</v>
      </c>
      <c r="D11" s="9">
        <f>IF(ABS(C11-B11)&gt;3,0,1)</f>
        <v>1</v>
      </c>
      <c r="E11" s="9"/>
      <c r="F11" s="12">
        <f>IF(ABS(E11-B11)&gt;3,0,1)</f>
        <v>0</v>
      </c>
      <c r="G11" s="5">
        <f>('25'!B11)</f>
        <v>33</v>
      </c>
      <c r="H11" s="9">
        <f>IF(ABS(G11-B11)&gt;3,0,1)</f>
        <v>0</v>
      </c>
      <c r="I11" s="9"/>
      <c r="J11" s="12">
        <f>IF(ABS(I11-B11)&gt;3,0,1)</f>
        <v>0</v>
      </c>
      <c r="K11" s="5">
        <f>('24'!B11)</f>
        <v>32</v>
      </c>
      <c r="L11" s="9">
        <f>IF(ABS(K11-B11)&gt;3,0,1)</f>
        <v>0</v>
      </c>
      <c r="M11" s="9"/>
      <c r="N11" s="12">
        <f>IF(ABS(M11-B11)&gt;3,0,1)</f>
        <v>0</v>
      </c>
      <c r="O11" s="5">
        <f>('23'!B11)</f>
        <v>27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28</v>
      </c>
    </row>
    <row r="12" spans="1:19" ht="12.75">
      <c r="A12" s="7" t="s">
        <v>8</v>
      </c>
      <c r="B12" s="31">
        <v>19</v>
      </c>
      <c r="C12" s="9">
        <f>('26'!B12)</f>
        <v>20</v>
      </c>
      <c r="D12" s="9">
        <f>IF(ABS(C12-B12)&gt;3,0,1)</f>
        <v>1</v>
      </c>
      <c r="E12" s="9"/>
      <c r="F12" s="12">
        <f>IF(ABS(E12-B12)&gt;3,0,1)</f>
        <v>0</v>
      </c>
      <c r="G12" s="5">
        <f>('25'!B12)</f>
        <v>17</v>
      </c>
      <c r="H12" s="9">
        <f>IF(ABS(G12-B12)&gt;3,0,1)</f>
        <v>1</v>
      </c>
      <c r="I12" s="9"/>
      <c r="J12" s="12">
        <f>IF(ABS(I12-B12)&gt;3,0,1)</f>
        <v>0</v>
      </c>
      <c r="K12" s="5">
        <f>('24'!B12)</f>
        <v>16</v>
      </c>
      <c r="L12" s="9">
        <f>IF(ABS(K12-B12)&gt;3,0,1)</f>
        <v>1</v>
      </c>
      <c r="M12" s="9"/>
      <c r="N12" s="12">
        <f>IF(ABS(M12-B12)&gt;3,0,1)</f>
        <v>0</v>
      </c>
      <c r="O12" s="5">
        <f>('23'!B12)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19</v>
      </c>
    </row>
    <row r="13" spans="1:19" ht="12.75">
      <c r="A13" s="7" t="s">
        <v>9</v>
      </c>
      <c r="B13" s="31" t="s">
        <v>85</v>
      </c>
      <c r="C13" s="9" t="str">
        <f>('26'!B13)</f>
        <v>fl</v>
      </c>
      <c r="D13" s="9"/>
      <c r="E13" s="9"/>
      <c r="F13" s="12"/>
      <c r="G13" s="5" t="str">
        <f>('25'!B13)</f>
        <v>flsm</v>
      </c>
      <c r="H13" s="9"/>
      <c r="I13" s="9"/>
      <c r="J13" s="12"/>
      <c r="K13" s="5" t="str">
        <f>('24'!B13)</f>
        <v>fl</v>
      </c>
      <c r="L13" s="9"/>
      <c r="M13" s="9"/>
      <c r="N13" s="12"/>
      <c r="O13" s="5" t="str">
        <f>('23'!B13)</f>
        <v>cavok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('26'!B14)</f>
        <v>0</v>
      </c>
      <c r="D14" s="9"/>
      <c r="E14" s="9"/>
      <c r="F14" s="12"/>
      <c r="G14" s="5">
        <f>('25'!B14)</f>
        <v>0</v>
      </c>
      <c r="H14" s="9"/>
      <c r="I14" s="9"/>
      <c r="J14" s="12"/>
      <c r="K14" s="5">
        <f>('24'!B14)</f>
        <v>0</v>
      </c>
      <c r="L14" s="9"/>
      <c r="M14" s="9"/>
      <c r="N14" s="12"/>
      <c r="O14" s="5">
        <f>('23'!B14)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32014</v>
      </c>
      <c r="C15" s="9">
        <f>('26'!B15)</f>
        <v>30012</v>
      </c>
      <c r="D15" s="9"/>
      <c r="E15" s="9" t="s">
        <v>26</v>
      </c>
      <c r="F15" s="12"/>
      <c r="G15" s="5">
        <f>('25'!B15)</f>
        <v>21012</v>
      </c>
      <c r="H15" s="9"/>
      <c r="I15" s="9"/>
      <c r="J15" s="12"/>
      <c r="K15" s="5">
        <f>('24'!B15)</f>
        <v>32014</v>
      </c>
      <c r="L15" s="9"/>
      <c r="M15" s="9"/>
      <c r="N15" s="12"/>
      <c r="O15" s="5">
        <f>('23'!B15)</f>
        <v>33016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23</v>
      </c>
      <c r="C18" s="9">
        <f>('26'!B18)</f>
        <v>22</v>
      </c>
      <c r="D18" s="9">
        <f>IF(ABS(C18-B18)&gt;3,0,1)</f>
        <v>1</v>
      </c>
      <c r="E18" s="9"/>
      <c r="F18" s="12">
        <f>IF(ABS(E18-B18)&gt;3,0,1)</f>
        <v>0</v>
      </c>
      <c r="G18" s="5">
        <f>('25'!B18)</f>
        <v>21</v>
      </c>
      <c r="H18" s="9">
        <f>IF(ABS(G18-B18)&gt;3,0,1)</f>
        <v>1</v>
      </c>
      <c r="I18" s="9"/>
      <c r="J18" s="12">
        <f>IF(ABS(I18-B18)&gt;3,0,1)</f>
        <v>0</v>
      </c>
      <c r="K18" s="5">
        <f>('24'!B18)</f>
        <v>20</v>
      </c>
      <c r="L18" s="9">
        <f>IF(ABS(K18-B18)&gt;3,0,1)</f>
        <v>1</v>
      </c>
      <c r="M18" s="9"/>
      <c r="N18" s="12">
        <f>IF(ABS(M18-B18)&gt;3,0,1)</f>
        <v>0</v>
      </c>
      <c r="O18" s="5">
        <f>('23'!B18)</f>
        <v>21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23</v>
      </c>
    </row>
    <row r="19" spans="1:19" ht="12.75">
      <c r="A19" s="7" t="s">
        <v>8</v>
      </c>
      <c r="B19" s="32">
        <v>15</v>
      </c>
      <c r="C19" s="9">
        <f>('26'!B19)</f>
        <v>10</v>
      </c>
      <c r="D19" s="9">
        <f>IF(ABS(C19-B19)&gt;3,0,1)</f>
        <v>0</v>
      </c>
      <c r="E19" s="9"/>
      <c r="F19" s="12">
        <f>IF(ABS(E19-B19)&gt;3,0,1)</f>
        <v>0</v>
      </c>
      <c r="G19" s="5">
        <f>('25'!B19)</f>
        <v>9</v>
      </c>
      <c r="H19" s="9">
        <f>IF(ABS(G19-B19)&gt;3,0,1)</f>
        <v>0</v>
      </c>
      <c r="I19" s="9"/>
      <c r="J19" s="12">
        <f>IF(ABS(I19-B19)&gt;3,0,1)</f>
        <v>0</v>
      </c>
      <c r="K19" s="5">
        <f>('24'!B19)</f>
        <v>12</v>
      </c>
      <c r="L19" s="9">
        <f>IF(ABS(K19-B19)&gt;3,0,1)</f>
        <v>1</v>
      </c>
      <c r="M19" s="9"/>
      <c r="N19" s="12">
        <f>IF(ABS(M19-B19)&gt;3,0,1)</f>
        <v>0</v>
      </c>
      <c r="O19" s="5">
        <f>('23'!B19)</f>
        <v>11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15</v>
      </c>
    </row>
    <row r="20" spans="1:19" ht="12.75">
      <c r="A20" s="7" t="s">
        <v>9</v>
      </c>
      <c r="B20" s="31" t="s">
        <v>36</v>
      </c>
      <c r="C20" s="9" t="str">
        <f>('26'!B20)</f>
        <v>cavok</v>
      </c>
      <c r="D20" s="9"/>
      <c r="E20" s="9"/>
      <c r="F20" s="12"/>
      <c r="G20" s="5" t="str">
        <f>('25'!B20)</f>
        <v>fmsh</v>
      </c>
      <c r="H20" s="9"/>
      <c r="I20" s="9"/>
      <c r="J20" s="12"/>
      <c r="K20" s="5" t="str">
        <f>('24'!B20)</f>
        <v>cavok</v>
      </c>
      <c r="L20" s="9"/>
      <c r="M20" s="9"/>
      <c r="N20" s="12"/>
      <c r="O20" s="5" t="str">
        <f>('23'!B20)</f>
        <v>flsm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('26'!B21)</f>
        <v>0</v>
      </c>
      <c r="D21" s="9"/>
      <c r="E21" s="9"/>
      <c r="F21" s="12"/>
      <c r="G21" s="5">
        <f>('25'!B21)</f>
        <v>0</v>
      </c>
      <c r="H21" s="9"/>
      <c r="I21" s="9"/>
      <c r="J21" s="12"/>
      <c r="K21" s="5">
        <f>('24'!B21)</f>
        <v>0</v>
      </c>
      <c r="L21" s="9"/>
      <c r="M21" s="9"/>
      <c r="N21" s="12"/>
      <c r="O21" s="5">
        <f>('23'!B21)</f>
        <v>8</v>
      </c>
      <c r="P21" s="9"/>
      <c r="Q21" s="9"/>
      <c r="R21" s="12"/>
      <c r="S21" s="5"/>
    </row>
    <row r="22" spans="1:19" ht="13.5" thickBot="1">
      <c r="A22" s="8" t="s">
        <v>11</v>
      </c>
      <c r="B22" s="33">
        <v>17020</v>
      </c>
      <c r="C22" s="9">
        <f>('26'!B22)</f>
        <v>16014</v>
      </c>
      <c r="D22" s="9"/>
      <c r="E22" s="9" t="s">
        <v>26</v>
      </c>
      <c r="F22" s="12"/>
      <c r="G22" s="5">
        <f>('25'!B22)</f>
        <v>30010</v>
      </c>
      <c r="H22" s="9"/>
      <c r="I22" s="9"/>
      <c r="J22" s="12"/>
      <c r="K22" s="5">
        <f>('24'!B22)</f>
        <v>2016</v>
      </c>
      <c r="L22" s="9"/>
      <c r="M22" s="9"/>
      <c r="N22" s="12"/>
      <c r="O22" s="5">
        <f>('23'!B22)</f>
        <v>2021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17</v>
      </c>
      <c r="C25" s="9">
        <f>('26'!B25)</f>
        <v>18</v>
      </c>
      <c r="D25" s="9">
        <f>IF(ABS(C25-B25)&gt;3,0,1)</f>
        <v>1</v>
      </c>
      <c r="E25" s="9"/>
      <c r="F25" s="12">
        <f>IF(ABS(E25-B25)&gt;3,0,1)</f>
        <v>0</v>
      </c>
      <c r="G25" s="5">
        <f>('25'!B25)</f>
        <v>25</v>
      </c>
      <c r="H25" s="9">
        <f>IF(ABS(G25-B25)&gt;3,0,1)</f>
        <v>0</v>
      </c>
      <c r="I25" s="9"/>
      <c r="J25" s="12">
        <f>IF(ABS(I25-B25)&gt;3,0,1)</f>
        <v>0</v>
      </c>
      <c r="K25" s="5">
        <f>('24'!B25)</f>
        <v>20</v>
      </c>
      <c r="L25" s="9">
        <f>IF(ABS(K25-B25)&gt;3,0,1)</f>
        <v>1</v>
      </c>
      <c r="M25" s="9"/>
      <c r="N25" s="12">
        <f>IF(ABS(M25-B25)&gt;3,0,1)</f>
        <v>0</v>
      </c>
      <c r="O25" s="5">
        <f>('23'!B25)</f>
        <v>15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17</v>
      </c>
    </row>
    <row r="26" spans="1:19" ht="12.75">
      <c r="A26" s="10" t="s">
        <v>8</v>
      </c>
      <c r="B26" s="34">
        <v>2</v>
      </c>
      <c r="C26" s="9">
        <f>('26'!B26)</f>
        <v>7</v>
      </c>
      <c r="D26" s="9">
        <f>IF(ABS(C26-B26)&gt;3,0,1)</f>
        <v>0</v>
      </c>
      <c r="E26" s="9"/>
      <c r="F26" s="12">
        <f>IF(ABS(E26-B26)&gt;3,0,1)</f>
        <v>1</v>
      </c>
      <c r="G26" s="5">
        <f>('25'!B26)</f>
        <v>8</v>
      </c>
      <c r="H26" s="9">
        <f>IF(ABS(G26-B26)&gt;3,0,1)</f>
        <v>0</v>
      </c>
      <c r="I26" s="9"/>
      <c r="J26" s="12">
        <f>IF(ABS(I26-B26)&gt;3,0,1)</f>
        <v>1</v>
      </c>
      <c r="K26" s="5">
        <f>('24'!B26)</f>
        <v>1</v>
      </c>
      <c r="L26" s="9">
        <f>IF(ABS(K26-B26)&gt;3,0,1)</f>
        <v>1</v>
      </c>
      <c r="M26" s="9"/>
      <c r="N26" s="12">
        <f>IF(ABS(M26-B26)&gt;3,0,1)</f>
        <v>1</v>
      </c>
      <c r="O26" s="5">
        <f>('23'!B26)</f>
        <v>1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49</v>
      </c>
      <c r="C27" s="9" t="str">
        <f>('26'!B27)</f>
        <v>cavok</v>
      </c>
      <c r="D27" s="9"/>
      <c r="E27" s="9"/>
      <c r="F27" s="12"/>
      <c r="G27" s="5" t="str">
        <f>('25'!B27)</f>
        <v>flsm</v>
      </c>
      <c r="H27" s="9"/>
      <c r="I27" s="9"/>
      <c r="J27" s="12"/>
      <c r="K27" s="5" t="str">
        <f>('24'!B27)</f>
        <v>cavok</v>
      </c>
      <c r="L27" s="9"/>
      <c r="M27" s="9"/>
      <c r="N27" s="12"/>
      <c r="O27" s="5" t="str">
        <f>('23'!B27)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('26'!B28)</f>
        <v>0</v>
      </c>
      <c r="D28" s="9"/>
      <c r="E28" s="9"/>
      <c r="F28" s="12"/>
      <c r="G28" s="5" t="str">
        <f>('25'!B28)</f>
        <v>6bldu</v>
      </c>
      <c r="H28" s="9"/>
      <c r="I28" s="9"/>
      <c r="J28" s="12"/>
      <c r="K28" s="5">
        <f>('24'!B28)</f>
        <v>0</v>
      </c>
      <c r="L28" s="9"/>
      <c r="M28" s="9"/>
      <c r="N28" s="12"/>
      <c r="O28" s="5">
        <f>('23'!B28)</f>
        <v>8</v>
      </c>
      <c r="P28" s="9"/>
      <c r="Q28" s="9"/>
      <c r="R28" s="12"/>
      <c r="S28" s="5"/>
    </row>
    <row r="29" spans="1:19" ht="13.5" thickBot="1">
      <c r="A29" s="11" t="s">
        <v>11</v>
      </c>
      <c r="B29" s="34">
        <v>28018</v>
      </c>
      <c r="C29" s="9">
        <f>('26'!B29)</f>
        <v>35010</v>
      </c>
      <c r="D29" s="9"/>
      <c r="E29" s="9" t="s">
        <v>26</v>
      </c>
      <c r="F29" s="12"/>
      <c r="G29" s="5">
        <f>('25'!B29)</f>
        <v>26020</v>
      </c>
      <c r="H29" s="9"/>
      <c r="I29" s="9"/>
      <c r="J29" s="12"/>
      <c r="K29" s="5">
        <f>('24'!B29)</f>
        <v>13006</v>
      </c>
      <c r="L29" s="9"/>
      <c r="M29" s="9"/>
      <c r="N29" s="12"/>
      <c r="O29" s="5" t="str">
        <f>('23'!B29)</f>
        <v>vrb04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21</v>
      </c>
      <c r="C32" s="9">
        <f>('26'!B32)</f>
        <v>22</v>
      </c>
      <c r="D32" s="9">
        <f>IF(ABS(C32-B32)&gt;3,0,1)</f>
        <v>1</v>
      </c>
      <c r="E32" s="9"/>
      <c r="F32" s="12">
        <f>IF(ABS(E32-B32)&gt;3,0,1)</f>
        <v>0</v>
      </c>
      <c r="G32" s="5">
        <f>('25'!B32)</f>
        <v>23</v>
      </c>
      <c r="H32" s="9">
        <f>IF(ABS(G32-B32)&gt;3,0,1)</f>
        <v>1</v>
      </c>
      <c r="I32" s="9"/>
      <c r="J32" s="12">
        <f>IF(ABS(I32-B32)&gt;3,0,1)</f>
        <v>0</v>
      </c>
      <c r="K32" s="5">
        <f>('24'!B32)</f>
        <v>24</v>
      </c>
      <c r="L32" s="9">
        <f>IF(ABS(K32-B32)&gt;3,0,1)</f>
        <v>1</v>
      </c>
      <c r="M32" s="9"/>
      <c r="N32" s="12">
        <f>IF(ABS(M32-B32)&gt;3,0,1)</f>
        <v>0</v>
      </c>
      <c r="O32" s="5">
        <f>('23'!B32)</f>
        <v>22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21</v>
      </c>
    </row>
    <row r="33" spans="1:19" ht="12.75">
      <c r="A33" s="7" t="s">
        <v>8</v>
      </c>
      <c r="B33" s="31">
        <v>11</v>
      </c>
      <c r="C33" s="9">
        <f>('26'!B33)</f>
        <v>8</v>
      </c>
      <c r="D33" s="9">
        <f>IF(ABS(C33-B33)&gt;3,0,1)</f>
        <v>1</v>
      </c>
      <c r="E33" s="9"/>
      <c r="F33" s="12">
        <f>IF(ABS(E33-B33)&gt;3,0,1)</f>
        <v>0</v>
      </c>
      <c r="G33" s="5">
        <f>('25'!B33)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('24'!B33)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('23'!B33)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11</v>
      </c>
    </row>
    <row r="34" spans="1:19" ht="12.75">
      <c r="A34" s="7" t="s">
        <v>9</v>
      </c>
      <c r="B34" s="31" t="s">
        <v>38</v>
      </c>
      <c r="C34" s="9" t="str">
        <f>('26'!B34)</f>
        <v>fl</v>
      </c>
      <c r="D34" s="9"/>
      <c r="E34" s="9"/>
      <c r="F34" s="12"/>
      <c r="G34" s="5" t="str">
        <f>('25'!B34)</f>
        <v>fl</v>
      </c>
      <c r="H34" s="9"/>
      <c r="I34" s="9"/>
      <c r="J34" s="12"/>
      <c r="K34" s="5" t="str">
        <f>('24'!B34)</f>
        <v>fl</v>
      </c>
      <c r="L34" s="9"/>
      <c r="M34" s="9"/>
      <c r="N34" s="12"/>
      <c r="O34" s="5" t="str">
        <f>('23'!B34)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('26'!B35)</f>
        <v>0</v>
      </c>
      <c r="D35" s="9"/>
      <c r="E35" s="9"/>
      <c r="F35" s="12"/>
      <c r="G35" s="5">
        <f>('25'!B35)</f>
        <v>0</v>
      </c>
      <c r="H35" s="9"/>
      <c r="I35" s="9"/>
      <c r="J35" s="12"/>
      <c r="K35" s="5">
        <f>('24'!B35)</f>
        <v>0</v>
      </c>
      <c r="L35" s="9"/>
      <c r="M35" s="9"/>
      <c r="N35" s="12"/>
      <c r="O35" s="5">
        <f>('23'!B35)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2022</v>
      </c>
      <c r="C36" s="9">
        <f>('26'!B36)</f>
        <v>20013</v>
      </c>
      <c r="D36" s="4"/>
      <c r="E36" s="4"/>
      <c r="F36" s="13"/>
      <c r="G36" s="5">
        <f>('25'!B36)</f>
        <v>24017</v>
      </c>
      <c r="H36" s="4"/>
      <c r="I36" s="4"/>
      <c r="J36" s="13"/>
      <c r="K36" s="5">
        <f>('24'!B36)</f>
        <v>24010</v>
      </c>
      <c r="L36" s="4"/>
      <c r="M36" s="4"/>
      <c r="N36" s="13"/>
      <c r="O36" s="5">
        <f>('23'!B36)</f>
        <v>25014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1</v>
      </c>
      <c r="G38" s="25">
        <f>IF(I32="",0,(J38-H38))</f>
        <v>0</v>
      </c>
      <c r="H38" s="20">
        <f>SUM(H4:H36)</f>
        <v>4</v>
      </c>
      <c r="I38" s="20"/>
      <c r="J38" s="21">
        <f>SUM(J4:J36)</f>
        <v>1</v>
      </c>
      <c r="K38" s="25">
        <f>IF(M32="",0,(N38-L38))</f>
        <v>0</v>
      </c>
      <c r="L38" s="20">
        <f>SUM(L4:L33)</f>
        <v>7</v>
      </c>
      <c r="M38" s="22"/>
      <c r="N38" s="23">
        <f>SUM(N4:N33)</f>
        <v>1</v>
      </c>
      <c r="O38" s="25">
        <f>IF(Q32="",0,(R38-P38))</f>
        <v>0</v>
      </c>
      <c r="P38" s="20">
        <f>SUM(P4:P36)</f>
        <v>8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B35" sqref="B35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36553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26</v>
      </c>
      <c r="C4" s="9">
        <f>('27'!B4)</f>
        <v>28</v>
      </c>
      <c r="D4" s="9">
        <f>IF(ABS(C4-B4)&gt;3,0,1)</f>
        <v>1</v>
      </c>
      <c r="E4" s="9"/>
      <c r="F4" s="12">
        <f>IF(ABS(E4-B4)&gt;3,0,1)</f>
        <v>0</v>
      </c>
      <c r="G4" s="5">
        <f>('26'!B4)</f>
        <v>27</v>
      </c>
      <c r="H4" s="9">
        <f>IF(ABS(G4-B4)&gt;3,0,1)</f>
        <v>1</v>
      </c>
      <c r="I4" s="9"/>
      <c r="J4" s="12">
        <f>IF(ABS(I4-B4)&gt;3,0,1)</f>
        <v>0</v>
      </c>
      <c r="K4" s="5">
        <f>('25'!B4)</f>
        <v>22</v>
      </c>
      <c r="L4" s="9">
        <f>IF(ABS(K4-B4)&gt;3,0,1)</f>
        <v>0</v>
      </c>
      <c r="M4" s="9"/>
      <c r="N4" s="12">
        <f>IF(ABS(M4-B4)&gt;3,0,1)</f>
        <v>0</v>
      </c>
      <c r="O4" s="5">
        <f>('24'!B4)</f>
        <v>20</v>
      </c>
      <c r="P4" s="9">
        <f>IF(ABS(O4-B4)&gt;3,0,1)</f>
        <v>0</v>
      </c>
      <c r="Q4" s="9"/>
      <c r="R4" s="12">
        <f>IF(ABS(Q4-B4)&gt;3,0,1)</f>
        <v>0</v>
      </c>
      <c r="S4" s="5">
        <f>SUM(B4)</f>
        <v>26</v>
      </c>
    </row>
    <row r="5" spans="1:19" ht="12.75">
      <c r="A5" s="7" t="s">
        <v>8</v>
      </c>
      <c r="B5" s="27">
        <v>15</v>
      </c>
      <c r="C5" s="9">
        <f>('27'!B5)</f>
        <v>12</v>
      </c>
      <c r="D5" s="9">
        <f>IF(ABS(C5-B5)&gt;3,0,1)</f>
        <v>1</v>
      </c>
      <c r="E5" s="9"/>
      <c r="F5" s="12">
        <f>IF(ABS(E5-B5)&gt;3,0,1)</f>
        <v>0</v>
      </c>
      <c r="G5" s="5">
        <f>('26'!B5)</f>
        <v>10</v>
      </c>
      <c r="H5" s="9">
        <f>IF(ABS(G5-B5)&gt;3,0,1)</f>
        <v>0</v>
      </c>
      <c r="I5" s="9"/>
      <c r="J5" s="12">
        <f>IF(ABS(I5-B5)&gt;3,0,1)</f>
        <v>0</v>
      </c>
      <c r="K5" s="5">
        <f>('25'!B5)</f>
        <v>6</v>
      </c>
      <c r="L5" s="9">
        <f>IF(ABS(K5-B5)&gt;3,0,1)</f>
        <v>0</v>
      </c>
      <c r="M5" s="9"/>
      <c r="N5" s="12">
        <f>IF(ABS(M5-B5)&gt;3,0,1)</f>
        <v>0</v>
      </c>
      <c r="O5" s="5">
        <f>('24'!B5)</f>
        <v>7</v>
      </c>
      <c r="P5" s="9">
        <f>IF(ABS(O5-B5)&gt;3,0,1)</f>
        <v>0</v>
      </c>
      <c r="Q5" s="9"/>
      <c r="R5" s="12">
        <f>IF(ABS(Q5-B5)&gt;3,0,1)</f>
        <v>0</v>
      </c>
      <c r="S5" s="5">
        <f>SUM(B5)</f>
        <v>15</v>
      </c>
    </row>
    <row r="6" spans="1:19" ht="12.75">
      <c r="A6" s="7" t="s">
        <v>9</v>
      </c>
      <c r="B6" s="27" t="s">
        <v>36</v>
      </c>
      <c r="C6" s="9" t="str">
        <f>('27'!B6)</f>
        <v>skc</v>
      </c>
      <c r="D6" s="9"/>
      <c r="E6" s="9"/>
      <c r="F6" s="12"/>
      <c r="G6" s="5" t="str">
        <f>('26'!B6)</f>
        <v>cavok</v>
      </c>
      <c r="H6" s="9"/>
      <c r="I6" s="9"/>
      <c r="J6" s="12"/>
      <c r="K6" s="5" t="str">
        <f>('25'!B6)</f>
        <v>cavok</v>
      </c>
      <c r="L6" s="9"/>
      <c r="M6" s="9"/>
      <c r="N6" s="12"/>
      <c r="O6" s="5" t="str">
        <f>('24'!B6)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 t="str">
        <f>('27'!B7)</f>
        <v>4du</v>
      </c>
      <c r="D7" s="9"/>
      <c r="E7" s="9"/>
      <c r="F7" s="12"/>
      <c r="G7" s="5">
        <f>('26'!B7)</f>
        <v>0</v>
      </c>
      <c r="H7" s="9"/>
      <c r="I7" s="9"/>
      <c r="J7" s="12"/>
      <c r="K7" s="5">
        <f>('25'!B7)</f>
        <v>0</v>
      </c>
      <c r="L7" s="9"/>
      <c r="M7" s="9"/>
      <c r="N7" s="12"/>
      <c r="O7" s="5">
        <f>('24'!B7)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16018</v>
      </c>
      <c r="C8" s="9">
        <f>('27'!B8)</f>
        <v>16012</v>
      </c>
      <c r="D8" s="9"/>
      <c r="E8" s="9" t="s">
        <v>26</v>
      </c>
      <c r="F8" s="12"/>
      <c r="G8" s="5">
        <f>('26'!B8)</f>
        <v>18010</v>
      </c>
      <c r="H8" s="9"/>
      <c r="I8" s="9"/>
      <c r="J8" s="12"/>
      <c r="K8" s="5">
        <f>('25'!B8)</f>
        <v>17008</v>
      </c>
      <c r="L8" s="9"/>
      <c r="M8" s="9"/>
      <c r="N8" s="12"/>
      <c r="O8" s="5">
        <f>('24'!B8)</f>
        <v>9006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24</v>
      </c>
      <c r="C11" s="9">
        <f>('27'!B11)</f>
        <v>28</v>
      </c>
      <c r="D11" s="9">
        <f>IF(ABS(C11-B11)&gt;3,0,1)</f>
        <v>0</v>
      </c>
      <c r="E11" s="9"/>
      <c r="F11" s="12">
        <f>IF(ABS(E11-B11)&gt;3,0,1)</f>
        <v>0</v>
      </c>
      <c r="G11" s="5">
        <f>('26'!B11)</f>
        <v>31</v>
      </c>
      <c r="H11" s="9">
        <f>IF(ABS(G11-B11)&gt;3,0,1)</f>
        <v>0</v>
      </c>
      <c r="I11" s="9"/>
      <c r="J11" s="12">
        <f>IF(ABS(I11-B11)&gt;3,0,1)</f>
        <v>0</v>
      </c>
      <c r="K11" s="5">
        <f>('25'!B11)</f>
        <v>33</v>
      </c>
      <c r="L11" s="9">
        <f>IF(ABS(K11-B11)&gt;3,0,1)</f>
        <v>0</v>
      </c>
      <c r="M11" s="9"/>
      <c r="N11" s="12">
        <f>IF(ABS(M11-B11)&gt;3,0,1)</f>
        <v>0</v>
      </c>
      <c r="O11" s="5">
        <f>('24'!B11)</f>
        <v>32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24</v>
      </c>
    </row>
    <row r="12" spans="1:19" ht="12.75">
      <c r="A12" s="7" t="s">
        <v>8</v>
      </c>
      <c r="B12" s="31">
        <v>18</v>
      </c>
      <c r="C12" s="9">
        <f>('27'!B12)</f>
        <v>19</v>
      </c>
      <c r="D12" s="9">
        <f>IF(ABS(C12-B12)&gt;3,0,1)</f>
        <v>1</v>
      </c>
      <c r="E12" s="9"/>
      <c r="F12" s="12">
        <f>IF(ABS(E12-B12)&gt;3,0,1)</f>
        <v>0</v>
      </c>
      <c r="G12" s="5">
        <f>('26'!B12)</f>
        <v>20</v>
      </c>
      <c r="H12" s="9">
        <f>IF(ABS(G12-B12)&gt;3,0,1)</f>
        <v>1</v>
      </c>
      <c r="I12" s="9"/>
      <c r="J12" s="12">
        <f>IF(ABS(I12-B12)&gt;3,0,1)</f>
        <v>0</v>
      </c>
      <c r="K12" s="5">
        <f>('25'!B12)</f>
        <v>17</v>
      </c>
      <c r="L12" s="9">
        <f>IF(ABS(K12-B12)&gt;3,0,1)</f>
        <v>1</v>
      </c>
      <c r="M12" s="9"/>
      <c r="N12" s="12">
        <f>IF(ABS(M12-B12)&gt;3,0,1)</f>
        <v>0</v>
      </c>
      <c r="O12" s="5">
        <f>('24'!B12)</f>
        <v>16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18</v>
      </c>
    </row>
    <row r="13" spans="1:19" ht="12.75">
      <c r="A13" s="7" t="s">
        <v>9</v>
      </c>
      <c r="B13" s="31" t="s">
        <v>39</v>
      </c>
      <c r="C13" s="9" t="str">
        <f>('27'!B13)</f>
        <v>slsh</v>
      </c>
      <c r="D13" s="9"/>
      <c r="E13" s="9"/>
      <c r="F13" s="12"/>
      <c r="G13" s="5" t="str">
        <f>('26'!B13)</f>
        <v>fl</v>
      </c>
      <c r="H13" s="9"/>
      <c r="I13" s="9"/>
      <c r="J13" s="12"/>
      <c r="K13" s="5" t="str">
        <f>('25'!B13)</f>
        <v>flsm</v>
      </c>
      <c r="L13" s="9"/>
      <c r="M13" s="9"/>
      <c r="N13" s="12"/>
      <c r="O13" s="5" t="str">
        <f>('24'!B13)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('27'!B14)</f>
        <v>0</v>
      </c>
      <c r="D14" s="9"/>
      <c r="E14" s="9"/>
      <c r="F14" s="12"/>
      <c r="G14" s="5">
        <f>('26'!B14)</f>
        <v>0</v>
      </c>
      <c r="H14" s="9"/>
      <c r="I14" s="9"/>
      <c r="J14" s="12"/>
      <c r="K14" s="5">
        <f>('25'!B14)</f>
        <v>0</v>
      </c>
      <c r="L14" s="9"/>
      <c r="M14" s="9"/>
      <c r="N14" s="12"/>
      <c r="O14" s="5">
        <f>('24'!B14)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31016</v>
      </c>
      <c r="C15" s="9">
        <f>('27'!B15)</f>
        <v>32014</v>
      </c>
      <c r="D15" s="9"/>
      <c r="E15" s="9" t="s">
        <v>26</v>
      </c>
      <c r="F15" s="12"/>
      <c r="G15" s="5">
        <f>('26'!B15)</f>
        <v>30012</v>
      </c>
      <c r="H15" s="9"/>
      <c r="I15" s="9"/>
      <c r="J15" s="12"/>
      <c r="K15" s="5">
        <f>('25'!B15)</f>
        <v>21012</v>
      </c>
      <c r="L15" s="9"/>
      <c r="M15" s="9"/>
      <c r="N15" s="12"/>
      <c r="O15" s="5">
        <f>('24'!B15)</f>
        <v>32014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25</v>
      </c>
      <c r="C18" s="9">
        <f>('27'!B18)</f>
        <v>23</v>
      </c>
      <c r="D18" s="9">
        <f>IF(ABS(C18-B18)&gt;3,0,1)</f>
        <v>1</v>
      </c>
      <c r="E18" s="9"/>
      <c r="F18" s="12">
        <f>IF(ABS(E18-B18)&gt;3,0,1)</f>
        <v>0</v>
      </c>
      <c r="G18" s="5">
        <f>('26'!B18)</f>
        <v>22</v>
      </c>
      <c r="H18" s="9">
        <f>IF(ABS(G18-B18)&gt;3,0,1)</f>
        <v>1</v>
      </c>
      <c r="I18" s="9"/>
      <c r="J18" s="12">
        <f>IF(ABS(I18-B18)&gt;3,0,1)</f>
        <v>0</v>
      </c>
      <c r="K18" s="5">
        <f>('25'!B18)</f>
        <v>21</v>
      </c>
      <c r="L18" s="9">
        <f>IF(ABS(K18-B18)&gt;3,0,1)</f>
        <v>0</v>
      </c>
      <c r="M18" s="9"/>
      <c r="N18" s="12">
        <f>IF(ABS(M18-B18)&gt;3,0,1)</f>
        <v>0</v>
      </c>
      <c r="O18" s="5">
        <f>('24'!B18)</f>
        <v>20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25</v>
      </c>
    </row>
    <row r="19" spans="1:19" ht="12.75">
      <c r="A19" s="7" t="s">
        <v>8</v>
      </c>
      <c r="B19" s="32">
        <v>14</v>
      </c>
      <c r="C19" s="9">
        <f>('27'!B19)</f>
        <v>15</v>
      </c>
      <c r="D19" s="9">
        <f>IF(ABS(C19-B19)&gt;3,0,1)</f>
        <v>1</v>
      </c>
      <c r="E19" s="9"/>
      <c r="F19" s="12">
        <f>IF(ABS(E19-B19)&gt;3,0,1)</f>
        <v>0</v>
      </c>
      <c r="G19" s="5">
        <f>('26'!B19)</f>
        <v>10</v>
      </c>
      <c r="H19" s="9">
        <f>IF(ABS(G19-B19)&gt;3,0,1)</f>
        <v>0</v>
      </c>
      <c r="I19" s="9"/>
      <c r="J19" s="12">
        <f>IF(ABS(I19-B19)&gt;3,0,1)</f>
        <v>0</v>
      </c>
      <c r="K19" s="5">
        <f>('25'!B19)</f>
        <v>9</v>
      </c>
      <c r="L19" s="9">
        <f>IF(ABS(K19-B19)&gt;3,0,1)</f>
        <v>0</v>
      </c>
      <c r="M19" s="9"/>
      <c r="N19" s="12">
        <f>IF(ABS(M19-B19)&gt;3,0,1)</f>
        <v>0</v>
      </c>
      <c r="O19" s="5">
        <f>('24'!B19)</f>
        <v>12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14</v>
      </c>
    </row>
    <row r="20" spans="1:19" ht="12.75">
      <c r="A20" s="7" t="s">
        <v>9</v>
      </c>
      <c r="B20" s="31" t="s">
        <v>53</v>
      </c>
      <c r="C20" s="9" t="str">
        <f>('27'!B20)</f>
        <v>cavok</v>
      </c>
      <c r="D20" s="9"/>
      <c r="E20" s="9"/>
      <c r="F20" s="12"/>
      <c r="G20" s="5" t="str">
        <f>('26'!B20)</f>
        <v>cavok</v>
      </c>
      <c r="H20" s="9"/>
      <c r="I20" s="9"/>
      <c r="J20" s="12"/>
      <c r="K20" s="5" t="str">
        <f>('25'!B20)</f>
        <v>fmsh</v>
      </c>
      <c r="L20" s="9"/>
      <c r="M20" s="9"/>
      <c r="N20" s="12"/>
      <c r="O20" s="5" t="str">
        <f>('24'!B20)</f>
        <v>cavok</v>
      </c>
      <c r="P20" s="9"/>
      <c r="Q20" s="9"/>
      <c r="R20" s="12"/>
      <c r="S20" s="5"/>
    </row>
    <row r="21" spans="1:19" ht="12.75">
      <c r="A21" s="7" t="s">
        <v>10</v>
      </c>
      <c r="B21" s="31" t="s">
        <v>86</v>
      </c>
      <c r="C21" s="9">
        <f>('27'!B21)</f>
        <v>0</v>
      </c>
      <c r="D21" s="9"/>
      <c r="E21" s="9"/>
      <c r="F21" s="12"/>
      <c r="G21" s="5">
        <f>('26'!B21)</f>
        <v>0</v>
      </c>
      <c r="H21" s="9"/>
      <c r="I21" s="9"/>
      <c r="J21" s="12"/>
      <c r="K21" s="5">
        <f>('25'!B21)</f>
        <v>0</v>
      </c>
      <c r="L21" s="9"/>
      <c r="M21" s="9"/>
      <c r="N21" s="12"/>
      <c r="O21" s="5">
        <f>('24'!B21)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16020</v>
      </c>
      <c r="C22" s="9">
        <f>('27'!B22)</f>
        <v>17020</v>
      </c>
      <c r="D22" s="9"/>
      <c r="E22" s="9" t="s">
        <v>26</v>
      </c>
      <c r="F22" s="12"/>
      <c r="G22" s="5">
        <f>('26'!B22)</f>
        <v>16014</v>
      </c>
      <c r="H22" s="9"/>
      <c r="I22" s="9"/>
      <c r="J22" s="12"/>
      <c r="K22" s="5">
        <f>('25'!B22)</f>
        <v>30010</v>
      </c>
      <c r="L22" s="9"/>
      <c r="M22" s="9"/>
      <c r="N22" s="12"/>
      <c r="O22" s="5">
        <f>('24'!B22)</f>
        <v>2016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8</v>
      </c>
      <c r="C25" s="9">
        <f>('27'!B25)</f>
        <v>17</v>
      </c>
      <c r="D25" s="9">
        <f>IF(ABS(C25-B25)&gt;3,0,1)</f>
        <v>0</v>
      </c>
      <c r="E25" s="9"/>
      <c r="F25" s="12">
        <f>IF(ABS(E25-B25)&gt;3,0,1)</f>
        <v>0</v>
      </c>
      <c r="G25" s="5">
        <f>('26'!B25)</f>
        <v>18</v>
      </c>
      <c r="H25" s="9">
        <f>IF(ABS(G25-B25)&gt;3,0,1)</f>
        <v>0</v>
      </c>
      <c r="I25" s="9"/>
      <c r="J25" s="12">
        <f>IF(ABS(I25-B25)&gt;3,0,1)</f>
        <v>0</v>
      </c>
      <c r="K25" s="5">
        <f>('25'!B25)</f>
        <v>25</v>
      </c>
      <c r="L25" s="9">
        <f>IF(ABS(K25-B25)&gt;3,0,1)</f>
        <v>0</v>
      </c>
      <c r="M25" s="9"/>
      <c r="N25" s="12">
        <f>IF(ABS(M25-B25)&gt;3,0,1)</f>
        <v>0</v>
      </c>
      <c r="O25" s="5">
        <f>('24'!B25)</f>
        <v>20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8</v>
      </c>
    </row>
    <row r="26" spans="1:19" ht="12.75">
      <c r="A26" s="10" t="s">
        <v>8</v>
      </c>
      <c r="B26" s="34">
        <v>1</v>
      </c>
      <c r="C26" s="9">
        <f>('27'!B26)</f>
        <v>2</v>
      </c>
      <c r="D26" s="9">
        <f>IF(ABS(C26-B26)&gt;3,0,1)</f>
        <v>1</v>
      </c>
      <c r="E26" s="9"/>
      <c r="F26" s="12">
        <f>IF(ABS(E26-B26)&gt;3,0,1)</f>
        <v>1</v>
      </c>
      <c r="G26" s="5">
        <f>('26'!B26)</f>
        <v>7</v>
      </c>
      <c r="H26" s="9">
        <f>IF(ABS(G26-B26)&gt;3,0,1)</f>
        <v>0</v>
      </c>
      <c r="I26" s="9"/>
      <c r="J26" s="12">
        <f>IF(ABS(I26-B26)&gt;3,0,1)</f>
        <v>1</v>
      </c>
      <c r="K26" s="5">
        <f>('25'!B26)</f>
        <v>8</v>
      </c>
      <c r="L26" s="9">
        <f>IF(ABS(K26-B26)&gt;3,0,1)</f>
        <v>0</v>
      </c>
      <c r="M26" s="9"/>
      <c r="N26" s="12">
        <f>IF(ABS(M26-B26)&gt;3,0,1)</f>
        <v>1</v>
      </c>
      <c r="O26" s="5">
        <f>('24'!B26)</f>
        <v>1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1</v>
      </c>
    </row>
    <row r="27" spans="1:19" ht="12.75">
      <c r="A27" s="10" t="s">
        <v>9</v>
      </c>
      <c r="B27" s="34" t="s">
        <v>49</v>
      </c>
      <c r="C27" s="9" t="str">
        <f>('27'!B27)</f>
        <v>bl</v>
      </c>
      <c r="D27" s="9"/>
      <c r="E27" s="9"/>
      <c r="F27" s="12"/>
      <c r="G27" s="5" t="str">
        <f>('26'!B27)</f>
        <v>cavok</v>
      </c>
      <c r="H27" s="9"/>
      <c r="I27" s="9"/>
      <c r="J27" s="12"/>
      <c r="K27" s="5" t="str">
        <f>('25'!B27)</f>
        <v>flsm</v>
      </c>
      <c r="L27" s="9"/>
      <c r="M27" s="9"/>
      <c r="N27" s="12"/>
      <c r="O27" s="5" t="str">
        <f>('24'!B27)</f>
        <v>cavok</v>
      </c>
      <c r="P27" s="9"/>
      <c r="Q27" s="9"/>
      <c r="R27" s="12"/>
      <c r="S27" s="5"/>
    </row>
    <row r="28" spans="1:19" ht="12.75">
      <c r="A28" s="10" t="s">
        <v>10</v>
      </c>
      <c r="B28" s="34" t="s">
        <v>87</v>
      </c>
      <c r="C28" s="9">
        <f>('27'!B28)</f>
        <v>0</v>
      </c>
      <c r="D28" s="9"/>
      <c r="E28" s="9"/>
      <c r="F28" s="12"/>
      <c r="G28" s="5">
        <f>('26'!B28)</f>
        <v>0</v>
      </c>
      <c r="H28" s="9"/>
      <c r="I28" s="9"/>
      <c r="J28" s="12"/>
      <c r="K28" s="5" t="str">
        <f>('25'!B28)</f>
        <v>6bldu</v>
      </c>
      <c r="L28" s="9"/>
      <c r="M28" s="9"/>
      <c r="N28" s="12"/>
      <c r="O28" s="5">
        <f>('24'!B28)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30014</v>
      </c>
      <c r="C29" s="9">
        <f>('27'!B29)</f>
        <v>28018</v>
      </c>
      <c r="D29" s="9"/>
      <c r="E29" s="9" t="s">
        <v>26</v>
      </c>
      <c r="F29" s="12"/>
      <c r="G29" s="5">
        <f>('26'!B29)</f>
        <v>35010</v>
      </c>
      <c r="H29" s="9"/>
      <c r="I29" s="9"/>
      <c r="J29" s="12"/>
      <c r="K29" s="5">
        <f>('25'!B29)</f>
        <v>26020</v>
      </c>
      <c r="L29" s="9"/>
      <c r="M29" s="9"/>
      <c r="N29" s="12"/>
      <c r="O29" s="5">
        <f>('24'!B29)</f>
        <v>13006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19</v>
      </c>
      <c r="C32" s="9">
        <f>('27'!B32)</f>
        <v>21</v>
      </c>
      <c r="D32" s="9">
        <f>IF(ABS(C32-B32)&gt;3,0,1)</f>
        <v>1</v>
      </c>
      <c r="E32" s="9"/>
      <c r="F32" s="12">
        <f>IF(ABS(E32-B32)&gt;3,0,1)</f>
        <v>0</v>
      </c>
      <c r="G32" s="5">
        <f>('26'!B32)</f>
        <v>22</v>
      </c>
      <c r="H32" s="9">
        <f>IF(ABS(G32-B32)&gt;3,0,1)</f>
        <v>1</v>
      </c>
      <c r="I32" s="9"/>
      <c r="J32" s="12">
        <f>IF(ABS(I32-B32)&gt;3,0,1)</f>
        <v>0</v>
      </c>
      <c r="K32" s="5">
        <f>('25'!B32)</f>
        <v>23</v>
      </c>
      <c r="L32" s="9">
        <f>IF(ABS(K32-B32)&gt;3,0,1)</f>
        <v>0</v>
      </c>
      <c r="M32" s="9"/>
      <c r="N32" s="12">
        <f>IF(ABS(M32-B32)&gt;3,0,1)</f>
        <v>0</v>
      </c>
      <c r="O32" s="5">
        <f>('24'!B32)</f>
        <v>24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19</v>
      </c>
    </row>
    <row r="33" spans="1:19" ht="12.75">
      <c r="A33" s="7" t="s">
        <v>8</v>
      </c>
      <c r="B33" s="31">
        <v>11</v>
      </c>
      <c r="C33" s="9">
        <f>('27'!B33)</f>
        <v>11</v>
      </c>
      <c r="D33" s="9">
        <f>IF(ABS(C33-B33)&gt;3,0,1)</f>
        <v>1</v>
      </c>
      <c r="E33" s="9"/>
      <c r="F33" s="12">
        <f>IF(ABS(E33-B33)&gt;3,0,1)</f>
        <v>0</v>
      </c>
      <c r="G33" s="5">
        <f>('26'!B33)</f>
        <v>8</v>
      </c>
      <c r="H33" s="9">
        <f>IF(ABS(G33-B33)&gt;3,0,1)</f>
        <v>1</v>
      </c>
      <c r="I33" s="9"/>
      <c r="J33" s="12">
        <f>IF(ABS(I33-B33)&gt;3,0,1)</f>
        <v>0</v>
      </c>
      <c r="K33" s="5">
        <f>('25'!B33)</f>
        <v>10</v>
      </c>
      <c r="L33" s="9">
        <f>IF(ABS(K33-B33)&gt;3,0,1)</f>
        <v>1</v>
      </c>
      <c r="M33" s="9"/>
      <c r="N33" s="12">
        <f>IF(ABS(M33-B33)&gt;3,0,1)</f>
        <v>0</v>
      </c>
      <c r="O33" s="5">
        <f>('24'!B33)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11</v>
      </c>
    </row>
    <row r="34" spans="1:19" ht="12.75">
      <c r="A34" s="7" t="s">
        <v>9</v>
      </c>
      <c r="B34" s="31" t="s">
        <v>39</v>
      </c>
      <c r="C34" s="9" t="str">
        <f>('27'!B34)</f>
        <v>fl</v>
      </c>
      <c r="D34" s="9"/>
      <c r="E34" s="9"/>
      <c r="F34" s="12"/>
      <c r="G34" s="5" t="str">
        <f>('26'!B34)</f>
        <v>fl</v>
      </c>
      <c r="H34" s="9"/>
      <c r="I34" s="9"/>
      <c r="J34" s="12"/>
      <c r="K34" s="5" t="str">
        <f>('25'!B34)</f>
        <v>fl</v>
      </c>
      <c r="L34" s="9"/>
      <c r="M34" s="9"/>
      <c r="N34" s="12"/>
      <c r="O34" s="5" t="str">
        <f>('24'!B34)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('27'!B35)</f>
        <v>0</v>
      </c>
      <c r="D35" s="9"/>
      <c r="E35" s="9"/>
      <c r="F35" s="12"/>
      <c r="G35" s="5">
        <f>('26'!B35)</f>
        <v>0</v>
      </c>
      <c r="H35" s="9"/>
      <c r="I35" s="9"/>
      <c r="J35" s="12"/>
      <c r="K35" s="5">
        <f>('25'!B35)</f>
        <v>0</v>
      </c>
      <c r="L35" s="9"/>
      <c r="M35" s="9"/>
      <c r="N35" s="12"/>
      <c r="O35" s="5">
        <f>('24'!B35)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 t="s">
        <v>88</v>
      </c>
      <c r="C36" s="9">
        <f>('27'!B36)</f>
        <v>2022</v>
      </c>
      <c r="D36" s="4"/>
      <c r="E36" s="4"/>
      <c r="F36" s="13"/>
      <c r="G36" s="5">
        <f>('26'!B36)</f>
        <v>20013</v>
      </c>
      <c r="H36" s="4"/>
      <c r="I36" s="4"/>
      <c r="J36" s="13"/>
      <c r="K36" s="5">
        <f>('25'!B36)</f>
        <v>24017</v>
      </c>
      <c r="L36" s="4"/>
      <c r="M36" s="4"/>
      <c r="N36" s="13"/>
      <c r="O36" s="5">
        <f>('24'!B36)</f>
        <v>24010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1</v>
      </c>
      <c r="G38" s="25">
        <f>IF(I32="",0,(J38-H38))</f>
        <v>0</v>
      </c>
      <c r="H38" s="20">
        <f>SUM(H4:H36)</f>
        <v>5</v>
      </c>
      <c r="I38" s="20"/>
      <c r="J38" s="21">
        <f>SUM(J4:J36)</f>
        <v>1</v>
      </c>
      <c r="K38" s="25">
        <f>IF(M32="",0,(N38-L38))</f>
        <v>0</v>
      </c>
      <c r="L38" s="20">
        <f>SUM(L4:L33)</f>
        <v>2</v>
      </c>
      <c r="M38" s="22"/>
      <c r="N38" s="23">
        <f>SUM(N4:N33)</f>
        <v>1</v>
      </c>
      <c r="O38" s="25">
        <f>IF(Q32="",0,(R38-P38))</f>
        <v>0</v>
      </c>
      <c r="P38" s="20">
        <f>SUM(P4:P36)</f>
        <v>4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paperSize="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C16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36554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16</v>
      </c>
      <c r="C4" s="9">
        <f>('28'!B4)</f>
        <v>26</v>
      </c>
      <c r="D4" s="9">
        <f>IF(ABS(C4-B4)&gt;3,0,1)</f>
        <v>0</v>
      </c>
      <c r="E4" s="9"/>
      <c r="F4" s="12">
        <f>IF(ABS(E4-B4)&gt;3,0,1)</f>
        <v>0</v>
      </c>
      <c r="G4" s="5">
        <f>('27'!B4)</f>
        <v>28</v>
      </c>
      <c r="H4" s="9">
        <f>IF(ABS(G4-B4)&gt;3,0,1)</f>
        <v>0</v>
      </c>
      <c r="I4" s="9"/>
      <c r="J4" s="12">
        <f>IF(ABS(I4-B4)&gt;3,0,1)</f>
        <v>0</v>
      </c>
      <c r="K4" s="5">
        <f>('26'!B4)</f>
        <v>27</v>
      </c>
      <c r="L4" s="9">
        <f>IF(ABS(K4-B4)&gt;3,0,1)</f>
        <v>0</v>
      </c>
      <c r="M4" s="9"/>
      <c r="N4" s="12">
        <f>IF(ABS(M4-B4)&gt;3,0,1)</f>
        <v>0</v>
      </c>
      <c r="O4" s="5">
        <f>('25'!B4)</f>
        <v>22</v>
      </c>
      <c r="P4" s="9">
        <f>IF(ABS(O4-B4)&gt;3,0,1)</f>
        <v>0</v>
      </c>
      <c r="Q4" s="9"/>
      <c r="R4" s="12">
        <f>IF(ABS(Q4-B4)&gt;3,0,1)</f>
        <v>0</v>
      </c>
      <c r="S4" s="5">
        <f>SUM(B4)</f>
        <v>16</v>
      </c>
    </row>
    <row r="5" spans="1:19" ht="12.75">
      <c r="A5" s="7" t="s">
        <v>8</v>
      </c>
      <c r="B5" s="27">
        <v>9</v>
      </c>
      <c r="C5" s="9">
        <f>('28'!B5)</f>
        <v>15</v>
      </c>
      <c r="D5" s="9">
        <f>IF(ABS(C5-B5)&gt;3,0,1)</f>
        <v>0</v>
      </c>
      <c r="E5" s="9"/>
      <c r="F5" s="12">
        <f>IF(ABS(E5-B5)&gt;3,0,1)</f>
        <v>0</v>
      </c>
      <c r="G5" s="5">
        <f>('27'!B5)</f>
        <v>12</v>
      </c>
      <c r="H5" s="9">
        <f>IF(ABS(G5-B5)&gt;3,0,1)</f>
        <v>1</v>
      </c>
      <c r="I5" s="9"/>
      <c r="J5" s="12">
        <f>IF(ABS(I5-B5)&gt;3,0,1)</f>
        <v>0</v>
      </c>
      <c r="K5" s="5">
        <f>('26'!B5)</f>
        <v>10</v>
      </c>
      <c r="L5" s="9">
        <f>IF(ABS(K5-B5)&gt;3,0,1)</f>
        <v>1</v>
      </c>
      <c r="M5" s="9"/>
      <c r="N5" s="12">
        <f>IF(ABS(M5-B5)&gt;3,0,1)</f>
        <v>0</v>
      </c>
      <c r="O5" s="5">
        <f>('25'!B5)</f>
        <v>6</v>
      </c>
      <c r="P5" s="9">
        <f>IF(ABS(O5-B5)&gt;3,0,1)</f>
        <v>1</v>
      </c>
      <c r="Q5" s="9"/>
      <c r="R5" s="12">
        <f>IF(ABS(Q5-B5)&gt;3,0,1)</f>
        <v>0</v>
      </c>
      <c r="S5" s="5">
        <f>SUM(B5)</f>
        <v>9</v>
      </c>
    </row>
    <row r="6" spans="1:19" ht="12.75">
      <c r="A6" s="7" t="s">
        <v>9</v>
      </c>
      <c r="B6" s="27" t="s">
        <v>68</v>
      </c>
      <c r="C6" s="9" t="str">
        <f>('28'!B6)</f>
        <v>cavok</v>
      </c>
      <c r="D6" s="9"/>
      <c r="E6" s="9"/>
      <c r="F6" s="12"/>
      <c r="G6" s="5" t="str">
        <f>('27'!B6)</f>
        <v>skc</v>
      </c>
      <c r="H6" s="9"/>
      <c r="I6" s="9"/>
      <c r="J6" s="12"/>
      <c r="K6" s="5" t="str">
        <f>('26'!B6)</f>
        <v>cavok</v>
      </c>
      <c r="L6" s="9"/>
      <c r="M6" s="9"/>
      <c r="N6" s="12"/>
      <c r="O6" s="5" t="str">
        <f>('25'!B6)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90</v>
      </c>
      <c r="C7" s="9">
        <f>('28'!B7)</f>
        <v>0</v>
      </c>
      <c r="D7" s="9"/>
      <c r="E7" s="9"/>
      <c r="F7" s="12"/>
      <c r="G7" s="5" t="str">
        <f>('27'!B7)</f>
        <v>4du</v>
      </c>
      <c r="H7" s="9"/>
      <c r="I7" s="9"/>
      <c r="J7" s="12"/>
      <c r="K7" s="5">
        <f>('26'!B7)</f>
        <v>0</v>
      </c>
      <c r="L7" s="9"/>
      <c r="M7" s="9"/>
      <c r="N7" s="12"/>
      <c r="O7" s="5">
        <f>('25'!B7)</f>
        <v>0</v>
      </c>
      <c r="P7" s="9"/>
      <c r="Q7" s="9"/>
      <c r="R7" s="12"/>
      <c r="S7" s="5"/>
    </row>
    <row r="8" spans="1:19" ht="13.5" thickBot="1">
      <c r="A8" s="8" t="s">
        <v>11</v>
      </c>
      <c r="B8" s="27" t="s">
        <v>89</v>
      </c>
      <c r="C8" s="9">
        <f>('28'!B8)</f>
        <v>16018</v>
      </c>
      <c r="D8" s="9"/>
      <c r="E8" s="9" t="s">
        <v>26</v>
      </c>
      <c r="F8" s="12"/>
      <c r="G8" s="5">
        <f>('27'!B8)</f>
        <v>16012</v>
      </c>
      <c r="H8" s="9"/>
      <c r="I8" s="9"/>
      <c r="J8" s="12"/>
      <c r="K8" s="5">
        <f>('26'!B8)</f>
        <v>18010</v>
      </c>
      <c r="L8" s="9"/>
      <c r="M8" s="9"/>
      <c r="N8" s="12"/>
      <c r="O8" s="5">
        <f>('25'!B8)</f>
        <v>17008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24</v>
      </c>
      <c r="C11" s="9">
        <f>('28'!B11)</f>
        <v>24</v>
      </c>
      <c r="D11" s="9">
        <f>IF(ABS(C11-B11)&gt;3,0,1)</f>
        <v>1</v>
      </c>
      <c r="E11" s="9"/>
      <c r="F11" s="12">
        <f>IF(ABS(E11-B11)&gt;3,0,1)</f>
        <v>0</v>
      </c>
      <c r="G11" s="5">
        <f>('27'!B11)</f>
        <v>28</v>
      </c>
      <c r="H11" s="9">
        <f>IF(ABS(G11-B11)&gt;3,0,1)</f>
        <v>0</v>
      </c>
      <c r="I11" s="9"/>
      <c r="J11" s="12">
        <f>IF(ABS(I11-B11)&gt;3,0,1)</f>
        <v>0</v>
      </c>
      <c r="K11" s="5">
        <f>('26'!B11)</f>
        <v>31</v>
      </c>
      <c r="L11" s="9">
        <f>IF(ABS(K11-B11)&gt;3,0,1)</f>
        <v>0</v>
      </c>
      <c r="M11" s="9"/>
      <c r="N11" s="12">
        <f>IF(ABS(M11-B11)&gt;3,0,1)</f>
        <v>0</v>
      </c>
      <c r="O11" s="5">
        <f>('25'!B11)</f>
        <v>33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24</v>
      </c>
    </row>
    <row r="12" spans="1:19" ht="12.75">
      <c r="A12" s="7" t="s">
        <v>8</v>
      </c>
      <c r="B12" s="31">
        <v>14</v>
      </c>
      <c r="C12" s="9">
        <f>('28'!B12)</f>
        <v>18</v>
      </c>
      <c r="D12" s="9">
        <f>IF(ABS(C12-B12)&gt;3,0,1)</f>
        <v>0</v>
      </c>
      <c r="E12" s="9"/>
      <c r="F12" s="12">
        <f>IF(ABS(E12-B12)&gt;3,0,1)</f>
        <v>0</v>
      </c>
      <c r="G12" s="5">
        <f>('27'!B12)</f>
        <v>19</v>
      </c>
      <c r="H12" s="9">
        <f>IF(ABS(G12-B12)&gt;3,0,1)</f>
        <v>0</v>
      </c>
      <c r="I12" s="9"/>
      <c r="J12" s="12">
        <f>IF(ABS(I12-B12)&gt;3,0,1)</f>
        <v>0</v>
      </c>
      <c r="K12" s="5">
        <f>('26'!B12)</f>
        <v>20</v>
      </c>
      <c r="L12" s="9">
        <f>IF(ABS(K12-B12)&gt;3,0,1)</f>
        <v>0</v>
      </c>
      <c r="M12" s="9"/>
      <c r="N12" s="12">
        <f>IF(ABS(M12-B12)&gt;3,0,1)</f>
        <v>0</v>
      </c>
      <c r="O12" s="5">
        <f>('25'!B12)</f>
        <v>17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14</v>
      </c>
    </row>
    <row r="13" spans="1:19" ht="12.75">
      <c r="A13" s="7" t="s">
        <v>9</v>
      </c>
      <c r="B13" s="31" t="s">
        <v>38</v>
      </c>
      <c r="C13" s="9"/>
      <c r="D13" s="9"/>
      <c r="E13" s="9"/>
      <c r="F13" s="12"/>
      <c r="G13" s="5" t="str">
        <f>('27'!B13)</f>
        <v>slsh</v>
      </c>
      <c r="H13" s="9"/>
      <c r="I13" s="9"/>
      <c r="J13" s="12"/>
      <c r="K13" s="5" t="str">
        <f>('26'!B13)</f>
        <v>fl</v>
      </c>
      <c r="L13" s="9"/>
      <c r="M13" s="9"/>
      <c r="N13" s="12"/>
      <c r="O13" s="5" t="str">
        <f>('25'!B13)</f>
        <v>flsm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('28'!B14)</f>
        <v>0</v>
      </c>
      <c r="D14" s="9"/>
      <c r="E14" s="9"/>
      <c r="F14" s="12"/>
      <c r="G14" s="5">
        <f>('27'!B14)</f>
        <v>0</v>
      </c>
      <c r="H14" s="9"/>
      <c r="I14" s="9"/>
      <c r="J14" s="12"/>
      <c r="K14" s="5">
        <f>('26'!B14)</f>
        <v>0</v>
      </c>
      <c r="L14" s="9"/>
      <c r="M14" s="9"/>
      <c r="N14" s="12"/>
      <c r="O14" s="5">
        <f>('25'!B14)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34018</v>
      </c>
      <c r="C15" s="9">
        <f>('28'!B15)</f>
        <v>31016</v>
      </c>
      <c r="D15" s="9"/>
      <c r="E15" s="9" t="s">
        <v>26</v>
      </c>
      <c r="F15" s="12"/>
      <c r="G15" s="5">
        <f>('27'!B15)</f>
        <v>32014</v>
      </c>
      <c r="H15" s="9"/>
      <c r="I15" s="9"/>
      <c r="J15" s="12"/>
      <c r="K15" s="5">
        <f>('26'!B15)</f>
        <v>30012</v>
      </c>
      <c r="L15" s="9"/>
      <c r="M15" s="9"/>
      <c r="N15" s="12"/>
      <c r="O15" s="5">
        <f>('25'!B15)</f>
        <v>21012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18</v>
      </c>
      <c r="C18" s="9">
        <f>('28'!B18)</f>
        <v>25</v>
      </c>
      <c r="D18" s="9">
        <f>IF(ABS(C18-B18)&gt;3,0,1)</f>
        <v>0</v>
      </c>
      <c r="E18" s="9"/>
      <c r="F18" s="12">
        <f>IF(ABS(E18-B18)&gt;3,0,1)</f>
        <v>0</v>
      </c>
      <c r="G18" s="5">
        <f>('27'!B18)</f>
        <v>23</v>
      </c>
      <c r="H18" s="9">
        <f>IF(ABS(G18-B18)&gt;3,0,1)</f>
        <v>0</v>
      </c>
      <c r="I18" s="9"/>
      <c r="J18" s="12">
        <f>IF(ABS(I18-B18)&gt;3,0,1)</f>
        <v>0</v>
      </c>
      <c r="K18" s="5">
        <f>('26'!B18)</f>
        <v>22</v>
      </c>
      <c r="L18" s="9">
        <f>IF(ABS(K18-B18)&gt;3,0,1)</f>
        <v>0</v>
      </c>
      <c r="M18" s="9"/>
      <c r="N18" s="12">
        <f>IF(ABS(M18-B18)&gt;3,0,1)</f>
        <v>0</v>
      </c>
      <c r="O18" s="5">
        <f>('25'!B18)</f>
        <v>21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18</v>
      </c>
    </row>
    <row r="19" spans="1:19" ht="12.75">
      <c r="A19" s="7" t="s">
        <v>8</v>
      </c>
      <c r="B19" s="32">
        <v>13</v>
      </c>
      <c r="C19" s="9">
        <f>('28'!B19)</f>
        <v>14</v>
      </c>
      <c r="D19" s="9">
        <f>IF(ABS(C19-B19)&gt;3,0,1)</f>
        <v>1</v>
      </c>
      <c r="E19" s="9"/>
      <c r="F19" s="12">
        <f>IF(ABS(E19-B19)&gt;3,0,1)</f>
        <v>0</v>
      </c>
      <c r="G19" s="5">
        <f>('27'!B19)</f>
        <v>15</v>
      </c>
      <c r="H19" s="9">
        <f>IF(ABS(G19-B19)&gt;3,0,1)</f>
        <v>1</v>
      </c>
      <c r="I19" s="9"/>
      <c r="J19" s="12">
        <f>IF(ABS(I19-B19)&gt;3,0,1)</f>
        <v>0</v>
      </c>
      <c r="K19" s="5">
        <f>('26'!B19)</f>
        <v>10</v>
      </c>
      <c r="L19" s="9">
        <f>IF(ABS(K19-B19)&gt;3,0,1)</f>
        <v>1</v>
      </c>
      <c r="M19" s="9"/>
      <c r="N19" s="12">
        <f>IF(ABS(M19-B19)&gt;3,0,1)</f>
        <v>0</v>
      </c>
      <c r="O19" s="5">
        <f>('25'!B19)</f>
        <v>9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13</v>
      </c>
    </row>
    <row r="20" spans="1:19" ht="12.75">
      <c r="A20" s="7" t="s">
        <v>9</v>
      </c>
      <c r="B20" s="31" t="s">
        <v>49</v>
      </c>
      <c r="C20" s="9" t="str">
        <f>('28'!B20)</f>
        <v>blbm</v>
      </c>
      <c r="D20" s="9"/>
      <c r="E20" s="9"/>
      <c r="F20" s="12"/>
      <c r="G20" s="5" t="str">
        <f>('27'!B20)</f>
        <v>cavok</v>
      </c>
      <c r="H20" s="9"/>
      <c r="I20" s="9"/>
      <c r="J20" s="12"/>
      <c r="K20" s="5" t="str">
        <f>('26'!B20)</f>
        <v>cavok</v>
      </c>
      <c r="L20" s="9"/>
      <c r="M20" s="9"/>
      <c r="N20" s="12"/>
      <c r="O20" s="5" t="str">
        <f>('25'!B20)</f>
        <v>fmsh</v>
      </c>
      <c r="P20" s="9"/>
      <c r="Q20" s="9"/>
      <c r="R20" s="12"/>
      <c r="S20" s="5"/>
    </row>
    <row r="21" spans="1:19" ht="12.75">
      <c r="A21" s="7" t="s">
        <v>10</v>
      </c>
      <c r="B21" s="31" t="s">
        <v>91</v>
      </c>
      <c r="C21" s="9" t="str">
        <f>('28'!B21)</f>
        <v>2bldu</v>
      </c>
      <c r="D21" s="9"/>
      <c r="E21" s="9"/>
      <c r="F21" s="12"/>
      <c r="G21" s="5">
        <f>('27'!B21)</f>
        <v>0</v>
      </c>
      <c r="H21" s="9"/>
      <c r="I21" s="9"/>
      <c r="J21" s="12"/>
      <c r="K21" s="5">
        <f>('26'!B21)</f>
        <v>0</v>
      </c>
      <c r="L21" s="9"/>
      <c r="M21" s="9"/>
      <c r="N21" s="12"/>
      <c r="O21" s="5">
        <f>('25'!B21)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35021</v>
      </c>
      <c r="C22" s="9">
        <f>('28'!B22)</f>
        <v>16020</v>
      </c>
      <c r="D22" s="9"/>
      <c r="E22" s="9" t="s">
        <v>26</v>
      </c>
      <c r="F22" s="12"/>
      <c r="G22" s="5">
        <f>('27'!B22)</f>
        <v>17020</v>
      </c>
      <c r="H22" s="9"/>
      <c r="I22" s="9"/>
      <c r="J22" s="12"/>
      <c r="K22" s="5">
        <f>('26'!B22)</f>
        <v>16014</v>
      </c>
      <c r="L22" s="9"/>
      <c r="M22" s="9"/>
      <c r="N22" s="12"/>
      <c r="O22" s="5">
        <f>('25'!B22)</f>
        <v>30010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11</v>
      </c>
      <c r="C25" s="9">
        <f>('28'!B25)</f>
        <v>8</v>
      </c>
      <c r="D25" s="9">
        <f>IF(ABS(C25-B25)&gt;3,0,1)</f>
        <v>1</v>
      </c>
      <c r="E25" s="9"/>
      <c r="F25" s="12">
        <f>IF(ABS(E25-B25)&gt;3,0,1)</f>
        <v>0</v>
      </c>
      <c r="G25" s="5">
        <f>('27'!B25)</f>
        <v>17</v>
      </c>
      <c r="H25" s="9">
        <f>IF(ABS(G25-B25)&gt;3,0,1)</f>
        <v>0</v>
      </c>
      <c r="I25" s="9"/>
      <c r="J25" s="12">
        <f>IF(ABS(I25-B25)&gt;3,0,1)</f>
        <v>0</v>
      </c>
      <c r="K25" s="5">
        <f>('26'!B25)</f>
        <v>18</v>
      </c>
      <c r="L25" s="9">
        <f>IF(ABS(K25-B25)&gt;3,0,1)</f>
        <v>0</v>
      </c>
      <c r="M25" s="9"/>
      <c r="N25" s="12">
        <f>IF(ABS(M25-B25)&gt;3,0,1)</f>
        <v>0</v>
      </c>
      <c r="O25" s="5">
        <f>('25'!B25)</f>
        <v>25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11</v>
      </c>
    </row>
    <row r="26" spans="1:19" ht="12.75">
      <c r="A26" s="10" t="s">
        <v>8</v>
      </c>
      <c r="B26" s="34">
        <v>-1</v>
      </c>
      <c r="C26" s="9">
        <f>('28'!B26)</f>
        <v>1</v>
      </c>
      <c r="D26" s="9">
        <f>IF(ABS(C26-B26)&gt;3,0,1)</f>
        <v>1</v>
      </c>
      <c r="E26" s="9"/>
      <c r="F26" s="12">
        <f>IF(ABS(E26-B26)&gt;3,0,1)</f>
        <v>1</v>
      </c>
      <c r="G26" s="5">
        <f>('27'!B26)</f>
        <v>2</v>
      </c>
      <c r="H26" s="9">
        <f>IF(ABS(G26-B26)&gt;3,0,1)</f>
        <v>1</v>
      </c>
      <c r="I26" s="9"/>
      <c r="J26" s="12">
        <f>IF(ABS(I26-B26)&gt;3,0,1)</f>
        <v>1</v>
      </c>
      <c r="K26" s="5">
        <f>('26'!B26)</f>
        <v>7</v>
      </c>
      <c r="L26" s="9">
        <f>IF(ABS(K26-B26)&gt;3,0,1)</f>
        <v>0</v>
      </c>
      <c r="M26" s="9"/>
      <c r="N26" s="12">
        <f>IF(ABS(M26-B26)&gt;3,0,1)</f>
        <v>1</v>
      </c>
      <c r="O26" s="5">
        <f>('25'!B26)</f>
        <v>8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-1</v>
      </c>
    </row>
    <row r="27" spans="1:19" ht="12.75">
      <c r="A27" s="10" t="s">
        <v>9</v>
      </c>
      <c r="B27" s="34" t="s">
        <v>92</v>
      </c>
      <c r="C27" s="9" t="str">
        <f>('28'!B27)</f>
        <v>bl</v>
      </c>
      <c r="D27" s="9"/>
      <c r="E27" s="9"/>
      <c r="F27" s="12"/>
      <c r="G27" s="5" t="str">
        <f>('27'!B27)</f>
        <v>bl</v>
      </c>
      <c r="H27" s="9"/>
      <c r="I27" s="9"/>
      <c r="J27" s="12"/>
      <c r="K27" s="5" t="str">
        <f>('26'!B27)</f>
        <v>cavok</v>
      </c>
      <c r="L27" s="9"/>
      <c r="M27" s="9"/>
      <c r="N27" s="12"/>
      <c r="O27" s="5" t="str">
        <f>('25'!B27)</f>
        <v>flsm</v>
      </c>
      <c r="P27" s="9"/>
      <c r="Q27" s="9"/>
      <c r="R27" s="12"/>
      <c r="S27" s="5"/>
    </row>
    <row r="28" spans="1:19" ht="12.75">
      <c r="A28" s="10" t="s">
        <v>10</v>
      </c>
      <c r="B28" s="34">
        <v>9</v>
      </c>
      <c r="C28" s="9" t="str">
        <f>('28'!B28)</f>
        <v>5scra</v>
      </c>
      <c r="D28" s="9"/>
      <c r="E28" s="9"/>
      <c r="F28" s="12"/>
      <c r="G28" s="5">
        <f>('27'!B28)</f>
        <v>0</v>
      </c>
      <c r="H28" s="9"/>
      <c r="I28" s="9"/>
      <c r="J28" s="12"/>
      <c r="K28" s="5">
        <f>('26'!B28)</f>
        <v>0</v>
      </c>
      <c r="L28" s="9"/>
      <c r="M28" s="9"/>
      <c r="N28" s="12"/>
      <c r="O28" s="5" t="str">
        <f>('25'!B28)</f>
        <v>6bldu</v>
      </c>
      <c r="P28" s="9"/>
      <c r="Q28" s="9"/>
      <c r="R28" s="12"/>
      <c r="S28" s="5"/>
    </row>
    <row r="29" spans="1:19" ht="13.5" thickBot="1">
      <c r="A29" s="11" t="s">
        <v>11</v>
      </c>
      <c r="B29" s="34">
        <v>12005</v>
      </c>
      <c r="C29" s="9">
        <f>('28'!B29)</f>
        <v>30014</v>
      </c>
      <c r="D29" s="9"/>
      <c r="E29" s="9" t="s">
        <v>26</v>
      </c>
      <c r="F29" s="12"/>
      <c r="G29" s="5">
        <f>('27'!B29)</f>
        <v>28018</v>
      </c>
      <c r="H29" s="9"/>
      <c r="I29" s="9"/>
      <c r="J29" s="12"/>
      <c r="K29" s="5">
        <f>('26'!B29)</f>
        <v>35010</v>
      </c>
      <c r="L29" s="9"/>
      <c r="M29" s="9"/>
      <c r="N29" s="12"/>
      <c r="O29" s="5">
        <f>('25'!B29)</f>
        <v>26020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19</v>
      </c>
      <c r="C32" s="9">
        <f>('28'!B32)</f>
        <v>19</v>
      </c>
      <c r="D32" s="9">
        <f>IF(ABS(C32-B32)&gt;3,0,1)</f>
        <v>1</v>
      </c>
      <c r="E32" s="9"/>
      <c r="F32" s="12">
        <f>IF(ABS(E32-B32)&gt;3,0,1)</f>
        <v>0</v>
      </c>
      <c r="G32" s="5">
        <f>('27'!B32)</f>
        <v>21</v>
      </c>
      <c r="H32" s="9">
        <f>IF(ABS(G32-B32)&gt;3,0,1)</f>
        <v>1</v>
      </c>
      <c r="I32" s="9"/>
      <c r="J32" s="12">
        <f>IF(ABS(I32-B32)&gt;3,0,1)</f>
        <v>0</v>
      </c>
      <c r="K32" s="5">
        <f>('26'!B32)</f>
        <v>22</v>
      </c>
      <c r="L32" s="9">
        <f>IF(ABS(K32-B32)&gt;3,0,1)</f>
        <v>1</v>
      </c>
      <c r="M32" s="9"/>
      <c r="N32" s="12">
        <f>IF(ABS(M32-B32)&gt;3,0,1)</f>
        <v>0</v>
      </c>
      <c r="O32" s="5">
        <f>('25'!B32)</f>
        <v>23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19</v>
      </c>
    </row>
    <row r="33" spans="1:19" ht="12.75">
      <c r="A33" s="7" t="s">
        <v>8</v>
      </c>
      <c r="B33" s="31">
        <v>10</v>
      </c>
      <c r="C33" s="9">
        <f>('28'!B33)</f>
        <v>11</v>
      </c>
      <c r="D33" s="9">
        <f>IF(ABS(C33-B33)&gt;3,0,1)</f>
        <v>1</v>
      </c>
      <c r="E33" s="9"/>
      <c r="F33" s="12">
        <f>IF(ABS(E33-B33)&gt;3,0,1)</f>
        <v>0</v>
      </c>
      <c r="G33" s="5">
        <f>('27'!B33)</f>
        <v>11</v>
      </c>
      <c r="H33" s="9">
        <f>IF(ABS(G33-B33)&gt;3,0,1)</f>
        <v>1</v>
      </c>
      <c r="I33" s="9"/>
      <c r="J33" s="12">
        <f>IF(ABS(I33-B33)&gt;3,0,1)</f>
        <v>0</v>
      </c>
      <c r="K33" s="5">
        <f>('26'!B33)</f>
        <v>8</v>
      </c>
      <c r="L33" s="9">
        <f>IF(ABS(K33-B33)&gt;3,0,1)</f>
        <v>1</v>
      </c>
      <c r="M33" s="9"/>
      <c r="N33" s="12">
        <f>IF(ABS(M33-B33)&gt;3,0,1)</f>
        <v>0</v>
      </c>
      <c r="O33" s="5">
        <f>('25'!B33)</f>
        <v>10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10</v>
      </c>
    </row>
    <row r="34" spans="1:19" ht="12.75">
      <c r="A34" s="7" t="s">
        <v>9</v>
      </c>
      <c r="B34" s="31" t="s">
        <v>38</v>
      </c>
      <c r="C34" s="9" t="str">
        <f>('28'!B34)</f>
        <v>sl</v>
      </c>
      <c r="D34" s="9"/>
      <c r="E34" s="9"/>
      <c r="F34" s="12"/>
      <c r="G34" s="5" t="str">
        <f>('27'!B34)</f>
        <v>fl</v>
      </c>
      <c r="H34" s="9"/>
      <c r="I34" s="9"/>
      <c r="J34" s="12"/>
      <c r="K34" s="5" t="str">
        <f>('26'!B34)</f>
        <v>fl</v>
      </c>
      <c r="L34" s="9"/>
      <c r="M34" s="9"/>
      <c r="N34" s="12"/>
      <c r="O34" s="5" t="str">
        <f>('25'!B34)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('28'!B35)</f>
        <v>0</v>
      </c>
      <c r="D35" s="9"/>
      <c r="E35" s="9"/>
      <c r="F35" s="12"/>
      <c r="G35" s="5">
        <f>('27'!B35)</f>
        <v>0</v>
      </c>
      <c r="H35" s="9"/>
      <c r="I35" s="9"/>
      <c r="J35" s="12"/>
      <c r="K35" s="5">
        <f>('26'!B35)</f>
        <v>0</v>
      </c>
      <c r="L35" s="9"/>
      <c r="M35" s="9"/>
      <c r="N35" s="12"/>
      <c r="O35" s="5">
        <f>('25'!B35)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24015</v>
      </c>
      <c r="C36" s="9" t="str">
        <f>('28'!B36)</f>
        <v>2216g26</v>
      </c>
      <c r="D36" s="4"/>
      <c r="E36" s="4"/>
      <c r="F36" s="13"/>
      <c r="G36" s="5">
        <f>('27'!B36)</f>
        <v>2022</v>
      </c>
      <c r="H36" s="4"/>
      <c r="I36" s="4"/>
      <c r="J36" s="13"/>
      <c r="K36" s="5">
        <f>('26'!B36)</f>
        <v>20013</v>
      </c>
      <c r="L36" s="4"/>
      <c r="M36" s="4"/>
      <c r="N36" s="13"/>
      <c r="O36" s="5">
        <f>('25'!B36)</f>
        <v>24017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6</v>
      </c>
      <c r="E38" s="20"/>
      <c r="F38" s="21">
        <f>SUM(F4:F36)</f>
        <v>1</v>
      </c>
      <c r="G38" s="25">
        <f>IF(I32="",0,(J38-H38))</f>
        <v>0</v>
      </c>
      <c r="H38" s="20">
        <f>SUM(H4:H36)</f>
        <v>5</v>
      </c>
      <c r="I38" s="20"/>
      <c r="J38" s="21">
        <f>SUM(J4:J36)</f>
        <v>1</v>
      </c>
      <c r="K38" s="25">
        <f>IF(M32="",0,(N38-L38))</f>
        <v>0</v>
      </c>
      <c r="L38" s="20">
        <f>SUM(L4:L33)</f>
        <v>4</v>
      </c>
      <c r="M38" s="22"/>
      <c r="N38" s="23">
        <f>SUM(N4:N33)</f>
        <v>1</v>
      </c>
      <c r="O38" s="25">
        <f>IF(Q32="",0,(R38-P38))</f>
        <v>0</v>
      </c>
      <c r="P38" s="20">
        <f>SUM(P4:P36)</f>
        <v>4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5">
      <selection activeCell="B36" sqref="B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8.140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421875" style="0" customWidth="1"/>
    <col min="21" max="21" width="5.8515625" style="0" customWidth="1"/>
    <col min="22" max="22" width="4.00390625" style="0" customWidth="1"/>
    <col min="23" max="23" width="10.57421875" style="0" bestFit="1" customWidth="1"/>
    <col min="24" max="24" width="4.421875" style="0" customWidth="1"/>
    <col min="25" max="25" width="5.8515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36528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22</v>
      </c>
      <c r="C4" s="9">
        <f>2!B4</f>
        <v>23</v>
      </c>
      <c r="D4" s="9">
        <f>IF(ABS(C4-B4)&gt;3,0,1)</f>
        <v>1</v>
      </c>
      <c r="E4" s="9"/>
      <c r="F4" s="12">
        <f>IF(ABS(E4-B4)&gt;3,0,1)</f>
        <v>0</v>
      </c>
      <c r="G4" s="9">
        <f>1!B4</f>
        <v>22</v>
      </c>
      <c r="H4" s="9">
        <f>IF(ABS(I4-B4)&gt;3,0,1)</f>
        <v>0</v>
      </c>
      <c r="I4" s="9"/>
      <c r="J4" s="12">
        <f>IF(ABS(I4-B4)&gt;3,0,1)</f>
        <v>0</v>
      </c>
      <c r="K4" s="9">
        <f>'[2]31'!B4</f>
        <v>0</v>
      </c>
      <c r="L4" s="9">
        <f>IF(ABS(K4-B4)&gt;3,0,1)</f>
        <v>0</v>
      </c>
      <c r="M4" s="9"/>
      <c r="N4" s="12">
        <f>IF(ABS(M4-B4)&gt;3,0,1)</f>
        <v>0</v>
      </c>
      <c r="O4" s="9">
        <f>'[2]30'!B4</f>
        <v>0</v>
      </c>
      <c r="P4" s="9">
        <f>IF(ABS(O4-B4)&gt;3,0,1)</f>
        <v>0</v>
      </c>
      <c r="Q4" s="9"/>
      <c r="R4" s="12">
        <f>IF(ABS(Q4-B4)&gt;3,0,1)</f>
        <v>0</v>
      </c>
      <c r="S4" s="5">
        <f>(B4)</f>
        <v>22</v>
      </c>
    </row>
    <row r="5" spans="1:19" ht="12.75">
      <c r="A5" s="7" t="s">
        <v>8</v>
      </c>
      <c r="B5" s="27">
        <v>5</v>
      </c>
      <c r="C5" s="9">
        <f>2!B5</f>
        <v>5</v>
      </c>
      <c r="D5" s="9">
        <f>IF(ABS(C5-B5)&gt;3,0,1)</f>
        <v>1</v>
      </c>
      <c r="E5" s="9"/>
      <c r="F5" s="12">
        <f>IF(ABS(E5-B5)&gt;3,0,1)</f>
        <v>0</v>
      </c>
      <c r="G5" s="9">
        <f>1!B5</f>
        <v>5</v>
      </c>
      <c r="H5" s="9">
        <f>IF(ABS(I5-B5)&gt;3,0,1)</f>
        <v>0</v>
      </c>
      <c r="I5" s="9"/>
      <c r="J5" s="12">
        <f>IF(ABS(I5-B5)&gt;3,0,1)</f>
        <v>0</v>
      </c>
      <c r="K5" s="9">
        <f>'[2]31'!B5</f>
        <v>0</v>
      </c>
      <c r="L5" s="9">
        <f>IF(ABS(K5-B5)&gt;3,0,1)</f>
        <v>0</v>
      </c>
      <c r="M5" s="9"/>
      <c r="N5" s="12">
        <f>IF(ABS(M5-B5)&gt;3,0,1)</f>
        <v>0</v>
      </c>
      <c r="O5" s="9">
        <f>'[2]30'!B5</f>
        <v>0</v>
      </c>
      <c r="P5" s="9">
        <f>IF(ABS(O5-B5)&gt;3,0,1)</f>
        <v>0</v>
      </c>
      <c r="Q5" s="9"/>
      <c r="R5" s="12">
        <f>IF(ABS(Q5-B5)&gt;3,0,1)</f>
        <v>0</v>
      </c>
      <c r="S5" s="5">
        <f>(B5)</f>
        <v>5</v>
      </c>
    </row>
    <row r="6" spans="1:19" ht="12.75">
      <c r="A6" s="7" t="s">
        <v>9</v>
      </c>
      <c r="B6" s="27" t="s">
        <v>36</v>
      </c>
      <c r="C6" s="9" t="str">
        <f>2!B6</f>
        <v>cavok</v>
      </c>
      <c r="D6" s="9"/>
      <c r="E6" s="9"/>
      <c r="F6" s="12"/>
      <c r="G6" s="9" t="str">
        <f>1!B6</f>
        <v>cavok</v>
      </c>
      <c r="H6" s="9"/>
      <c r="I6" s="9"/>
      <c r="J6" s="12"/>
      <c r="K6" s="9">
        <f>'[2]31'!B6</f>
        <v>0</v>
      </c>
      <c r="L6" s="9"/>
      <c r="M6" s="9"/>
      <c r="N6" s="12"/>
      <c r="O6" s="9">
        <f>'[2]30'!B6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2!B7</f>
        <v>0</v>
      </c>
      <c r="D7" s="9"/>
      <c r="E7" s="9"/>
      <c r="F7" s="12"/>
      <c r="G7" s="9">
        <f>1!B7</f>
        <v>0</v>
      </c>
      <c r="H7" s="9"/>
      <c r="I7" s="9"/>
      <c r="J7" s="12"/>
      <c r="K7" s="9">
        <f>'[2]31'!B7</f>
        <v>0</v>
      </c>
      <c r="L7" s="9"/>
      <c r="M7" s="9"/>
      <c r="N7" s="12"/>
      <c r="O7" s="9">
        <f>'[2]30'!B7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17008</v>
      </c>
      <c r="C8" s="9" t="str">
        <f>2!B8</f>
        <v>vrb04</v>
      </c>
      <c r="D8" s="9"/>
      <c r="E8" s="9" t="s">
        <v>26</v>
      </c>
      <c r="F8" s="12"/>
      <c r="G8" s="9">
        <f>1!B8</f>
        <v>34009</v>
      </c>
      <c r="H8" s="9"/>
      <c r="I8" s="9"/>
      <c r="J8" s="12"/>
      <c r="K8" s="9">
        <f>'[2]31'!B8</f>
        <v>0</v>
      </c>
      <c r="L8" s="9"/>
      <c r="M8" s="9"/>
      <c r="N8" s="12"/>
      <c r="O8" s="9">
        <f>'[2]30'!B8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32</v>
      </c>
      <c r="C11" s="9">
        <f>2!B11</f>
        <v>32</v>
      </c>
      <c r="D11" s="9">
        <f>IF(ABS(C11-B11)&gt;3,0,1)</f>
        <v>1</v>
      </c>
      <c r="E11" s="9"/>
      <c r="F11" s="12">
        <f>IF(ABS(E11-B11)&gt;3,0,1)</f>
        <v>0</v>
      </c>
      <c r="G11" s="9">
        <f>1!B11</f>
        <v>32</v>
      </c>
      <c r="H11" s="9">
        <f>IF(ABS(I11-B11)&gt;3,0,1)</f>
        <v>0</v>
      </c>
      <c r="I11" s="9"/>
      <c r="J11" s="12">
        <f>IF(ABS(I11-B11)&gt;3,0,1)</f>
        <v>0</v>
      </c>
      <c r="K11" s="9">
        <f>'[2]31'!B11</f>
        <v>0</v>
      </c>
      <c r="L11" s="9">
        <f>IF(ABS(K11-B11)&gt;3,0,1)</f>
        <v>0</v>
      </c>
      <c r="M11" s="9"/>
      <c r="N11" s="12">
        <f>IF(ABS(M11-B11)&gt;3,0,1)</f>
        <v>0</v>
      </c>
      <c r="O11" s="9">
        <f>'[2]30'!B11</f>
        <v>0</v>
      </c>
      <c r="P11" s="9">
        <f>IF(ABS(O11-B11)&gt;3,0,1)</f>
        <v>0</v>
      </c>
      <c r="Q11" s="9"/>
      <c r="R11" s="12">
        <f>IF(ABS(Q11-B11)&gt;3,0,1)</f>
        <v>0</v>
      </c>
      <c r="S11" s="5">
        <f>(B11)</f>
        <v>32</v>
      </c>
    </row>
    <row r="12" spans="1:19" ht="12.75">
      <c r="A12" s="7" t="s">
        <v>8</v>
      </c>
      <c r="B12" s="31">
        <v>19</v>
      </c>
      <c r="C12" s="9">
        <f>2!B12</f>
        <v>19</v>
      </c>
      <c r="D12" s="9">
        <f>IF(ABS(C12-B12)&gt;3,0,1)</f>
        <v>1</v>
      </c>
      <c r="E12" s="9"/>
      <c r="F12" s="12">
        <f>IF(ABS(E12-B12)&gt;3,0,1)</f>
        <v>0</v>
      </c>
      <c r="G12" s="9">
        <f>1!B12</f>
        <v>20</v>
      </c>
      <c r="H12" s="9">
        <f>IF(ABS(I12-B12)&gt;3,0,1)</f>
        <v>0</v>
      </c>
      <c r="I12" s="9"/>
      <c r="J12" s="12">
        <f>IF(ABS(I12-B12)&gt;3,0,1)</f>
        <v>0</v>
      </c>
      <c r="K12" s="9">
        <f>'[2]31'!B12</f>
        <v>0</v>
      </c>
      <c r="L12" s="9">
        <f>IF(ABS(K12-B12)&gt;3,0,1)</f>
        <v>0</v>
      </c>
      <c r="M12" s="9"/>
      <c r="N12" s="12">
        <f>IF(ABS(M12-B12)&gt;3,0,1)</f>
        <v>0</v>
      </c>
      <c r="O12" s="9">
        <f>'[2]30'!B12</f>
        <v>0</v>
      </c>
      <c r="P12" s="9">
        <f>IF(ABS(O12-B12)&gt;3,0,1)</f>
        <v>0</v>
      </c>
      <c r="Q12" s="9"/>
      <c r="R12" s="12">
        <f>IF(ABS(Q12-B12)&gt;3,0,1)</f>
        <v>0</v>
      </c>
      <c r="S12" s="5">
        <f>(B12)</f>
        <v>19</v>
      </c>
    </row>
    <row r="13" spans="1:19" ht="12.75">
      <c r="A13" s="7" t="s">
        <v>9</v>
      </c>
      <c r="B13" s="31" t="s">
        <v>38</v>
      </c>
      <c r="C13" s="9" t="str">
        <f>2!B13</f>
        <v>fl</v>
      </c>
      <c r="D13" s="9"/>
      <c r="E13" s="9"/>
      <c r="F13" s="12"/>
      <c r="G13" s="9" t="str">
        <f>1!B13</f>
        <v>fl</v>
      </c>
      <c r="H13" s="9"/>
      <c r="I13" s="9"/>
      <c r="J13" s="12"/>
      <c r="K13" s="9">
        <f>'[2]31'!B13</f>
        <v>0</v>
      </c>
      <c r="L13" s="9"/>
      <c r="M13" s="9"/>
      <c r="N13" s="12"/>
      <c r="O13" s="9">
        <f>'[2]30'!B13</f>
        <v>0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2!B14</f>
        <v>0</v>
      </c>
      <c r="D14" s="9"/>
      <c r="E14" s="9"/>
      <c r="F14" s="12"/>
      <c r="G14" s="9">
        <f>1!B14</f>
        <v>0</v>
      </c>
      <c r="H14" s="9"/>
      <c r="I14" s="9"/>
      <c r="J14" s="12"/>
      <c r="K14" s="9">
        <f>'[2]31'!B14</f>
        <v>0</v>
      </c>
      <c r="L14" s="9"/>
      <c r="M14" s="9"/>
      <c r="N14" s="12"/>
      <c r="O14" s="9">
        <f>'[2]30'!B14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24010</v>
      </c>
      <c r="C15" s="9">
        <f>2!B15</f>
        <v>23008</v>
      </c>
      <c r="D15" s="9"/>
      <c r="E15" s="9" t="s">
        <v>26</v>
      </c>
      <c r="F15" s="12"/>
      <c r="G15" s="9">
        <f>1!B15</f>
        <v>23010</v>
      </c>
      <c r="H15" s="9"/>
      <c r="I15" s="9"/>
      <c r="J15" s="12"/>
      <c r="K15" s="9">
        <f>'[2]31'!B15</f>
        <v>0</v>
      </c>
      <c r="L15" s="9"/>
      <c r="M15" s="9"/>
      <c r="N15" s="12"/>
      <c r="O15" s="9">
        <f>'[2]30'!B15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24</v>
      </c>
      <c r="C18" s="9">
        <f>2!B18</f>
        <v>24</v>
      </c>
      <c r="D18" s="9">
        <f>IF(ABS(C18-B18)&gt;3,0,1)</f>
        <v>1</v>
      </c>
      <c r="E18" s="9"/>
      <c r="F18" s="12">
        <f>IF(ABS(E18-B18)&gt;3,0,1)</f>
        <v>0</v>
      </c>
      <c r="G18" s="9">
        <f>1!B18</f>
        <v>24</v>
      </c>
      <c r="H18" s="9">
        <f>IF(ABS(I18-B18)&gt;3,0,1)</f>
        <v>0</v>
      </c>
      <c r="I18" s="9"/>
      <c r="J18" s="12">
        <f>IF(ABS(I18-B18)&gt;3,0,1)</f>
        <v>0</v>
      </c>
      <c r="K18" s="9">
        <f>'[2]31'!B18</f>
        <v>0</v>
      </c>
      <c r="L18" s="9">
        <f>IF(ABS(K18-B18)&gt;3,0,1)</f>
        <v>0</v>
      </c>
      <c r="M18" s="9"/>
      <c r="N18" s="12">
        <f>IF(ABS(M18-B18)&gt;3,0,1)</f>
        <v>0</v>
      </c>
      <c r="O18" s="9">
        <f>'[2]30'!B18</f>
        <v>0</v>
      </c>
      <c r="P18" s="9">
        <f>IF(ABS(O18-B18)&gt;3,0,1)</f>
        <v>0</v>
      </c>
      <c r="Q18" s="9"/>
      <c r="R18" s="12">
        <f>IF(ABS(Q18-B18)&gt;3,0,1)</f>
        <v>0</v>
      </c>
      <c r="S18" s="5">
        <f>(B18)</f>
        <v>24</v>
      </c>
    </row>
    <row r="19" spans="1:19" ht="12.75">
      <c r="A19" s="7" t="s">
        <v>8</v>
      </c>
      <c r="B19" s="32">
        <v>17</v>
      </c>
      <c r="C19" s="9">
        <f>2!B19</f>
        <v>10</v>
      </c>
      <c r="D19" s="9">
        <f>IF(ABS(C19-B19)&gt;3,0,1)</f>
        <v>0</v>
      </c>
      <c r="E19" s="9"/>
      <c r="F19" s="12">
        <f>IF(ABS(E19-B19)&gt;3,0,1)</f>
        <v>0</v>
      </c>
      <c r="G19" s="9">
        <f>1!B19</f>
        <v>10</v>
      </c>
      <c r="H19" s="9">
        <f>IF(ABS(I19-B19)&gt;3,0,1)</f>
        <v>0</v>
      </c>
      <c r="I19" s="9"/>
      <c r="J19" s="12">
        <f>IF(ABS(I19-B19)&gt;3,0,1)</f>
        <v>0</v>
      </c>
      <c r="K19" s="9">
        <f>'[2]31'!B19</f>
        <v>0</v>
      </c>
      <c r="L19" s="9">
        <f>IF(ABS(K19-B19)&gt;3,0,1)</f>
        <v>0</v>
      </c>
      <c r="M19" s="9"/>
      <c r="N19" s="12">
        <f>IF(ABS(M19-B19)&gt;3,0,1)</f>
        <v>0</v>
      </c>
      <c r="O19" s="9">
        <f>'[2]30'!B19</f>
        <v>0</v>
      </c>
      <c r="P19" s="9">
        <f>IF(ABS(O19-B19)&gt;3,0,1)</f>
        <v>0</v>
      </c>
      <c r="Q19" s="9"/>
      <c r="R19" s="12">
        <f>IF(ABS(Q19-B19)&gt;3,0,1)</f>
        <v>0</v>
      </c>
      <c r="S19" s="5">
        <f>(B19)</f>
        <v>17</v>
      </c>
    </row>
    <row r="20" spans="1:19" ht="12.75">
      <c r="A20" s="7" t="s">
        <v>9</v>
      </c>
      <c r="B20" s="31" t="s">
        <v>42</v>
      </c>
      <c r="C20" s="9" t="str">
        <f>2!B20</f>
        <v>cavok</v>
      </c>
      <c r="D20" s="9"/>
      <c r="E20" s="9"/>
      <c r="F20" s="12"/>
      <c r="G20" s="9" t="str">
        <f>1!B20</f>
        <v>cavok</v>
      </c>
      <c r="H20" s="9"/>
      <c r="I20" s="9"/>
      <c r="J20" s="12"/>
      <c r="K20" s="9">
        <f>'[2]31'!B20</f>
        <v>0</v>
      </c>
      <c r="L20" s="9"/>
      <c r="M20" s="9"/>
      <c r="N20" s="12"/>
      <c r="O20" s="9">
        <f>'[2]30'!B20</f>
        <v>0</v>
      </c>
      <c r="P20" s="9"/>
      <c r="Q20" s="9"/>
      <c r="R20" s="12"/>
      <c r="S20" s="5"/>
    </row>
    <row r="21" spans="1:19" ht="12.75">
      <c r="A21" s="7" t="s">
        <v>10</v>
      </c>
      <c r="B21" s="31">
        <v>8</v>
      </c>
      <c r="C21" s="9">
        <f>2!B21</f>
        <v>0</v>
      </c>
      <c r="D21" s="9"/>
      <c r="E21" s="9"/>
      <c r="F21" s="12"/>
      <c r="G21" s="9">
        <f>1!B21</f>
        <v>0</v>
      </c>
      <c r="H21" s="9"/>
      <c r="I21" s="9"/>
      <c r="J21" s="12"/>
      <c r="K21" s="9">
        <f>'[2]31'!B21</f>
        <v>0</v>
      </c>
      <c r="L21" s="9"/>
      <c r="M21" s="9"/>
      <c r="N21" s="12"/>
      <c r="O21" s="9">
        <f>'[2]30'!B21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2010</v>
      </c>
      <c r="C22" s="9">
        <f>2!B22</f>
        <v>30010</v>
      </c>
      <c r="D22" s="9"/>
      <c r="E22" s="9" t="s">
        <v>26</v>
      </c>
      <c r="F22" s="12"/>
      <c r="G22" s="9">
        <f>1!B22</f>
        <v>1013</v>
      </c>
      <c r="H22" s="9"/>
      <c r="I22" s="9"/>
      <c r="J22" s="12"/>
      <c r="K22" s="9">
        <f>'[2]31'!B22</f>
        <v>0</v>
      </c>
      <c r="L22" s="9"/>
      <c r="M22" s="9"/>
      <c r="N22" s="12"/>
      <c r="O22" s="9">
        <f>'[2]30'!B22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24</v>
      </c>
      <c r="C25" s="9">
        <f>2!B25</f>
        <v>23</v>
      </c>
      <c r="D25" s="9">
        <f>IF(ABS(C25-B25)&gt;3,0,1)</f>
        <v>1</v>
      </c>
      <c r="E25" s="9"/>
      <c r="F25" s="12">
        <f>IF(ABS(E25-B25)&gt;3,0,1)</f>
        <v>0</v>
      </c>
      <c r="G25" s="9">
        <f>1!B25</f>
        <v>22</v>
      </c>
      <c r="H25" s="9">
        <f>IF(ABS(I25-B25)&gt;3,0,1)</f>
        <v>0</v>
      </c>
      <c r="I25" s="9"/>
      <c r="J25" s="12">
        <f>IF(ABS(I25-B25)&gt;3,0,1)</f>
        <v>0</v>
      </c>
      <c r="K25" s="9">
        <f>'[2]31'!B25</f>
        <v>0</v>
      </c>
      <c r="L25" s="9">
        <f>IF(ABS(K25-B25)&gt;3,0,1)</f>
        <v>0</v>
      </c>
      <c r="M25" s="9"/>
      <c r="N25" s="12">
        <f>IF(ABS(M25-B25)&gt;3,0,1)</f>
        <v>0</v>
      </c>
      <c r="O25" s="9">
        <f>'[2]30'!B25</f>
        <v>0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24</v>
      </c>
    </row>
    <row r="26" spans="1:19" ht="12.75">
      <c r="A26" s="10" t="s">
        <v>8</v>
      </c>
      <c r="B26" s="34">
        <v>11</v>
      </c>
      <c r="C26" s="9">
        <f>2!B26</f>
        <v>6</v>
      </c>
      <c r="D26" s="9">
        <f>IF(ABS(C26-B26)&gt;3,0,1)</f>
        <v>0</v>
      </c>
      <c r="E26" s="9"/>
      <c r="F26" s="12">
        <f>IF(ABS(E26-B26)&gt;3,0,1)</f>
        <v>0</v>
      </c>
      <c r="G26" s="9">
        <f>1!B26</f>
        <v>5</v>
      </c>
      <c r="H26" s="9">
        <f>IF(ABS(I26-B26)&gt;3,0,1)</f>
        <v>0</v>
      </c>
      <c r="I26" s="9"/>
      <c r="J26" s="12">
        <f>IF(ABS(I26-B26)&gt;3,0,1)</f>
        <v>0</v>
      </c>
      <c r="K26" s="9">
        <f>'[2]31'!B26</f>
        <v>0</v>
      </c>
      <c r="L26" s="9">
        <f>IF(ABS(K26-B26)&gt;3,0,1)</f>
        <v>0</v>
      </c>
      <c r="M26" s="9"/>
      <c r="N26" s="12">
        <f>IF(ABS(M26-B26)&gt;3,0,1)</f>
        <v>0</v>
      </c>
      <c r="O26" s="9">
        <f>'[2]30'!B26</f>
        <v>0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11</v>
      </c>
    </row>
    <row r="27" spans="1:19" ht="12.75">
      <c r="A27" s="10" t="s">
        <v>9</v>
      </c>
      <c r="B27" s="34" t="s">
        <v>46</v>
      </c>
      <c r="C27" s="9" t="str">
        <f>2!B27</f>
        <v>cavok</v>
      </c>
      <c r="D27" s="9"/>
      <c r="E27" s="9"/>
      <c r="F27" s="12"/>
      <c r="G27" s="9" t="str">
        <f>1!B27</f>
        <v>fh</v>
      </c>
      <c r="H27" s="9"/>
      <c r="I27" s="9"/>
      <c r="J27" s="12"/>
      <c r="K27" s="9">
        <f>'[2]31'!B27</f>
        <v>0</v>
      </c>
      <c r="L27" s="9"/>
      <c r="M27" s="9"/>
      <c r="N27" s="12"/>
      <c r="O27" s="9">
        <f>'[2]30'!B27</f>
        <v>0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2!B28</f>
        <v>0</v>
      </c>
      <c r="D28" s="9"/>
      <c r="E28" s="9"/>
      <c r="F28" s="12"/>
      <c r="G28" s="9">
        <f>1!B28</f>
        <v>8</v>
      </c>
      <c r="H28" s="9"/>
      <c r="I28" s="9"/>
      <c r="J28" s="12"/>
      <c r="K28" s="9">
        <f>'[2]31'!B28</f>
        <v>0</v>
      </c>
      <c r="L28" s="9"/>
      <c r="M28" s="9"/>
      <c r="N28" s="12"/>
      <c r="O28" s="9">
        <f>'[2]30'!B28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 t="s">
        <v>47</v>
      </c>
      <c r="C29" s="9" t="str">
        <f>2!B29</f>
        <v>vrb03</v>
      </c>
      <c r="D29" s="9"/>
      <c r="E29" s="9" t="s">
        <v>26</v>
      </c>
      <c r="F29" s="12"/>
      <c r="G29" s="9">
        <f>1!B29</f>
        <v>34005</v>
      </c>
      <c r="H29" s="9"/>
      <c r="I29" s="9"/>
      <c r="J29" s="12"/>
      <c r="K29" s="9">
        <f>'[2]31'!B29</f>
        <v>0</v>
      </c>
      <c r="L29" s="9"/>
      <c r="M29" s="9"/>
      <c r="N29" s="12"/>
      <c r="O29" s="9">
        <f>'[2]30'!B29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2!B32</f>
        <v>23</v>
      </c>
      <c r="D32" s="9">
        <f>IF(ABS(C32-B32)&gt;3,0,1)</f>
        <v>1</v>
      </c>
      <c r="E32" s="9"/>
      <c r="F32" s="12">
        <f>IF(ABS(E32-B32)&gt;3,0,1)</f>
        <v>0</v>
      </c>
      <c r="G32" s="9">
        <f>1!B32</f>
        <v>23</v>
      </c>
      <c r="H32" s="9">
        <f>IF(ABS(I32-B32)&gt;3,0,1)</f>
        <v>0</v>
      </c>
      <c r="I32" s="9"/>
      <c r="J32" s="12">
        <f>IF(ABS(I32-B32)&gt;3,0,1)</f>
        <v>0</v>
      </c>
      <c r="K32" s="9">
        <f>'[2]31'!B32</f>
        <v>0</v>
      </c>
      <c r="L32" s="9">
        <f>IF(ABS(K32-B32)&gt;3,0,1)</f>
        <v>0</v>
      </c>
      <c r="M32" s="9"/>
      <c r="N32" s="12">
        <f>IF(ABS(M32-B32)&gt;3,0,1)</f>
        <v>0</v>
      </c>
      <c r="O32" s="9">
        <f>'[2]30'!B32</f>
        <v>0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7</v>
      </c>
      <c r="C33" s="9">
        <f>2!B33</f>
        <v>7</v>
      </c>
      <c r="D33" s="9">
        <f>IF(ABS(C33-B33)&gt;3,0,1)</f>
        <v>1</v>
      </c>
      <c r="E33" s="9"/>
      <c r="F33" s="12">
        <f>IF(ABS(E33-B33)&gt;3,0,1)</f>
        <v>0</v>
      </c>
      <c r="G33" s="9">
        <f>1!B33</f>
        <v>7</v>
      </c>
      <c r="H33" s="9">
        <f>IF(ABS(I33-B33)&gt;3,0,1)</f>
        <v>0</v>
      </c>
      <c r="I33" s="9"/>
      <c r="J33" s="12">
        <f>IF(ABS(I33-B33)&gt;3,0,1)</f>
        <v>0</v>
      </c>
      <c r="K33" s="9">
        <f>'[2]31'!B33</f>
        <v>0</v>
      </c>
      <c r="L33" s="9">
        <f>IF(ABS(K33-B33)&gt;3,0,1)</f>
        <v>0</v>
      </c>
      <c r="M33" s="9"/>
      <c r="N33" s="12">
        <f>IF(ABS(M33-B33)&gt;3,0,1)</f>
        <v>0</v>
      </c>
      <c r="O33" s="9">
        <f>'[2]30'!B33</f>
        <v>0</v>
      </c>
      <c r="P33" s="9">
        <f>IF(ABS(O33-B33)&gt;3,0,1)</f>
        <v>0</v>
      </c>
      <c r="Q33" s="9"/>
      <c r="R33" s="12">
        <f>IF(ABS(Q33-B33)&gt;3,0,1)</f>
        <v>0</v>
      </c>
      <c r="S33" s="5">
        <f>(B33)</f>
        <v>7</v>
      </c>
    </row>
    <row r="34" spans="1:19" ht="12.75">
      <c r="A34" s="7" t="s">
        <v>9</v>
      </c>
      <c r="B34" s="31" t="s">
        <v>38</v>
      </c>
      <c r="C34" s="9" t="str">
        <f>2!B34</f>
        <v>fl</v>
      </c>
      <c r="D34" s="9"/>
      <c r="E34" s="9"/>
      <c r="F34" s="12"/>
      <c r="G34" s="9" t="str">
        <f>1!B34</f>
        <v>fl</v>
      </c>
      <c r="H34" s="9"/>
      <c r="I34" s="9"/>
      <c r="J34" s="12"/>
      <c r="K34" s="9">
        <f>'[2]31'!B34</f>
        <v>0</v>
      </c>
      <c r="L34" s="9"/>
      <c r="M34" s="9"/>
      <c r="N34" s="12"/>
      <c r="O34" s="9">
        <f>'[2]30'!B34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2!B35</f>
        <v>0</v>
      </c>
      <c r="D35" s="9"/>
      <c r="E35" s="9"/>
      <c r="F35" s="12"/>
      <c r="G35" s="9">
        <f>1!B35</f>
        <v>0</v>
      </c>
      <c r="H35" s="9"/>
      <c r="I35" s="9"/>
      <c r="J35" s="12"/>
      <c r="K35" s="9">
        <f>'[2]31'!B35</f>
        <v>0</v>
      </c>
      <c r="L35" s="9"/>
      <c r="M35" s="9"/>
      <c r="N35" s="12"/>
      <c r="O35" s="9">
        <f>'[2]30'!B35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23014</v>
      </c>
      <c r="C36" s="9">
        <f>2!B36</f>
        <v>23012</v>
      </c>
      <c r="D36" s="4"/>
      <c r="E36" s="4"/>
      <c r="F36" s="13"/>
      <c r="G36" s="9">
        <f>1!B36</f>
        <v>26010</v>
      </c>
      <c r="H36" s="4"/>
      <c r="I36" s="4"/>
      <c r="J36" s="13"/>
      <c r="K36" s="9">
        <f>'[2]31'!B36</f>
        <v>0</v>
      </c>
      <c r="L36" s="4"/>
      <c r="M36" s="4"/>
      <c r="N36" s="13"/>
      <c r="O36" s="9">
        <f>'[2]30'!B36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8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0</v>
      </c>
      <c r="M38" s="22"/>
      <c r="N38" s="23">
        <f>SUM(N4:N33)</f>
        <v>0</v>
      </c>
      <c r="O38" s="25">
        <f>IF(Q32="",0,(R38-P38))</f>
        <v>0</v>
      </c>
      <c r="P38" s="20">
        <f>SUM(P4:P36)</f>
        <v>0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workbookViewId="0" topLeftCell="A18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36555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16</v>
      </c>
      <c r="C4" s="9">
        <f>('29'!B4)</f>
        <v>16</v>
      </c>
      <c r="D4" s="9">
        <f>IF(ABS(C4-B4)&gt;3,0,1)</f>
        <v>1</v>
      </c>
      <c r="E4" s="9"/>
      <c r="F4" s="12">
        <f>IF(ABS(E4-B4)&gt;3,0,1)</f>
        <v>0</v>
      </c>
      <c r="G4" s="5">
        <f>('28'!B4)</f>
        <v>26</v>
      </c>
      <c r="H4" s="9">
        <f>IF(ABS(G4-B4)&gt;3,0,1)</f>
        <v>0</v>
      </c>
      <c r="I4" s="9"/>
      <c r="J4" s="12">
        <f>IF(ABS(I4-B4)&gt;3,0,1)</f>
        <v>0</v>
      </c>
      <c r="K4" s="5">
        <f>('27'!B4)</f>
        <v>28</v>
      </c>
      <c r="L4" s="9">
        <f>IF(ABS(K4-B4)&gt;3,0,1)</f>
        <v>0</v>
      </c>
      <c r="M4" s="9"/>
      <c r="N4" s="12">
        <f>IF(ABS(M4-B4)&gt;3,0,1)</f>
        <v>0</v>
      </c>
      <c r="O4" s="5">
        <f>('26'!B4)</f>
        <v>27</v>
      </c>
      <c r="P4" s="9">
        <f>IF(ABS(O4-B4)&gt;3,0,1)</f>
        <v>0</v>
      </c>
      <c r="Q4" s="9"/>
      <c r="R4" s="12">
        <f>IF(ABS(Q4-B4)&gt;3,0,1)</f>
        <v>0</v>
      </c>
      <c r="S4" s="5">
        <f>SUM(B4)</f>
        <v>16</v>
      </c>
    </row>
    <row r="5" spans="1:19" ht="12.75">
      <c r="A5" s="7" t="s">
        <v>8</v>
      </c>
      <c r="B5" s="27">
        <v>4</v>
      </c>
      <c r="C5" s="9">
        <f>('29'!B5)</f>
        <v>9</v>
      </c>
      <c r="D5" s="9">
        <f>IF(ABS(C5-B5)&gt;3,0,1)</f>
        <v>0</v>
      </c>
      <c r="E5" s="9"/>
      <c r="F5" s="12">
        <f>IF(ABS(E5-B5)&gt;3,0,1)</f>
        <v>0</v>
      </c>
      <c r="G5" s="5">
        <f>('28'!B5)</f>
        <v>15</v>
      </c>
      <c r="H5" s="9">
        <f>IF(ABS(G5-B5)&gt;3,0,1)</f>
        <v>0</v>
      </c>
      <c r="I5" s="9"/>
      <c r="J5" s="12">
        <f>IF(ABS(I5-B5)&gt;3,0,1)</f>
        <v>0</v>
      </c>
      <c r="K5" s="5">
        <f>('27'!B5)</f>
        <v>12</v>
      </c>
      <c r="L5" s="9">
        <f>IF(ABS(K5-B5)&gt;3,0,1)</f>
        <v>0</v>
      </c>
      <c r="M5" s="9"/>
      <c r="N5" s="12">
        <f>IF(ABS(M5-B5)&gt;3,0,1)</f>
        <v>0</v>
      </c>
      <c r="O5" s="5">
        <f>('26'!B5)</f>
        <v>10</v>
      </c>
      <c r="P5" s="9">
        <f>IF(ABS(O5-B5)&gt;3,0,1)</f>
        <v>0</v>
      </c>
      <c r="Q5" s="9"/>
      <c r="R5" s="12">
        <f>IF(ABS(Q5-B5)&gt;3,0,1)</f>
        <v>0</v>
      </c>
      <c r="S5" s="5">
        <f>SUM(B5)</f>
        <v>4</v>
      </c>
    </row>
    <row r="6" spans="1:19" ht="12.75">
      <c r="A6" s="7" t="s">
        <v>9</v>
      </c>
      <c r="B6" s="27" t="s">
        <v>36</v>
      </c>
      <c r="C6" s="9" t="str">
        <f>('29'!B6)</f>
        <v>bm</v>
      </c>
      <c r="D6" s="9"/>
      <c r="E6" s="9"/>
      <c r="F6" s="12"/>
      <c r="G6" s="5" t="str">
        <f>('28'!B6)</f>
        <v>cavok</v>
      </c>
      <c r="H6" s="9"/>
      <c r="I6" s="9"/>
      <c r="J6" s="12"/>
      <c r="K6" s="5" t="str">
        <f>('27'!B6)</f>
        <v>skc</v>
      </c>
      <c r="L6" s="9"/>
      <c r="M6" s="9"/>
      <c r="N6" s="12"/>
      <c r="O6" s="5" t="str">
        <f>('26'!B6)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 t="str">
        <f>('29'!B7)</f>
        <v>0.5bldu</v>
      </c>
      <c r="D7" s="9"/>
      <c r="E7" s="9"/>
      <c r="F7" s="12"/>
      <c r="G7" s="5">
        <f>('28'!B7)</f>
        <v>0</v>
      </c>
      <c r="H7" s="9"/>
      <c r="I7" s="9"/>
      <c r="J7" s="12"/>
      <c r="K7" s="5" t="str">
        <f>('27'!B7)</f>
        <v>4du</v>
      </c>
      <c r="L7" s="9"/>
      <c r="M7" s="9"/>
      <c r="N7" s="12"/>
      <c r="O7" s="5">
        <f>('26'!B7)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35013</v>
      </c>
      <c r="C8" s="9" t="str">
        <f>('29'!B8)</f>
        <v>3017g25</v>
      </c>
      <c r="D8" s="9"/>
      <c r="E8" s="9" t="s">
        <v>26</v>
      </c>
      <c r="F8" s="12"/>
      <c r="G8" s="5">
        <f>('28'!B8)</f>
        <v>16018</v>
      </c>
      <c r="H8" s="9"/>
      <c r="I8" s="9"/>
      <c r="J8" s="12"/>
      <c r="K8" s="5">
        <f>('27'!B8)</f>
        <v>16012</v>
      </c>
      <c r="L8" s="9"/>
      <c r="M8" s="9"/>
      <c r="N8" s="12"/>
      <c r="O8" s="5">
        <f>('26'!B8)</f>
        <v>18010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28</v>
      </c>
      <c r="C11" s="9">
        <f>('29'!B11)</f>
        <v>24</v>
      </c>
      <c r="D11" s="9">
        <f>IF(ABS(C11-B11)&gt;3,0,1)</f>
        <v>0</v>
      </c>
      <c r="E11" s="9"/>
      <c r="F11" s="12">
        <f>IF(ABS(E11-B11)&gt;3,0,1)</f>
        <v>0</v>
      </c>
      <c r="G11" s="5">
        <f>('28'!B11)</f>
        <v>24</v>
      </c>
      <c r="H11" s="9">
        <f>IF(ABS(G11-B11)&gt;3,0,1)</f>
        <v>0</v>
      </c>
      <c r="I11" s="9"/>
      <c r="J11" s="12">
        <f>IF(ABS(I11-B11)&gt;3,0,1)</f>
        <v>0</v>
      </c>
      <c r="K11" s="5">
        <f>('27'!B11)</f>
        <v>28</v>
      </c>
      <c r="L11" s="9">
        <f>IF(ABS(K11-B11)&gt;3,0,1)</f>
        <v>1</v>
      </c>
      <c r="M11" s="9"/>
      <c r="N11" s="12">
        <f>IF(ABS(M11-B11)&gt;3,0,1)</f>
        <v>0</v>
      </c>
      <c r="O11" s="5">
        <f>('26'!B11)</f>
        <v>31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28</v>
      </c>
    </row>
    <row r="12" spans="1:19" ht="12.75">
      <c r="A12" s="7" t="s">
        <v>8</v>
      </c>
      <c r="B12" s="31">
        <v>17</v>
      </c>
      <c r="C12" s="9">
        <f>('29'!B12)</f>
        <v>14</v>
      </c>
      <c r="D12" s="9">
        <f>IF(ABS(C12-B12)&gt;3,0,1)</f>
        <v>1</v>
      </c>
      <c r="E12" s="9"/>
      <c r="F12" s="12">
        <f>IF(ABS(E12-B12)&gt;3,0,1)</f>
        <v>0</v>
      </c>
      <c r="G12" s="5">
        <f>('28'!B12)</f>
        <v>18</v>
      </c>
      <c r="H12" s="9">
        <f>IF(ABS(G12-B12)&gt;3,0,1)</f>
        <v>1</v>
      </c>
      <c r="I12" s="9"/>
      <c r="J12" s="12">
        <f>IF(ABS(I12-B12)&gt;3,0,1)</f>
        <v>0</v>
      </c>
      <c r="K12" s="5">
        <f>('27'!B12)</f>
        <v>19</v>
      </c>
      <c r="L12" s="9">
        <f>IF(ABS(K12-B12)&gt;3,0,1)</f>
        <v>1</v>
      </c>
      <c r="M12" s="9"/>
      <c r="N12" s="12">
        <f>IF(ABS(M12-B12)&gt;3,0,1)</f>
        <v>0</v>
      </c>
      <c r="O12" s="5">
        <f>('26'!B12)</f>
        <v>20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74</v>
      </c>
      <c r="C13" s="9" t="str">
        <f>('29'!B13)</f>
        <v>fl</v>
      </c>
      <c r="D13" s="9"/>
      <c r="E13" s="9"/>
      <c r="F13" s="12"/>
      <c r="G13" s="5" t="str">
        <f>('28'!B13)</f>
        <v>sl</v>
      </c>
      <c r="H13" s="9"/>
      <c r="I13" s="9"/>
      <c r="J13" s="12"/>
      <c r="K13" s="5" t="str">
        <f>('27'!B13)</f>
        <v>slsh</v>
      </c>
      <c r="L13" s="9"/>
      <c r="M13" s="9"/>
      <c r="N13" s="12"/>
      <c r="O13" s="5" t="str">
        <f>('26'!B13)</f>
        <v>fl</v>
      </c>
      <c r="P13" s="9"/>
      <c r="Q13" s="9"/>
      <c r="R13" s="12"/>
      <c r="S13" s="5"/>
    </row>
    <row r="14" spans="1:19" ht="12.75">
      <c r="A14" s="7" t="s">
        <v>10</v>
      </c>
      <c r="B14" s="31">
        <v>7</v>
      </c>
      <c r="C14" s="9">
        <f>('29'!B14)</f>
        <v>0</v>
      </c>
      <c r="D14" s="9"/>
      <c r="E14" s="9"/>
      <c r="F14" s="12"/>
      <c r="G14" s="5">
        <f>('28'!B14)</f>
        <v>0</v>
      </c>
      <c r="H14" s="9"/>
      <c r="I14" s="9"/>
      <c r="J14" s="12"/>
      <c r="K14" s="5">
        <f>('27'!B14)</f>
        <v>0</v>
      </c>
      <c r="L14" s="9"/>
      <c r="M14" s="9"/>
      <c r="N14" s="12"/>
      <c r="O14" s="5">
        <f>('26'!B14)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6016</v>
      </c>
      <c r="C15" s="9">
        <f>('29'!B15)</f>
        <v>34018</v>
      </c>
      <c r="D15" s="9"/>
      <c r="E15" s="9" t="s">
        <v>26</v>
      </c>
      <c r="F15" s="12"/>
      <c r="G15" s="5">
        <f>('28'!B15)</f>
        <v>31016</v>
      </c>
      <c r="H15" s="9"/>
      <c r="I15" s="9"/>
      <c r="J15" s="12"/>
      <c r="K15" s="5">
        <f>('27'!B15)</f>
        <v>32014</v>
      </c>
      <c r="L15" s="9"/>
      <c r="M15" s="9"/>
      <c r="N15" s="12"/>
      <c r="O15" s="5">
        <f>('26'!B15)</f>
        <v>30012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18</v>
      </c>
      <c r="C18" s="9">
        <f>('29'!B18)</f>
        <v>18</v>
      </c>
      <c r="D18" s="9">
        <f>IF(ABS(C18-B18)&gt;3,0,1)</f>
        <v>1</v>
      </c>
      <c r="E18" s="9"/>
      <c r="F18" s="12">
        <f>IF(ABS(E18-B18)&gt;3,0,1)</f>
        <v>0</v>
      </c>
      <c r="G18" s="5">
        <f>('28'!B18)</f>
        <v>25</v>
      </c>
      <c r="H18" s="9">
        <f>IF(ABS(G18-B18)&gt;3,0,1)</f>
        <v>0</v>
      </c>
      <c r="I18" s="9"/>
      <c r="J18" s="12">
        <f>IF(ABS(I18-B18)&gt;3,0,1)</f>
        <v>0</v>
      </c>
      <c r="K18" s="5">
        <f>('27'!B18)</f>
        <v>23</v>
      </c>
      <c r="L18" s="9">
        <f>IF(ABS(K18-B18)&gt;3,0,1)</f>
        <v>0</v>
      </c>
      <c r="M18" s="9"/>
      <c r="N18" s="12">
        <f>IF(ABS(M18-B18)&gt;3,0,1)</f>
        <v>0</v>
      </c>
      <c r="O18" s="5">
        <f>('26'!B18)</f>
        <v>22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18</v>
      </c>
    </row>
    <row r="19" spans="1:19" ht="12.75">
      <c r="A19" s="7" t="s">
        <v>8</v>
      </c>
      <c r="B19" s="32">
        <v>9</v>
      </c>
      <c r="C19" s="9">
        <f>('29'!B19)</f>
        <v>13</v>
      </c>
      <c r="D19" s="9">
        <f>IF(ABS(C19-B19)&gt;3,0,1)</f>
        <v>0</v>
      </c>
      <c r="E19" s="9"/>
      <c r="F19" s="12">
        <f>IF(ABS(E19-B19)&gt;3,0,1)</f>
        <v>0</v>
      </c>
      <c r="G19" s="5">
        <f>('28'!B19)</f>
        <v>14</v>
      </c>
      <c r="H19" s="9">
        <f>IF(ABS(G19-B19)&gt;3,0,1)</f>
        <v>0</v>
      </c>
      <c r="I19" s="9"/>
      <c r="J19" s="12">
        <f>IF(ABS(I19-B19)&gt;3,0,1)</f>
        <v>0</v>
      </c>
      <c r="K19" s="5">
        <f>('27'!B19)</f>
        <v>15</v>
      </c>
      <c r="L19" s="9">
        <f>IF(ABS(K19-B19)&gt;3,0,1)</f>
        <v>0</v>
      </c>
      <c r="M19" s="9"/>
      <c r="N19" s="12">
        <f>IF(ABS(M19-B19)&gt;3,0,1)</f>
        <v>0</v>
      </c>
      <c r="O19" s="5">
        <f>('26'!B19)</f>
        <v>10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9</v>
      </c>
    </row>
    <row r="20" spans="1:19" ht="12.75">
      <c r="A20" s="7" t="s">
        <v>9</v>
      </c>
      <c r="B20" s="31" t="s">
        <v>38</v>
      </c>
      <c r="C20" s="9" t="str">
        <f>('29'!B20)</f>
        <v>bl</v>
      </c>
      <c r="D20" s="9"/>
      <c r="E20" s="9"/>
      <c r="F20" s="12"/>
      <c r="G20" s="5" t="str">
        <f>('28'!B20)</f>
        <v>blbm</v>
      </c>
      <c r="H20" s="9"/>
      <c r="I20" s="9"/>
      <c r="J20" s="12"/>
      <c r="K20" s="5" t="str">
        <f>('27'!B20)</f>
        <v>cavok</v>
      </c>
      <c r="L20" s="9"/>
      <c r="M20" s="9"/>
      <c r="N20" s="12"/>
      <c r="O20" s="5" t="str">
        <f>('26'!B20)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 t="str">
        <f>('29'!B21)</f>
        <v>3hz</v>
      </c>
      <c r="D21" s="9"/>
      <c r="E21" s="9"/>
      <c r="F21" s="12"/>
      <c r="G21" s="5" t="str">
        <f>('28'!B21)</f>
        <v>2bldu</v>
      </c>
      <c r="H21" s="9"/>
      <c r="I21" s="9"/>
      <c r="J21" s="12"/>
      <c r="K21" s="5">
        <f>('27'!B21)</f>
        <v>0</v>
      </c>
      <c r="L21" s="9"/>
      <c r="M21" s="9"/>
      <c r="N21" s="12"/>
      <c r="O21" s="5">
        <f>('26'!B21)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34020</v>
      </c>
      <c r="C22" s="9">
        <f>('29'!B22)</f>
        <v>35021</v>
      </c>
      <c r="D22" s="9"/>
      <c r="E22" s="9" t="s">
        <v>26</v>
      </c>
      <c r="F22" s="12"/>
      <c r="G22" s="5">
        <f>('28'!B22)</f>
        <v>16020</v>
      </c>
      <c r="H22" s="9"/>
      <c r="I22" s="9"/>
      <c r="J22" s="12"/>
      <c r="K22" s="5">
        <f>('27'!B22)</f>
        <v>17020</v>
      </c>
      <c r="L22" s="9"/>
      <c r="M22" s="9"/>
      <c r="N22" s="12"/>
      <c r="O22" s="5">
        <f>('26'!B22)</f>
        <v>16014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15</v>
      </c>
      <c r="C25" s="9">
        <f>('29'!B25)</f>
        <v>11</v>
      </c>
      <c r="D25" s="9">
        <f>IF(ABS(C25-B25)&gt;3,0,1)</f>
        <v>0</v>
      </c>
      <c r="E25" s="9"/>
      <c r="F25" s="12">
        <f>IF(ABS(E25-B25)&gt;3,0,1)</f>
        <v>0</v>
      </c>
      <c r="G25" s="5">
        <f>('28'!B25)</f>
        <v>8</v>
      </c>
      <c r="H25" s="9">
        <f>IF(ABS(G25-B25)&gt;3,0,1)</f>
        <v>0</v>
      </c>
      <c r="I25" s="9"/>
      <c r="J25" s="12">
        <f>IF(ABS(I25-B25)&gt;3,0,1)</f>
        <v>0</v>
      </c>
      <c r="K25" s="5">
        <f>('27'!B25)</f>
        <v>17</v>
      </c>
      <c r="L25" s="9">
        <f>IF(ABS(K25-B25)&gt;3,0,1)</f>
        <v>1</v>
      </c>
      <c r="M25" s="9"/>
      <c r="N25" s="12">
        <f>IF(ABS(M25-B25)&gt;3,0,1)</f>
        <v>0</v>
      </c>
      <c r="O25" s="5">
        <f>('26'!B25)</f>
        <v>18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15</v>
      </c>
    </row>
    <row r="26" spans="1:19" ht="12.75">
      <c r="A26" s="10" t="s">
        <v>8</v>
      </c>
      <c r="B26" s="34">
        <v>0</v>
      </c>
      <c r="C26" s="9">
        <f>('29'!B26)</f>
        <v>-1</v>
      </c>
      <c r="D26" s="9">
        <f>IF(ABS(C26-B26)&gt;3,0,1)</f>
        <v>1</v>
      </c>
      <c r="E26" s="9"/>
      <c r="F26" s="12">
        <f>IF(ABS(E26-B26)&gt;3,0,1)</f>
        <v>1</v>
      </c>
      <c r="G26" s="5">
        <f>('28'!B26)</f>
        <v>1</v>
      </c>
      <c r="H26" s="9">
        <f>IF(ABS(G26-B26)&gt;3,0,1)</f>
        <v>1</v>
      </c>
      <c r="I26" s="9"/>
      <c r="J26" s="12">
        <f>IF(ABS(I26-B26)&gt;3,0,1)</f>
        <v>1</v>
      </c>
      <c r="K26" s="5">
        <f>('27'!B26)</f>
        <v>2</v>
      </c>
      <c r="L26" s="9">
        <f>IF(ABS(K26-B26)&gt;3,0,1)</f>
        <v>1</v>
      </c>
      <c r="M26" s="9"/>
      <c r="N26" s="12">
        <f>IF(ABS(M26-B26)&gt;3,0,1)</f>
        <v>1</v>
      </c>
      <c r="O26" s="5">
        <f>('26'!B26)</f>
        <v>7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0</v>
      </c>
    </row>
    <row r="27" spans="1:19" ht="12.75">
      <c r="A27" s="10" t="s">
        <v>9</v>
      </c>
      <c r="B27" s="34" t="s">
        <v>36</v>
      </c>
      <c r="C27" s="9" t="str">
        <f>('29'!B27)</f>
        <v>flbh</v>
      </c>
      <c r="D27" s="9"/>
      <c r="E27" s="9"/>
      <c r="F27" s="12"/>
      <c r="G27" s="5" t="str">
        <f>('28'!B27)</f>
        <v>bl</v>
      </c>
      <c r="H27" s="9"/>
      <c r="I27" s="9"/>
      <c r="J27" s="12"/>
      <c r="K27" s="5" t="str">
        <f>('27'!B27)</f>
        <v>bl</v>
      </c>
      <c r="L27" s="9"/>
      <c r="M27" s="9"/>
      <c r="N27" s="12"/>
      <c r="O27" s="5" t="str">
        <f>('26'!B27)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('29'!B28)</f>
        <v>9</v>
      </c>
      <c r="D28" s="9"/>
      <c r="E28" s="9"/>
      <c r="F28" s="12"/>
      <c r="G28" s="5" t="str">
        <f>('28'!B28)</f>
        <v>5scra</v>
      </c>
      <c r="H28" s="9"/>
      <c r="I28" s="9"/>
      <c r="J28" s="12"/>
      <c r="K28" s="5">
        <f>('27'!B28)</f>
        <v>0</v>
      </c>
      <c r="L28" s="9"/>
      <c r="M28" s="9"/>
      <c r="N28" s="12"/>
      <c r="O28" s="5">
        <f>('26'!B28)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12008</v>
      </c>
      <c r="C29" s="9">
        <f>('29'!B29)</f>
        <v>12005</v>
      </c>
      <c r="D29" s="9"/>
      <c r="E29" s="9" t="s">
        <v>26</v>
      </c>
      <c r="F29" s="12"/>
      <c r="G29" s="5">
        <f>('28'!B29)</f>
        <v>30014</v>
      </c>
      <c r="H29" s="9"/>
      <c r="I29" s="9"/>
      <c r="J29" s="12"/>
      <c r="K29" s="5">
        <f>('27'!B29)</f>
        <v>28018</v>
      </c>
      <c r="L29" s="9"/>
      <c r="M29" s="9"/>
      <c r="N29" s="12"/>
      <c r="O29" s="5">
        <f>('26'!B29)</f>
        <v>35010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('29'!B32)</f>
        <v>19</v>
      </c>
      <c r="D32" s="9">
        <f>IF(ABS(C32-B32)&gt;3,0,1)</f>
        <v>0</v>
      </c>
      <c r="E32" s="9"/>
      <c r="F32" s="12">
        <f>IF(ABS(E32-B32)&gt;3,0,1)</f>
        <v>0</v>
      </c>
      <c r="G32" s="5">
        <f>('28'!B32)</f>
        <v>19</v>
      </c>
      <c r="H32" s="9">
        <f>IF(ABS(G32-B32)&gt;3,0,1)</f>
        <v>0</v>
      </c>
      <c r="I32" s="9"/>
      <c r="J32" s="12">
        <f>IF(ABS(I32-B32)&gt;3,0,1)</f>
        <v>0</v>
      </c>
      <c r="K32" s="5">
        <f>('27'!B32)</f>
        <v>21</v>
      </c>
      <c r="L32" s="9">
        <f>IF(ABS(K32-B32)&gt;3,0,1)</f>
        <v>1</v>
      </c>
      <c r="M32" s="9"/>
      <c r="N32" s="12">
        <f>IF(ABS(M32-B32)&gt;3,0,1)</f>
        <v>0</v>
      </c>
      <c r="O32" s="5">
        <f>('26'!B32)</f>
        <v>22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6</v>
      </c>
      <c r="C33" s="9">
        <f>('29'!B33)</f>
        <v>10</v>
      </c>
      <c r="D33" s="9">
        <f>IF(ABS(C33-B33)&gt;3,0,1)</f>
        <v>0</v>
      </c>
      <c r="E33" s="9"/>
      <c r="F33" s="12">
        <f>IF(ABS(E33-B33)&gt;3,0,1)</f>
        <v>0</v>
      </c>
      <c r="G33" s="5">
        <f>('28'!B33)</f>
        <v>11</v>
      </c>
      <c r="H33" s="9">
        <f>IF(ABS(G33-B33)&gt;3,0,1)</f>
        <v>0</v>
      </c>
      <c r="I33" s="9"/>
      <c r="J33" s="12">
        <f>IF(ABS(I33-B33)&gt;3,0,1)</f>
        <v>0</v>
      </c>
      <c r="K33" s="5">
        <f>('27'!B33)</f>
        <v>11</v>
      </c>
      <c r="L33" s="9">
        <f>IF(ABS(K33-B33)&gt;3,0,1)</f>
        <v>0</v>
      </c>
      <c r="M33" s="9"/>
      <c r="N33" s="12">
        <f>IF(ABS(M33-B33)&gt;3,0,1)</f>
        <v>0</v>
      </c>
      <c r="O33" s="5">
        <f>('26'!B33)</f>
        <v>8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6</v>
      </c>
    </row>
    <row r="34" spans="1:19" ht="12.75">
      <c r="A34" s="7" t="s">
        <v>9</v>
      </c>
      <c r="B34" s="31" t="s">
        <v>42</v>
      </c>
      <c r="C34" s="9" t="str">
        <f>('29'!B34)</f>
        <v>fl</v>
      </c>
      <c r="D34" s="9"/>
      <c r="E34" s="9"/>
      <c r="F34" s="12"/>
      <c r="G34" s="5" t="str">
        <f>('28'!B34)</f>
        <v>sl</v>
      </c>
      <c r="H34" s="9"/>
      <c r="I34" s="9"/>
      <c r="J34" s="12"/>
      <c r="K34" s="5" t="str">
        <f>('27'!B34)</f>
        <v>fl</v>
      </c>
      <c r="L34" s="9"/>
      <c r="M34" s="9"/>
      <c r="N34" s="12"/>
      <c r="O34" s="5" t="str">
        <f>('26'!B34)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('29'!B35)</f>
        <v>0</v>
      </c>
      <c r="D35" s="9"/>
      <c r="E35" s="9"/>
      <c r="F35" s="12"/>
      <c r="G35" s="5">
        <f>('28'!B35)</f>
        <v>0</v>
      </c>
      <c r="H35" s="9"/>
      <c r="I35" s="9"/>
      <c r="J35" s="12"/>
      <c r="K35" s="5">
        <f>('27'!B35)</f>
        <v>0</v>
      </c>
      <c r="L35" s="9"/>
      <c r="M35" s="9"/>
      <c r="N35" s="12"/>
      <c r="O35" s="5">
        <f>('26'!B35)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23014</v>
      </c>
      <c r="C36" s="9">
        <f>('29'!B36)</f>
        <v>24015</v>
      </c>
      <c r="D36" s="4"/>
      <c r="E36" s="4"/>
      <c r="F36" s="13"/>
      <c r="G36" s="5" t="str">
        <f>('28'!B36)</f>
        <v>2216g26</v>
      </c>
      <c r="H36" s="4"/>
      <c r="I36" s="4"/>
      <c r="J36" s="13"/>
      <c r="K36" s="5">
        <f>('27'!B36)</f>
        <v>2022</v>
      </c>
      <c r="L36" s="4"/>
      <c r="M36" s="4"/>
      <c r="N36" s="13"/>
      <c r="O36" s="5">
        <f>('26'!B36)</f>
        <v>20013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4</v>
      </c>
      <c r="E38" s="20"/>
      <c r="F38" s="21">
        <f>SUM(F4:F36)</f>
        <v>1</v>
      </c>
      <c r="G38" s="25">
        <f>IF(I32="",0,(J38-H38))</f>
        <v>0</v>
      </c>
      <c r="H38" s="20">
        <f>SUM(H4:H36)</f>
        <v>2</v>
      </c>
      <c r="I38" s="20"/>
      <c r="J38" s="21">
        <f>SUM(J4:J36)</f>
        <v>1</v>
      </c>
      <c r="K38" s="25">
        <f>IF(M32="",0,(N38-L38))</f>
        <v>0</v>
      </c>
      <c r="L38" s="20">
        <f>SUM(L4:L33)</f>
        <v>5</v>
      </c>
      <c r="M38" s="22"/>
      <c r="N38" s="23">
        <f>SUM(N4:N33)</f>
        <v>1</v>
      </c>
      <c r="O38" s="25">
        <f>IF(Q32="",0,(R38-P38))</f>
        <v>0</v>
      </c>
      <c r="P38" s="20">
        <f>SUM(P4:P36)</f>
        <v>6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24">
      <selection activeCell="B37" sqref="B37"/>
    </sheetView>
  </sheetViews>
  <sheetFormatPr defaultColWidth="9.140625" defaultRowHeight="12.75"/>
  <cols>
    <col min="1" max="1" width="10.7109375" style="0" bestFit="1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36556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18</v>
      </c>
      <c r="C4" s="9">
        <f>('30'!B4)</f>
        <v>16</v>
      </c>
      <c r="D4" s="9">
        <f>IF(ABS(C4-B4)&gt;3,0,1)</f>
        <v>1</v>
      </c>
      <c r="E4" s="9"/>
      <c r="F4" s="12">
        <f>IF(ABS(E4-B4)&gt;3,0,1)</f>
        <v>0</v>
      </c>
      <c r="G4" s="5">
        <f>('29'!B4)</f>
        <v>16</v>
      </c>
      <c r="H4" s="9">
        <f>IF(ABS(G4-B4)&gt;3,0,1)</f>
        <v>1</v>
      </c>
      <c r="I4" s="9"/>
      <c r="J4" s="12">
        <f>IF(ABS(I4-B4)&gt;3,0,1)</f>
        <v>0</v>
      </c>
      <c r="K4" s="5">
        <f>('28'!B4)</f>
        <v>26</v>
      </c>
      <c r="L4" s="9">
        <f>IF(ABS(K4-B4)&gt;3,0,1)</f>
        <v>0</v>
      </c>
      <c r="M4" s="9"/>
      <c r="N4" s="12">
        <f>IF(ABS(M4-B4)&gt;3,0,1)</f>
        <v>0</v>
      </c>
      <c r="O4" s="5">
        <f>('27'!B4)</f>
        <v>28</v>
      </c>
      <c r="P4" s="9">
        <f>IF(ABS(O4-B4)&gt;3,0,1)</f>
        <v>0</v>
      </c>
      <c r="Q4" s="9"/>
      <c r="R4" s="12">
        <f>IF(ABS(Q4-B4)&gt;3,0,1)</f>
        <v>0</v>
      </c>
      <c r="S4" s="5">
        <f>SUM(B4)</f>
        <v>18</v>
      </c>
    </row>
    <row r="5" spans="1:19" ht="12.75">
      <c r="A5" s="7" t="s">
        <v>8</v>
      </c>
      <c r="B5" s="27">
        <v>5</v>
      </c>
      <c r="C5" s="9">
        <f>('30'!B5)</f>
        <v>4</v>
      </c>
      <c r="D5" s="9">
        <f>IF(ABS(C5-B5)&gt;3,0,1)</f>
        <v>1</v>
      </c>
      <c r="E5" s="9"/>
      <c r="F5" s="12">
        <f>IF(ABS(E5-B5)&gt;3,0,1)</f>
        <v>0</v>
      </c>
      <c r="G5" s="5">
        <f>('29'!B5)</f>
        <v>9</v>
      </c>
      <c r="H5" s="9">
        <f>IF(ABS(G5-B5)&gt;3,0,1)</f>
        <v>0</v>
      </c>
      <c r="I5" s="9"/>
      <c r="J5" s="12">
        <f>IF(ABS(I5-B5)&gt;3,0,1)</f>
        <v>0</v>
      </c>
      <c r="K5" s="5">
        <f>('28'!B5)</f>
        <v>15</v>
      </c>
      <c r="L5" s="9">
        <f>IF(ABS(K5-B5)&gt;3,0,1)</f>
        <v>0</v>
      </c>
      <c r="M5" s="9"/>
      <c r="N5" s="12">
        <f>IF(ABS(M5-B5)&gt;3,0,1)</f>
        <v>0</v>
      </c>
      <c r="O5" s="5">
        <f>('27'!B5)</f>
        <v>12</v>
      </c>
      <c r="P5" s="9">
        <f>IF(ABS(O5-B5)&gt;3,0,1)</f>
        <v>0</v>
      </c>
      <c r="Q5" s="9"/>
      <c r="R5" s="12">
        <f>IF(ABS(Q5-B5)&gt;3,0,1)</f>
        <v>0</v>
      </c>
      <c r="S5" s="5">
        <f>SUM(B5)</f>
        <v>5</v>
      </c>
    </row>
    <row r="6" spans="1:19" ht="12.75">
      <c r="A6" s="7" t="s">
        <v>9</v>
      </c>
      <c r="B6" s="27" t="s">
        <v>36</v>
      </c>
      <c r="C6" s="9" t="str">
        <f>('30'!B6)</f>
        <v>cavok</v>
      </c>
      <c r="D6" s="9"/>
      <c r="E6" s="9"/>
      <c r="F6" s="12"/>
      <c r="G6" s="5" t="str">
        <f>('29'!B6)</f>
        <v>bm</v>
      </c>
      <c r="H6" s="9"/>
      <c r="I6" s="9"/>
      <c r="J6" s="12"/>
      <c r="K6" s="5" t="str">
        <f>('28'!B6)</f>
        <v>cavok</v>
      </c>
      <c r="L6" s="9"/>
      <c r="M6" s="9"/>
      <c r="N6" s="12"/>
      <c r="O6" s="5" t="str">
        <f>('27'!B6)</f>
        <v>skc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('30'!B7)</f>
        <v>0</v>
      </c>
      <c r="D7" s="9"/>
      <c r="E7" s="9"/>
      <c r="F7" s="12"/>
      <c r="G7" s="5" t="str">
        <f>('29'!B7)</f>
        <v>0.5bldu</v>
      </c>
      <c r="H7" s="9"/>
      <c r="I7" s="9"/>
      <c r="J7" s="12"/>
      <c r="K7" s="5">
        <f>('28'!B7)</f>
        <v>0</v>
      </c>
      <c r="L7" s="9"/>
      <c r="M7" s="9"/>
      <c r="N7" s="12"/>
      <c r="O7" s="5" t="str">
        <f>('27'!B7)</f>
        <v>4du</v>
      </c>
      <c r="P7" s="9"/>
      <c r="Q7" s="9"/>
      <c r="R7" s="12"/>
      <c r="S7" s="5"/>
    </row>
    <row r="8" spans="1:19" ht="13.5" thickBot="1">
      <c r="A8" s="8" t="s">
        <v>11</v>
      </c>
      <c r="B8" s="27">
        <v>36005</v>
      </c>
      <c r="C8" s="9">
        <f>('30'!B8)</f>
        <v>35013</v>
      </c>
      <c r="D8" s="9"/>
      <c r="E8" s="9" t="s">
        <v>26</v>
      </c>
      <c r="F8" s="12"/>
      <c r="G8" s="5" t="str">
        <f>('29'!B8)</f>
        <v>3017g25</v>
      </c>
      <c r="H8" s="9"/>
      <c r="I8" s="9"/>
      <c r="J8" s="12"/>
      <c r="K8" s="5">
        <f>('28'!B8)</f>
        <v>16018</v>
      </c>
      <c r="L8" s="9"/>
      <c r="M8" s="9"/>
      <c r="N8" s="12"/>
      <c r="O8" s="5">
        <f>('27'!B8)</f>
        <v>16012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28</v>
      </c>
      <c r="C11" s="9">
        <f>('30'!B11)</f>
        <v>28</v>
      </c>
      <c r="D11" s="9">
        <f>IF(ABS(C11-B11)&gt;3,0,1)</f>
        <v>1</v>
      </c>
      <c r="E11" s="9"/>
      <c r="F11" s="12">
        <f>IF(ABS(E11-B11)&gt;3,0,1)</f>
        <v>0</v>
      </c>
      <c r="G11" s="5">
        <f>('29'!B11)</f>
        <v>24</v>
      </c>
      <c r="H11" s="9">
        <f>IF(ABS(G11-B11)&gt;3,0,1)</f>
        <v>0</v>
      </c>
      <c r="I11" s="9"/>
      <c r="J11" s="12">
        <f>IF(ABS(I11-B11)&gt;3,0,1)</f>
        <v>0</v>
      </c>
      <c r="K11" s="5">
        <f>('28'!B11)</f>
        <v>24</v>
      </c>
      <c r="L11" s="9">
        <f>IF(ABS(K11-B11)&gt;3,0,1)</f>
        <v>0</v>
      </c>
      <c r="M11" s="9"/>
      <c r="N11" s="12">
        <f>IF(ABS(M11-B11)&gt;3,0,1)</f>
        <v>0</v>
      </c>
      <c r="O11" s="5">
        <f>('27'!B11)</f>
        <v>28</v>
      </c>
      <c r="P11" s="9">
        <f>IF(ABS(O11-B11)&gt;3,0,1)</f>
        <v>1</v>
      </c>
      <c r="Q11" s="9"/>
      <c r="R11" s="12">
        <f>IF(ABS(Q11-B11)&gt;3,0,1)</f>
        <v>0</v>
      </c>
      <c r="S11" s="5">
        <f>SUM(B11)</f>
        <v>28</v>
      </c>
    </row>
    <row r="12" spans="1:19" ht="12.75">
      <c r="A12" s="7" t="s">
        <v>8</v>
      </c>
      <c r="B12" s="31">
        <v>18</v>
      </c>
      <c r="C12" s="9">
        <f>('30'!B12)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('29'!B12)</f>
        <v>14</v>
      </c>
      <c r="H12" s="9">
        <f>IF(ABS(G12-B12)&gt;3,0,1)</f>
        <v>0</v>
      </c>
      <c r="I12" s="9"/>
      <c r="J12" s="12">
        <f>IF(ABS(I12-B12)&gt;3,0,1)</f>
        <v>0</v>
      </c>
      <c r="K12" s="5">
        <f>('28'!B12)</f>
        <v>18</v>
      </c>
      <c r="L12" s="9">
        <f>IF(ABS(K12-B12)&gt;3,0,1)</f>
        <v>1</v>
      </c>
      <c r="M12" s="9"/>
      <c r="N12" s="12">
        <f>IF(ABS(M12-B12)&gt;3,0,1)</f>
        <v>0</v>
      </c>
      <c r="O12" s="5">
        <f>('27'!B12)</f>
        <v>19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18</v>
      </c>
    </row>
    <row r="13" spans="1:19" ht="12.75">
      <c r="A13" s="7" t="s">
        <v>9</v>
      </c>
      <c r="B13" s="31" t="s">
        <v>93</v>
      </c>
      <c r="C13" s="9" t="str">
        <f>('30'!B13)</f>
        <v>slsmsh</v>
      </c>
      <c r="D13" s="9"/>
      <c r="E13" s="9"/>
      <c r="F13" s="12"/>
      <c r="G13" s="5" t="str">
        <f>('29'!B13)</f>
        <v>fl</v>
      </c>
      <c r="H13" s="9"/>
      <c r="I13" s="9"/>
      <c r="J13" s="12"/>
      <c r="K13" s="5" t="str">
        <f>('28'!B13)</f>
        <v>sl</v>
      </c>
      <c r="L13" s="9"/>
      <c r="M13" s="9"/>
      <c r="N13" s="12"/>
      <c r="O13" s="5" t="str">
        <f>('27'!B13)</f>
        <v>slsh</v>
      </c>
      <c r="P13" s="9"/>
      <c r="Q13" s="9"/>
      <c r="R13" s="12"/>
      <c r="S13" s="5"/>
    </row>
    <row r="14" spans="1:19" ht="12.75">
      <c r="A14" s="7" t="s">
        <v>10</v>
      </c>
      <c r="B14" s="31">
        <v>6</v>
      </c>
      <c r="C14" s="9">
        <f>('30'!B14)</f>
        <v>7</v>
      </c>
      <c r="D14" s="9"/>
      <c r="E14" s="9"/>
      <c r="F14" s="12"/>
      <c r="G14" s="5">
        <f>('29'!B14)</f>
        <v>0</v>
      </c>
      <c r="H14" s="9"/>
      <c r="I14" s="9"/>
      <c r="J14" s="12"/>
      <c r="K14" s="5">
        <f>('28'!B14)</f>
        <v>0</v>
      </c>
      <c r="L14" s="9"/>
      <c r="M14" s="9"/>
      <c r="N14" s="12"/>
      <c r="O14" s="5">
        <f>('27'!B14)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24012</v>
      </c>
      <c r="C15" s="9">
        <f>('30'!B15)</f>
        <v>6016</v>
      </c>
      <c r="D15" s="9"/>
      <c r="E15" s="9" t="s">
        <v>26</v>
      </c>
      <c r="F15" s="12"/>
      <c r="G15" s="5">
        <f>('29'!B15)</f>
        <v>34018</v>
      </c>
      <c r="H15" s="9"/>
      <c r="I15" s="9"/>
      <c r="J15" s="12"/>
      <c r="K15" s="5">
        <f>('28'!B15)</f>
        <v>31016</v>
      </c>
      <c r="L15" s="9"/>
      <c r="M15" s="9"/>
      <c r="N15" s="12"/>
      <c r="O15" s="5">
        <f>('27'!B15)</f>
        <v>32014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19</v>
      </c>
      <c r="C18" s="9">
        <f>('30'!B18)</f>
        <v>18</v>
      </c>
      <c r="D18" s="9">
        <f>IF(ABS(C18-B18)&gt;3,0,1)</f>
        <v>1</v>
      </c>
      <c r="E18" s="9"/>
      <c r="F18" s="12">
        <f>IF(ABS(E18-B18)&gt;3,0,1)</f>
        <v>0</v>
      </c>
      <c r="G18" s="5">
        <f>('29'!B18)</f>
        <v>18</v>
      </c>
      <c r="H18" s="9">
        <f>IF(ABS(G18-B18)&gt;3,0,1)</f>
        <v>1</v>
      </c>
      <c r="I18" s="9"/>
      <c r="J18" s="12">
        <f>IF(ABS(I18-B18)&gt;3,0,1)</f>
        <v>0</v>
      </c>
      <c r="K18" s="5">
        <f>('28'!B18)</f>
        <v>25</v>
      </c>
      <c r="L18" s="9">
        <f>IF(ABS(K18-B18)&gt;3,0,1)</f>
        <v>0</v>
      </c>
      <c r="M18" s="9"/>
      <c r="N18" s="12">
        <f>IF(ABS(M18-B18)&gt;3,0,1)</f>
        <v>0</v>
      </c>
      <c r="O18" s="5">
        <f>('27'!B18)</f>
        <v>23</v>
      </c>
      <c r="P18" s="9">
        <f>IF(ABS(O18-B18)&gt;3,0,1)</f>
        <v>0</v>
      </c>
      <c r="Q18" s="9"/>
      <c r="R18" s="12">
        <f>IF(ABS(Q18-B18)&gt;3,0,1)</f>
        <v>0</v>
      </c>
      <c r="S18" s="5">
        <f>SUM(B18)</f>
        <v>19</v>
      </c>
    </row>
    <row r="19" spans="1:19" ht="12.75">
      <c r="A19" s="7" t="s">
        <v>8</v>
      </c>
      <c r="B19" s="32">
        <v>9</v>
      </c>
      <c r="C19" s="9">
        <f>('30'!B19)</f>
        <v>9</v>
      </c>
      <c r="D19" s="9">
        <f>IF(ABS(C19-B19)&gt;3,0,1)</f>
        <v>1</v>
      </c>
      <c r="E19" s="9"/>
      <c r="F19" s="12">
        <f>IF(ABS(E19-B19)&gt;3,0,1)</f>
        <v>0</v>
      </c>
      <c r="G19" s="5">
        <f>('29'!B19)</f>
        <v>13</v>
      </c>
      <c r="H19" s="9">
        <f>IF(ABS(G19-B19)&gt;3,0,1)</f>
        <v>0</v>
      </c>
      <c r="I19" s="9"/>
      <c r="J19" s="12">
        <f>IF(ABS(I19-B19)&gt;3,0,1)</f>
        <v>0</v>
      </c>
      <c r="K19" s="5">
        <f>('28'!B19)</f>
        <v>14</v>
      </c>
      <c r="L19" s="9">
        <f>IF(ABS(K19-B19)&gt;3,0,1)</f>
        <v>0</v>
      </c>
      <c r="M19" s="9"/>
      <c r="N19" s="12">
        <f>IF(ABS(M19-B19)&gt;3,0,1)</f>
        <v>0</v>
      </c>
      <c r="O19" s="5">
        <f>('27'!B19)</f>
        <v>15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9</v>
      </c>
    </row>
    <row r="20" spans="1:19" ht="12.75">
      <c r="A20" s="7" t="s">
        <v>9</v>
      </c>
      <c r="B20" s="31" t="s">
        <v>36</v>
      </c>
      <c r="C20" s="9" t="str">
        <f>('30'!B20)</f>
        <v>fl</v>
      </c>
      <c r="D20" s="9"/>
      <c r="E20" s="9"/>
      <c r="F20" s="12"/>
      <c r="G20" s="5" t="str">
        <f>('29'!B20)</f>
        <v>bl</v>
      </c>
      <c r="H20" s="9"/>
      <c r="I20" s="9"/>
      <c r="J20" s="12"/>
      <c r="K20" s="5" t="str">
        <f>('28'!B20)</f>
        <v>blbm</v>
      </c>
      <c r="L20" s="9"/>
      <c r="M20" s="9"/>
      <c r="N20" s="12"/>
      <c r="O20" s="5" t="str">
        <f>('27'!B20)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>
        <f>('30'!B21)</f>
        <v>0</v>
      </c>
      <c r="D21" s="9"/>
      <c r="E21" s="9"/>
      <c r="F21" s="12"/>
      <c r="G21" s="5" t="str">
        <f>('29'!B21)</f>
        <v>3hz</v>
      </c>
      <c r="H21" s="9"/>
      <c r="I21" s="9"/>
      <c r="J21" s="12"/>
      <c r="K21" s="5" t="str">
        <f>('28'!B21)</f>
        <v>2bldu</v>
      </c>
      <c r="L21" s="9"/>
      <c r="M21" s="9"/>
      <c r="N21" s="12"/>
      <c r="O21" s="5">
        <f>('27'!B21)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36019</v>
      </c>
      <c r="C22" s="9">
        <f>('30'!B22)</f>
        <v>34020</v>
      </c>
      <c r="D22" s="9"/>
      <c r="E22" s="9" t="s">
        <v>26</v>
      </c>
      <c r="F22" s="12"/>
      <c r="G22" s="5">
        <f>('29'!B22)</f>
        <v>35021</v>
      </c>
      <c r="H22" s="9"/>
      <c r="I22" s="9"/>
      <c r="J22" s="12"/>
      <c r="K22" s="5">
        <f>('28'!B22)</f>
        <v>16020</v>
      </c>
      <c r="L22" s="9"/>
      <c r="M22" s="9"/>
      <c r="N22" s="12"/>
      <c r="O22" s="5">
        <f>('27'!B22)</f>
        <v>17020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('30'!B25)</f>
        <v>15</v>
      </c>
      <c r="D25" s="9">
        <f>IF(ABS(C25-B25)&gt;3,0,1)</f>
        <v>1</v>
      </c>
      <c r="E25" s="9"/>
      <c r="F25" s="12">
        <f>IF(ABS(E25-B25)&gt;3,0,1)</f>
        <v>0</v>
      </c>
      <c r="G25" s="5">
        <f>('29'!B25)</f>
        <v>11</v>
      </c>
      <c r="H25" s="9">
        <f>IF(ABS(G25-B25)&gt;3,0,1)</f>
        <v>0</v>
      </c>
      <c r="I25" s="9"/>
      <c r="J25" s="12">
        <f>IF(ABS(I25-B25)&gt;3,0,1)</f>
        <v>0</v>
      </c>
      <c r="K25" s="5">
        <f>('28'!B25)</f>
        <v>8</v>
      </c>
      <c r="L25" s="9">
        <f>IF(ABS(K25-B25)&gt;3,0,1)</f>
        <v>0</v>
      </c>
      <c r="M25" s="9"/>
      <c r="N25" s="12">
        <f>IF(ABS(M25-B25)&gt;3,0,1)</f>
        <v>0</v>
      </c>
      <c r="O25" s="5">
        <f>('27'!B25)</f>
        <v>17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2</v>
      </c>
      <c r="C26" s="9">
        <f>('30'!B26)</f>
        <v>0</v>
      </c>
      <c r="D26" s="9">
        <f>IF(ABS(C26-B26)&gt;3,0,1)</f>
        <v>1</v>
      </c>
      <c r="E26" s="9"/>
      <c r="F26" s="12">
        <f>IF(ABS(E26-B26)&gt;3,0,1)</f>
        <v>1</v>
      </c>
      <c r="G26" s="5">
        <f>('29'!B26)</f>
        <v>-1</v>
      </c>
      <c r="H26" s="9">
        <f>IF(ABS(G26-B26)&gt;3,0,1)</f>
        <v>1</v>
      </c>
      <c r="I26" s="9"/>
      <c r="J26" s="12">
        <f>IF(ABS(I26-B26)&gt;3,0,1)</f>
        <v>1</v>
      </c>
      <c r="K26" s="5">
        <f>('28'!B26)</f>
        <v>1</v>
      </c>
      <c r="L26" s="9">
        <f>IF(ABS(K26-B26)&gt;3,0,1)</f>
        <v>1</v>
      </c>
      <c r="M26" s="9"/>
      <c r="N26" s="12">
        <f>IF(ABS(M26-B26)&gt;3,0,1)</f>
        <v>1</v>
      </c>
      <c r="O26" s="5">
        <f>('27'!B26)</f>
        <v>2</v>
      </c>
      <c r="P26" s="9">
        <f>IF(ABS(O26-B26)&gt;3,0,1)</f>
        <v>1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36</v>
      </c>
      <c r="C27" s="9" t="str">
        <f>('30'!B27)</f>
        <v>cavok</v>
      </c>
      <c r="D27" s="9"/>
      <c r="E27" s="9"/>
      <c r="F27" s="12"/>
      <c r="G27" s="5" t="str">
        <f>('29'!B27)</f>
        <v>flbh</v>
      </c>
      <c r="H27" s="9"/>
      <c r="I27" s="9"/>
      <c r="J27" s="12"/>
      <c r="K27" s="5" t="str">
        <f>('28'!B27)</f>
        <v>bl</v>
      </c>
      <c r="L27" s="9"/>
      <c r="M27" s="9"/>
      <c r="N27" s="12"/>
      <c r="O27" s="5" t="str">
        <f>('27'!B27)</f>
        <v>bl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('30'!B28)</f>
        <v>0</v>
      </c>
      <c r="D28" s="9"/>
      <c r="E28" s="9"/>
      <c r="F28" s="12"/>
      <c r="G28" s="5">
        <f>('29'!B28)</f>
        <v>9</v>
      </c>
      <c r="H28" s="9"/>
      <c r="I28" s="9"/>
      <c r="J28" s="12"/>
      <c r="K28" s="5" t="str">
        <f>('28'!B28)</f>
        <v>5scra</v>
      </c>
      <c r="L28" s="9"/>
      <c r="M28" s="9"/>
      <c r="N28" s="12"/>
      <c r="O28" s="5">
        <f>('27'!B28)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 t="s">
        <v>48</v>
      </c>
      <c r="C29" s="9">
        <f>('30'!B29)</f>
        <v>12008</v>
      </c>
      <c r="D29" s="9"/>
      <c r="E29" s="9" t="s">
        <v>26</v>
      </c>
      <c r="F29" s="12"/>
      <c r="G29" s="5">
        <f>('29'!B29)</f>
        <v>12005</v>
      </c>
      <c r="H29" s="9"/>
      <c r="I29" s="9"/>
      <c r="J29" s="12"/>
      <c r="K29" s="5">
        <f>('28'!B29)</f>
        <v>30014</v>
      </c>
      <c r="L29" s="9"/>
      <c r="M29" s="9"/>
      <c r="N29" s="12"/>
      <c r="O29" s="5">
        <f>('27'!B29)</f>
        <v>28018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('30'!B32)</f>
        <v>24</v>
      </c>
      <c r="D32" s="9">
        <f>IF(ABS(C32-B32)&gt;3,0,1)</f>
        <v>1</v>
      </c>
      <c r="E32" s="9"/>
      <c r="F32" s="12">
        <f>IF(ABS(E32-B32)&gt;3,0,1)</f>
        <v>0</v>
      </c>
      <c r="G32" s="5">
        <f>('29'!B32)</f>
        <v>19</v>
      </c>
      <c r="H32" s="9">
        <f>IF(ABS(G32-B32)&gt;3,0,1)</f>
        <v>0</v>
      </c>
      <c r="I32" s="9"/>
      <c r="J32" s="12">
        <f>IF(ABS(I32-B32)&gt;3,0,1)</f>
        <v>0</v>
      </c>
      <c r="K32" s="5">
        <f>('28'!B32)</f>
        <v>19</v>
      </c>
      <c r="L32" s="9">
        <f>IF(ABS(K32-B32)&gt;3,0,1)</f>
        <v>0</v>
      </c>
      <c r="M32" s="9"/>
      <c r="N32" s="12">
        <f>IF(ABS(M32-B32)&gt;3,0,1)</f>
        <v>0</v>
      </c>
      <c r="O32" s="5">
        <f>('27'!B32)</f>
        <v>21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7</v>
      </c>
      <c r="C33" s="9">
        <f>('30'!B33)</f>
        <v>6</v>
      </c>
      <c r="D33" s="9">
        <f>IF(ABS(C33-B33)&gt;3,0,1)</f>
        <v>1</v>
      </c>
      <c r="E33" s="9"/>
      <c r="F33" s="12">
        <f>IF(ABS(E33-B33)&gt;3,0,1)</f>
        <v>0</v>
      </c>
      <c r="G33" s="5">
        <f>('29'!B33)</f>
        <v>10</v>
      </c>
      <c r="H33" s="9">
        <f>IF(ABS(G33-B33)&gt;3,0,1)</f>
        <v>1</v>
      </c>
      <c r="I33" s="9"/>
      <c r="J33" s="12">
        <f>IF(ABS(I33-B33)&gt;3,0,1)</f>
        <v>0</v>
      </c>
      <c r="K33" s="5">
        <f>('28'!B33)</f>
        <v>11</v>
      </c>
      <c r="L33" s="9">
        <f>IF(ABS(K33-B33)&gt;3,0,1)</f>
        <v>0</v>
      </c>
      <c r="M33" s="9"/>
      <c r="N33" s="12">
        <f>IF(ABS(M33-B33)&gt;3,0,1)</f>
        <v>0</v>
      </c>
      <c r="O33" s="5">
        <f>('27'!B33)</f>
        <v>11</v>
      </c>
      <c r="P33" s="9">
        <f>IF(ABS(O33-B33)&gt;3,0,1)</f>
        <v>0</v>
      </c>
      <c r="Q33" s="9"/>
      <c r="R33" s="12">
        <f>IF(ABS(Q33-B33)&gt;3,0,1)</f>
        <v>0</v>
      </c>
      <c r="S33" s="5">
        <f>(B33)</f>
        <v>7</v>
      </c>
    </row>
    <row r="34" spans="1:19" ht="12.75">
      <c r="A34" s="7" t="s">
        <v>9</v>
      </c>
      <c r="B34" s="31" t="s">
        <v>36</v>
      </c>
      <c r="C34" s="9" t="str">
        <f>('30'!B34)</f>
        <v>fh</v>
      </c>
      <c r="D34" s="9"/>
      <c r="E34" s="9"/>
      <c r="F34" s="12"/>
      <c r="G34" s="5" t="str">
        <f>('29'!B34)</f>
        <v>fl</v>
      </c>
      <c r="H34" s="9"/>
      <c r="I34" s="9"/>
      <c r="J34" s="12"/>
      <c r="K34" s="5" t="str">
        <f>('28'!B34)</f>
        <v>sl</v>
      </c>
      <c r="L34" s="9"/>
      <c r="M34" s="9"/>
      <c r="N34" s="12"/>
      <c r="O34" s="5" t="str">
        <f>('27'!B34)</f>
        <v>fl</v>
      </c>
      <c r="P34" s="9"/>
      <c r="Q34" s="9"/>
      <c r="R34" s="12"/>
      <c r="S34" s="5"/>
    </row>
    <row r="35" spans="1:19" ht="12.75">
      <c r="A35" s="7" t="s">
        <v>10</v>
      </c>
      <c r="B35" s="31" t="s">
        <v>82</v>
      </c>
      <c r="C35" s="9">
        <f>('30'!B35)</f>
        <v>0</v>
      </c>
      <c r="D35" s="9"/>
      <c r="E35" s="9"/>
      <c r="F35" s="12"/>
      <c r="G35" s="5">
        <f>('29'!B35)</f>
        <v>0</v>
      </c>
      <c r="H35" s="9"/>
      <c r="I35" s="9"/>
      <c r="J35" s="12"/>
      <c r="K35" s="5">
        <f>('28'!B35)</f>
        <v>0</v>
      </c>
      <c r="L35" s="9"/>
      <c r="M35" s="9"/>
      <c r="N35" s="12"/>
      <c r="O35" s="5">
        <f>('27'!B35)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25010</v>
      </c>
      <c r="C36" s="9">
        <f>('30'!B36)</f>
        <v>23014</v>
      </c>
      <c r="D36" s="4"/>
      <c r="E36" s="4"/>
      <c r="F36" s="13"/>
      <c r="G36" s="5">
        <f>('29'!B36)</f>
        <v>24015</v>
      </c>
      <c r="H36" s="4"/>
      <c r="I36" s="4"/>
      <c r="J36" s="13"/>
      <c r="K36" s="5" t="str">
        <f>('28'!B36)</f>
        <v>2216g26</v>
      </c>
      <c r="L36" s="4"/>
      <c r="M36" s="4"/>
      <c r="N36" s="13"/>
      <c r="O36" s="5">
        <f>('27'!B36)</f>
        <v>2022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10</v>
      </c>
      <c r="E38" s="20"/>
      <c r="F38" s="21">
        <f>SUM(F4:F36)</f>
        <v>1</v>
      </c>
      <c r="G38" s="25">
        <f>IF(I32="",0,(J38-H38))</f>
        <v>0</v>
      </c>
      <c r="H38" s="20">
        <f>SUM(H4:H36)</f>
        <v>4</v>
      </c>
      <c r="I38" s="20"/>
      <c r="J38" s="21">
        <f>SUM(J4:J36)</f>
        <v>1</v>
      </c>
      <c r="K38" s="25">
        <f>IF(M32="",0,(N38-L38))</f>
        <v>0</v>
      </c>
      <c r="L38" s="20">
        <f>SUM(L4:L33)</f>
        <v>2</v>
      </c>
      <c r="M38" s="22"/>
      <c r="N38" s="23">
        <f>SUM(N4:N33)</f>
        <v>1</v>
      </c>
      <c r="O38" s="25">
        <f>IF(Q32="",0,(R38-P38))</f>
        <v>0</v>
      </c>
      <c r="P38" s="20">
        <f>SUM(P4:P36)</f>
        <v>5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B13">
      <selection activeCell="Q21" sqref="Q21"/>
    </sheetView>
  </sheetViews>
  <sheetFormatPr defaultColWidth="9.140625" defaultRowHeight="12.75"/>
  <cols>
    <col min="1" max="1" width="5.28125" style="0" bestFit="1" customWidth="1"/>
    <col min="2" max="2" width="4.421875" style="0" bestFit="1" customWidth="1"/>
    <col min="3" max="4" width="6.7109375" style="0" bestFit="1" customWidth="1"/>
    <col min="5" max="5" width="4.421875" style="0" customWidth="1"/>
    <col min="6" max="6" width="6.7109375" style="0" bestFit="1" customWidth="1"/>
    <col min="7" max="7" width="6.7109375" style="0" customWidth="1"/>
    <col min="8" max="8" width="4.421875" style="0" bestFit="1" customWidth="1"/>
    <col min="9" max="10" width="6.7109375" style="0" bestFit="1" customWidth="1"/>
    <col min="11" max="11" width="4.421875" style="0" bestFit="1" customWidth="1"/>
    <col min="12" max="13" width="6.7109375" style="0" bestFit="1" customWidth="1"/>
  </cols>
  <sheetData>
    <row r="1" spans="4:7" ht="13.5" thickBot="1">
      <c r="D1" s="36" t="s">
        <v>35</v>
      </c>
      <c r="G1" s="36" t="s">
        <v>27</v>
      </c>
    </row>
    <row r="2" spans="2:13" ht="13.5" thickBot="1">
      <c r="B2" s="37"/>
      <c r="C2" s="38" t="s">
        <v>28</v>
      </c>
      <c r="D2" s="39"/>
      <c r="E2" s="40"/>
      <c r="F2" s="41" t="s">
        <v>3</v>
      </c>
      <c r="G2" s="42"/>
      <c r="H2" s="40"/>
      <c r="I2" s="41" t="s">
        <v>4</v>
      </c>
      <c r="J2" s="42"/>
      <c r="K2" s="40"/>
      <c r="L2" s="41" t="s">
        <v>5</v>
      </c>
      <c r="M2" s="42"/>
    </row>
    <row r="3" spans="1:13" ht="13.5" thickBot="1">
      <c r="A3" s="43"/>
      <c r="B3" s="44" t="s">
        <v>32</v>
      </c>
      <c r="C3" s="44" t="s">
        <v>33</v>
      </c>
      <c r="D3" s="44" t="s">
        <v>34</v>
      </c>
      <c r="E3" s="45" t="s">
        <v>32</v>
      </c>
      <c r="F3" s="45" t="s">
        <v>33</v>
      </c>
      <c r="G3" s="45" t="s">
        <v>34</v>
      </c>
      <c r="H3" s="45" t="s">
        <v>32</v>
      </c>
      <c r="I3" s="45" t="s">
        <v>33</v>
      </c>
      <c r="J3" s="45" t="s">
        <v>34</v>
      </c>
      <c r="K3" s="45" t="s">
        <v>32</v>
      </c>
      <c r="L3" s="45" t="s">
        <v>33</v>
      </c>
      <c r="M3" s="45" t="s">
        <v>34</v>
      </c>
    </row>
    <row r="4" spans="1:13" ht="13.5" thickBot="1">
      <c r="A4" s="46">
        <v>1</v>
      </c>
      <c r="B4" s="52">
        <f>IF(1!E32="",0,(1!C38))</f>
        <v>0</v>
      </c>
      <c r="C4" s="52">
        <f>IF(1!E32="",0,(1!D238))</f>
        <v>0</v>
      </c>
      <c r="D4" s="53">
        <f>IF(1!E32="",0,(1!F38))</f>
        <v>0</v>
      </c>
      <c r="E4" s="52">
        <f>IF(1!I32="",0,(1!G38))</f>
        <v>0</v>
      </c>
      <c r="F4" s="52">
        <f>IF(1!I32="",0,(1!H38))</f>
        <v>0</v>
      </c>
      <c r="G4" s="54">
        <f>IF(1!I32="",0,(1!J38))</f>
        <v>0</v>
      </c>
      <c r="H4" s="52">
        <f>IF(1!M32="",0,(1!K38))</f>
        <v>0</v>
      </c>
      <c r="I4" s="52">
        <f>IF(1!M32="",0,(1!L38))</f>
        <v>0</v>
      </c>
      <c r="J4" s="54">
        <f>IF(1!M32="",0,(1!N38))</f>
        <v>0</v>
      </c>
      <c r="K4" s="52">
        <f>IF(1!Q32="",0,(1!O38))</f>
        <v>0</v>
      </c>
      <c r="L4" s="52">
        <f>IF(1!Q30="",0,(1!P36))</f>
        <v>0</v>
      </c>
      <c r="M4" s="52">
        <f>IF(1!Q32="",0,(1!R38))</f>
        <v>0</v>
      </c>
    </row>
    <row r="5" spans="1:13" ht="13.5" thickBot="1">
      <c r="A5" s="46">
        <v>2</v>
      </c>
      <c r="B5" s="55">
        <f>IF(2!E32="",0,2!C38)</f>
        <v>0</v>
      </c>
      <c r="C5" s="56">
        <f>IF(2!E32="",0,(2!D38))</f>
        <v>0</v>
      </c>
      <c r="D5" s="57">
        <f>IF(2!E32="",0,(2!F38))</f>
        <v>0</v>
      </c>
      <c r="E5" s="55">
        <f>IF(2!I32="",0,(2!G38))</f>
        <v>0</v>
      </c>
      <c r="F5" s="55">
        <f>IF(2!I32="",0,(2!H38))</f>
        <v>0</v>
      </c>
      <c r="G5" s="57">
        <f>IF(2!I32="",0,(2!J38))</f>
        <v>0</v>
      </c>
      <c r="H5" s="55">
        <f>IF(2!M32="",0,(2!K38))</f>
        <v>0</v>
      </c>
      <c r="I5" s="55">
        <f>IF(2!M32="",0,(2!L38))</f>
        <v>0</v>
      </c>
      <c r="J5" s="57">
        <f>IF(2!M32="",0,(2!N38))</f>
        <v>0</v>
      </c>
      <c r="K5" s="55">
        <f>IF(2!Q32="",0,(2!O38))</f>
        <v>0</v>
      </c>
      <c r="L5" s="55">
        <f>IF(2!Q32="",0,(2!P38))</f>
        <v>0</v>
      </c>
      <c r="M5" s="55">
        <f>IF(2!Q32="",0,(2!R38))</f>
        <v>0</v>
      </c>
    </row>
    <row r="6" spans="1:13" ht="13.5" thickBot="1">
      <c r="A6" s="46">
        <v>3</v>
      </c>
      <c r="B6" s="52">
        <f>IF(3!E32="",0,(3!C38))</f>
        <v>0</v>
      </c>
      <c r="C6" s="52">
        <f>IF(1!E32="",0,(2!D238))</f>
        <v>0</v>
      </c>
      <c r="D6" s="53">
        <f>IF(3!E32="",0,(3!F38))</f>
        <v>0</v>
      </c>
      <c r="E6" s="52">
        <f>IF(3!I32="",0,(3!G38))</f>
        <v>0</v>
      </c>
      <c r="F6" s="52">
        <f>IF(3!I32="",0,(3!H38))</f>
        <v>0</v>
      </c>
      <c r="G6" s="54">
        <f>IF(3!I32="",0,(3!J38))</f>
        <v>0</v>
      </c>
      <c r="H6" s="52">
        <f>IF(3!M32="",0,(3!K38))</f>
        <v>0</v>
      </c>
      <c r="I6" s="52">
        <f>IF(3!M32="",0,(3!L38))</f>
        <v>0</v>
      </c>
      <c r="J6" s="54">
        <f>IF(3!M32="",0,(3!N38))</f>
        <v>0</v>
      </c>
      <c r="K6" s="52">
        <f>IF(3!Q32="",0,(3!O38))</f>
        <v>0</v>
      </c>
      <c r="L6" s="52">
        <f>IF(3!Q32="",0,(3!P38))</f>
        <v>0</v>
      </c>
      <c r="M6" s="52">
        <f>IF(3!Q32="",0,(3!R38))</f>
        <v>0</v>
      </c>
    </row>
    <row r="7" spans="1:13" ht="13.5" thickBot="1">
      <c r="A7" s="46">
        <v>4</v>
      </c>
      <c r="B7" s="55">
        <f>IF(4!E32="",0,(4!C38))</f>
        <v>0</v>
      </c>
      <c r="C7" s="55">
        <f>IF(4!E32="",0,(4!D38))</f>
        <v>0</v>
      </c>
      <c r="D7" s="57">
        <f>IF(4!E32="",0,(4!F38))</f>
        <v>0</v>
      </c>
      <c r="E7" s="55">
        <f>IF(4!I32="",0,(4!G38))</f>
        <v>0</v>
      </c>
      <c r="F7" s="55">
        <f>IF(4!I32="",0,('22'!H38))</f>
        <v>0</v>
      </c>
      <c r="G7" s="57">
        <f>IF(4!I32="",0,(4!J38))</f>
        <v>0</v>
      </c>
      <c r="H7" s="55">
        <f>IF(4!M32="",0,(4!K38))</f>
        <v>0</v>
      </c>
      <c r="I7" s="55">
        <f>IF(4!M32="",0,(4!L38))</f>
        <v>0</v>
      </c>
      <c r="J7" s="57">
        <f>IF(4!M32="",0,(4!N38))</f>
        <v>0</v>
      </c>
      <c r="K7" s="55">
        <f>IF(4!Q32="",0,(4!O38))</f>
        <v>0</v>
      </c>
      <c r="L7" s="55">
        <f>IF(4!Q32="",0,(4!P38))</f>
        <v>0</v>
      </c>
      <c r="M7" s="55">
        <f>IF(4!Q32="",0,(4!R38))</f>
        <v>0</v>
      </c>
    </row>
    <row r="8" spans="1:13" ht="13.5" thickBot="1">
      <c r="A8" s="46">
        <v>5</v>
      </c>
      <c r="B8" s="52">
        <f>IF(5!E32="",0,(5!C38))</f>
        <v>0</v>
      </c>
      <c r="C8" s="52">
        <f>IF(5!E32="",0,(5!D38))</f>
        <v>0</v>
      </c>
      <c r="D8" s="53">
        <f>IF(5!E32="",0,(5!F38))</f>
        <v>0</v>
      </c>
      <c r="E8" s="52">
        <f>IF(5!I32="",0,(5!G38))</f>
        <v>0</v>
      </c>
      <c r="F8" s="52">
        <f>IF(5!I32="",0,(5!H38))</f>
        <v>0</v>
      </c>
      <c r="G8" s="54">
        <f>IF(5!I32="",0,(5!J38))</f>
        <v>0</v>
      </c>
      <c r="H8" s="52">
        <f>IF(5!M32="",0,(5!K38))</f>
        <v>0</v>
      </c>
      <c r="I8" s="52">
        <f>IF(5!M32="",0,(5!L38))</f>
        <v>0</v>
      </c>
      <c r="J8" s="54">
        <f>IF(5!M32="",0,(5!N38))</f>
        <v>0</v>
      </c>
      <c r="K8" s="52">
        <f>IF(5!Q32="",0,(5!O38))</f>
        <v>0</v>
      </c>
      <c r="L8" s="52">
        <f>IF(5!Q32="",0,(5!P38))</f>
        <v>0</v>
      </c>
      <c r="M8" s="52">
        <f>IF(5!Q32="",0,(5!R38))</f>
        <v>0</v>
      </c>
    </row>
    <row r="9" spans="1:13" ht="13.5" thickBot="1">
      <c r="A9" s="46">
        <v>6</v>
      </c>
      <c r="B9" s="55">
        <f>IF(6!E32="",0,(6!C38))</f>
        <v>0</v>
      </c>
      <c r="C9" s="55">
        <f>IF(6!E32="",0,(6!D38))</f>
        <v>0</v>
      </c>
      <c r="D9" s="57">
        <f>IF(6!E32="",0,(6!F38))</f>
        <v>0</v>
      </c>
      <c r="E9" s="55">
        <f>IF(6!I32="",0,(6!G38))</f>
        <v>0</v>
      </c>
      <c r="F9" s="55">
        <f>IF(6!I32="",0,(6!H38))</f>
        <v>0</v>
      </c>
      <c r="G9" s="57">
        <f>IF(6!I32="",0,(6!J38))</f>
        <v>0</v>
      </c>
      <c r="H9" s="55">
        <f>IF(6!M32="",0,(6!K38))</f>
        <v>0</v>
      </c>
      <c r="I9" s="55">
        <f>IF(6!M32="",0,(6!L38))</f>
        <v>0</v>
      </c>
      <c r="J9" s="57">
        <f>IF(6!M32="",0,(6!N38))</f>
        <v>0</v>
      </c>
      <c r="K9" s="55">
        <f>IF(6!Q32="",0,(6!O38))</f>
        <v>0</v>
      </c>
      <c r="L9" s="55">
        <f>IF(6!Q32="",0,(6!P38))</f>
        <v>0</v>
      </c>
      <c r="M9" s="55">
        <f>IF(6!Q32="",0,(6!R38))</f>
        <v>0</v>
      </c>
    </row>
    <row r="10" spans="1:13" ht="13.5" thickBot="1">
      <c r="A10" s="46">
        <v>7</v>
      </c>
      <c r="B10" s="52">
        <f>IF(7!E32="",0,(7!C38))</f>
        <v>0</v>
      </c>
      <c r="C10" s="52">
        <f>IF(7!E32="",0,(7!D38))</f>
        <v>0</v>
      </c>
      <c r="D10" s="53">
        <f>IF(7!E32="",0,(7!F38))</f>
        <v>0</v>
      </c>
      <c r="E10" s="52">
        <f>IF(7!I32="",0,(7!G38))</f>
        <v>0</v>
      </c>
      <c r="F10" s="52">
        <f>IF(7!I32="",0,(7!H38))</f>
        <v>0</v>
      </c>
      <c r="G10" s="54">
        <f>IF(7!I32="",0,(7!J38))</f>
        <v>0</v>
      </c>
      <c r="H10" s="52">
        <f>IF(7!M32="",0,(7!K38))</f>
        <v>0</v>
      </c>
      <c r="I10" s="52">
        <f>IF(7!M32="",0,(7!L38))</f>
        <v>0</v>
      </c>
      <c r="J10" s="54">
        <f>IF(7!M32="",0,(7!N38))</f>
        <v>0</v>
      </c>
      <c r="K10" s="52">
        <f>IF(7!Q32="",0,(7!O38))</f>
        <v>0</v>
      </c>
      <c r="L10" s="52">
        <f>IF(7!Q32="",0,(7!P38))</f>
        <v>0</v>
      </c>
      <c r="M10" s="52">
        <f>IF(7!Q32="",0,(7!R38))</f>
        <v>0</v>
      </c>
    </row>
    <row r="11" spans="1:13" ht="13.5" thickBot="1">
      <c r="A11" s="46">
        <v>8</v>
      </c>
      <c r="B11" s="55">
        <f>IF(8!E32="",0,(8!C38))</f>
        <v>0</v>
      </c>
      <c r="C11" s="55">
        <f>IF(8!E32="",0,(8!D38))</f>
        <v>0</v>
      </c>
      <c r="D11" s="57">
        <f>IF(8!E32="",0,(8!F38))</f>
        <v>0</v>
      </c>
      <c r="E11" s="55">
        <f>IF(8!I32="",0,(8!G38))</f>
        <v>0</v>
      </c>
      <c r="F11" s="55">
        <f>IF(8!I32="",0,(8!H38))</f>
        <v>0</v>
      </c>
      <c r="G11" s="57">
        <f>IF(8!I32="",0,(8!J38))</f>
        <v>0</v>
      </c>
      <c r="H11" s="55">
        <f>IF(8!M32="",0,(8!K38))</f>
        <v>0</v>
      </c>
      <c r="I11" s="55">
        <f>IF(8!M32="",0,(8!L38))</f>
        <v>0</v>
      </c>
      <c r="J11" s="57">
        <f>IF(8!M32="",0,(8!N38))</f>
        <v>0</v>
      </c>
      <c r="K11" s="55">
        <f>IF(8!Q32="",0,(8!O38))</f>
        <v>0</v>
      </c>
      <c r="L11" s="55">
        <f>IF(8!Q32="",0,(8!P38))</f>
        <v>0</v>
      </c>
      <c r="M11" s="55">
        <f>IF(8!Q32="",0,(8!R38))</f>
        <v>0</v>
      </c>
    </row>
    <row r="12" spans="1:13" ht="13.5" thickBot="1">
      <c r="A12" s="46">
        <v>9</v>
      </c>
      <c r="B12" s="52">
        <f>IF(9!E32="",0,(9!C38))</f>
        <v>0</v>
      </c>
      <c r="C12" s="52">
        <f>IF(9!E32="",0,(9!D38))</f>
        <v>0</v>
      </c>
      <c r="D12" s="53">
        <f>IF(9!E32="",0,(9!F38))</f>
        <v>0</v>
      </c>
      <c r="E12" s="52">
        <f>IF(9!I32="",0,(9!G38))</f>
        <v>0</v>
      </c>
      <c r="F12" s="52">
        <f>IF(9!I32="",0,(9!H38))</f>
        <v>0</v>
      </c>
      <c r="G12" s="54">
        <f>IF(9!I32="",0,(9!J38))</f>
        <v>0</v>
      </c>
      <c r="H12" s="52">
        <f>IF(9!M32="",0,(9!K38))</f>
        <v>0</v>
      </c>
      <c r="I12" s="52">
        <f>IF(9!M32="",0,(9!L38))</f>
        <v>0</v>
      </c>
      <c r="J12" s="54">
        <f>IF(9!M32="",0,(9!N38))</f>
        <v>0</v>
      </c>
      <c r="K12" s="52">
        <f>IF(9!Q32="",0,(9!O38))</f>
        <v>0</v>
      </c>
      <c r="L12" s="52">
        <f>IF(9!Q32="",0,(9!P38))</f>
        <v>0</v>
      </c>
      <c r="M12" s="52">
        <f>IF(9!Q32="",0,(9!R38))</f>
        <v>0</v>
      </c>
    </row>
    <row r="13" spans="1:13" ht="13.5" thickBot="1">
      <c r="A13" s="46">
        <v>10</v>
      </c>
      <c r="B13" s="55">
        <f>IF('10'!E32="",0,('10'!C38))</f>
        <v>0</v>
      </c>
      <c r="C13" s="55">
        <f>IF('10'!E32="",0,('10'!D38))</f>
        <v>0</v>
      </c>
      <c r="D13" s="57">
        <f>IF('10'!E32="",0,('10'!F38))</f>
        <v>0</v>
      </c>
      <c r="E13" s="55">
        <f>IF('10'!I32="",0,('10'!G38))</f>
        <v>0</v>
      </c>
      <c r="F13" s="55">
        <f>IF('10'!I32="",0,('10'!H38))</f>
        <v>0</v>
      </c>
      <c r="G13" s="57">
        <f>IF('10'!I32="",0,('10'!J38))</f>
        <v>0</v>
      </c>
      <c r="H13" s="55">
        <f>IF('10'!M32="",0,('10'!K38))</f>
        <v>0</v>
      </c>
      <c r="I13" s="55">
        <f>IF('10'!M32="",0,('10'!L38))</f>
        <v>0</v>
      </c>
      <c r="J13" s="57">
        <f>IF('10'!M32="",0,('10'!N38))</f>
        <v>0</v>
      </c>
      <c r="K13" s="55">
        <f>IF('10'!Q32="",0,('10'!O38))</f>
        <v>0</v>
      </c>
      <c r="L13" s="55">
        <f>IF('10'!Q32="",0,('10'!P38))</f>
        <v>0</v>
      </c>
      <c r="M13" s="55">
        <f>IF('10'!Q32="",0,('10'!R38))</f>
        <v>0</v>
      </c>
    </row>
    <row r="14" spans="1:13" ht="13.5" thickBot="1">
      <c r="A14" s="46">
        <v>11</v>
      </c>
      <c r="B14" s="52">
        <f>IF('11'!E32="",0,('11'!C38))</f>
        <v>0</v>
      </c>
      <c r="C14" s="52">
        <f>IF('11'!E32="",0,('11'!D38))</f>
        <v>0</v>
      </c>
      <c r="D14" s="53">
        <f>IF('11'!E32="",0,('11'!F38))</f>
        <v>0</v>
      </c>
      <c r="E14" s="52">
        <f>IF('11'!I32="",0,('11'!G38))</f>
        <v>0</v>
      </c>
      <c r="F14" s="52">
        <f>IF('11'!I32="",0,('11'!H38))</f>
        <v>0</v>
      </c>
      <c r="G14" s="54">
        <f>IF('11'!I32="",0,('11'!J38))</f>
        <v>0</v>
      </c>
      <c r="H14" s="52">
        <f>IF('11'!M32="",0,('11'!K38))</f>
        <v>0</v>
      </c>
      <c r="I14" s="52">
        <f>IF('11'!M32="",0,('11'!L38))</f>
        <v>0</v>
      </c>
      <c r="J14" s="54">
        <f>IF('11'!M32="",0,('11'!N38))</f>
        <v>0</v>
      </c>
      <c r="K14" s="52">
        <f>IF('11'!Q32="",0,('11'!O38))</f>
        <v>0</v>
      </c>
      <c r="L14" s="52">
        <f>IF('11'!Q32="",0,('11'!P38))</f>
        <v>0</v>
      </c>
      <c r="M14" s="52">
        <f>IF('11'!Q32="",0,('11'!R38))</f>
        <v>0</v>
      </c>
    </row>
    <row r="15" spans="1:13" ht="13.5" thickBot="1">
      <c r="A15" s="46">
        <v>12</v>
      </c>
      <c r="B15" s="55">
        <f>IF('12'!E32="",0,('12'!C38))</f>
        <v>0</v>
      </c>
      <c r="C15" s="55">
        <f>IF('12'!E32="",0,('12'!D38))</f>
        <v>0</v>
      </c>
      <c r="D15" s="57">
        <f>IF('12'!E32="",0,('12'!F38))</f>
        <v>0</v>
      </c>
      <c r="E15" s="55">
        <f>IF('12'!I32="",0,('12'!G28))</f>
        <v>0</v>
      </c>
      <c r="F15" s="55">
        <f>IF('12'!I32="",0,('12'!H38))</f>
        <v>0</v>
      </c>
      <c r="G15" s="57">
        <f>IF('12'!I32="",0,('12'!J38))</f>
        <v>0</v>
      </c>
      <c r="H15" s="55">
        <f>IF('12'!M32="",0,('12'!K38))</f>
        <v>0</v>
      </c>
      <c r="I15" s="55">
        <f>IF(2!M42="",0,(2!L48))</f>
        <v>0</v>
      </c>
      <c r="J15" s="57">
        <f>IF('12'!M32="",0,('12'!N38))</f>
        <v>0</v>
      </c>
      <c r="K15" s="55">
        <f>IF('12'!Q32="",0,('12'!O38))</f>
        <v>0</v>
      </c>
      <c r="L15" s="55">
        <f>IF('12'!Q32="",0,('12'!P38))</f>
        <v>0</v>
      </c>
      <c r="M15" s="55">
        <f>IF('12'!Q32="",0,('12'!R38))</f>
        <v>0</v>
      </c>
    </row>
    <row r="16" spans="1:13" ht="13.5" thickBot="1">
      <c r="A16" s="46">
        <v>13</v>
      </c>
      <c r="B16" s="52">
        <f>IF('13'!E32="",0,('13'!C38))</f>
        <v>0</v>
      </c>
      <c r="C16" s="52">
        <f>IF('13'!E32="",0,('13'!D38))</f>
        <v>0</v>
      </c>
      <c r="D16" s="53">
        <f>IF('13'!E32="",0,('13'!F38))</f>
        <v>0</v>
      </c>
      <c r="E16" s="52">
        <f>IF('13'!I32="",0,('13'!G38))</f>
        <v>0</v>
      </c>
      <c r="F16" s="52">
        <f>IF('13'!I32="",0,('13'!H38))</f>
        <v>0</v>
      </c>
      <c r="G16" s="54">
        <f>IF('13'!I32="",0,('13'!J38))</f>
        <v>0</v>
      </c>
      <c r="H16" s="52">
        <f>IF('13'!M32="",0,('13'!K38))</f>
        <v>0</v>
      </c>
      <c r="I16" s="52">
        <f>IF('13'!M32="",0,('13'!L38))</f>
        <v>0</v>
      </c>
      <c r="J16" s="54">
        <f>IF('13'!M32="",0,('13'!N38))</f>
        <v>0</v>
      </c>
      <c r="K16" s="52">
        <f>IF('13'!Q32="",0,('13'!O38))</f>
        <v>0</v>
      </c>
      <c r="L16" s="52">
        <f>IF('13'!Q32="",0,('13'!P38))</f>
        <v>0</v>
      </c>
      <c r="M16" s="52">
        <f>IF('13'!Q32="",0,('11'!R38))</f>
        <v>0</v>
      </c>
    </row>
    <row r="17" spans="1:13" ht="13.5" thickBot="1">
      <c r="A17" s="46">
        <v>14</v>
      </c>
      <c r="B17" s="55">
        <f>IF('14'!E32="",0,('14'!C38))</f>
        <v>0</v>
      </c>
      <c r="C17" s="55">
        <f>IF('14'!E32="",0,('14'!D38))</f>
        <v>0</v>
      </c>
      <c r="D17" s="57">
        <f>IF('14'!E32="",0,('14'!F38))</f>
        <v>0</v>
      </c>
      <c r="E17" s="55">
        <f>IF('14'!I32="",0,('14'!G38))</f>
        <v>0</v>
      </c>
      <c r="F17" s="55">
        <f>IF('14'!I32="",0,('14'!H38))</f>
        <v>0</v>
      </c>
      <c r="G17" s="57">
        <f>IF('14'!I32="",0,('14'!J38))</f>
        <v>0</v>
      </c>
      <c r="H17" s="55">
        <f>IF('14'!M32="",0,('14'!K38))</f>
        <v>0</v>
      </c>
      <c r="I17" s="55">
        <f>IF('14'!M32="",0,('14'!L38))</f>
        <v>0</v>
      </c>
      <c r="J17" s="57">
        <f>IF('14'!M32="",0,('14'!N38))</f>
        <v>0</v>
      </c>
      <c r="K17" s="55">
        <f>IF('14'!Q32="",0,('14'!O38))</f>
        <v>0</v>
      </c>
      <c r="L17" s="55">
        <f>IF('14'!Q32="",0,('14'!P32))</f>
        <v>0</v>
      </c>
      <c r="M17" s="55">
        <f>IF('14'!Q32="",0,('14'!R38))</f>
        <v>0</v>
      </c>
    </row>
    <row r="18" spans="1:13" ht="13.5" thickBot="1">
      <c r="A18" s="46">
        <v>15</v>
      </c>
      <c r="B18" s="52">
        <f>IF('15'!E32="",0,('15'!C38))</f>
        <v>0</v>
      </c>
      <c r="C18" s="52">
        <f>IF('15'!E32="",0,('15'!D38))</f>
        <v>0</v>
      </c>
      <c r="D18" s="53">
        <f>IF('15'!E32="",0,('15'!F38))</f>
        <v>0</v>
      </c>
      <c r="E18" s="52">
        <f>IF('15'!I32="",0,('15'!G38))</f>
        <v>0</v>
      </c>
      <c r="F18" s="52">
        <f>IF('15'!I32="",0,('15'!H38))</f>
        <v>0</v>
      </c>
      <c r="G18" s="54">
        <f>IF('15'!I32="",0,('15'!J38))</f>
        <v>0</v>
      </c>
      <c r="H18" s="52">
        <f>IF('15'!M32="",0,('15'!K38))</f>
        <v>0</v>
      </c>
      <c r="I18" s="52">
        <f>IF('15'!M32="",0,('15'!L38))</f>
        <v>0</v>
      </c>
      <c r="J18" s="54">
        <f>IF('15'!M32="",0,('15'!N38))</f>
        <v>0</v>
      </c>
      <c r="K18" s="52">
        <f>IF('15'!Q32="",0,('15'!O38))</f>
        <v>0</v>
      </c>
      <c r="L18" s="52">
        <f>IF('15'!Q32="",0,('15'!P38))</f>
        <v>0</v>
      </c>
      <c r="M18" s="52">
        <f>IF('15'!Q32="",0,('15'!R38))</f>
        <v>0</v>
      </c>
    </row>
    <row r="19" spans="1:13" ht="13.5" thickBot="1">
      <c r="A19" s="46">
        <v>16</v>
      </c>
      <c r="B19" s="55">
        <f>IF('16'!E32="",0,('16'!C38))</f>
        <v>0</v>
      </c>
      <c r="C19" s="55">
        <f>IF('16'!E32="",0,('16'!D38))</f>
        <v>0</v>
      </c>
      <c r="D19" s="57">
        <f>IF('16'!E32="",0,('16'!F38))</f>
        <v>0</v>
      </c>
      <c r="E19" s="55">
        <f>IF('16'!I32="",0,('16'!G38))</f>
        <v>0</v>
      </c>
      <c r="F19" s="55">
        <f>IF('16'!I32="",0,('16'!H38))</f>
        <v>0</v>
      </c>
      <c r="G19" s="57">
        <f>IF('16'!I32="",0,('16'!J38))</f>
        <v>0</v>
      </c>
      <c r="H19" s="55">
        <f>IF('16'!M32="",0,('16'!K38))</f>
        <v>0</v>
      </c>
      <c r="I19" s="55">
        <f>IF('16'!M32="",0,('16'!L38))</f>
        <v>0</v>
      </c>
      <c r="J19" s="57">
        <f>IF('16'!M32="",0,('16'!N38))</f>
        <v>0</v>
      </c>
      <c r="K19" s="55">
        <f>IF('16'!Q32="",0,('16'!O38))</f>
        <v>0</v>
      </c>
      <c r="L19" s="55">
        <f>IF('16'!Q32="",0,('16'!P38))</f>
        <v>0</v>
      </c>
      <c r="M19" s="55">
        <f>IF('16'!Q32="",0,('16'!R38))</f>
        <v>0</v>
      </c>
    </row>
    <row r="20" spans="1:13" ht="13.5" thickBot="1">
      <c r="A20" s="46">
        <v>17</v>
      </c>
      <c r="B20" s="52">
        <f>IF('17'!E32="",0,('17'!C38))</f>
        <v>0</v>
      </c>
      <c r="C20" s="52">
        <f>IF('17'!E32="",0,('17'!D38))</f>
        <v>0</v>
      </c>
      <c r="D20" s="53">
        <f>IF('17'!E32="",0,('17'!F38))</f>
        <v>0</v>
      </c>
      <c r="E20" s="52">
        <f>IF('17'!I32="",0,('17'!G38))</f>
        <v>0</v>
      </c>
      <c r="F20" s="52">
        <f>IF('17'!I32="",0,('22'!H38))</f>
        <v>0</v>
      </c>
      <c r="G20" s="54">
        <f>IF('17'!I32="",0,('17'!J38))</f>
        <v>0</v>
      </c>
      <c r="H20" s="52">
        <f>IF('17'!M32="",0,('17'!K38))</f>
        <v>0</v>
      </c>
      <c r="I20" s="52">
        <f>IF('17'!M32="",0,('17'!L38))</f>
        <v>0</v>
      </c>
      <c r="J20" s="54">
        <f>IF('17'!M32="",0,('17'!N38))</f>
        <v>0</v>
      </c>
      <c r="K20" s="52">
        <f>IF('17'!Q32="",0,('17'!O38))</f>
        <v>0</v>
      </c>
      <c r="L20" s="52">
        <f>IF('17'!Q32="",0,('17'!P38))</f>
        <v>0</v>
      </c>
      <c r="M20" s="52">
        <f>IF('17'!Q32="",0,('17'!R38))</f>
        <v>0</v>
      </c>
    </row>
    <row r="21" spans="1:13" ht="13.5" thickBot="1">
      <c r="A21" s="46">
        <v>18</v>
      </c>
      <c r="B21" s="55">
        <f>IF('18'!E32="",0,('18'!C38))</f>
        <v>0</v>
      </c>
      <c r="C21" s="55">
        <f>IF('18'!E32="",0,('18'!D38))</f>
        <v>0</v>
      </c>
      <c r="D21" s="57">
        <f>IF('18'!E32="",0,('18'!F38))</f>
        <v>0</v>
      </c>
      <c r="E21" s="55">
        <f>IF('18'!I32="",0,('18'!G38))</f>
        <v>0</v>
      </c>
      <c r="F21" s="55">
        <f>IF('18'!I32="",0,('18'!H38))</f>
        <v>0</v>
      </c>
      <c r="G21" s="57">
        <f>IF('18'!I32="",0,('18'!J38))</f>
        <v>0</v>
      </c>
      <c r="H21" s="55">
        <f>IF('18'!M32="",0,('18'!K38))</f>
        <v>0</v>
      </c>
      <c r="I21" s="55">
        <f>IF('18'!M32="",0,('18'!L38))</f>
        <v>0</v>
      </c>
      <c r="J21" s="57">
        <f>IF('18'!M32="",0,('18'!N38))</f>
        <v>0</v>
      </c>
      <c r="K21" s="55">
        <f>IF('18'!Q32="",0,('18'!O38))</f>
        <v>0</v>
      </c>
      <c r="L21" s="55">
        <f>IF('18'!Q32="",0,('18'!P38))</f>
        <v>0</v>
      </c>
      <c r="M21" s="55">
        <f>IF('18'!Q32="",0,('18'!R38))</f>
        <v>0</v>
      </c>
    </row>
    <row r="22" spans="1:13" ht="13.5" thickBot="1">
      <c r="A22" s="46">
        <v>19</v>
      </c>
      <c r="B22" s="52">
        <f>IF('19'!E32="",0,('19'!C38))</f>
        <v>0</v>
      </c>
      <c r="C22" s="52">
        <f>IF('19'!E32="",0,('19'!D38))</f>
        <v>0</v>
      </c>
      <c r="D22" s="53">
        <f>IF('19'!E32="",0,('17'!F38))</f>
        <v>0</v>
      </c>
      <c r="E22" s="52">
        <f>IF('18'!I32="",0,('18'!G38))</f>
        <v>0</v>
      </c>
      <c r="F22" s="52">
        <f>IF('19'!I32="",0,('19'!H38))</f>
        <v>0</v>
      </c>
      <c r="G22" s="54">
        <f>IF('19'!I32="",0,('19'!J38))</f>
        <v>0</v>
      </c>
      <c r="H22" s="52">
        <f>IF('19'!M32="",0,('19'!K38))</f>
        <v>0</v>
      </c>
      <c r="I22" s="52">
        <f>IF('19'!M32="",0,('19'!L38))</f>
        <v>0</v>
      </c>
      <c r="J22" s="54">
        <f>IF('19'!M32="",0,('19'!N38))</f>
        <v>0</v>
      </c>
      <c r="K22" s="52">
        <f>IF('19'!Q32="",0,('19'!O38))</f>
        <v>0</v>
      </c>
      <c r="L22" s="52">
        <f>IF('19'!Q32="",0,('19'!P38))</f>
        <v>0</v>
      </c>
      <c r="M22" s="52">
        <f>IF('19'!Q32="",0,('19'!R38))</f>
        <v>0</v>
      </c>
    </row>
    <row r="23" spans="1:13" ht="13.5" thickBot="1">
      <c r="A23" s="46">
        <v>20</v>
      </c>
      <c r="B23" s="55">
        <f>IF('20'!E32="",0,('20'!C38))</f>
        <v>0</v>
      </c>
      <c r="C23" s="55">
        <f>IF('20'!E32="",0,('20'!D38))</f>
        <v>0</v>
      </c>
      <c r="D23" s="57">
        <f>IF('20'!E32="",0,('20'!F38))</f>
        <v>0</v>
      </c>
      <c r="E23" s="55">
        <f>IF('19'!I32="",0,('19'!G38))</f>
        <v>0</v>
      </c>
      <c r="F23" s="55">
        <f>IF('20'!I32="",0,('20'!H38))</f>
        <v>0</v>
      </c>
      <c r="G23" s="57">
        <f>IF('20'!I32="",0,('20'!J38))</f>
        <v>0</v>
      </c>
      <c r="H23" s="55">
        <f>IF('20'!M32="",0,('20'!K38))</f>
        <v>0</v>
      </c>
      <c r="I23" s="55">
        <f>IF('20'!M32="",0,('20'!L38))</f>
        <v>0</v>
      </c>
      <c r="J23" s="57">
        <f>IF('20'!M32="",0,('20'!N38))</f>
        <v>0</v>
      </c>
      <c r="K23" s="55">
        <f>IF('20'!Q32="",0,('20'!O38))</f>
        <v>0</v>
      </c>
      <c r="L23" s="55">
        <f>IF('20'!Q32="",0,('20'!P38))</f>
        <v>0</v>
      </c>
      <c r="M23" s="55">
        <f>IF('20'!Q32="",0,('20'!R38))</f>
        <v>0</v>
      </c>
    </row>
    <row r="24" spans="1:13" ht="13.5" thickBot="1">
      <c r="A24" s="46">
        <v>21</v>
      </c>
      <c r="B24" s="52">
        <f>IF('21'!E32="",0,('21'!C38))</f>
        <v>0</v>
      </c>
      <c r="C24" s="52">
        <f>IF('21'!E32="",0,('21'!D38))</f>
        <v>0</v>
      </c>
      <c r="D24" s="53">
        <f>IF('21'!E32="",0,('21'!F38))</f>
        <v>0</v>
      </c>
      <c r="E24" s="52">
        <f>IF('21'!I32="",0,('21'!G38))</f>
        <v>0</v>
      </c>
      <c r="F24" s="52">
        <f>IF('21'!I32="",0,('21'!H38))</f>
        <v>0</v>
      </c>
      <c r="G24" s="54">
        <f>IF('21'!I32="",0,('22'!J38))</f>
        <v>0</v>
      </c>
      <c r="H24" s="52">
        <f>IF('21'!M32="",0,('21'!K38))</f>
        <v>0</v>
      </c>
      <c r="I24" s="52">
        <f>IF('21'!M32="",0,('21'!L38))</f>
        <v>0</v>
      </c>
      <c r="J24" s="54">
        <f>IF('21'!M32="",0,('21'!N38))</f>
        <v>0</v>
      </c>
      <c r="K24" s="52">
        <f>IF('21'!Q32="",0,('21'!O38))</f>
        <v>0</v>
      </c>
      <c r="L24" s="52">
        <f>IF('21'!Q32="",0,('21'!P38))</f>
        <v>0</v>
      </c>
      <c r="M24" s="52">
        <f>IF('21'!Q32="",0,('21'!R38))</f>
        <v>0</v>
      </c>
    </row>
    <row r="25" spans="1:13" ht="13.5" thickBot="1">
      <c r="A25" s="46">
        <v>22</v>
      </c>
      <c r="B25" s="55">
        <f>IF('22'!E32="",0,('22'!C38))</f>
        <v>0</v>
      </c>
      <c r="C25" s="55">
        <f>IF('22'!E32="",0,('22'!D38))</f>
        <v>0</v>
      </c>
      <c r="D25" s="57">
        <f>IF('22'!E32="",0,('22'!F38))</f>
        <v>0</v>
      </c>
      <c r="E25" s="55">
        <f>IF('22'!I32="",0,('22'!G38))</f>
        <v>0</v>
      </c>
      <c r="F25" s="55">
        <f>IF('22'!I32="",0,('22'!H38))</f>
        <v>0</v>
      </c>
      <c r="G25" s="57">
        <f>IF('22'!I32="",0,('22'!J38))</f>
        <v>0</v>
      </c>
      <c r="H25" s="55">
        <f>IF('22'!M32="",0,('22'!K38))</f>
        <v>0</v>
      </c>
      <c r="I25" s="55">
        <f>IF('22'!M32="",0,('22'!L38))</f>
        <v>0</v>
      </c>
      <c r="J25" s="57">
        <f>IF('22'!M32="",0,('22'!N38))</f>
        <v>0</v>
      </c>
      <c r="K25" s="55">
        <f>IF('22'!Q32="",0,('22'!O38))</f>
        <v>0</v>
      </c>
      <c r="L25" s="55">
        <f>IF('22'!Q32="",0,('22'!P38))</f>
        <v>0</v>
      </c>
      <c r="M25" s="55">
        <f>IF('22'!Q32="",0,('22'!R38))</f>
        <v>0</v>
      </c>
    </row>
    <row r="26" spans="1:13" ht="13.5" thickBot="1">
      <c r="A26" s="46">
        <v>23</v>
      </c>
      <c r="B26" s="52">
        <f>IF('23'!E32="",0,('23'!C38))</f>
        <v>0</v>
      </c>
      <c r="C26" s="52">
        <f>IF('23'!E32="",0,('23'!D38))</f>
        <v>0</v>
      </c>
      <c r="D26" s="53">
        <f>IF('23'!E32="",0,('23'!F38))</f>
        <v>0</v>
      </c>
      <c r="E26" s="52">
        <f>IF('23'!I32="",0,('23'!G38))</f>
        <v>0</v>
      </c>
      <c r="F26" s="52">
        <f>IF('21'!I34="",0,('21'!H40))</f>
        <v>0</v>
      </c>
      <c r="G26" s="54">
        <f>IF('21'!I34="",0,('22'!J40))</f>
        <v>0</v>
      </c>
      <c r="H26" s="52">
        <f>IF('23'!M32="",0,('23'!K38))</f>
        <v>0</v>
      </c>
      <c r="I26" s="52">
        <f>IF('23'!M32="",0,('23'!L38))</f>
        <v>0</v>
      </c>
      <c r="J26" s="54">
        <f>IF('23'!M32="",0,('23'!N38))</f>
        <v>0</v>
      </c>
      <c r="K26" s="52">
        <f>IF('23'!Q32="",0,('23'!O38))</f>
        <v>0</v>
      </c>
      <c r="L26" s="52">
        <f>IF('23'!Q32="",0,('23'!P38))</f>
        <v>0</v>
      </c>
      <c r="M26" s="52">
        <f>IF('23'!Q32="",0,('23'!R38))</f>
        <v>0</v>
      </c>
    </row>
    <row r="27" spans="1:13" ht="13.5" thickBot="1">
      <c r="A27" s="46">
        <v>24</v>
      </c>
      <c r="B27" s="55">
        <f>IF('24'!E32="",0,('24'!C38))</f>
        <v>0</v>
      </c>
      <c r="C27" s="55">
        <f>IF('24'!E32="",0,('24'!D38))</f>
        <v>0</v>
      </c>
      <c r="D27" s="57">
        <f>IF('24'!E32="",0,('24'!F38))</f>
        <v>0</v>
      </c>
      <c r="E27" s="55">
        <f>IF('24'!I32="",0,('24'!G38))</f>
        <v>0</v>
      </c>
      <c r="F27" s="55">
        <f>IF('24'!I32="",0,('24'!H38))</f>
        <v>0</v>
      </c>
      <c r="G27" s="57">
        <f>IF('24'!I32="",0,('24'!J38))</f>
        <v>0</v>
      </c>
      <c r="H27" s="55">
        <f>IF('24'!M32="",0,('24'!K38))</f>
        <v>0</v>
      </c>
      <c r="I27" s="55">
        <f>IF('24'!M32="",0,('24'!L38))</f>
        <v>0</v>
      </c>
      <c r="J27" s="57">
        <f>IF('24'!M32="",0,('24'!N38))</f>
        <v>0</v>
      </c>
      <c r="K27" s="55">
        <f>IF('24'!Q32="",0,('24'!O38))</f>
        <v>0</v>
      </c>
      <c r="L27" s="55">
        <f>IF('24'!Q32="",0,('24'!P38))</f>
        <v>0</v>
      </c>
      <c r="M27" s="55">
        <f>IF('24'!Q32="",0,('24'!R38))</f>
        <v>0</v>
      </c>
    </row>
    <row r="28" spans="1:13" ht="13.5" thickBot="1">
      <c r="A28" s="46">
        <v>25</v>
      </c>
      <c r="B28" s="52">
        <f>IF('25'!E32="",0,('25'!C38))</f>
        <v>0</v>
      </c>
      <c r="C28" s="52">
        <f>IF('25'!E32="",0,('25'!D38))</f>
        <v>0</v>
      </c>
      <c r="D28" s="53">
        <f>IF('25'!E32="",0,('25'!F32))</f>
        <v>0</v>
      </c>
      <c r="E28" s="52">
        <f>IF('25'!I32="",0,('25'!G38))</f>
        <v>0</v>
      </c>
      <c r="F28" s="52">
        <f>IF('25'!I32="",0,('25'!H38))</f>
        <v>0</v>
      </c>
      <c r="G28" s="54">
        <f>IF('25'!I32="",0,('25'!J38))</f>
        <v>0</v>
      </c>
      <c r="H28" s="52">
        <f>IF('25'!M32="",0,('25'!K38))</f>
        <v>0</v>
      </c>
      <c r="I28" s="52">
        <f>IF('25'!M32="",0,('25'!L38))</f>
        <v>0</v>
      </c>
      <c r="J28" s="54">
        <f>IF('25'!M32="",0,('25'!N38))</f>
        <v>0</v>
      </c>
      <c r="K28" s="52">
        <f>IF('25'!Q32="",0,('25'!O38))</f>
        <v>0</v>
      </c>
      <c r="L28" s="52">
        <f>IF('25'!Q32="",0,('25'!P38))</f>
        <v>0</v>
      </c>
      <c r="M28" s="52">
        <f>IF('25'!Q32="",0,('25'!R38))</f>
        <v>0</v>
      </c>
    </row>
    <row r="29" spans="1:13" ht="13.5" thickBot="1">
      <c r="A29" s="46">
        <v>26</v>
      </c>
      <c r="B29" s="55">
        <f>IF('26'!E32="",0,('26'!C38))</f>
        <v>0</v>
      </c>
      <c r="C29" s="55">
        <f>IF('26'!E32="",0,('26'!D38))</f>
        <v>0</v>
      </c>
      <c r="D29" s="57">
        <f>IF('26'!E32="",0,('26'!F38))</f>
        <v>0</v>
      </c>
      <c r="E29" s="55">
        <f>IF('26'!I32="",0,('26'!G38))</f>
        <v>0</v>
      </c>
      <c r="F29" s="55">
        <f>IF('26'!I32="",0,('26'!H38))</f>
        <v>0</v>
      </c>
      <c r="G29" s="57">
        <f>IF('26'!I32="",0,('26'!J38))</f>
        <v>0</v>
      </c>
      <c r="H29" s="55">
        <f>('26'!K38)</f>
        <v>0</v>
      </c>
      <c r="I29" s="55">
        <f>IF('26'!M32="",0,('26'!L38))</f>
        <v>0</v>
      </c>
      <c r="J29" s="57">
        <f>IF('26'!M32="",0,('26'!N38))</f>
        <v>0</v>
      </c>
      <c r="K29" s="55">
        <f>('26'!O38)</f>
        <v>0</v>
      </c>
      <c r="L29" s="55">
        <f>IF('26'!Q32="",0,('26'!P38))</f>
        <v>0</v>
      </c>
      <c r="M29" s="55">
        <f>IF('26'!Q32="",0,('26'!R38))</f>
        <v>0</v>
      </c>
    </row>
    <row r="30" spans="1:13" ht="13.5" thickBot="1">
      <c r="A30" s="46">
        <v>27</v>
      </c>
      <c r="B30" s="52">
        <f>IF('27'!E32="",0,('27'!C38))</f>
        <v>0</v>
      </c>
      <c r="C30" s="52">
        <f>IF('27'!E32="",0,('27'!D38))</f>
        <v>0</v>
      </c>
      <c r="D30" s="53">
        <f>IF('27'!E32="",0,('27'!F38))</f>
        <v>0</v>
      </c>
      <c r="E30" s="52">
        <f>IF('27'!I32="",0,('27'!G38))</f>
        <v>0</v>
      </c>
      <c r="F30" s="52">
        <f>IF('27'!I32="",0,('27'!H38))</f>
        <v>0</v>
      </c>
      <c r="G30" s="54">
        <f>IF('27'!I32="",0,('27'!J38))</f>
        <v>0</v>
      </c>
      <c r="H30" s="52">
        <f>IF('27'!M32="",0,('27'!K38))</f>
        <v>0</v>
      </c>
      <c r="I30" s="52">
        <f>IF('27'!M32="",0,('27'!L38))</f>
        <v>0</v>
      </c>
      <c r="J30" s="54">
        <f>IF('27'!M32="",0,('27'!N38))</f>
        <v>0</v>
      </c>
      <c r="K30" s="52">
        <f>IF('27'!Q32="",0,('27'!O38))</f>
        <v>0</v>
      </c>
      <c r="L30" s="52">
        <f>IF('25'!Q32="",0,('25'!P38))</f>
        <v>0</v>
      </c>
      <c r="M30" s="52">
        <f>IF('27'!Q32="",0,('27'!R38))</f>
        <v>0</v>
      </c>
    </row>
    <row r="31" spans="1:13" ht="13.5" thickBot="1">
      <c r="A31" s="46">
        <v>28</v>
      </c>
      <c r="B31" s="55">
        <f>IF('28'!E32="",0,('28'!C38))</f>
        <v>0</v>
      </c>
      <c r="C31" s="55">
        <f>IF('28'!E32="",0,('28'!D38))</f>
        <v>0</v>
      </c>
      <c r="D31" s="57">
        <f>IF('28'!E32="",0,('28'!F38))</f>
        <v>0</v>
      </c>
      <c r="E31" s="55">
        <f>IF('28'!I32="",0,('28'!G38))</f>
        <v>0</v>
      </c>
      <c r="F31" s="55">
        <f>IF('28'!I32="",0,('28'!H38))</f>
        <v>0</v>
      </c>
      <c r="G31" s="57">
        <f>IF('28'!I32="",0,('28'!J38))</f>
        <v>0</v>
      </c>
      <c r="H31" s="55">
        <f>('28'!K38)</f>
        <v>0</v>
      </c>
      <c r="I31" s="55">
        <f>IF('28'!M32="",0,('28'!L38))</f>
        <v>0</v>
      </c>
      <c r="J31" s="57">
        <f>IF('28'!M32="",0,('28'!N38))</f>
        <v>0</v>
      </c>
      <c r="K31" s="55">
        <f>('28'!O38)</f>
        <v>0</v>
      </c>
      <c r="L31" s="55">
        <f>IF('28'!Q32="",0,('28'!P38))</f>
        <v>0</v>
      </c>
      <c r="M31" s="55">
        <f>IF('28'!Q32="",0,('28'!R38))</f>
        <v>0</v>
      </c>
    </row>
    <row r="32" spans="1:13" ht="13.5" thickBot="1">
      <c r="A32" s="46">
        <v>29</v>
      </c>
      <c r="B32" s="58">
        <f>IF('29'!E32="",0,('29'!C38))</f>
        <v>0</v>
      </c>
      <c r="C32" s="58">
        <f>IF('29'!E32="",0,('29'!D38))</f>
        <v>0</v>
      </c>
      <c r="D32" s="59">
        <f>IF('29'!E32="",0,('29'!F38))</f>
        <v>0</v>
      </c>
      <c r="E32" s="58">
        <f>IF('27'!I32="",0,('27'!G38))</f>
        <v>0</v>
      </c>
      <c r="F32" s="58">
        <f>IF('29'!I32="",0,('29'!H38))</f>
        <v>0</v>
      </c>
      <c r="G32" s="60">
        <f>IF('29'!I32="",0,('29'!J38))</f>
        <v>0</v>
      </c>
      <c r="H32" s="58">
        <f>IF('29'!M32="",0,('29'!K38))</f>
        <v>0</v>
      </c>
      <c r="I32" s="58">
        <f>IF('29'!M32="",0,('29'!L38))</f>
        <v>0</v>
      </c>
      <c r="J32" s="60">
        <f>IF('29'!M32="",0,('29'!N38))</f>
        <v>0</v>
      </c>
      <c r="K32" s="58">
        <f>IF('29'!Q32="",0,('29'!O38))</f>
        <v>0</v>
      </c>
      <c r="L32" s="58">
        <f>IF('29'!Q32="",0,('29'!P38))</f>
        <v>0</v>
      </c>
      <c r="M32" s="58">
        <f>IF('29'!Q32="",0,(1!R38))</f>
        <v>0</v>
      </c>
    </row>
    <row r="33" spans="1:13" ht="13.5" thickBot="1">
      <c r="A33" s="46">
        <v>30</v>
      </c>
      <c r="B33" s="61">
        <f>IF('30'!E32="",0,('30'!C38))</f>
        <v>0</v>
      </c>
      <c r="C33" s="62">
        <f>IF('30'!E32="",0,('30'!D38))</f>
        <v>0</v>
      </c>
      <c r="D33" s="57">
        <f>IF('30'!E32="",0,('30'!F38))</f>
        <v>0</v>
      </c>
      <c r="E33" s="62">
        <f>IF('30'!I32="",0,('30'!G38))</f>
        <v>0</v>
      </c>
      <c r="F33" s="55">
        <f>IF('30'!I32="",0,('30'!H38))</f>
        <v>0</v>
      </c>
      <c r="G33" s="63">
        <f>IF('30'!I32="",0,('30'!J38))</f>
        <v>0</v>
      </c>
      <c r="H33" s="62">
        <f>IF('30'!M32="",0,('30'!K38))</f>
        <v>0</v>
      </c>
      <c r="I33" s="62">
        <f>IF('30'!M32="",0,('30'!L38))</f>
        <v>0</v>
      </c>
      <c r="J33" s="63">
        <f>IF('30'!M32="",0,('30'!N38))</f>
        <v>0</v>
      </c>
      <c r="K33" s="62">
        <f>IF('30'!Q32="",0,('30'!O38))</f>
        <v>0</v>
      </c>
      <c r="L33" s="62">
        <f>IF('30'!Q32="",0,('30'!P38))</f>
        <v>0</v>
      </c>
      <c r="M33" s="62">
        <f>IF('30'!Q32="",0,('30'!R38))</f>
        <v>0</v>
      </c>
    </row>
    <row r="34" spans="1:13" ht="13.5" thickBot="1">
      <c r="A34" s="46">
        <v>31</v>
      </c>
      <c r="B34" s="58">
        <f>IF('31'!E32="",0,('31'!C38))</f>
        <v>0</v>
      </c>
      <c r="C34" s="58">
        <f>IF('31'!E32="",0,('31'!D38))</f>
        <v>0</v>
      </c>
      <c r="D34" s="59">
        <f>IF('31'!E32="",0,('31'!F38))</f>
        <v>0</v>
      </c>
      <c r="E34" s="58">
        <f>IF('31'!I38="",0,('31'!G38))</f>
        <v>0</v>
      </c>
      <c r="F34" s="58">
        <f>IF('31'!I32="",0,('31'!H38))</f>
        <v>0</v>
      </c>
      <c r="G34" s="60">
        <f>IF('31'!I32="",0,('31'!J38))</f>
        <v>0</v>
      </c>
      <c r="H34" s="58">
        <f>IF('31'!M32="",0,('31'!K38))</f>
        <v>0</v>
      </c>
      <c r="I34" s="58">
        <f>IF('31'!M32="",0,('31'!L38))</f>
        <v>0</v>
      </c>
      <c r="J34" s="60">
        <f>IF('31'!M32="",0,('31'!N38))</f>
        <v>0</v>
      </c>
      <c r="K34" s="58">
        <f>IF('31'!Q32="",0,('31'!O38))</f>
        <v>0</v>
      </c>
      <c r="L34" s="58">
        <f>IF('31'!Q32="",0,('31'!P38))</f>
        <v>0</v>
      </c>
      <c r="M34" s="58">
        <f>IF('31'!Q32="",0,('31'!R38))</f>
        <v>0</v>
      </c>
    </row>
    <row r="35" spans="1:13" ht="13.5" thickBot="1">
      <c r="A35" s="46" t="s">
        <v>29</v>
      </c>
      <c r="B35" s="47">
        <f aca="true" t="shared" si="0" ref="B35:M35">SUM(B4:B34)</f>
        <v>0</v>
      </c>
      <c r="C35" s="48">
        <f t="shared" si="0"/>
        <v>0</v>
      </c>
      <c r="D35" s="49">
        <f t="shared" si="0"/>
        <v>0</v>
      </c>
      <c r="E35" s="47">
        <f t="shared" si="0"/>
        <v>0</v>
      </c>
      <c r="F35" s="48">
        <f t="shared" si="0"/>
        <v>0</v>
      </c>
      <c r="G35" s="50">
        <f t="shared" si="0"/>
        <v>0</v>
      </c>
      <c r="H35" s="51">
        <f t="shared" si="0"/>
        <v>0</v>
      </c>
      <c r="I35" s="48">
        <f t="shared" si="0"/>
        <v>0</v>
      </c>
      <c r="J35" s="49">
        <f t="shared" si="0"/>
        <v>0</v>
      </c>
      <c r="K35" s="47">
        <f t="shared" si="0"/>
        <v>0</v>
      </c>
      <c r="L35" s="48">
        <f t="shared" si="0"/>
        <v>0</v>
      </c>
      <c r="M35" s="5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4">
      <selection activeCell="B36" sqref="B36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36529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24</v>
      </c>
      <c r="C4" s="9">
        <f>3!B4</f>
        <v>22</v>
      </c>
      <c r="D4" s="9">
        <f>IF(ABS(C4-B4)&gt;3,0,1)</f>
        <v>1</v>
      </c>
      <c r="E4" s="9"/>
      <c r="F4" s="12">
        <f>IF(ABS(E4-B4)&gt;3,0,1)</f>
        <v>0</v>
      </c>
      <c r="G4" s="9">
        <f>2!B4</f>
        <v>23</v>
      </c>
      <c r="H4" s="9">
        <f>IF(ABS(I4-B4)&gt;3,0,1)</f>
        <v>0</v>
      </c>
      <c r="I4" s="9"/>
      <c r="J4" s="12">
        <f>IF(ABS(I4-B4)&gt;3,0,1)</f>
        <v>0</v>
      </c>
      <c r="K4" s="9">
        <f>1!B4</f>
        <v>22</v>
      </c>
      <c r="L4" s="9">
        <f>IF(ABS(K4-B4)&gt;3,0,1)</f>
        <v>1</v>
      </c>
      <c r="M4" s="9"/>
      <c r="N4" s="12">
        <f>IF(ABS(M4-B4)&gt;3,0,1)</f>
        <v>0</v>
      </c>
      <c r="O4" s="9">
        <f>'[2]31'!B4</f>
        <v>0</v>
      </c>
      <c r="P4" s="9">
        <f>IF(ABS(O4-B4)&gt;3,0,1)</f>
        <v>0</v>
      </c>
      <c r="Q4" s="9"/>
      <c r="R4" s="12">
        <f>IF(ABS(Q4-B4)&gt;3,0,1)</f>
        <v>0</v>
      </c>
      <c r="S4" s="5">
        <f>(B4)</f>
        <v>24</v>
      </c>
    </row>
    <row r="5" spans="1:19" ht="12.75">
      <c r="A5" s="7" t="s">
        <v>8</v>
      </c>
      <c r="B5" s="27">
        <v>8</v>
      </c>
      <c r="C5" s="9">
        <f>3!B5</f>
        <v>5</v>
      </c>
      <c r="D5" s="9">
        <f>IF(ABS(C5-B5)&gt;3,0,1)</f>
        <v>1</v>
      </c>
      <c r="E5" s="9"/>
      <c r="F5" s="12">
        <f>IF(ABS(E5-B5)&gt;3,0,1)</f>
        <v>0</v>
      </c>
      <c r="G5" s="9">
        <f>2!B5</f>
        <v>5</v>
      </c>
      <c r="H5" s="9">
        <f>IF(ABS(I5-B5)&gt;3,0,1)</f>
        <v>0</v>
      </c>
      <c r="I5" s="9"/>
      <c r="J5" s="12">
        <f>IF(ABS(I5-B5)&gt;3,0,1)</f>
        <v>0</v>
      </c>
      <c r="K5" s="9">
        <f>1!B5</f>
        <v>5</v>
      </c>
      <c r="L5" s="9">
        <f>IF(ABS(K5-B5)&gt;3,0,1)</f>
        <v>1</v>
      </c>
      <c r="M5" s="9"/>
      <c r="N5" s="12">
        <f>IF(ABS(M5-B5)&gt;3,0,1)</f>
        <v>0</v>
      </c>
      <c r="O5" s="9">
        <f>'[2]31'!B5</f>
        <v>0</v>
      </c>
      <c r="P5" s="9">
        <f>IF(ABS(O5-B5)&gt;3,0,1)</f>
        <v>0</v>
      </c>
      <c r="Q5" s="9"/>
      <c r="R5" s="12">
        <f>IF(ABS(Q5-B5)&gt;3,0,1)</f>
        <v>0</v>
      </c>
      <c r="S5" s="5">
        <f>(B5)</f>
        <v>8</v>
      </c>
    </row>
    <row r="6" spans="1:19" ht="12.75">
      <c r="A6" s="7" t="s">
        <v>9</v>
      </c>
      <c r="B6" s="27" t="s">
        <v>36</v>
      </c>
      <c r="C6" s="9" t="str">
        <f>3!B6</f>
        <v>cavok</v>
      </c>
      <c r="D6" s="9"/>
      <c r="E6" s="9"/>
      <c r="F6" s="12"/>
      <c r="G6" s="9" t="str">
        <f>2!B6</f>
        <v>cavok</v>
      </c>
      <c r="H6" s="9"/>
      <c r="I6" s="9"/>
      <c r="J6" s="12"/>
      <c r="K6" s="9" t="str">
        <f>1!B6</f>
        <v>cavok</v>
      </c>
      <c r="L6" s="9"/>
      <c r="M6" s="9"/>
      <c r="N6" s="12"/>
      <c r="O6" s="9">
        <f>'[2]31'!B6</f>
        <v>0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3!B7</f>
        <v>0</v>
      </c>
      <c r="D7" s="9"/>
      <c r="E7" s="9"/>
      <c r="F7" s="12"/>
      <c r="G7" s="9">
        <f>2!B7</f>
        <v>0</v>
      </c>
      <c r="H7" s="9"/>
      <c r="I7" s="9"/>
      <c r="J7" s="12"/>
      <c r="K7" s="9">
        <f>1!B7</f>
        <v>0</v>
      </c>
      <c r="L7" s="9"/>
      <c r="M7" s="9"/>
      <c r="N7" s="12"/>
      <c r="O7" s="9">
        <f>'[2]31'!B7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17012</v>
      </c>
      <c r="C8" s="9">
        <f>3!B8</f>
        <v>17008</v>
      </c>
      <c r="D8" s="9"/>
      <c r="E8" s="9" t="s">
        <v>26</v>
      </c>
      <c r="F8" s="12"/>
      <c r="G8" s="9" t="str">
        <f>2!B8</f>
        <v>vrb04</v>
      </c>
      <c r="H8" s="9"/>
      <c r="I8" s="9"/>
      <c r="J8" s="12"/>
      <c r="K8" s="9">
        <f>1!B8</f>
        <v>34009</v>
      </c>
      <c r="L8" s="9"/>
      <c r="M8" s="9"/>
      <c r="N8" s="12"/>
      <c r="O8" s="9">
        <f>'[2]31'!B8</f>
        <v>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31</v>
      </c>
      <c r="C11" s="9">
        <f>3!B11</f>
        <v>32</v>
      </c>
      <c r="D11" s="9">
        <f>IF(ABS(C11-B11)&gt;3,0,1)</f>
        <v>1</v>
      </c>
      <c r="E11" s="9"/>
      <c r="F11" s="12">
        <f>IF(ABS(E11-B11)&gt;3,0,1)</f>
        <v>0</v>
      </c>
      <c r="G11" s="9">
        <f>2!B11</f>
        <v>32</v>
      </c>
      <c r="H11" s="9">
        <f>IF(ABS(I11-B11)&gt;3,0,1)</f>
        <v>0</v>
      </c>
      <c r="I11" s="9"/>
      <c r="J11" s="12">
        <f>IF(ABS(I11-B11)&gt;3,0,1)</f>
        <v>0</v>
      </c>
      <c r="K11" s="9">
        <f>1!B11</f>
        <v>32</v>
      </c>
      <c r="L11" s="9">
        <f>IF(ABS(K11-B11)&gt;3,0,1)</f>
        <v>1</v>
      </c>
      <c r="M11" s="9"/>
      <c r="N11" s="12">
        <f>IF(ABS(M11-B11)&gt;3,0,1)</f>
        <v>0</v>
      </c>
      <c r="O11" s="9">
        <f>'[2]31'!B11</f>
        <v>0</v>
      </c>
      <c r="P11" s="9">
        <f>IF(ABS(O11-B11)&gt;3,0,1)</f>
        <v>0</v>
      </c>
      <c r="Q11" s="9"/>
      <c r="R11" s="12">
        <f>IF(ABS(Q11-B11)&gt;3,0,1)</f>
        <v>0</v>
      </c>
      <c r="S11" s="5">
        <f>(B11)</f>
        <v>31</v>
      </c>
    </row>
    <row r="12" spans="1:19" ht="12.75">
      <c r="A12" s="7" t="s">
        <v>8</v>
      </c>
      <c r="B12" s="31">
        <v>24</v>
      </c>
      <c r="C12" s="9">
        <f>3!B12</f>
        <v>19</v>
      </c>
      <c r="D12" s="9">
        <f>IF(ABS(C12-B12)&gt;3,0,1)</f>
        <v>0</v>
      </c>
      <c r="E12" s="9"/>
      <c r="F12" s="12">
        <f>IF(ABS(E12-B12)&gt;3,0,1)</f>
        <v>0</v>
      </c>
      <c r="G12" s="9">
        <f>2!B12</f>
        <v>19</v>
      </c>
      <c r="H12" s="9">
        <f>IF(ABS(I12-B12)&gt;3,0,1)</f>
        <v>0</v>
      </c>
      <c r="I12" s="9"/>
      <c r="J12" s="12">
        <f>IF(ABS(I12-B12)&gt;3,0,1)</f>
        <v>0</v>
      </c>
      <c r="K12" s="9">
        <f>1!B12</f>
        <v>20</v>
      </c>
      <c r="L12" s="9">
        <f>IF(ABS(K12-B12)&gt;3,0,1)</f>
        <v>0</v>
      </c>
      <c r="M12" s="9"/>
      <c r="N12" s="12">
        <f>IF(ABS(M12-B12)&gt;3,0,1)</f>
        <v>0</v>
      </c>
      <c r="O12" s="9">
        <f>'[2]31'!B12</f>
        <v>0</v>
      </c>
      <c r="P12" s="9">
        <f>IF(ABS(O12-B12)&gt;3,0,1)</f>
        <v>0</v>
      </c>
      <c r="Q12" s="9"/>
      <c r="R12" s="12">
        <f>IF(ABS(Q12-B12)&gt;3,0,1)</f>
        <v>0</v>
      </c>
      <c r="S12" s="5">
        <f>(B12)</f>
        <v>24</v>
      </c>
    </row>
    <row r="13" spans="1:19" ht="12.75">
      <c r="A13" s="7" t="s">
        <v>9</v>
      </c>
      <c r="B13" s="31" t="s">
        <v>39</v>
      </c>
      <c r="C13" s="9" t="str">
        <f>3!B13</f>
        <v>fl</v>
      </c>
      <c r="D13" s="9"/>
      <c r="E13" s="9"/>
      <c r="F13" s="12"/>
      <c r="G13" s="9" t="str">
        <f>2!B13</f>
        <v>fl</v>
      </c>
      <c r="H13" s="9"/>
      <c r="I13" s="9"/>
      <c r="J13" s="12"/>
      <c r="K13" s="9" t="str">
        <f>1!B13</f>
        <v>fl</v>
      </c>
      <c r="L13" s="9"/>
      <c r="M13" s="9"/>
      <c r="N13" s="12"/>
      <c r="O13" s="9">
        <f>'[2]31'!B13</f>
        <v>0</v>
      </c>
      <c r="P13" s="9"/>
      <c r="Q13" s="9"/>
      <c r="R13" s="12"/>
      <c r="S13" s="5"/>
    </row>
    <row r="14" spans="1:19" ht="12.75">
      <c r="A14" s="7" t="s">
        <v>10</v>
      </c>
      <c r="B14" s="31">
        <v>7</v>
      </c>
      <c r="C14" s="9">
        <f>3!B14</f>
        <v>0</v>
      </c>
      <c r="D14" s="9"/>
      <c r="E14" s="9"/>
      <c r="F14" s="12"/>
      <c r="G14" s="9">
        <f>2!B14</f>
        <v>0</v>
      </c>
      <c r="H14" s="9"/>
      <c r="I14" s="9"/>
      <c r="J14" s="12"/>
      <c r="K14" s="9">
        <f>1!B14</f>
        <v>0</v>
      </c>
      <c r="L14" s="9"/>
      <c r="M14" s="9"/>
      <c r="N14" s="12"/>
      <c r="O14" s="9">
        <f>'[2]31'!B14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23016</v>
      </c>
      <c r="C15" s="9">
        <f>3!B15</f>
        <v>24010</v>
      </c>
      <c r="D15" s="9"/>
      <c r="E15" s="9" t="s">
        <v>26</v>
      </c>
      <c r="F15" s="12"/>
      <c r="G15" s="9">
        <f>2!B15</f>
        <v>23008</v>
      </c>
      <c r="H15" s="9"/>
      <c r="I15" s="9"/>
      <c r="J15" s="12"/>
      <c r="K15" s="9">
        <f>1!B15</f>
        <v>23010</v>
      </c>
      <c r="L15" s="9"/>
      <c r="M15" s="9"/>
      <c r="N15" s="12"/>
      <c r="O15" s="9">
        <f>'[2]31'!B15</f>
        <v>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23</v>
      </c>
      <c r="C18" s="9">
        <f>3!B18</f>
        <v>24</v>
      </c>
      <c r="D18" s="9">
        <f>IF(ABS(C18-B18)&gt;3,0,1)</f>
        <v>1</v>
      </c>
      <c r="E18" s="9"/>
      <c r="F18" s="12">
        <f>IF(ABS(E18-B18)&gt;3,0,1)</f>
        <v>0</v>
      </c>
      <c r="G18" s="9">
        <f>2!B18</f>
        <v>24</v>
      </c>
      <c r="H18" s="9">
        <f>IF(ABS(I18-B18)&gt;3,0,1)</f>
        <v>0</v>
      </c>
      <c r="I18" s="9"/>
      <c r="J18" s="12">
        <f>IF(ABS(I18-B18)&gt;3,0,1)</f>
        <v>0</v>
      </c>
      <c r="K18" s="9">
        <f>1!B18</f>
        <v>24</v>
      </c>
      <c r="L18" s="9">
        <f>IF(ABS(K18-B18)&gt;3,0,1)</f>
        <v>1</v>
      </c>
      <c r="M18" s="9"/>
      <c r="N18" s="12">
        <f>IF(ABS(M18-B18)&gt;3,0,1)</f>
        <v>0</v>
      </c>
      <c r="O18" s="9">
        <f>'[2]31'!B18</f>
        <v>0</v>
      </c>
      <c r="P18" s="9">
        <f>IF(ABS(O18-B18)&gt;3,0,1)</f>
        <v>0</v>
      </c>
      <c r="Q18" s="9"/>
      <c r="R18" s="12">
        <f>IF(ABS(Q18-B18)&gt;3,0,1)</f>
        <v>0</v>
      </c>
      <c r="S18" s="5">
        <f>(B18)</f>
        <v>23</v>
      </c>
    </row>
    <row r="19" spans="1:19" ht="12.75">
      <c r="A19" s="7" t="s">
        <v>8</v>
      </c>
      <c r="B19" s="32">
        <v>10</v>
      </c>
      <c r="C19" s="9">
        <f>3!B19</f>
        <v>17</v>
      </c>
      <c r="D19" s="9">
        <f>IF(ABS(C19-B19)&gt;3,0,1)</f>
        <v>0</v>
      </c>
      <c r="E19" s="9"/>
      <c r="F19" s="12">
        <f>IF(ABS(E19-B19)&gt;3,0,1)</f>
        <v>0</v>
      </c>
      <c r="G19" s="9">
        <f>2!B19</f>
        <v>10</v>
      </c>
      <c r="H19" s="9">
        <f>IF(ABS(I19-B19)&gt;3,0,1)</f>
        <v>0</v>
      </c>
      <c r="I19" s="9"/>
      <c r="J19" s="12">
        <f>IF(ABS(I19-B19)&gt;3,0,1)</f>
        <v>0</v>
      </c>
      <c r="K19" s="9">
        <f>1!B19</f>
        <v>10</v>
      </c>
      <c r="L19" s="9">
        <f>IF(ABS(K19-B19)&gt;3,0,1)</f>
        <v>1</v>
      </c>
      <c r="M19" s="9"/>
      <c r="N19" s="12">
        <f>IF(ABS(M19-B19)&gt;3,0,1)</f>
        <v>0</v>
      </c>
      <c r="O19" s="9">
        <f>'[2]31'!B19</f>
        <v>0</v>
      </c>
      <c r="P19" s="9">
        <f>IF(ABS(O19-B19)&gt;3,0,1)</f>
        <v>0</v>
      </c>
      <c r="Q19" s="9"/>
      <c r="R19" s="12">
        <f>IF(ABS(Q19-B19)&gt;3,0,1)</f>
        <v>0</v>
      </c>
      <c r="S19" s="5">
        <f>(B19)</f>
        <v>10</v>
      </c>
    </row>
    <row r="20" spans="1:19" ht="12.75">
      <c r="A20" s="7" t="s">
        <v>9</v>
      </c>
      <c r="B20" s="31" t="s">
        <v>36</v>
      </c>
      <c r="C20" s="9" t="str">
        <f>3!B20</f>
        <v>fh</v>
      </c>
      <c r="D20" s="9"/>
      <c r="E20" s="9"/>
      <c r="F20" s="12"/>
      <c r="G20" s="9" t="str">
        <f>2!B20</f>
        <v>cavok</v>
      </c>
      <c r="H20" s="9"/>
      <c r="I20" s="9"/>
      <c r="J20" s="12"/>
      <c r="K20" s="9" t="str">
        <f>1!B20</f>
        <v>cavok</v>
      </c>
      <c r="L20" s="9"/>
      <c r="M20" s="9"/>
      <c r="N20" s="12"/>
      <c r="O20" s="9">
        <f>'[2]31'!B20</f>
        <v>0</v>
      </c>
      <c r="P20" s="9"/>
      <c r="Q20" s="9"/>
      <c r="R20" s="12"/>
      <c r="S20" s="5"/>
    </row>
    <row r="21" spans="1:19" ht="12.75">
      <c r="A21" s="7" t="s">
        <v>10</v>
      </c>
      <c r="B21" s="31" t="s">
        <v>40</v>
      </c>
      <c r="C21" s="9">
        <f>3!B21</f>
        <v>8</v>
      </c>
      <c r="D21" s="9"/>
      <c r="E21" s="9"/>
      <c r="F21" s="12"/>
      <c r="G21" s="9">
        <f>2!B21</f>
        <v>0</v>
      </c>
      <c r="H21" s="9"/>
      <c r="I21" s="9"/>
      <c r="J21" s="12"/>
      <c r="K21" s="9">
        <f>1!B21</f>
        <v>0</v>
      </c>
      <c r="L21" s="9"/>
      <c r="M21" s="9"/>
      <c r="N21" s="12"/>
      <c r="O21" s="9">
        <f>'[2]31'!B21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 t="s">
        <v>41</v>
      </c>
      <c r="C22" s="9">
        <f>3!B22</f>
        <v>2010</v>
      </c>
      <c r="D22" s="9"/>
      <c r="E22" s="9"/>
      <c r="F22" s="12"/>
      <c r="G22" s="9">
        <f>2!B22</f>
        <v>30010</v>
      </c>
      <c r="H22" s="9"/>
      <c r="I22" s="9"/>
      <c r="J22" s="12"/>
      <c r="K22" s="9">
        <f>1!B22</f>
        <v>1013</v>
      </c>
      <c r="L22" s="9"/>
      <c r="M22" s="9"/>
      <c r="N22" s="12"/>
      <c r="O22" s="9">
        <f>'[2]31'!B22</f>
        <v>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3!B25</f>
        <v>24</v>
      </c>
      <c r="D25" s="9">
        <f>IF(ABS(C25-B25)&gt;3,0,1)</f>
        <v>0</v>
      </c>
      <c r="E25" s="9"/>
      <c r="F25" s="12">
        <f>IF(ABS(E25-B25)&gt;3,0,1)</f>
        <v>0</v>
      </c>
      <c r="G25" s="9">
        <f>2!B25</f>
        <v>23</v>
      </c>
      <c r="H25" s="9">
        <f>IF(ABS(I25-B25)&gt;3,0,1)</f>
        <v>0</v>
      </c>
      <c r="I25" s="9"/>
      <c r="J25" s="12">
        <f>IF(ABS(I25-B25)&gt;3,0,1)</f>
        <v>0</v>
      </c>
      <c r="K25" s="9">
        <f>1!B25</f>
        <v>22</v>
      </c>
      <c r="L25" s="9">
        <f>IF(ABS(K25-B25)&gt;3,0,1)</f>
        <v>0</v>
      </c>
      <c r="M25" s="9"/>
      <c r="N25" s="12">
        <f>IF(ABS(M25-B25)&gt;3,0,1)</f>
        <v>0</v>
      </c>
      <c r="O25" s="9">
        <f>'[2]31'!B25</f>
        <v>0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11</v>
      </c>
      <c r="C26" s="9">
        <f>3!B26</f>
        <v>11</v>
      </c>
      <c r="D26" s="9">
        <f>IF(ABS(C26-B26)&gt;3,0,1)</f>
        <v>1</v>
      </c>
      <c r="E26" s="9"/>
      <c r="F26" s="12">
        <f>IF(ABS(E26-B26)&gt;3,0,1)</f>
        <v>0</v>
      </c>
      <c r="G26" s="9">
        <f>2!B26</f>
        <v>6</v>
      </c>
      <c r="H26" s="9">
        <f>IF(ABS(I26-B26)&gt;3,0,1)</f>
        <v>0</v>
      </c>
      <c r="I26" s="9"/>
      <c r="J26" s="12">
        <f>IF(ABS(I26-B26)&gt;3,0,1)</f>
        <v>0</v>
      </c>
      <c r="K26" s="9">
        <f>1!B26</f>
        <v>5</v>
      </c>
      <c r="L26" s="9">
        <f>IF(ABS(K26-B26)&gt;3,0,1)</f>
        <v>0</v>
      </c>
      <c r="M26" s="9"/>
      <c r="N26" s="12">
        <f>IF(ABS(M26-B26)&gt;3,0,1)</f>
        <v>0</v>
      </c>
      <c r="O26" s="9">
        <f>'[2]31'!B26</f>
        <v>0</v>
      </c>
      <c r="P26" s="9">
        <f>IF(ABS(O26-B26)&gt;3,0,1)</f>
        <v>0</v>
      </c>
      <c r="Q26" s="9"/>
      <c r="R26" s="12">
        <f>IF(ABS(Q26-B26)&gt;3,0,1)</f>
        <v>0</v>
      </c>
      <c r="S26" s="5">
        <f>(B26)</f>
        <v>11</v>
      </c>
    </row>
    <row r="27" spans="1:19" ht="12.75">
      <c r="A27" s="10" t="s">
        <v>9</v>
      </c>
      <c r="B27" s="34" t="s">
        <v>43</v>
      </c>
      <c r="C27" s="9" t="str">
        <f>3!B27</f>
        <v>flbm</v>
      </c>
      <c r="D27" s="9"/>
      <c r="E27" s="9"/>
      <c r="F27" s="12"/>
      <c r="G27" s="9" t="str">
        <f>2!B27</f>
        <v>cavok</v>
      </c>
      <c r="H27" s="9"/>
      <c r="I27" s="9"/>
      <c r="J27" s="12"/>
      <c r="K27" s="9" t="str">
        <f>1!B27</f>
        <v>fh</v>
      </c>
      <c r="L27" s="9"/>
      <c r="M27" s="9"/>
      <c r="N27" s="12"/>
      <c r="O27" s="9">
        <f>'[2]31'!B27</f>
        <v>0</v>
      </c>
      <c r="P27" s="9"/>
      <c r="Q27" s="9"/>
      <c r="R27" s="12"/>
      <c r="S27" s="5"/>
    </row>
    <row r="28" spans="1:19" ht="12.75">
      <c r="A28" s="10" t="s">
        <v>10</v>
      </c>
      <c r="B28" s="34" t="s">
        <v>44</v>
      </c>
      <c r="C28" s="9">
        <f>3!B28</f>
        <v>0</v>
      </c>
      <c r="D28" s="9"/>
      <c r="E28" s="9"/>
      <c r="F28" s="12"/>
      <c r="G28" s="9">
        <f>2!B28</f>
        <v>0</v>
      </c>
      <c r="H28" s="9"/>
      <c r="I28" s="9"/>
      <c r="J28" s="12"/>
      <c r="K28" s="9">
        <f>1!B28</f>
        <v>8</v>
      </c>
      <c r="L28" s="9"/>
      <c r="M28" s="9"/>
      <c r="N28" s="12"/>
      <c r="O28" s="9">
        <f>'[2]31'!B28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 t="s">
        <v>45</v>
      </c>
      <c r="C29" s="9" t="str">
        <f>3!B29</f>
        <v>11v2513</v>
      </c>
      <c r="D29" s="9"/>
      <c r="E29" s="9" t="s">
        <v>26</v>
      </c>
      <c r="F29" s="12"/>
      <c r="G29" s="9" t="str">
        <f>2!B29</f>
        <v>vrb03</v>
      </c>
      <c r="H29" s="9"/>
      <c r="I29" s="9"/>
      <c r="J29" s="12"/>
      <c r="K29" s="9">
        <f>1!B29</f>
        <v>34005</v>
      </c>
      <c r="L29" s="9"/>
      <c r="M29" s="9"/>
      <c r="N29" s="12"/>
      <c r="O29" s="9">
        <f>'[2]31'!B29</f>
        <v>0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3!B32</f>
        <v>23</v>
      </c>
      <c r="D32" s="9">
        <f>IF(ABS(C32-B32)&gt;3,0,1)</f>
        <v>1</v>
      </c>
      <c r="E32" s="9"/>
      <c r="F32" s="12">
        <f>IF(ABS(E32-B32)&gt;3,0,1)</f>
        <v>0</v>
      </c>
      <c r="G32" s="9">
        <f>2!B32</f>
        <v>23</v>
      </c>
      <c r="H32" s="9">
        <f>IF(ABS(I32-B32)&gt;3,0,1)</f>
        <v>0</v>
      </c>
      <c r="I32" s="9"/>
      <c r="J32" s="12">
        <f>IF(ABS(I32-B32)&gt;3,0,1)</f>
        <v>0</v>
      </c>
      <c r="K32" s="9">
        <f>1!B32</f>
        <v>23</v>
      </c>
      <c r="L32" s="9">
        <f>IF(ABS(K32-B32)&gt;3,0,1)</f>
        <v>1</v>
      </c>
      <c r="M32" s="9"/>
      <c r="N32" s="12">
        <f>IF(ABS(M32-B32)&gt;3,0,1)</f>
        <v>0</v>
      </c>
      <c r="O32" s="9">
        <f>'[2]31'!B32</f>
        <v>0</v>
      </c>
      <c r="P32" s="9">
        <f>IF(ABS(O32-B32)&gt;3,0,1)</f>
        <v>0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8</v>
      </c>
      <c r="C33" s="9">
        <f>3!B33</f>
        <v>7</v>
      </c>
      <c r="D33" s="9">
        <f>IF(ABS(C33-B33)&gt;3,0,1)</f>
        <v>1</v>
      </c>
      <c r="E33" s="9"/>
      <c r="F33" s="12">
        <f>IF(ABS(E33-B33)&gt;3,0,1)</f>
        <v>0</v>
      </c>
      <c r="G33" s="9">
        <f>2!B33</f>
        <v>7</v>
      </c>
      <c r="H33" s="9">
        <f>IF(ABS(I33-B33)&gt;3,0,1)</f>
        <v>0</v>
      </c>
      <c r="I33" s="9"/>
      <c r="J33" s="12">
        <f>IF(ABS(I33-B33)&gt;3,0,1)</f>
        <v>0</v>
      </c>
      <c r="K33" s="9">
        <f>1!B33</f>
        <v>7</v>
      </c>
      <c r="L33" s="9">
        <f>IF(ABS(K33-B33)&gt;3,0,1)</f>
        <v>1</v>
      </c>
      <c r="M33" s="9"/>
      <c r="N33" s="12">
        <f>IF(ABS(M33-B33)&gt;3,0,1)</f>
        <v>0</v>
      </c>
      <c r="O33" s="9">
        <f>'[2]31'!B33</f>
        <v>0</v>
      </c>
      <c r="P33" s="9">
        <f>IF(ABS(O33-B33)&gt;3,0,1)</f>
        <v>0</v>
      </c>
      <c r="Q33" s="9"/>
      <c r="R33" s="12">
        <f>IF(ABS(Q33-B33)&gt;3,0,1)</f>
        <v>0</v>
      </c>
      <c r="S33" s="5">
        <f>(B33)</f>
        <v>8</v>
      </c>
    </row>
    <row r="34" spans="1:19" ht="12.75">
      <c r="A34" s="7" t="s">
        <v>9</v>
      </c>
      <c r="B34" s="31" t="s">
        <v>38</v>
      </c>
      <c r="C34" s="9" t="str">
        <f>3!B34</f>
        <v>fl</v>
      </c>
      <c r="D34" s="9"/>
      <c r="E34" s="9"/>
      <c r="F34" s="12"/>
      <c r="G34" s="9" t="str">
        <f>2!B34</f>
        <v>fl</v>
      </c>
      <c r="H34" s="9"/>
      <c r="I34" s="9"/>
      <c r="J34" s="12"/>
      <c r="K34" s="9" t="str">
        <f>1!B34</f>
        <v>fl</v>
      </c>
      <c r="L34" s="9"/>
      <c r="M34" s="9"/>
      <c r="N34" s="12"/>
      <c r="O34" s="9">
        <f>'[2]31'!B34</f>
        <v>0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3!B35</f>
        <v>0</v>
      </c>
      <c r="D35" s="9"/>
      <c r="E35" s="9"/>
      <c r="F35" s="12"/>
      <c r="G35" s="9">
        <f>2!B35</f>
        <v>0</v>
      </c>
      <c r="H35" s="9"/>
      <c r="I35" s="9"/>
      <c r="J35" s="12"/>
      <c r="K35" s="9">
        <f>1!B35</f>
        <v>0</v>
      </c>
      <c r="L35" s="9"/>
      <c r="M35" s="9"/>
      <c r="N35" s="12"/>
      <c r="O35" s="9">
        <f>'[2]31'!B35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24014</v>
      </c>
      <c r="C36" s="9">
        <f>3!B36</f>
        <v>23014</v>
      </c>
      <c r="D36" s="4"/>
      <c r="E36" s="4"/>
      <c r="F36" s="13"/>
      <c r="G36" s="9">
        <f>2!B36</f>
        <v>23012</v>
      </c>
      <c r="H36" s="4"/>
      <c r="I36" s="4"/>
      <c r="J36" s="13"/>
      <c r="K36" s="9">
        <f>1!B36</f>
        <v>26010</v>
      </c>
      <c r="L36" s="4"/>
      <c r="M36" s="4"/>
      <c r="N36" s="13"/>
      <c r="O36" s="9">
        <f>'[2]31'!B36</f>
        <v>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7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7</v>
      </c>
      <c r="M38" s="22"/>
      <c r="N38" s="23">
        <f>SUM(N4:N33)</f>
        <v>0</v>
      </c>
      <c r="O38" s="25">
        <f>IF(Q32="",0,(R38-P38))</f>
        <v>0</v>
      </c>
      <c r="P38" s="20">
        <f>SUM(P4:P36)</f>
        <v>0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6">
      <selection activeCell="B38" sqref="B38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8.140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8.140625" style="0" customWidth="1"/>
    <col min="18" max="18" width="4.28125" style="0" customWidth="1"/>
    <col min="19" max="19" width="8.7109375" style="0" customWidth="1"/>
  </cols>
  <sheetData>
    <row r="1" spans="2:5" ht="12.75">
      <c r="B1" t="s">
        <v>30</v>
      </c>
      <c r="C1" t="s">
        <v>27</v>
      </c>
      <c r="E1" s="1">
        <v>36530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27</v>
      </c>
      <c r="C4" s="9">
        <f>4!B4</f>
        <v>24</v>
      </c>
      <c r="D4" s="9">
        <f>IF(ABS(C4-B4)&gt;3,0,1)</f>
        <v>1</v>
      </c>
      <c r="E4" s="9"/>
      <c r="F4" s="12">
        <f>IF(ABS(E4-B4)&gt;3,0,1)</f>
        <v>0</v>
      </c>
      <c r="G4" s="9">
        <f>3!B4</f>
        <v>22</v>
      </c>
      <c r="H4" s="9">
        <f>IF(ABS(I4-B4)&gt;3,0,1)</f>
        <v>0</v>
      </c>
      <c r="I4" s="9"/>
      <c r="J4" s="12">
        <f>IF(ABS(I4-B4)&gt;3,0,1)</f>
        <v>0</v>
      </c>
      <c r="K4" s="9">
        <f>2!B4</f>
        <v>23</v>
      </c>
      <c r="L4" s="9">
        <f>IF(ABS(K4-B4)&gt;3,0,1)</f>
        <v>0</v>
      </c>
      <c r="M4" s="9"/>
      <c r="N4" s="12">
        <f>IF(ABS(M4-B4)&gt;3,0,1)</f>
        <v>0</v>
      </c>
      <c r="O4" s="9">
        <f>1!B4</f>
        <v>22</v>
      </c>
      <c r="P4" s="9">
        <f>IF(ABS(O4-B4)&gt;3,0,1)</f>
        <v>0</v>
      </c>
      <c r="Q4" s="9"/>
      <c r="R4" s="12">
        <f>IF(ABS(Q4-B4)&gt;3,0,1)</f>
        <v>0</v>
      </c>
      <c r="S4" s="5">
        <f>(B4)</f>
        <v>27</v>
      </c>
    </row>
    <row r="5" spans="1:19" ht="12.75">
      <c r="A5" s="7" t="s">
        <v>8</v>
      </c>
      <c r="B5" s="27">
        <v>13</v>
      </c>
      <c r="C5" s="9">
        <f>4!B5</f>
        <v>8</v>
      </c>
      <c r="D5" s="9">
        <f>IF(ABS(C5-E5)&gt;3,0,1)</f>
        <v>0</v>
      </c>
      <c r="E5" s="9"/>
      <c r="F5" s="12">
        <f>IF(ABS(E5-B5)&gt;3,0,1)</f>
        <v>0</v>
      </c>
      <c r="G5" s="9">
        <f>3!B5</f>
        <v>5</v>
      </c>
      <c r="H5" s="9">
        <f>IF(ABS(I5-B5)&gt;3,0,1)</f>
        <v>0</v>
      </c>
      <c r="I5" s="9"/>
      <c r="J5" s="12">
        <f>IF(ABS(I5-B5)&gt;3,0,1)</f>
        <v>0</v>
      </c>
      <c r="K5" s="9">
        <f>2!B5</f>
        <v>5</v>
      </c>
      <c r="L5" s="9">
        <f>IF(ABS(K5-B5)&gt;3,0,1)</f>
        <v>0</v>
      </c>
      <c r="M5" s="9"/>
      <c r="N5" s="12">
        <f>IF(ABS(M5-B5)&gt;3,0,1)</f>
        <v>0</v>
      </c>
      <c r="O5" s="9">
        <f>1!B5</f>
        <v>5</v>
      </c>
      <c r="P5" s="9">
        <f>IF(ABS(O5-B5)&gt;3,0,1)</f>
        <v>0</v>
      </c>
      <c r="Q5" s="9"/>
      <c r="R5" s="12">
        <f>IF(ABS(Q5-B5)&gt;3,0,1)</f>
        <v>0</v>
      </c>
      <c r="S5" s="5">
        <f>(B5)</f>
        <v>13</v>
      </c>
    </row>
    <row r="6" spans="1:19" ht="12.75">
      <c r="A6" s="7" t="s">
        <v>9</v>
      </c>
      <c r="B6" s="27" t="s">
        <v>36</v>
      </c>
      <c r="C6" s="9" t="str">
        <f>4!B6</f>
        <v>cavok</v>
      </c>
      <c r="D6" s="9"/>
      <c r="E6" s="9"/>
      <c r="F6" s="12"/>
      <c r="G6" s="9" t="str">
        <f>3!B6</f>
        <v>cavok</v>
      </c>
      <c r="H6" s="9"/>
      <c r="I6" s="9"/>
      <c r="J6" s="12"/>
      <c r="K6" s="9" t="str">
        <f>2!B6</f>
        <v>cavok</v>
      </c>
      <c r="L6" s="9"/>
      <c r="M6" s="9"/>
      <c r="N6" s="12"/>
      <c r="O6" s="9" t="str">
        <f>1!B6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4!B7</f>
        <v>0</v>
      </c>
      <c r="D7" s="9"/>
      <c r="E7" s="9"/>
      <c r="F7" s="12"/>
      <c r="G7" s="9">
        <f>3!B7</f>
        <v>0</v>
      </c>
      <c r="H7" s="9"/>
      <c r="I7" s="9"/>
      <c r="J7" s="12"/>
      <c r="K7" s="9">
        <f>2!B7</f>
        <v>0</v>
      </c>
      <c r="L7" s="9"/>
      <c r="M7" s="9"/>
      <c r="N7" s="12"/>
      <c r="O7" s="9">
        <f>1!B7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18010</v>
      </c>
      <c r="C8" s="9">
        <f>4!B8</f>
        <v>17012</v>
      </c>
      <c r="D8" s="9"/>
      <c r="E8" s="9" t="s">
        <v>26</v>
      </c>
      <c r="F8" s="12"/>
      <c r="G8" s="9">
        <f>3!B8</f>
        <v>17008</v>
      </c>
      <c r="H8" s="9"/>
      <c r="I8" s="9"/>
      <c r="J8" s="12"/>
      <c r="K8" s="9" t="str">
        <f>2!B8</f>
        <v>vrb04</v>
      </c>
      <c r="L8" s="9"/>
      <c r="M8" s="9"/>
      <c r="N8" s="12"/>
      <c r="O8" s="9">
        <f>1!B8</f>
        <v>34009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32</v>
      </c>
      <c r="C11" s="9">
        <f>4!B11</f>
        <v>31</v>
      </c>
      <c r="D11" s="9">
        <f>IF(ABS(C11-B11)&gt;3,0,1)</f>
        <v>1</v>
      </c>
      <c r="E11" s="9"/>
      <c r="F11" s="12">
        <f>IF(ABS(E11-B11)&gt;3,0,1)</f>
        <v>0</v>
      </c>
      <c r="G11" s="9">
        <f>3!B11</f>
        <v>32</v>
      </c>
      <c r="H11" s="9">
        <f>IF(ABS(I11-B11)&gt;3,0,1)</f>
        <v>0</v>
      </c>
      <c r="I11" s="9"/>
      <c r="J11" s="12">
        <f>IF(ABS(I11-B11)&gt;3,0,1)</f>
        <v>0</v>
      </c>
      <c r="K11" s="9">
        <f>2!B11</f>
        <v>32</v>
      </c>
      <c r="L11" s="9">
        <f>IF(ABS(K11-B11)&gt;3,0,1)</f>
        <v>1</v>
      </c>
      <c r="M11" s="9"/>
      <c r="N11" s="12">
        <f>IF(ABS(M11-B11)&gt;3,0,1)</f>
        <v>0</v>
      </c>
      <c r="O11" s="9">
        <f>1!B11</f>
        <v>32</v>
      </c>
      <c r="P11" s="9">
        <f>IF(ABS(O11-B11)&gt;3,0,1)</f>
        <v>1</v>
      </c>
      <c r="Q11" s="9"/>
      <c r="R11" s="12">
        <f>IF(ABS(Q11-B11)&gt;3,0,1)</f>
        <v>0</v>
      </c>
      <c r="S11" s="5">
        <f>(B11)</f>
        <v>32</v>
      </c>
    </row>
    <row r="12" spans="1:19" ht="12.75">
      <c r="A12" s="7" t="s">
        <v>8</v>
      </c>
      <c r="B12" s="31">
        <v>21</v>
      </c>
      <c r="C12" s="9">
        <f>4!B12</f>
        <v>24</v>
      </c>
      <c r="D12" s="9">
        <f>IF(ABS(C12-E12)&gt;3,0,1)</f>
        <v>0</v>
      </c>
      <c r="E12" s="9"/>
      <c r="F12" s="12">
        <f>IF(ABS(E12-B12)&gt;3,0,1)</f>
        <v>0</v>
      </c>
      <c r="G12" s="9">
        <f>3!B12</f>
        <v>19</v>
      </c>
      <c r="H12" s="9">
        <f>IF(ABS(I12-B12)&gt;3,0,1)</f>
        <v>0</v>
      </c>
      <c r="I12" s="9"/>
      <c r="J12" s="12">
        <f>IF(ABS(I12-B12)&gt;3,0,1)</f>
        <v>0</v>
      </c>
      <c r="K12" s="9">
        <f>2!B12</f>
        <v>19</v>
      </c>
      <c r="L12" s="9">
        <f>IF(ABS(K12-B12)&gt;3,0,1)</f>
        <v>1</v>
      </c>
      <c r="M12" s="9"/>
      <c r="N12" s="12">
        <f>IF(ABS(M12-B12)&gt;3,0,1)</f>
        <v>0</v>
      </c>
      <c r="O12" s="9">
        <f>1!B12</f>
        <v>20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21</v>
      </c>
    </row>
    <row r="13" spans="1:19" ht="12.75">
      <c r="A13" s="7" t="s">
        <v>9</v>
      </c>
      <c r="B13" s="31" t="s">
        <v>49</v>
      </c>
      <c r="C13" s="9" t="str">
        <f>4!B13</f>
        <v>sl</v>
      </c>
      <c r="D13" s="9"/>
      <c r="E13" s="9"/>
      <c r="F13" s="12"/>
      <c r="G13" s="9" t="str">
        <f>3!B13</f>
        <v>fl</v>
      </c>
      <c r="H13" s="9"/>
      <c r="I13" s="9"/>
      <c r="J13" s="12"/>
      <c r="K13" s="9" t="str">
        <f>2!B13</f>
        <v>fl</v>
      </c>
      <c r="L13" s="9"/>
      <c r="M13" s="9"/>
      <c r="N13" s="12"/>
      <c r="O13" s="9" t="str">
        <f>1!B13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4!B14</f>
        <v>7</v>
      </c>
      <c r="D14" s="9"/>
      <c r="E14" s="9"/>
      <c r="F14" s="12"/>
      <c r="G14" s="9">
        <f>3!B14</f>
        <v>0</v>
      </c>
      <c r="H14" s="9"/>
      <c r="I14" s="9"/>
      <c r="J14" s="12"/>
      <c r="K14" s="9">
        <f>2!B14</f>
        <v>0</v>
      </c>
      <c r="L14" s="9"/>
      <c r="M14" s="9"/>
      <c r="N14" s="12"/>
      <c r="O14" s="9">
        <f>1!B14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 t="s">
        <v>50</v>
      </c>
      <c r="C15" s="9">
        <f>4!B15</f>
        <v>23016</v>
      </c>
      <c r="D15" s="9"/>
      <c r="E15" s="9" t="s">
        <v>26</v>
      </c>
      <c r="F15" s="12"/>
      <c r="G15" s="9">
        <f>3!B15</f>
        <v>24010</v>
      </c>
      <c r="H15" s="9"/>
      <c r="I15" s="9"/>
      <c r="J15" s="12"/>
      <c r="K15" s="9">
        <f>2!B15</f>
        <v>23008</v>
      </c>
      <c r="L15" s="9"/>
      <c r="M15" s="9"/>
      <c r="N15" s="12"/>
      <c r="O15" s="9">
        <f>1!B15</f>
        <v>23010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23</v>
      </c>
      <c r="C18" s="9">
        <f>4!B18</f>
        <v>23</v>
      </c>
      <c r="D18" s="9">
        <f>IF(ABS(C18-B18)&gt;3,0,1)</f>
        <v>1</v>
      </c>
      <c r="E18" s="9"/>
      <c r="F18" s="12">
        <f>IF(ABS(E18-B18)&gt;3,0,1)</f>
        <v>0</v>
      </c>
      <c r="G18" s="9">
        <f>3!B18</f>
        <v>24</v>
      </c>
      <c r="H18" s="9">
        <f>IF(ABS(I18-B18)&gt;3,0,1)</f>
        <v>0</v>
      </c>
      <c r="I18" s="9"/>
      <c r="J18" s="12">
        <f>IF(ABS(I18-B18)&gt;3,0,1)</f>
        <v>0</v>
      </c>
      <c r="K18" s="9">
        <f>2!B18</f>
        <v>24</v>
      </c>
      <c r="L18" s="9">
        <f>IF(ABS(K18-B18)&gt;3,0,1)</f>
        <v>1</v>
      </c>
      <c r="M18" s="9"/>
      <c r="N18" s="12">
        <f>IF(ABS(M18-B18)&gt;3,0,1)</f>
        <v>0</v>
      </c>
      <c r="O18" s="9">
        <f>1!B18</f>
        <v>24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23</v>
      </c>
    </row>
    <row r="19" spans="1:19" ht="12.75">
      <c r="A19" s="7" t="s">
        <v>8</v>
      </c>
      <c r="B19" s="32">
        <v>12</v>
      </c>
      <c r="C19" s="9">
        <f>4!B19</f>
        <v>10</v>
      </c>
      <c r="D19" s="9">
        <f>IF(ABS(C19-E19)&gt;3,0,1)</f>
        <v>0</v>
      </c>
      <c r="E19" s="9"/>
      <c r="F19" s="12">
        <f>IF(ABS(E19-B19)&gt;3,0,1)</f>
        <v>0</v>
      </c>
      <c r="G19" s="9">
        <f>3!B19</f>
        <v>17</v>
      </c>
      <c r="H19" s="9">
        <f>IF(ABS(I19-B19)&gt;3,0,1)</f>
        <v>0</v>
      </c>
      <c r="I19" s="9"/>
      <c r="J19" s="12">
        <f>IF(ABS(I19-B19)&gt;3,0,1)</f>
        <v>0</v>
      </c>
      <c r="K19" s="9">
        <f>2!B19</f>
        <v>10</v>
      </c>
      <c r="L19" s="9">
        <f>IF(ABS(K19-B19)&gt;3,0,1)</f>
        <v>1</v>
      </c>
      <c r="M19" s="9"/>
      <c r="N19" s="12">
        <f>IF(ABS(M19-B19)&gt;3,0,1)</f>
        <v>0</v>
      </c>
      <c r="O19" s="9">
        <f>1!B19</f>
        <v>10</v>
      </c>
      <c r="P19" s="9">
        <f>IF(ABS(O19-B19)&gt;3,0,1)</f>
        <v>1</v>
      </c>
      <c r="Q19" s="9"/>
      <c r="R19" s="12">
        <f>IF(ABS(Q19-B19)&gt;3,0,1)</f>
        <v>0</v>
      </c>
      <c r="S19" s="5">
        <f>(B19)</f>
        <v>12</v>
      </c>
    </row>
    <row r="20" spans="1:19" ht="12.75">
      <c r="A20" s="7" t="s">
        <v>9</v>
      </c>
      <c r="B20" s="31" t="s">
        <v>52</v>
      </c>
      <c r="C20" s="9" t="str">
        <f>4!B20</f>
        <v>cavok</v>
      </c>
      <c r="D20" s="9"/>
      <c r="E20" s="9"/>
      <c r="F20" s="12"/>
      <c r="G20" s="9" t="str">
        <f>3!B20</f>
        <v>fh</v>
      </c>
      <c r="H20" s="9"/>
      <c r="I20" s="9"/>
      <c r="J20" s="12"/>
      <c r="K20" s="9" t="str">
        <f>2!B20</f>
        <v>cavok</v>
      </c>
      <c r="L20" s="9"/>
      <c r="M20" s="9"/>
      <c r="N20" s="12"/>
      <c r="O20" s="9" t="str">
        <f>1!B20</f>
        <v>cavok</v>
      </c>
      <c r="P20" s="9"/>
      <c r="Q20" s="9"/>
      <c r="R20" s="12"/>
      <c r="S20" s="5"/>
    </row>
    <row r="21" spans="1:19" ht="12.75">
      <c r="A21" s="7" t="s">
        <v>10</v>
      </c>
      <c r="B21" s="31" t="s">
        <v>51</v>
      </c>
      <c r="C21" s="9" t="str">
        <f>4!B21</f>
        <v>0fg</v>
      </c>
      <c r="D21" s="9"/>
      <c r="E21" s="9"/>
      <c r="F21" s="12"/>
      <c r="G21" s="9">
        <f>3!B21</f>
        <v>8</v>
      </c>
      <c r="H21" s="9"/>
      <c r="I21" s="9"/>
      <c r="J21" s="12"/>
      <c r="K21" s="9">
        <f>2!B21</f>
        <v>0</v>
      </c>
      <c r="L21" s="9"/>
      <c r="M21" s="9"/>
      <c r="N21" s="12"/>
      <c r="O21" s="9">
        <f>1!B21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13014</v>
      </c>
      <c r="C22" s="9" t="str">
        <f>4!B22</f>
        <v>12v2608</v>
      </c>
      <c r="D22" s="9"/>
      <c r="E22" s="9" t="s">
        <v>26</v>
      </c>
      <c r="F22" s="12"/>
      <c r="G22" s="9">
        <f>3!B22</f>
        <v>2010</v>
      </c>
      <c r="H22" s="9"/>
      <c r="I22" s="9"/>
      <c r="J22" s="12"/>
      <c r="K22" s="9">
        <f>2!B22</f>
        <v>30010</v>
      </c>
      <c r="L22" s="9"/>
      <c r="M22" s="9"/>
      <c r="N22" s="12"/>
      <c r="O22" s="9">
        <f>1!B22</f>
        <v>1013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4!B25</f>
        <v>16</v>
      </c>
      <c r="D25" s="9">
        <f>IF(ABS(C25-B25)&gt;3,0,1)</f>
        <v>1</v>
      </c>
      <c r="E25" s="9"/>
      <c r="F25" s="12">
        <f>IF(ABS(E25-B25)&gt;3,0,1)</f>
        <v>0</v>
      </c>
      <c r="G25" s="9">
        <f>3!B25</f>
        <v>24</v>
      </c>
      <c r="H25" s="9">
        <f>IF(ABS(I25-B25)&gt;3,0,1)</f>
        <v>0</v>
      </c>
      <c r="I25" s="9"/>
      <c r="J25" s="12">
        <f>IF(ABS(I25-B25)&gt;3,0,1)</f>
        <v>0</v>
      </c>
      <c r="K25" s="9">
        <f>2!B25</f>
        <v>23</v>
      </c>
      <c r="L25" s="9">
        <f>IF(ABS(K25-B25)&gt;3,0,1)</f>
        <v>0</v>
      </c>
      <c r="M25" s="9"/>
      <c r="N25" s="12">
        <f>IF(ABS(M25-B25)&gt;3,0,1)</f>
        <v>0</v>
      </c>
      <c r="O25" s="9">
        <f>1!B25</f>
        <v>22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8</v>
      </c>
      <c r="C26" s="9">
        <f>4!B26</f>
        <v>11</v>
      </c>
      <c r="D26" s="9">
        <f>IF(ABS(C26-E26)&gt;3,0,1)</f>
        <v>0</v>
      </c>
      <c r="E26" s="9"/>
      <c r="F26" s="12">
        <f>IF(ABS(E26-B26)&gt;3,0,1)</f>
        <v>0</v>
      </c>
      <c r="G26" s="9">
        <f>3!B26</f>
        <v>11</v>
      </c>
      <c r="H26" s="9">
        <f>IF(ABS(I26-B26)&gt;3,0,1)</f>
        <v>0</v>
      </c>
      <c r="I26" s="9"/>
      <c r="J26" s="12">
        <f>IF(ABS(I26-B26)&gt;3,0,1)</f>
        <v>0</v>
      </c>
      <c r="K26" s="9">
        <f>2!B26</f>
        <v>6</v>
      </c>
      <c r="L26" s="9">
        <f>IF(ABS(K26-B26)&gt;3,0,1)</f>
        <v>1</v>
      </c>
      <c r="M26" s="9"/>
      <c r="N26" s="12">
        <f>IF(ABS(M26-B26)&gt;3,0,1)</f>
        <v>0</v>
      </c>
      <c r="O26" s="9">
        <f>1!B26</f>
        <v>5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8</v>
      </c>
    </row>
    <row r="27" spans="1:19" ht="12.75">
      <c r="A27" s="10" t="s">
        <v>9</v>
      </c>
      <c r="B27" s="34" t="s">
        <v>53</v>
      </c>
      <c r="C27" s="9" t="str">
        <f>4!B27</f>
        <v>slom</v>
      </c>
      <c r="D27" s="9"/>
      <c r="E27" s="9"/>
      <c r="F27" s="12"/>
      <c r="G27" s="9" t="str">
        <f>3!B27</f>
        <v>flbm</v>
      </c>
      <c r="H27" s="9"/>
      <c r="I27" s="9"/>
      <c r="J27" s="12"/>
      <c r="K27" s="9" t="str">
        <f>2!B27</f>
        <v>cavok</v>
      </c>
      <c r="L27" s="9"/>
      <c r="M27" s="9"/>
      <c r="N27" s="12"/>
      <c r="O27" s="9" t="str">
        <f>1!B27</f>
        <v>fh</v>
      </c>
      <c r="P27" s="9"/>
      <c r="Q27" s="9"/>
      <c r="R27" s="12"/>
      <c r="S27" s="5"/>
    </row>
    <row r="28" spans="1:19" ht="12.75">
      <c r="A28" s="10" t="s">
        <v>10</v>
      </c>
      <c r="B28" s="34"/>
      <c r="C28" s="9" t="str">
        <f>4!B28</f>
        <v>8ra</v>
      </c>
      <c r="D28" s="9"/>
      <c r="E28" s="9"/>
      <c r="F28" s="12"/>
      <c r="G28" s="9">
        <f>3!B28</f>
        <v>0</v>
      </c>
      <c r="H28" s="9"/>
      <c r="I28" s="9"/>
      <c r="J28" s="12"/>
      <c r="K28" s="9">
        <f>2!B28</f>
        <v>0</v>
      </c>
      <c r="L28" s="9"/>
      <c r="M28" s="9"/>
      <c r="N28" s="12"/>
      <c r="O28" s="9">
        <f>1!B28</f>
        <v>8</v>
      </c>
      <c r="P28" s="9"/>
      <c r="Q28" s="9"/>
      <c r="R28" s="12"/>
      <c r="S28" s="5"/>
    </row>
    <row r="29" spans="1:19" ht="13.5" thickBot="1">
      <c r="A29" s="11" t="s">
        <v>11</v>
      </c>
      <c r="B29" s="34">
        <v>26014</v>
      </c>
      <c r="C29" s="9" t="str">
        <f>4!B29</f>
        <v>27vr3615</v>
      </c>
      <c r="D29" s="9"/>
      <c r="E29" s="9" t="s">
        <v>26</v>
      </c>
      <c r="F29" s="12"/>
      <c r="G29" s="9" t="str">
        <f>3!B29</f>
        <v>11v2513</v>
      </c>
      <c r="H29" s="9"/>
      <c r="I29" s="9"/>
      <c r="J29" s="12"/>
      <c r="K29" s="9" t="str">
        <f>2!B29</f>
        <v>vrb03</v>
      </c>
      <c r="L29" s="9"/>
      <c r="M29" s="9"/>
      <c r="N29" s="12"/>
      <c r="O29" s="9">
        <f>1!B29</f>
        <v>34005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23</v>
      </c>
      <c r="C32" s="9">
        <f>4!B32</f>
        <v>24</v>
      </c>
      <c r="D32" s="9">
        <f>IF(ABS(C32-B32)&gt;3,0,1)</f>
        <v>1</v>
      </c>
      <c r="E32" s="9"/>
      <c r="F32" s="12">
        <f>IF(ABS(E32-B32)&gt;3,0,1)</f>
        <v>0</v>
      </c>
      <c r="G32" s="9">
        <f>3!B32</f>
        <v>23</v>
      </c>
      <c r="H32" s="9">
        <f>IF(ABS(I32-B32)&gt;3,0,1)</f>
        <v>0</v>
      </c>
      <c r="I32" s="9"/>
      <c r="J32" s="12">
        <f>IF(ABS(I32-B32)&gt;3,0,1)</f>
        <v>0</v>
      </c>
      <c r="K32" s="9">
        <f>2!B32</f>
        <v>23</v>
      </c>
      <c r="L32" s="9">
        <f>IF(ABS(K32-B32)&gt;3,0,1)</f>
        <v>1</v>
      </c>
      <c r="M32" s="9"/>
      <c r="N32" s="12">
        <f>IF(ABS(M32-B32)&gt;3,0,1)</f>
        <v>0</v>
      </c>
      <c r="O32" s="9">
        <f>1!B32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23</v>
      </c>
    </row>
    <row r="33" spans="1:19" ht="12.75">
      <c r="A33" s="7" t="s">
        <v>8</v>
      </c>
      <c r="B33" s="31">
        <v>9</v>
      </c>
      <c r="C33" s="9">
        <f>4!B33</f>
        <v>8</v>
      </c>
      <c r="D33" s="9">
        <f>IF(ABS(C33-E33)&gt;3,0,1)</f>
        <v>0</v>
      </c>
      <c r="E33" s="9"/>
      <c r="F33" s="12">
        <f>IF(ABS(E33-B33)&gt;3,0,1)</f>
        <v>0</v>
      </c>
      <c r="G33" s="9">
        <f>3!B33</f>
        <v>7</v>
      </c>
      <c r="H33" s="9">
        <f>IF(ABS(I33-B33)&gt;3,0,1)</f>
        <v>0</v>
      </c>
      <c r="I33" s="9"/>
      <c r="J33" s="12">
        <f>IF(ABS(I33-B33)&gt;3,0,1)</f>
        <v>0</v>
      </c>
      <c r="K33" s="9">
        <f>2!B33</f>
        <v>7</v>
      </c>
      <c r="L33" s="9">
        <f>IF(ABS(K33-B33)&gt;3,0,1)</f>
        <v>1</v>
      </c>
      <c r="M33" s="9"/>
      <c r="N33" s="12">
        <f>IF(ABS(M33-B33)&gt;3,0,1)</f>
        <v>0</v>
      </c>
      <c r="O33" s="9">
        <f>1!B33</f>
        <v>7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4!B34</f>
        <v>fl</v>
      </c>
      <c r="D34" s="9"/>
      <c r="E34" s="9"/>
      <c r="F34" s="12"/>
      <c r="G34" s="9" t="str">
        <f>3!B34</f>
        <v>fl</v>
      </c>
      <c r="H34" s="9"/>
      <c r="I34" s="9"/>
      <c r="J34" s="12"/>
      <c r="K34" s="9" t="str">
        <f>2!B34</f>
        <v>fl</v>
      </c>
      <c r="L34" s="9"/>
      <c r="M34" s="9"/>
      <c r="N34" s="12"/>
      <c r="O34" s="9" t="str">
        <f>1!B34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4!B35</f>
        <v>0</v>
      </c>
      <c r="D35" s="9"/>
      <c r="E35" s="9"/>
      <c r="F35" s="12"/>
      <c r="G35" s="9">
        <f>3!B35</f>
        <v>0</v>
      </c>
      <c r="H35" s="9"/>
      <c r="I35" s="9"/>
      <c r="J35" s="12"/>
      <c r="K35" s="9">
        <f>2!B35</f>
        <v>0</v>
      </c>
      <c r="L35" s="9"/>
      <c r="M35" s="9"/>
      <c r="N35" s="12"/>
      <c r="O35" s="9">
        <f>1!B35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24012</v>
      </c>
      <c r="C36" s="9">
        <f>4!B36</f>
        <v>24014</v>
      </c>
      <c r="D36" s="4"/>
      <c r="E36" s="4"/>
      <c r="F36" s="13"/>
      <c r="G36" s="9">
        <f>3!B36</f>
        <v>23014</v>
      </c>
      <c r="H36" s="4"/>
      <c r="I36" s="4"/>
      <c r="J36" s="13"/>
      <c r="K36" s="9">
        <f>2!B36</f>
        <v>23012</v>
      </c>
      <c r="L36" s="4"/>
      <c r="M36" s="4"/>
      <c r="N36" s="13"/>
      <c r="O36" s="9">
        <f>1!B36</f>
        <v>26010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5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7</v>
      </c>
      <c r="M38" s="22"/>
      <c r="N38" s="23">
        <f>SUM(N4:N33)</f>
        <v>0</v>
      </c>
      <c r="O38" s="25">
        <f>IF(Q32="",0,(R38-P38))</f>
        <v>0</v>
      </c>
      <c r="P38" s="20">
        <f>SUM(P4:P36)</f>
        <v>7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6">
      <selection activeCell="B38" sqref="B38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6.00390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6.00390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36531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27</v>
      </c>
      <c r="C4" s="9">
        <f>5!B4</f>
        <v>27</v>
      </c>
      <c r="D4" s="9">
        <f>IF(ABS(C4-B4)&gt;3,0,1)</f>
        <v>1</v>
      </c>
      <c r="E4" s="9"/>
      <c r="F4" s="12">
        <f>IF(ABS(E4-B4)&gt;3,0,1)</f>
        <v>0</v>
      </c>
      <c r="G4" s="9">
        <f>4!B4</f>
        <v>24</v>
      </c>
      <c r="H4" s="9">
        <f>IF(ABS(I4-B4)&gt;3,0,1)</f>
        <v>0</v>
      </c>
      <c r="I4" s="9"/>
      <c r="J4" s="12">
        <f>IF(ABS(I4-B4)&gt;3,0,1)</f>
        <v>0</v>
      </c>
      <c r="K4" s="9">
        <f>3!B4</f>
        <v>22</v>
      </c>
      <c r="L4" s="9">
        <f>IF(ABS(K4-B4)&gt;3,0,1)</f>
        <v>0</v>
      </c>
      <c r="M4" s="9"/>
      <c r="N4" s="12">
        <f>IF(ABS(M4-B4)&gt;3,0,1)</f>
        <v>0</v>
      </c>
      <c r="O4" s="9">
        <f>2!B4</f>
        <v>23</v>
      </c>
      <c r="P4" s="9">
        <f>IF(ABS(O4-B4)&gt;3,0,1)</f>
        <v>0</v>
      </c>
      <c r="Q4" s="9"/>
      <c r="R4" s="12">
        <f>IF(ABS(Q4-B4)&gt;3,0,1)</f>
        <v>0</v>
      </c>
      <c r="S4" s="5">
        <f>(B4)</f>
        <v>27</v>
      </c>
    </row>
    <row r="5" spans="1:19" ht="12.75">
      <c r="A5" s="7" t="s">
        <v>8</v>
      </c>
      <c r="B5" s="27">
        <v>13</v>
      </c>
      <c r="C5" s="9">
        <f>5!B5</f>
        <v>13</v>
      </c>
      <c r="D5" s="9">
        <f>IF(ABS(C5-B5)&gt;3,0,1)</f>
        <v>1</v>
      </c>
      <c r="E5" s="9"/>
      <c r="F5" s="12">
        <f>IF(ABS(E5-B5)&gt;3,0,1)</f>
        <v>0</v>
      </c>
      <c r="G5" s="9">
        <f>4!B5</f>
        <v>8</v>
      </c>
      <c r="H5" s="9">
        <f>IF(ABS(I5-B5)&gt;3,0,1)</f>
        <v>0</v>
      </c>
      <c r="I5" s="9"/>
      <c r="J5" s="12">
        <f>IF(ABS(I5-B5)&gt;3,0,1)</f>
        <v>0</v>
      </c>
      <c r="K5" s="9">
        <f>3!B5</f>
        <v>5</v>
      </c>
      <c r="L5" s="9">
        <f>IF(ABS(K5-B5)&gt;3,0,1)</f>
        <v>0</v>
      </c>
      <c r="M5" s="9"/>
      <c r="N5" s="12">
        <f>IF(ABS(M5-B5)&gt;3,0,1)</f>
        <v>0</v>
      </c>
      <c r="O5" s="9">
        <f>2!B5</f>
        <v>5</v>
      </c>
      <c r="P5" s="9">
        <f>IF(ABS(O5-B5)&gt;3,0,1)</f>
        <v>0</v>
      </c>
      <c r="Q5" s="9"/>
      <c r="R5" s="12">
        <f>IF(ABS(Q5-B5)&gt;3,0,1)</f>
        <v>0</v>
      </c>
      <c r="S5" s="5">
        <f>(B5)</f>
        <v>13</v>
      </c>
    </row>
    <row r="6" spans="1:19" ht="12.75">
      <c r="A6" s="7" t="s">
        <v>9</v>
      </c>
      <c r="B6" s="27" t="s">
        <v>36</v>
      </c>
      <c r="C6" s="9" t="str">
        <f>5!B6</f>
        <v>cavok</v>
      </c>
      <c r="D6" s="9"/>
      <c r="E6" s="9"/>
      <c r="F6" s="12"/>
      <c r="G6" s="9" t="str">
        <f>4!B6</f>
        <v>cavok</v>
      </c>
      <c r="H6" s="9"/>
      <c r="I6" s="9"/>
      <c r="J6" s="12"/>
      <c r="K6" s="9" t="str">
        <f>3!B6</f>
        <v>cavok</v>
      </c>
      <c r="L6" s="9"/>
      <c r="M6" s="9"/>
      <c r="N6" s="12"/>
      <c r="O6" s="9" t="str">
        <f>2!B6</f>
        <v>cavok</v>
      </c>
      <c r="P6" s="9"/>
      <c r="Q6" s="9"/>
      <c r="R6" s="12"/>
      <c r="S6" s="5"/>
    </row>
    <row r="7" spans="1:19" ht="12.75">
      <c r="A7" s="7" t="s">
        <v>10</v>
      </c>
      <c r="B7" s="27"/>
      <c r="C7" s="9">
        <f>5!B7</f>
        <v>0</v>
      </c>
      <c r="D7" s="9"/>
      <c r="E7" s="9"/>
      <c r="F7" s="12"/>
      <c r="G7" s="9">
        <f>4!B7</f>
        <v>0</v>
      </c>
      <c r="H7" s="9"/>
      <c r="I7" s="9"/>
      <c r="J7" s="12"/>
      <c r="K7" s="9">
        <f>3!B7</f>
        <v>0</v>
      </c>
      <c r="L7" s="9"/>
      <c r="M7" s="9"/>
      <c r="N7" s="12"/>
      <c r="O7" s="9">
        <f>2!B7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18008</v>
      </c>
      <c r="C8" s="9">
        <f>5!B8</f>
        <v>18010</v>
      </c>
      <c r="D8" s="9"/>
      <c r="E8" s="9" t="s">
        <v>26</v>
      </c>
      <c r="F8" s="12"/>
      <c r="G8" s="9">
        <f>4!B8</f>
        <v>17012</v>
      </c>
      <c r="H8" s="9"/>
      <c r="I8" s="9"/>
      <c r="J8" s="12"/>
      <c r="K8" s="9">
        <f>3!B8</f>
        <v>17008</v>
      </c>
      <c r="L8" s="9"/>
      <c r="M8" s="9"/>
      <c r="N8" s="12"/>
      <c r="O8" s="9" t="str">
        <f>2!B8</f>
        <v>vrb04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27</v>
      </c>
      <c r="C11" s="9">
        <f>5!B11</f>
        <v>32</v>
      </c>
      <c r="D11" s="9">
        <f>IF(ABS(C11-B11)&gt;3,0,1)</f>
        <v>0</v>
      </c>
      <c r="E11" s="9"/>
      <c r="F11" s="12">
        <f>IF(ABS(E11-B11)&gt;3,0,1)</f>
        <v>0</v>
      </c>
      <c r="G11" s="9">
        <f>4!B11</f>
        <v>31</v>
      </c>
      <c r="H11" s="9">
        <f>IF(ABS(I11-B11)&gt;3,0,1)</f>
        <v>0</v>
      </c>
      <c r="I11" s="9"/>
      <c r="J11" s="12">
        <f>IF(ABS(I11-B11)&gt;3,0,1)</f>
        <v>0</v>
      </c>
      <c r="K11" s="9">
        <f>3!B11</f>
        <v>32</v>
      </c>
      <c r="L11" s="9">
        <f>IF(ABS(K11-B11)&gt;3,0,1)</f>
        <v>0</v>
      </c>
      <c r="M11" s="9"/>
      <c r="N11" s="12">
        <f>IF(ABS(M11-B11)&gt;3,0,1)</f>
        <v>0</v>
      </c>
      <c r="O11" s="9">
        <f>2!B11</f>
        <v>32</v>
      </c>
      <c r="P11" s="9">
        <f>IF(ABS(O11-B11)&gt;3,0,1)</f>
        <v>0</v>
      </c>
      <c r="Q11" s="9"/>
      <c r="R11" s="12">
        <f>IF(ABS(Q11-B11)&gt;3,0,1)</f>
        <v>0</v>
      </c>
      <c r="S11" s="5">
        <f>(B11)</f>
        <v>27</v>
      </c>
    </row>
    <row r="12" spans="1:19" ht="12.75">
      <c r="A12" s="7" t="s">
        <v>8</v>
      </c>
      <c r="B12" s="31">
        <v>22</v>
      </c>
      <c r="C12" s="9">
        <f>5!B12</f>
        <v>21</v>
      </c>
      <c r="D12" s="9">
        <f>IF(ABS(C12-B12)&gt;3,0,1)</f>
        <v>1</v>
      </c>
      <c r="E12" s="9"/>
      <c r="F12" s="12">
        <f>IF(ABS(E12-B12)&gt;3,0,1)</f>
        <v>0</v>
      </c>
      <c r="G12" s="9">
        <f>4!B12</f>
        <v>24</v>
      </c>
      <c r="H12" s="9">
        <f>IF(ABS(I12-B12)&gt;3,0,1)</f>
        <v>0</v>
      </c>
      <c r="I12" s="9"/>
      <c r="J12" s="12">
        <f>IF(ABS(I12-B12)&gt;3,0,1)</f>
        <v>0</v>
      </c>
      <c r="K12" s="9">
        <f>3!B12</f>
        <v>19</v>
      </c>
      <c r="L12" s="9">
        <f>IF(ABS(K12-B12)&gt;3,0,1)</f>
        <v>1</v>
      </c>
      <c r="M12" s="9"/>
      <c r="N12" s="12">
        <f>IF(ABS(M12-B12)&gt;3,0,1)</f>
        <v>0</v>
      </c>
      <c r="O12" s="9">
        <f>2!B12</f>
        <v>19</v>
      </c>
      <c r="P12" s="9">
        <f>IF(ABS(O12-B12)&gt;3,0,1)</f>
        <v>1</v>
      </c>
      <c r="Q12" s="9"/>
      <c r="R12" s="12">
        <f>IF(ABS(Q12-B12)&gt;3,0,1)</f>
        <v>0</v>
      </c>
      <c r="S12" s="5">
        <f>(B12)</f>
        <v>22</v>
      </c>
    </row>
    <row r="13" spans="1:19" ht="12.75">
      <c r="A13" s="7" t="s">
        <v>9</v>
      </c>
      <c r="B13" s="31" t="s">
        <v>38</v>
      </c>
      <c r="C13" s="9" t="str">
        <f>5!B13</f>
        <v>bl</v>
      </c>
      <c r="D13" s="9"/>
      <c r="E13" s="9"/>
      <c r="F13" s="12"/>
      <c r="G13" s="9" t="str">
        <f>4!B13</f>
        <v>sl</v>
      </c>
      <c r="H13" s="9"/>
      <c r="I13" s="9"/>
      <c r="J13" s="12"/>
      <c r="K13" s="9" t="str">
        <f>3!B13</f>
        <v>fl</v>
      </c>
      <c r="L13" s="9"/>
      <c r="M13" s="9"/>
      <c r="N13" s="12"/>
      <c r="O13" s="9" t="str">
        <f>2!B13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5!B14</f>
        <v>0</v>
      </c>
      <c r="D14" s="9"/>
      <c r="E14" s="9"/>
      <c r="F14" s="12"/>
      <c r="G14" s="9">
        <f>4!B14</f>
        <v>7</v>
      </c>
      <c r="H14" s="9"/>
      <c r="I14" s="9"/>
      <c r="J14" s="12"/>
      <c r="K14" s="9">
        <f>3!B14</f>
        <v>0</v>
      </c>
      <c r="L14" s="9"/>
      <c r="M14" s="9"/>
      <c r="N14" s="12"/>
      <c r="O14" s="9">
        <f>2!B14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34014</v>
      </c>
      <c r="C15" s="9" t="str">
        <f>5!B15</f>
        <v>12v2712</v>
      </c>
      <c r="D15" s="9"/>
      <c r="E15" s="9" t="s">
        <v>26</v>
      </c>
      <c r="F15" s="12"/>
      <c r="G15" s="9">
        <f>4!B15</f>
        <v>23016</v>
      </c>
      <c r="H15" s="9"/>
      <c r="I15" s="9"/>
      <c r="J15" s="12"/>
      <c r="K15" s="9">
        <f>3!B15</f>
        <v>24010</v>
      </c>
      <c r="L15" s="9"/>
      <c r="M15" s="9"/>
      <c r="N15" s="12"/>
      <c r="O15" s="9">
        <f>2!B15</f>
        <v>23008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25</v>
      </c>
      <c r="C18" s="9">
        <f>5!B18</f>
        <v>23</v>
      </c>
      <c r="D18" s="9">
        <f>IF(ABS(C18-B18)&gt;3,0,1)</f>
        <v>1</v>
      </c>
      <c r="E18" s="9"/>
      <c r="F18" s="12">
        <f>IF(ABS(E18-B18)&gt;3,0,1)</f>
        <v>0</v>
      </c>
      <c r="G18" s="9">
        <f>4!B18</f>
        <v>23</v>
      </c>
      <c r="H18" s="9">
        <f>IF(ABS(I18-B18)&gt;3,0,1)</f>
        <v>0</v>
      </c>
      <c r="I18" s="9"/>
      <c r="J18" s="12">
        <f>IF(ABS(I18-B18)&gt;3,0,1)</f>
        <v>0</v>
      </c>
      <c r="K18" s="9">
        <f>3!B18</f>
        <v>24</v>
      </c>
      <c r="L18" s="9">
        <f>IF(ABS(K18-B18)&gt;3,0,1)</f>
        <v>1</v>
      </c>
      <c r="M18" s="9"/>
      <c r="N18" s="12">
        <f>IF(ABS(M18-B18)&gt;3,0,1)</f>
        <v>0</v>
      </c>
      <c r="O18" s="9">
        <f>2!B18</f>
        <v>24</v>
      </c>
      <c r="P18" s="9">
        <f>IF(ABS(O18-B18)&gt;3,0,1)</f>
        <v>1</v>
      </c>
      <c r="Q18" s="9"/>
      <c r="R18" s="12">
        <f>IF(ABS(Q18-B18)&gt;3,0,1)</f>
        <v>0</v>
      </c>
      <c r="S18" s="5">
        <f>(B18)</f>
        <v>25</v>
      </c>
    </row>
    <row r="19" spans="1:19" ht="12.75">
      <c r="A19" s="7" t="s">
        <v>8</v>
      </c>
      <c r="B19" s="32">
        <v>17</v>
      </c>
      <c r="C19" s="9">
        <f>5!B19</f>
        <v>12</v>
      </c>
      <c r="D19" s="9">
        <f>IF(ABS(C19-B19)&gt;3,0,1)</f>
        <v>0</v>
      </c>
      <c r="E19" s="9"/>
      <c r="F19" s="12">
        <f>IF(ABS(E19-B19)&gt;3,0,1)</f>
        <v>0</v>
      </c>
      <c r="G19" s="9">
        <f>4!B19</f>
        <v>10</v>
      </c>
      <c r="H19" s="9">
        <f>IF(ABS(I19-B19)&gt;3,0,1)</f>
        <v>0</v>
      </c>
      <c r="I19" s="9"/>
      <c r="J19" s="12">
        <f>IF(ABS(I19-B19)&gt;3,0,1)</f>
        <v>0</v>
      </c>
      <c r="K19" s="9">
        <f>3!B19</f>
        <v>17</v>
      </c>
      <c r="L19" s="9">
        <f>IF(ABS(K19-B19)&gt;3,0,1)</f>
        <v>1</v>
      </c>
      <c r="M19" s="9"/>
      <c r="N19" s="12">
        <f>IF(ABS(M19-B19)&gt;3,0,1)</f>
        <v>0</v>
      </c>
      <c r="O19" s="9">
        <f>2!B19</f>
        <v>10</v>
      </c>
      <c r="P19" s="9">
        <f>IF(ABS(O19-B19)&gt;3,0,1)</f>
        <v>0</v>
      </c>
      <c r="Q19" s="9"/>
      <c r="R19" s="12">
        <f>IF(ABS(Q19-B19)&gt;3,0,1)</f>
        <v>0</v>
      </c>
      <c r="S19" s="5">
        <f>(B19)</f>
        <v>17</v>
      </c>
    </row>
    <row r="20" spans="1:19" ht="12.75">
      <c r="A20" s="7" t="s">
        <v>9</v>
      </c>
      <c r="B20" s="31" t="s">
        <v>54</v>
      </c>
      <c r="C20" s="9" t="str">
        <f>5!B20</f>
        <v>sh</v>
      </c>
      <c r="D20" s="9"/>
      <c r="E20" s="9"/>
      <c r="F20" s="12"/>
      <c r="G20" s="9" t="str">
        <f>4!B20</f>
        <v>cavok</v>
      </c>
      <c r="H20" s="9"/>
      <c r="I20" s="9"/>
      <c r="J20" s="12"/>
      <c r="K20" s="9" t="str">
        <f>3!B20</f>
        <v>fh</v>
      </c>
      <c r="L20" s="9"/>
      <c r="M20" s="9"/>
      <c r="N20" s="12"/>
      <c r="O20" s="9" t="str">
        <f>2!B20</f>
        <v>cavok</v>
      </c>
      <c r="P20" s="9"/>
      <c r="Q20" s="9"/>
      <c r="R20" s="12"/>
      <c r="S20" s="5"/>
    </row>
    <row r="21" spans="1:19" ht="12.75">
      <c r="A21" s="7" t="s">
        <v>10</v>
      </c>
      <c r="B21" s="31" t="s">
        <v>55</v>
      </c>
      <c r="C21" s="9" t="str">
        <f>5!B21</f>
        <v>2fg</v>
      </c>
      <c r="D21" s="9"/>
      <c r="E21" s="9"/>
      <c r="F21" s="12"/>
      <c r="G21" s="9" t="str">
        <f>4!B21</f>
        <v>0fg</v>
      </c>
      <c r="H21" s="9"/>
      <c r="I21" s="9"/>
      <c r="J21" s="12"/>
      <c r="K21" s="9">
        <f>3!B21</f>
        <v>8</v>
      </c>
      <c r="L21" s="9"/>
      <c r="M21" s="9"/>
      <c r="N21" s="12"/>
      <c r="O21" s="9">
        <f>2!B21</f>
        <v>0</v>
      </c>
      <c r="P21" s="9"/>
      <c r="Q21" s="9"/>
      <c r="R21" s="12"/>
      <c r="S21" s="5"/>
    </row>
    <row r="22" spans="1:19" ht="13.5" thickBot="1">
      <c r="A22" s="8" t="s">
        <v>11</v>
      </c>
      <c r="B22" s="33">
        <v>17017</v>
      </c>
      <c r="C22" s="9">
        <f>5!B22</f>
        <v>13014</v>
      </c>
      <c r="D22" s="9"/>
      <c r="E22" s="9" t="s">
        <v>26</v>
      </c>
      <c r="F22" s="12"/>
      <c r="G22" s="9" t="str">
        <f>4!B22</f>
        <v>12v2608</v>
      </c>
      <c r="H22" s="9"/>
      <c r="I22" s="9"/>
      <c r="J22" s="12"/>
      <c r="K22" s="9">
        <f>3!B22</f>
        <v>2010</v>
      </c>
      <c r="L22" s="9"/>
      <c r="M22" s="9"/>
      <c r="N22" s="12"/>
      <c r="O22" s="9">
        <f>2!B22</f>
        <v>30010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13</v>
      </c>
      <c r="C25" s="9">
        <f>5!B25</f>
        <v>16</v>
      </c>
      <c r="D25" s="9">
        <f>IF(ABS(C25-B25)&gt;3,0,1)</f>
        <v>1</v>
      </c>
      <c r="E25" s="9"/>
      <c r="F25" s="12">
        <f>IF(ABS(E25-B25)&gt;3,0,1)</f>
        <v>0</v>
      </c>
      <c r="G25" s="9">
        <f>4!B25</f>
        <v>16</v>
      </c>
      <c r="H25" s="9">
        <f>IF(ABS(I25-B25)&gt;3,0,1)</f>
        <v>0</v>
      </c>
      <c r="I25" s="9"/>
      <c r="J25" s="12">
        <f>IF(ABS(I25-B25)&gt;3,0,1)</f>
        <v>0</v>
      </c>
      <c r="K25" s="9">
        <f>3!B25</f>
        <v>24</v>
      </c>
      <c r="L25" s="9">
        <f>IF(ABS(K25-B25)&gt;3,0,1)</f>
        <v>0</v>
      </c>
      <c r="M25" s="9"/>
      <c r="N25" s="12">
        <f>IF(ABS(M25-B25)&gt;3,0,1)</f>
        <v>0</v>
      </c>
      <c r="O25" s="9">
        <f>2!B25</f>
        <v>23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13</v>
      </c>
    </row>
    <row r="26" spans="1:19" ht="12.75">
      <c r="A26" s="10" t="s">
        <v>8</v>
      </c>
      <c r="B26" s="34">
        <v>4</v>
      </c>
      <c r="C26" s="9">
        <f>5!B26</f>
        <v>8</v>
      </c>
      <c r="D26" s="9">
        <f>IF(ABS(C26-B26)&gt;3,0,1)</f>
        <v>0</v>
      </c>
      <c r="E26" s="9"/>
      <c r="F26" s="12">
        <f>IF(ABS(E26-B26)&gt;3,0,1)</f>
        <v>0</v>
      </c>
      <c r="G26" s="9">
        <f>4!B26</f>
        <v>11</v>
      </c>
      <c r="H26" s="9">
        <f>IF(ABS(I26-B26)&gt;3,0,1)</f>
        <v>0</v>
      </c>
      <c r="I26" s="9"/>
      <c r="J26" s="12">
        <f>IF(ABS(I26-B26)&gt;3,0,1)</f>
        <v>0</v>
      </c>
      <c r="K26" s="9">
        <f>3!B26</f>
        <v>11</v>
      </c>
      <c r="L26" s="9">
        <f>IF(ABS(K26-B26)&gt;3,0,1)</f>
        <v>0</v>
      </c>
      <c r="M26" s="9"/>
      <c r="N26" s="12">
        <f>IF(ABS(M26-B26)&gt;3,0,1)</f>
        <v>0</v>
      </c>
      <c r="O26" s="9">
        <f>2!B26</f>
        <v>6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4</v>
      </c>
    </row>
    <row r="27" spans="1:19" ht="12.75">
      <c r="A27" s="10" t="s">
        <v>9</v>
      </c>
      <c r="B27" s="34" t="s">
        <v>39</v>
      </c>
      <c r="C27" s="9" t="str">
        <f>5!B27</f>
        <v>blbm</v>
      </c>
      <c r="D27" s="9"/>
      <c r="E27" s="9"/>
      <c r="F27" s="12"/>
      <c r="G27" s="9" t="str">
        <f>4!B27</f>
        <v>slom</v>
      </c>
      <c r="H27" s="9"/>
      <c r="I27" s="9"/>
      <c r="J27" s="12"/>
      <c r="K27" s="9" t="str">
        <f>3!B27</f>
        <v>flbm</v>
      </c>
      <c r="L27" s="9"/>
      <c r="M27" s="9"/>
      <c r="N27" s="12"/>
      <c r="O27" s="9" t="str">
        <f>2!B27</f>
        <v>cavok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5!B28</f>
        <v>0</v>
      </c>
      <c r="D28" s="9"/>
      <c r="E28" s="9"/>
      <c r="F28" s="12"/>
      <c r="G28" s="9" t="str">
        <f>4!B28</f>
        <v>8ra</v>
      </c>
      <c r="H28" s="9"/>
      <c r="I28" s="9"/>
      <c r="J28" s="12"/>
      <c r="K28" s="9">
        <f>3!B28</f>
        <v>0</v>
      </c>
      <c r="L28" s="9"/>
      <c r="M28" s="9"/>
      <c r="N28" s="12"/>
      <c r="O28" s="9">
        <f>2!B28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36005</v>
      </c>
      <c r="C29" s="9">
        <f>5!B29</f>
        <v>26014</v>
      </c>
      <c r="D29" s="9"/>
      <c r="E29" s="9" t="s">
        <v>26</v>
      </c>
      <c r="F29" s="12"/>
      <c r="G29" s="9" t="str">
        <f>4!B29</f>
        <v>27vr3615</v>
      </c>
      <c r="H29" s="9"/>
      <c r="I29" s="9"/>
      <c r="J29" s="12"/>
      <c r="K29" s="9" t="str">
        <f>3!B29</f>
        <v>11v2513</v>
      </c>
      <c r="L29" s="9"/>
      <c r="M29" s="9"/>
      <c r="N29" s="12"/>
      <c r="O29" s="9" t="str">
        <f>2!B29</f>
        <v>vrb03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25</v>
      </c>
      <c r="C32" s="9">
        <f>5!B32</f>
        <v>23</v>
      </c>
      <c r="D32" s="9">
        <f>IF(ABS(C32-B32)&gt;3,0,1)</f>
        <v>1</v>
      </c>
      <c r="E32" s="9"/>
      <c r="F32" s="12">
        <f>IF(ABS(E32-B32)&gt;3,0,1)</f>
        <v>0</v>
      </c>
      <c r="G32" s="9">
        <f>4!B32</f>
        <v>24</v>
      </c>
      <c r="H32" s="9">
        <f>IF(ABS(I32-B32)&gt;3,0,1)</f>
        <v>0</v>
      </c>
      <c r="I32" s="9"/>
      <c r="J32" s="12">
        <f>IF(ABS(I32-B32)&gt;3,0,1)</f>
        <v>0</v>
      </c>
      <c r="K32" s="9">
        <f>3!B32</f>
        <v>23</v>
      </c>
      <c r="L32" s="9">
        <f>IF(ABS(K32-B32)&gt;3,0,1)</f>
        <v>1</v>
      </c>
      <c r="M32" s="9"/>
      <c r="N32" s="12">
        <f>IF(ABS(M32-B32)&gt;3,0,1)</f>
        <v>0</v>
      </c>
      <c r="O32" s="9">
        <f>2!B32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25</v>
      </c>
    </row>
    <row r="33" spans="1:19" ht="12.75">
      <c r="A33" s="7" t="s">
        <v>8</v>
      </c>
      <c r="B33" s="31">
        <v>9</v>
      </c>
      <c r="C33" s="9">
        <f>5!B33</f>
        <v>9</v>
      </c>
      <c r="D33" s="9">
        <f>IF(ABS(C33-B33)&gt;3,0,1)</f>
        <v>1</v>
      </c>
      <c r="E33" s="9"/>
      <c r="F33" s="12">
        <f>IF(ABS(E33-B33)&gt;3,0,1)</f>
        <v>0</v>
      </c>
      <c r="G33" s="9">
        <f>4!B33</f>
        <v>8</v>
      </c>
      <c r="H33" s="9">
        <f>IF(ABS(I33-B33)&gt;3,0,1)</f>
        <v>0</v>
      </c>
      <c r="I33" s="9"/>
      <c r="J33" s="12">
        <f>IF(ABS(I33-B33)&gt;3,0,1)</f>
        <v>0</v>
      </c>
      <c r="K33" s="9">
        <f>3!B33</f>
        <v>7</v>
      </c>
      <c r="L33" s="9">
        <f>IF(ABS(K33-B33)&gt;3,0,1)</f>
        <v>1</v>
      </c>
      <c r="M33" s="9"/>
      <c r="N33" s="12">
        <f>IF(ABS(M33-B33)&gt;3,0,1)</f>
        <v>0</v>
      </c>
      <c r="O33" s="9">
        <f>2!B33</f>
        <v>7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5!B34</f>
        <v>fl</v>
      </c>
      <c r="D34" s="9"/>
      <c r="E34" s="9"/>
      <c r="F34" s="12"/>
      <c r="G34" s="9" t="str">
        <f>4!B34</f>
        <v>fl</v>
      </c>
      <c r="H34" s="9"/>
      <c r="I34" s="9"/>
      <c r="J34" s="12"/>
      <c r="K34" s="9" t="str">
        <f>3!B34</f>
        <v>fl</v>
      </c>
      <c r="L34" s="9"/>
      <c r="M34" s="9"/>
      <c r="N34" s="12"/>
      <c r="O34" s="9" t="str">
        <f>2!B34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5!B35</f>
        <v>0</v>
      </c>
      <c r="D35" s="9"/>
      <c r="E35" s="9"/>
      <c r="F35" s="12"/>
      <c r="G35" s="9">
        <f>4!B35</f>
        <v>0</v>
      </c>
      <c r="H35" s="9"/>
      <c r="I35" s="9"/>
      <c r="J35" s="12"/>
      <c r="K35" s="9">
        <f>3!B35</f>
        <v>0</v>
      </c>
      <c r="L35" s="9"/>
      <c r="M35" s="9"/>
      <c r="N35" s="12"/>
      <c r="O35" s="9">
        <f>2!B35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26010</v>
      </c>
      <c r="C36" s="9">
        <f>5!B36</f>
        <v>24012</v>
      </c>
      <c r="D36" s="4"/>
      <c r="E36" s="4"/>
      <c r="F36" s="13"/>
      <c r="G36" s="9">
        <f>4!B36</f>
        <v>24014</v>
      </c>
      <c r="H36" s="4"/>
      <c r="I36" s="4"/>
      <c r="J36" s="13"/>
      <c r="K36" s="9">
        <f>3!B36</f>
        <v>23014</v>
      </c>
      <c r="L36" s="4"/>
      <c r="M36" s="4"/>
      <c r="N36" s="13"/>
      <c r="O36" s="9">
        <f>2!B36</f>
        <v>23012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7</v>
      </c>
      <c r="E38" s="20"/>
      <c r="F38" s="21">
        <f>SUM(F4:F36)</f>
        <v>0</v>
      </c>
      <c r="G38" s="25">
        <f>IF(I32="",0,(J38-H38))</f>
        <v>0</v>
      </c>
      <c r="H38" s="20">
        <f>SUM(H4:H36)</f>
        <v>0</v>
      </c>
      <c r="I38" s="20"/>
      <c r="J38" s="21">
        <f>SUM(J4:J36)</f>
        <v>0</v>
      </c>
      <c r="K38" s="25">
        <f>IF(M32="",0,(N38-L38))</f>
        <v>0</v>
      </c>
      <c r="L38" s="20">
        <f>SUM(L4:L33)</f>
        <v>5</v>
      </c>
      <c r="M38" s="22"/>
      <c r="N38" s="23">
        <f>SUM(N4:N33)</f>
        <v>0</v>
      </c>
      <c r="O38" s="25">
        <f>IF(Q32="",0,(R38-P38))</f>
        <v>0</v>
      </c>
      <c r="P38" s="20">
        <f>SUM(P4:P36)</f>
        <v>5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7">
      <selection activeCell="B39" sqref="B39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6.00390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36532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16</v>
      </c>
      <c r="C4" s="9">
        <f>(6!B4)</f>
        <v>27</v>
      </c>
      <c r="D4" s="9">
        <f>IF(ABS(C4-B4)&gt;3,0,1)</f>
        <v>0</v>
      </c>
      <c r="E4" s="9"/>
      <c r="F4" s="12">
        <f>IF(ABS(E4-B4)&gt;3,0,1)</f>
        <v>0</v>
      </c>
      <c r="G4" s="5">
        <f>(5!B4)</f>
        <v>27</v>
      </c>
      <c r="H4" s="9">
        <f>IF(ABS(G4-B4)&gt;3,0,1)</f>
        <v>0</v>
      </c>
      <c r="I4" s="9"/>
      <c r="J4" s="12">
        <f>IF(ABS(I4-B4)&gt;3,0,1)</f>
        <v>0</v>
      </c>
      <c r="K4" s="5">
        <f>(4!B4)</f>
        <v>24</v>
      </c>
      <c r="L4" s="9">
        <f>IF(ABS(K4-B4)&gt;3,0,1)</f>
        <v>0</v>
      </c>
      <c r="M4" s="9"/>
      <c r="N4" s="12">
        <f>IF(ABS(M4-B4)&gt;3,0,1)</f>
        <v>0</v>
      </c>
      <c r="O4" s="5">
        <f>(3!B4)</f>
        <v>22</v>
      </c>
      <c r="P4" s="9">
        <f>IF(ABS(O4-B4)&gt;3,0,1)</f>
        <v>0</v>
      </c>
      <c r="Q4" s="9"/>
      <c r="R4" s="12">
        <f>IF(ABS(Q4-B4)&gt;3,0,1)</f>
        <v>0</v>
      </c>
      <c r="S4" s="5">
        <f>SUM(B4)</f>
        <v>16</v>
      </c>
    </row>
    <row r="5" spans="1:19" ht="12.75">
      <c r="A5" s="7" t="s">
        <v>8</v>
      </c>
      <c r="B5" s="27">
        <v>12</v>
      </c>
      <c r="C5" s="9">
        <f>(6!B5)</f>
        <v>13</v>
      </c>
      <c r="D5" s="9">
        <f>IF(ABS(C5-B5)&gt;3,0,1)</f>
        <v>1</v>
      </c>
      <c r="E5" s="9"/>
      <c r="F5" s="12">
        <f>IF(ABS(E5-B5)&gt;3,0,1)</f>
        <v>0</v>
      </c>
      <c r="G5" s="5">
        <f>(5!B5)</f>
        <v>13</v>
      </c>
      <c r="H5" s="9">
        <f>IF(ABS(G5-B5)&gt;3,0,1)</f>
        <v>1</v>
      </c>
      <c r="I5" s="9"/>
      <c r="J5" s="12">
        <f>IF(ABS(I5-B5)&gt;3,0,1)</f>
        <v>0</v>
      </c>
      <c r="K5" s="5">
        <f>(4!B5)</f>
        <v>8</v>
      </c>
      <c r="L5" s="9">
        <f>IF(ABS(K5-B5)&gt;3,0,1)</f>
        <v>0</v>
      </c>
      <c r="M5" s="9"/>
      <c r="N5" s="12">
        <f>IF(ABS(M5-B5)&gt;3,0,1)</f>
        <v>0</v>
      </c>
      <c r="O5" s="5">
        <f>(3!B5)</f>
        <v>5</v>
      </c>
      <c r="P5" s="9">
        <f>IF(ABS(O5-B5)&gt;3,0,1)</f>
        <v>0</v>
      </c>
      <c r="Q5" s="9"/>
      <c r="R5" s="12">
        <f>IF(ABS(Q5-B5)&gt;3,0,1)</f>
        <v>0</v>
      </c>
      <c r="S5" s="5">
        <f>SUM(B5)</f>
        <v>12</v>
      </c>
    </row>
    <row r="6" spans="1:19" ht="12.75">
      <c r="A6" s="7" t="s">
        <v>9</v>
      </c>
      <c r="B6" s="27" t="s">
        <v>49</v>
      </c>
      <c r="C6" s="9" t="str">
        <f>(6!B6)</f>
        <v>cavok</v>
      </c>
      <c r="D6" s="9"/>
      <c r="E6" s="9"/>
      <c r="F6" s="12"/>
      <c r="G6" s="5" t="str">
        <f>(5!B6)</f>
        <v>cavok</v>
      </c>
      <c r="H6" s="9"/>
      <c r="I6" s="9"/>
      <c r="J6" s="12"/>
      <c r="K6" s="5" t="str">
        <f>(4!B6)</f>
        <v>cavok</v>
      </c>
      <c r="L6" s="9"/>
      <c r="M6" s="9"/>
      <c r="N6" s="12"/>
      <c r="O6" s="5" t="str">
        <f>(3!B6)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55</v>
      </c>
      <c r="C7" s="9">
        <f>(6!B7)</f>
        <v>0</v>
      </c>
      <c r="D7" s="9"/>
      <c r="E7" s="9"/>
      <c r="F7" s="12"/>
      <c r="G7" s="5">
        <f>(5!B7)</f>
        <v>0</v>
      </c>
      <c r="H7" s="9"/>
      <c r="I7" s="9"/>
      <c r="J7" s="12"/>
      <c r="K7" s="5">
        <f>(4!B7)</f>
        <v>0</v>
      </c>
      <c r="L7" s="9"/>
      <c r="M7" s="9"/>
      <c r="N7" s="12"/>
      <c r="O7" s="5">
        <f>(3!B7)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3012</v>
      </c>
      <c r="C8" s="9">
        <f>(6!B8)</f>
        <v>18008</v>
      </c>
      <c r="D8" s="9"/>
      <c r="E8" s="9" t="s">
        <v>26</v>
      </c>
      <c r="F8" s="12"/>
      <c r="G8" s="5">
        <f>(5!B8)</f>
        <v>18010</v>
      </c>
      <c r="H8" s="9"/>
      <c r="I8" s="9"/>
      <c r="J8" s="12"/>
      <c r="K8" s="5">
        <f>(4!B8)</f>
        <v>17012</v>
      </c>
      <c r="L8" s="9"/>
      <c r="M8" s="9"/>
      <c r="N8" s="12"/>
      <c r="O8" s="5">
        <f>(3!B8)</f>
        <v>17008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(6!B11)</f>
        <v>27</v>
      </c>
      <c r="D11" s="9">
        <f>IF(ABS(C11-B11)&gt;3,0,1)</f>
        <v>1</v>
      </c>
      <c r="E11" s="9"/>
      <c r="F11" s="12">
        <f>IF(ABS(E11-B11)&gt;3,0,1)</f>
        <v>0</v>
      </c>
      <c r="G11" s="5">
        <f>(5!B11)</f>
        <v>32</v>
      </c>
      <c r="H11" s="9">
        <f>IF(ABS(G11-B11)&gt;3,0,1)</f>
        <v>0</v>
      </c>
      <c r="I11" s="9"/>
      <c r="J11" s="12">
        <f>IF(ABS(I11-B11)&gt;3,0,1)</f>
        <v>0</v>
      </c>
      <c r="K11" s="5">
        <f>(4!B11)</f>
        <v>31</v>
      </c>
      <c r="L11" s="9">
        <f>IF(ABS(K11-B11)&gt;3,0,1)</f>
        <v>0</v>
      </c>
      <c r="M11" s="9"/>
      <c r="N11" s="12">
        <f>IF(ABS(M11-B11)&gt;3,0,1)</f>
        <v>0</v>
      </c>
      <c r="O11" s="5">
        <f>(3!B11)</f>
        <v>32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19</v>
      </c>
      <c r="C12" s="9">
        <f>(6!B12)</f>
        <v>22</v>
      </c>
      <c r="D12" s="9">
        <f>IF(ABS(C12-B12)&gt;3,0,1)</f>
        <v>1</v>
      </c>
      <c r="E12" s="9"/>
      <c r="F12" s="12">
        <f>IF(ABS(E12-B12)&gt;3,0,1)</f>
        <v>0</v>
      </c>
      <c r="G12" s="5">
        <f>(5!B12)</f>
        <v>21</v>
      </c>
      <c r="H12" s="9">
        <f>IF(ABS(G12-B12)&gt;3,0,1)</f>
        <v>1</v>
      </c>
      <c r="I12" s="9"/>
      <c r="J12" s="12">
        <f>IF(ABS(I12-B12)&gt;3,0,1)</f>
        <v>0</v>
      </c>
      <c r="K12" s="5">
        <f>(4!B12)</f>
        <v>24</v>
      </c>
      <c r="L12" s="9">
        <f>IF(ABS(K12-B12)&gt;3,0,1)</f>
        <v>0</v>
      </c>
      <c r="M12" s="9"/>
      <c r="N12" s="12">
        <f>IF(ABS(M12-B12)&gt;3,0,1)</f>
        <v>0</v>
      </c>
      <c r="O12" s="5">
        <f>(3!B12)</f>
        <v>19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19</v>
      </c>
    </row>
    <row r="13" spans="1:19" ht="12.75">
      <c r="A13" s="7" t="s">
        <v>9</v>
      </c>
      <c r="B13" s="31" t="s">
        <v>38</v>
      </c>
      <c r="C13" s="9" t="str">
        <f>(6!B13)</f>
        <v>fl</v>
      </c>
      <c r="D13" s="9"/>
      <c r="E13" s="9"/>
      <c r="F13" s="12"/>
      <c r="G13" s="5" t="str">
        <f>(5!B13)</f>
        <v>bl</v>
      </c>
      <c r="H13" s="9"/>
      <c r="I13" s="9"/>
      <c r="J13" s="12"/>
      <c r="K13" s="5" t="str">
        <f>(4!B13)</f>
        <v>sl</v>
      </c>
      <c r="L13" s="9"/>
      <c r="M13" s="9"/>
      <c r="N13" s="12"/>
      <c r="O13" s="5" t="str">
        <f>(3!B13)</f>
        <v>fl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(6!B14)</f>
        <v>0</v>
      </c>
      <c r="D14" s="9"/>
      <c r="E14" s="9"/>
      <c r="F14" s="12"/>
      <c r="G14" s="5">
        <f>(5!B14)</f>
        <v>0</v>
      </c>
      <c r="H14" s="9"/>
      <c r="I14" s="9"/>
      <c r="J14" s="12"/>
      <c r="K14" s="5">
        <f>(4!B14)</f>
        <v>7</v>
      </c>
      <c r="L14" s="9"/>
      <c r="M14" s="9"/>
      <c r="N14" s="12"/>
      <c r="O14" s="5">
        <f>(3!B14)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33012</v>
      </c>
      <c r="C15" s="9">
        <f>(6!B15)</f>
        <v>34014</v>
      </c>
      <c r="D15" s="9"/>
      <c r="E15" s="9" t="s">
        <v>26</v>
      </c>
      <c r="F15" s="12"/>
      <c r="G15" s="5" t="str">
        <f>(5!B15)</f>
        <v>12v2712</v>
      </c>
      <c r="H15" s="9"/>
      <c r="I15" s="9"/>
      <c r="J15" s="12"/>
      <c r="K15" s="5">
        <f>(4!B15)</f>
        <v>23016</v>
      </c>
      <c r="L15" s="9"/>
      <c r="M15" s="9"/>
      <c r="N15" s="12"/>
      <c r="O15" s="5">
        <f>(3!B15)</f>
        <v>24010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23</v>
      </c>
      <c r="C18" s="9">
        <f>(6!B18)</f>
        <v>25</v>
      </c>
      <c r="D18" s="9">
        <f>IF(ABS(C18-B18)&gt;3,0,1)</f>
        <v>1</v>
      </c>
      <c r="E18" s="9"/>
      <c r="F18" s="12">
        <f>IF(ABS(E18-B18)&gt;3,0,1)</f>
        <v>0</v>
      </c>
      <c r="G18" s="5">
        <f>(5!B18)</f>
        <v>23</v>
      </c>
      <c r="H18" s="9">
        <f>IF(ABS(G18-B18)&gt;3,0,1)</f>
        <v>1</v>
      </c>
      <c r="I18" s="9"/>
      <c r="J18" s="12">
        <f>IF(ABS(I18-B18)&gt;3,0,1)</f>
        <v>0</v>
      </c>
      <c r="K18" s="5">
        <f>(4!B18)</f>
        <v>23</v>
      </c>
      <c r="L18" s="9">
        <f>IF(ABS(K18-B18)&gt;3,0,1)</f>
        <v>1</v>
      </c>
      <c r="M18" s="9"/>
      <c r="N18" s="12">
        <f>IF(ABS(M18-B18)&gt;3,0,1)</f>
        <v>0</v>
      </c>
      <c r="O18" s="5">
        <f>(3!B18)</f>
        <v>24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23</v>
      </c>
    </row>
    <row r="19" spans="1:19" ht="12.75">
      <c r="A19" s="7" t="s">
        <v>8</v>
      </c>
      <c r="B19" s="32">
        <v>14</v>
      </c>
      <c r="C19" s="9">
        <f>(6!B19)</f>
        <v>17</v>
      </c>
      <c r="D19" s="9">
        <f>IF(ABS(C19-B19)&gt;3,0,1)</f>
        <v>1</v>
      </c>
      <c r="E19" s="9"/>
      <c r="F19" s="12">
        <f>IF(ABS(E19-B19)&gt;3,0,1)</f>
        <v>0</v>
      </c>
      <c r="G19" s="5">
        <f>(5!B19)</f>
        <v>12</v>
      </c>
      <c r="H19" s="9">
        <f>IF(ABS(G19-B19)&gt;3,0,1)</f>
        <v>1</v>
      </c>
      <c r="I19" s="9"/>
      <c r="J19" s="12">
        <f>IF(ABS(I19-B19)&gt;3,0,1)</f>
        <v>0</v>
      </c>
      <c r="K19" s="5">
        <f>(4!B19)</f>
        <v>10</v>
      </c>
      <c r="L19" s="9">
        <f>IF(ABS(K19-B19)&gt;3,0,1)</f>
        <v>0</v>
      </c>
      <c r="M19" s="9"/>
      <c r="N19" s="12">
        <f>IF(ABS(M19-B19)&gt;3,0,1)</f>
        <v>0</v>
      </c>
      <c r="O19" s="5">
        <f>(3!B19)</f>
        <v>17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14</v>
      </c>
    </row>
    <row r="20" spans="1:19" ht="12.75">
      <c r="A20" s="7" t="s">
        <v>9</v>
      </c>
      <c r="B20" s="31" t="s">
        <v>43</v>
      </c>
      <c r="C20" s="9" t="str">
        <f>(6!B20)</f>
        <v>flsh</v>
      </c>
      <c r="D20" s="9"/>
      <c r="E20" s="9"/>
      <c r="F20" s="12"/>
      <c r="G20" s="5" t="str">
        <f>(5!B20)</f>
        <v>sh</v>
      </c>
      <c r="H20" s="9"/>
      <c r="I20" s="9"/>
      <c r="J20" s="12"/>
      <c r="K20" s="5" t="str">
        <f>(4!B20)</f>
        <v>cavok</v>
      </c>
      <c r="L20" s="9"/>
      <c r="M20" s="9"/>
      <c r="N20" s="12"/>
      <c r="O20" s="5" t="str">
        <f>(3!B20)</f>
        <v>fh</v>
      </c>
      <c r="P20" s="9"/>
      <c r="Q20" s="9"/>
      <c r="R20" s="12"/>
      <c r="S20" s="5"/>
    </row>
    <row r="21" spans="1:19" ht="12.75">
      <c r="A21" s="7" t="s">
        <v>10</v>
      </c>
      <c r="B21" s="31" t="s">
        <v>56</v>
      </c>
      <c r="C21" s="9" t="str">
        <f>(6!B21)</f>
        <v>3br</v>
      </c>
      <c r="D21" s="9"/>
      <c r="E21" s="9"/>
      <c r="F21" s="12"/>
      <c r="G21" s="5" t="str">
        <f>(5!B21)</f>
        <v>2fg</v>
      </c>
      <c r="H21" s="9"/>
      <c r="I21" s="9"/>
      <c r="J21" s="12"/>
      <c r="K21" s="5" t="str">
        <f>(4!B21)</f>
        <v>0fg</v>
      </c>
      <c r="L21" s="9"/>
      <c r="M21" s="9"/>
      <c r="N21" s="12"/>
      <c r="O21" s="5">
        <f>(3!B21)</f>
        <v>8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36016</v>
      </c>
      <c r="C22" s="9">
        <f>(6!B22)</f>
        <v>17017</v>
      </c>
      <c r="D22" s="9"/>
      <c r="E22" s="9" t="s">
        <v>26</v>
      </c>
      <c r="F22" s="12"/>
      <c r="G22" s="5">
        <f>(5!B22)</f>
        <v>13014</v>
      </c>
      <c r="H22" s="9"/>
      <c r="I22" s="9"/>
      <c r="J22" s="12"/>
      <c r="K22" s="5" t="str">
        <f>(4!B22)</f>
        <v>12v2608</v>
      </c>
      <c r="L22" s="9"/>
      <c r="M22" s="9"/>
      <c r="N22" s="12"/>
      <c r="O22" s="5">
        <f>(3!B22)</f>
        <v>2010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16</v>
      </c>
      <c r="C25" s="9">
        <f>(6!B25)</f>
        <v>13</v>
      </c>
      <c r="D25" s="9">
        <f>IF(ABS(C25-B25)&gt;3,0,1)</f>
        <v>1</v>
      </c>
      <c r="E25" s="9"/>
      <c r="F25" s="12">
        <f>IF(ABS(E25-B25)&gt;3,0,1)</f>
        <v>0</v>
      </c>
      <c r="G25" s="5">
        <f>(5!B25)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(4!B25)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(3!B25)</f>
        <v>24</v>
      </c>
      <c r="P25" s="9">
        <f>IF(ABS(O25-B25)&gt;3,0,1)</f>
        <v>0</v>
      </c>
      <c r="Q25" s="9"/>
      <c r="R25" s="12">
        <f>IF(ABS(Q25-B25)&gt;3,0,1)</f>
        <v>0</v>
      </c>
      <c r="S25" s="5">
        <f>(B25)</f>
        <v>16</v>
      </c>
    </row>
    <row r="26" spans="1:19" ht="12.75">
      <c r="A26" s="10" t="s">
        <v>8</v>
      </c>
      <c r="B26" s="34">
        <v>2</v>
      </c>
      <c r="C26" s="9">
        <f>(6!B26)</f>
        <v>4</v>
      </c>
      <c r="D26" s="9">
        <f>IF(ABS(C26-B26)&gt;3,0,1)</f>
        <v>1</v>
      </c>
      <c r="E26" s="9"/>
      <c r="F26" s="12">
        <f>IF(ABS(E26-B26)&gt;3,0,1)</f>
        <v>1</v>
      </c>
      <c r="G26" s="5">
        <f>(5!B26)</f>
        <v>8</v>
      </c>
      <c r="H26" s="9">
        <f>IF(ABS(G26-B26)&gt;3,0,1)</f>
        <v>0</v>
      </c>
      <c r="I26" s="9"/>
      <c r="J26" s="12">
        <f>IF(ABS(I26-B26)&gt;3,0,1)</f>
        <v>1</v>
      </c>
      <c r="K26" s="5">
        <f>(4!B26)</f>
        <v>11</v>
      </c>
      <c r="L26" s="9">
        <f>IF(ABS(K26-B26)&gt;3,0,1)</f>
        <v>0</v>
      </c>
      <c r="M26" s="9"/>
      <c r="N26" s="12">
        <f>IF(ABS(M26-B26)&gt;3,0,1)</f>
        <v>1</v>
      </c>
      <c r="O26" s="5">
        <f>(3!B26)</f>
        <v>11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2</v>
      </c>
    </row>
    <row r="27" spans="1:19" ht="12.75">
      <c r="A27" s="10" t="s">
        <v>9</v>
      </c>
      <c r="B27" s="34" t="s">
        <v>36</v>
      </c>
      <c r="C27" s="9" t="str">
        <f>(6!B27)</f>
        <v>sl</v>
      </c>
      <c r="D27" s="9"/>
      <c r="E27" s="9"/>
      <c r="F27" s="12"/>
      <c r="G27" s="5" t="str">
        <f>(5!B27)</f>
        <v>blbm</v>
      </c>
      <c r="H27" s="9"/>
      <c r="I27" s="9"/>
      <c r="J27" s="12"/>
      <c r="K27" s="5" t="str">
        <f>(4!B27)</f>
        <v>slom</v>
      </c>
      <c r="L27" s="9"/>
      <c r="M27" s="9"/>
      <c r="N27" s="12"/>
      <c r="O27" s="5" t="str">
        <f>(3!B27)</f>
        <v>flbm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(6!B28)</f>
        <v>0</v>
      </c>
      <c r="D28" s="9"/>
      <c r="E28" s="9"/>
      <c r="F28" s="12"/>
      <c r="G28" s="5">
        <f>(5!B28)</f>
        <v>0</v>
      </c>
      <c r="H28" s="9"/>
      <c r="I28" s="9"/>
      <c r="J28" s="12"/>
      <c r="K28" s="5" t="str">
        <f>(4!B28)</f>
        <v>8ra</v>
      </c>
      <c r="L28" s="9"/>
      <c r="M28" s="9"/>
      <c r="N28" s="12"/>
      <c r="O28" s="5">
        <f>(3!B28)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15010</v>
      </c>
      <c r="C29" s="9">
        <f>(6!B29)</f>
        <v>36005</v>
      </c>
      <c r="D29" s="9"/>
      <c r="E29" s="9" t="s">
        <v>26</v>
      </c>
      <c r="F29" s="12"/>
      <c r="G29" s="5">
        <f>(5!B29)</f>
        <v>26014</v>
      </c>
      <c r="H29" s="9"/>
      <c r="I29" s="9"/>
      <c r="J29" s="12"/>
      <c r="K29" s="5" t="str">
        <f>(4!B29)</f>
        <v>27vr3615</v>
      </c>
      <c r="L29" s="9"/>
      <c r="M29" s="9"/>
      <c r="N29" s="12"/>
      <c r="O29" s="5" t="str">
        <f>(3!B29)</f>
        <v>11v2513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25</v>
      </c>
      <c r="C32" s="9">
        <f>(6!B32)</f>
        <v>25</v>
      </c>
      <c r="D32" s="9">
        <f>IF(ABS(C32-B32)&gt;3,0,1)</f>
        <v>1</v>
      </c>
      <c r="E32" s="9"/>
      <c r="F32" s="12">
        <f>IF(ABS(E32-B32)&gt;3,0,1)</f>
        <v>0</v>
      </c>
      <c r="G32" s="5">
        <f>(5!B32)</f>
        <v>23</v>
      </c>
      <c r="H32" s="9">
        <f>IF(ABS(G32-B32)&gt;3,0,1)</f>
        <v>1</v>
      </c>
      <c r="I32" s="9"/>
      <c r="J32" s="12">
        <f>IF(ABS(I32-B32)&gt;3,0,1)</f>
        <v>0</v>
      </c>
      <c r="K32" s="5">
        <f>(4!B32)</f>
        <v>24</v>
      </c>
      <c r="L32" s="9">
        <f>IF(ABS(K32-B32)&gt;3,0,1)</f>
        <v>1</v>
      </c>
      <c r="M32" s="9"/>
      <c r="N32" s="12">
        <f>IF(ABS(M32-B32)&gt;3,0,1)</f>
        <v>0</v>
      </c>
      <c r="O32" s="5">
        <f>(3!B32)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25</v>
      </c>
    </row>
    <row r="33" spans="1:19" ht="12.75">
      <c r="A33" s="7" t="s">
        <v>8</v>
      </c>
      <c r="B33" s="31">
        <v>9</v>
      </c>
      <c r="C33" s="9">
        <f>(6!B33)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(5!B33)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(4!B33)</f>
        <v>8</v>
      </c>
      <c r="L33" s="9">
        <f>IF(ABS(K33-B33)&gt;3,0,1)</f>
        <v>1</v>
      </c>
      <c r="M33" s="9"/>
      <c r="N33" s="12">
        <f>IF(ABS(M33-B33)&gt;3,0,1)</f>
        <v>0</v>
      </c>
      <c r="O33" s="5">
        <f>(3!B33)</f>
        <v>7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9</v>
      </c>
    </row>
    <row r="34" spans="1:19" ht="12.75">
      <c r="A34" s="7" t="s">
        <v>9</v>
      </c>
      <c r="B34" s="31" t="s">
        <v>38</v>
      </c>
      <c r="C34" s="9" t="str">
        <f>(6!B34)</f>
        <v>fl</v>
      </c>
      <c r="D34" s="9"/>
      <c r="E34" s="9"/>
      <c r="F34" s="12"/>
      <c r="G34" s="5" t="str">
        <f>(5!B34)</f>
        <v>fl</v>
      </c>
      <c r="H34" s="9"/>
      <c r="I34" s="9"/>
      <c r="J34" s="12"/>
      <c r="K34" s="5" t="str">
        <f>(4!B34)</f>
        <v>fl</v>
      </c>
      <c r="L34" s="9"/>
      <c r="M34" s="9"/>
      <c r="N34" s="12"/>
      <c r="O34" s="5" t="str">
        <f>(3!B34)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(6!B35)</f>
        <v>0</v>
      </c>
      <c r="D35" s="9"/>
      <c r="E35" s="9"/>
      <c r="F35" s="12"/>
      <c r="G35" s="5">
        <f>(5!B35)</f>
        <v>0</v>
      </c>
      <c r="H35" s="9"/>
      <c r="I35" s="9"/>
      <c r="J35" s="12"/>
      <c r="K35" s="5">
        <f>(4!B35)</f>
        <v>0</v>
      </c>
      <c r="L35" s="9"/>
      <c r="M35" s="9"/>
      <c r="N35" s="12"/>
      <c r="O35" s="5">
        <f>(3!B35)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25016</v>
      </c>
      <c r="C36" s="9">
        <f>(6!B36)</f>
        <v>26010</v>
      </c>
      <c r="D36" s="4"/>
      <c r="E36" s="4"/>
      <c r="F36" s="13"/>
      <c r="G36" s="5">
        <f>(5!B36)</f>
        <v>24012</v>
      </c>
      <c r="H36" s="4"/>
      <c r="I36" s="4"/>
      <c r="J36" s="13"/>
      <c r="K36" s="5">
        <f>(4!B36)</f>
        <v>24014</v>
      </c>
      <c r="L36" s="4"/>
      <c r="M36" s="4"/>
      <c r="N36" s="13"/>
      <c r="O36" s="5">
        <f>(3!B36)</f>
        <v>23014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1</v>
      </c>
      <c r="G38" s="25">
        <f>IF(I32="",0,(J38-H38))</f>
        <v>0</v>
      </c>
      <c r="H38" s="20">
        <f>SUM(H4:H36)</f>
        <v>7</v>
      </c>
      <c r="I38" s="20"/>
      <c r="J38" s="21">
        <f>SUM(J4:J36)</f>
        <v>1</v>
      </c>
      <c r="K38" s="25">
        <f>IF(M32="",0,(N38-L38))</f>
        <v>0</v>
      </c>
      <c r="L38" s="20">
        <f>SUM(L4:L33)</f>
        <v>4</v>
      </c>
      <c r="M38" s="22"/>
      <c r="N38" s="23">
        <f>SUM(N4:N33)</f>
        <v>1</v>
      </c>
      <c r="O38" s="25">
        <f>IF(Q32="",0,(R38-P38))</f>
        <v>0</v>
      </c>
      <c r="P38" s="20">
        <f>SUM(P4:P36)</f>
        <v>5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6">
      <selection activeCell="B38" sqref="B38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6.00390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6.00390625" style="0" customWidth="1"/>
    <col min="26" max="26" width="4.42187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36533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20</v>
      </c>
      <c r="C4" s="9">
        <f>(7!B4)</f>
        <v>16</v>
      </c>
      <c r="D4" s="9">
        <f>IF(ABS(C4-B4)&gt;3,0,1)</f>
        <v>0</v>
      </c>
      <c r="E4" s="9"/>
      <c r="F4" s="12">
        <f>IF(ABS(E4-B4)&gt;3,0,1)</f>
        <v>0</v>
      </c>
      <c r="G4" s="5">
        <f>(6!B4)</f>
        <v>27</v>
      </c>
      <c r="H4" s="9">
        <f>IF(ABS(G4-B4)&gt;3,0,1)</f>
        <v>0</v>
      </c>
      <c r="I4" s="9"/>
      <c r="J4" s="12">
        <f>IF(ABS(I4-B4)&gt;3,0,1)</f>
        <v>0</v>
      </c>
      <c r="K4" s="5">
        <f>(5!B4)</f>
        <v>27</v>
      </c>
      <c r="L4" s="9">
        <f>IF(ABS(K4-B4)&gt;3,0,1)</f>
        <v>0</v>
      </c>
      <c r="M4" s="9"/>
      <c r="N4" s="12">
        <f>IF(ABS(M4-B4)&gt;3,0,1)</f>
        <v>0</v>
      </c>
      <c r="O4" s="5">
        <f>(4!B4)</f>
        <v>24</v>
      </c>
      <c r="P4" s="9">
        <f>IF(ABS(O4-B4)&gt;3,0,1)</f>
        <v>0</v>
      </c>
      <c r="Q4" s="9"/>
      <c r="R4" s="12">
        <f>IF(ABS(Q4-B4)&gt;3,0,1)</f>
        <v>0</v>
      </c>
      <c r="S4" s="5">
        <f>SUM(B4)</f>
        <v>20</v>
      </c>
    </row>
    <row r="5" spans="1:19" ht="12.75">
      <c r="A5" s="7" t="s">
        <v>8</v>
      </c>
      <c r="B5" s="27">
        <v>9</v>
      </c>
      <c r="C5" s="9">
        <f>(7!B5)</f>
        <v>12</v>
      </c>
      <c r="D5" s="9">
        <f>IF(ABS(C5-B5)&gt;3,0,1)</f>
        <v>1</v>
      </c>
      <c r="E5" s="9"/>
      <c r="F5" s="12">
        <f>IF(ABS(E5-B5)&gt;3,0,1)</f>
        <v>0</v>
      </c>
      <c r="G5" s="5">
        <f>(6!B5)</f>
        <v>13</v>
      </c>
      <c r="H5" s="9">
        <f>IF(ABS(G5-B5)&gt;3,0,1)</f>
        <v>0</v>
      </c>
      <c r="I5" s="9"/>
      <c r="J5" s="12">
        <f>IF(ABS(I5-B5)&gt;3,0,1)</f>
        <v>0</v>
      </c>
      <c r="K5" s="5">
        <f>(5!B5)</f>
        <v>13</v>
      </c>
      <c r="L5" s="9">
        <f>IF(ABS(K5-B5)&gt;3,0,1)</f>
        <v>0</v>
      </c>
      <c r="M5" s="9"/>
      <c r="N5" s="12">
        <f>IF(ABS(M5-B5)&gt;3,0,1)</f>
        <v>0</v>
      </c>
      <c r="O5" s="5">
        <f>(4!B5)</f>
        <v>8</v>
      </c>
      <c r="P5" s="9">
        <f>IF(ABS(O5-B5)&gt;3,0,1)</f>
        <v>1</v>
      </c>
      <c r="Q5" s="9"/>
      <c r="R5" s="12">
        <f>IF(ABS(Q5-B5)&gt;3,0,1)</f>
        <v>0</v>
      </c>
      <c r="S5" s="5">
        <f>SUM(B5)</f>
        <v>9</v>
      </c>
    </row>
    <row r="6" spans="1:19" ht="12.75">
      <c r="A6" s="7" t="s">
        <v>9</v>
      </c>
      <c r="B6" s="27" t="s">
        <v>58</v>
      </c>
      <c r="C6" s="9" t="str">
        <f>(7!B6)</f>
        <v>bl</v>
      </c>
      <c r="D6" s="9"/>
      <c r="E6" s="9"/>
      <c r="F6" s="12"/>
      <c r="G6" s="5" t="str">
        <f>(6!B6)</f>
        <v>cavok</v>
      </c>
      <c r="H6" s="9"/>
      <c r="I6" s="9"/>
      <c r="J6" s="12"/>
      <c r="K6" s="5" t="str">
        <f>(5!B6)</f>
        <v>cavok</v>
      </c>
      <c r="L6" s="9"/>
      <c r="M6" s="9"/>
      <c r="N6" s="12"/>
      <c r="O6" s="5" t="str">
        <f>(4!B6)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64</v>
      </c>
      <c r="C7" s="9" t="str">
        <f>(7!B7)</f>
        <v>3br</v>
      </c>
      <c r="D7" s="9"/>
      <c r="E7" s="9"/>
      <c r="F7" s="12"/>
      <c r="G7" s="5">
        <f>(6!B7)</f>
        <v>0</v>
      </c>
      <c r="H7" s="9"/>
      <c r="I7" s="9"/>
      <c r="J7" s="12"/>
      <c r="K7" s="5">
        <f>(5!B7)</f>
        <v>0</v>
      </c>
      <c r="L7" s="9"/>
      <c r="M7" s="9"/>
      <c r="N7" s="12"/>
      <c r="O7" s="5">
        <f>(4!B7)</f>
        <v>0</v>
      </c>
      <c r="P7" s="9"/>
      <c r="Q7" s="9"/>
      <c r="R7" s="12"/>
      <c r="S7" s="5"/>
    </row>
    <row r="8" spans="1:19" ht="13.5" thickBot="1">
      <c r="A8" s="8" t="s">
        <v>11</v>
      </c>
      <c r="B8" s="27">
        <v>14010</v>
      </c>
      <c r="C8" s="9">
        <f>(7!B8)</f>
        <v>3012</v>
      </c>
      <c r="D8" s="9"/>
      <c r="E8" s="9" t="s">
        <v>26</v>
      </c>
      <c r="F8" s="12"/>
      <c r="G8" s="5">
        <f>(6!B8)</f>
        <v>18008</v>
      </c>
      <c r="H8" s="9"/>
      <c r="I8" s="9"/>
      <c r="J8" s="12"/>
      <c r="K8" s="5">
        <f>(5!B8)</f>
        <v>18010</v>
      </c>
      <c r="L8" s="9"/>
      <c r="M8" s="9"/>
      <c r="N8" s="12"/>
      <c r="O8" s="5">
        <f>(4!B8)</f>
        <v>17012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(7!B11)</f>
        <v>26</v>
      </c>
      <c r="D11" s="9">
        <f>IF(ABS(C11-B11)&gt;3,0,1)</f>
        <v>1</v>
      </c>
      <c r="E11" s="9"/>
      <c r="F11" s="12">
        <f>IF(ABS(E11-B11)&gt;3,0,1)</f>
        <v>0</v>
      </c>
      <c r="G11" s="5">
        <f>(6!B11)</f>
        <v>27</v>
      </c>
      <c r="H11" s="9">
        <f>IF(ABS(G11-B11)&gt;3,0,1)</f>
        <v>1</v>
      </c>
      <c r="I11" s="9"/>
      <c r="J11" s="12">
        <f>IF(ABS(I11-B11)&gt;3,0,1)</f>
        <v>0</v>
      </c>
      <c r="K11" s="5">
        <f>(5!B11)</f>
        <v>32</v>
      </c>
      <c r="L11" s="9">
        <f>IF(ABS(K11-B11)&gt;3,0,1)</f>
        <v>0</v>
      </c>
      <c r="M11" s="9"/>
      <c r="N11" s="12">
        <f>IF(ABS(M11-B11)&gt;3,0,1)</f>
        <v>0</v>
      </c>
      <c r="O11" s="5">
        <f>(4!B11)</f>
        <v>31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17</v>
      </c>
      <c r="C12" s="9">
        <f>(7!B12)</f>
        <v>19</v>
      </c>
      <c r="D12" s="9">
        <f>IF(ABS(C12-B12)&gt;3,0,1)</f>
        <v>1</v>
      </c>
      <c r="E12" s="9"/>
      <c r="F12" s="12">
        <f>IF(ABS(E12-B12)&gt;3,0,1)</f>
        <v>0</v>
      </c>
      <c r="G12" s="5">
        <f>(6!B12)</f>
        <v>22</v>
      </c>
      <c r="H12" s="9">
        <f>IF(ABS(G12-B12)&gt;3,0,1)</f>
        <v>0</v>
      </c>
      <c r="I12" s="9"/>
      <c r="J12" s="12">
        <f>IF(ABS(I12-B12)&gt;3,0,1)</f>
        <v>0</v>
      </c>
      <c r="K12" s="5">
        <f>(5!B12)</f>
        <v>21</v>
      </c>
      <c r="L12" s="9">
        <f>IF(ABS(K12-B12)&gt;3,0,1)</f>
        <v>0</v>
      </c>
      <c r="M12" s="9"/>
      <c r="N12" s="12">
        <f>IF(ABS(M12-B12)&gt;3,0,1)</f>
        <v>0</v>
      </c>
      <c r="O12" s="5">
        <f>(4!B12)</f>
        <v>24</v>
      </c>
      <c r="P12" s="9">
        <f>IF(ABS(O12-B12)&gt;3,0,1)</f>
        <v>0</v>
      </c>
      <c r="Q12" s="9"/>
      <c r="R12" s="12">
        <f>IF(ABS(Q12-B12)&gt;3,0,1)</f>
        <v>0</v>
      </c>
      <c r="S12" s="5">
        <f>SUM(B12)</f>
        <v>17</v>
      </c>
    </row>
    <row r="13" spans="1:19" ht="12.75">
      <c r="A13" s="7" t="s">
        <v>9</v>
      </c>
      <c r="B13" s="31" t="s">
        <v>38</v>
      </c>
      <c r="C13" s="9" t="str">
        <f>(7!B13)</f>
        <v>fl</v>
      </c>
      <c r="D13" s="9"/>
      <c r="E13" s="9"/>
      <c r="F13" s="12"/>
      <c r="G13" s="5" t="str">
        <f>(6!B13)</f>
        <v>fl</v>
      </c>
      <c r="H13" s="9"/>
      <c r="I13" s="9"/>
      <c r="J13" s="12"/>
      <c r="K13" s="5" t="str">
        <f>(5!B13)</f>
        <v>bl</v>
      </c>
      <c r="L13" s="9"/>
      <c r="M13" s="9"/>
      <c r="N13" s="12"/>
      <c r="O13" s="5" t="str">
        <f>(4!B13)</f>
        <v>sl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(7!B14)</f>
        <v>0</v>
      </c>
      <c r="D14" s="9"/>
      <c r="E14" s="9"/>
      <c r="F14" s="12"/>
      <c r="G14" s="5">
        <f>(6!B14)</f>
        <v>0</v>
      </c>
      <c r="H14" s="9"/>
      <c r="I14" s="9"/>
      <c r="J14" s="12"/>
      <c r="K14" s="5">
        <f>(5!B14)</f>
        <v>0</v>
      </c>
      <c r="L14" s="9"/>
      <c r="M14" s="9"/>
      <c r="N14" s="12"/>
      <c r="O14" s="5">
        <f>(4!B14)</f>
        <v>7</v>
      </c>
      <c r="P14" s="9"/>
      <c r="Q14" s="9"/>
      <c r="R14" s="12"/>
      <c r="S14" s="5"/>
    </row>
    <row r="15" spans="1:19" ht="13.5" thickBot="1">
      <c r="A15" s="8" t="s">
        <v>11</v>
      </c>
      <c r="B15" s="31">
        <v>34014</v>
      </c>
      <c r="C15" s="9">
        <f>(7!B15)</f>
        <v>33012</v>
      </c>
      <c r="D15" s="9"/>
      <c r="E15" s="9" t="s">
        <v>26</v>
      </c>
      <c r="F15" s="12"/>
      <c r="G15" s="5">
        <f>(6!B15)</f>
        <v>34014</v>
      </c>
      <c r="H15" s="9"/>
      <c r="I15" s="9"/>
      <c r="J15" s="12"/>
      <c r="K15" s="5" t="str">
        <f>(5!B15)</f>
        <v>12v2712</v>
      </c>
      <c r="L15" s="9"/>
      <c r="M15" s="9"/>
      <c r="N15" s="12"/>
      <c r="O15" s="5">
        <f>(4!B15)</f>
        <v>23016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21</v>
      </c>
      <c r="C18" s="9">
        <f>(7!B18)</f>
        <v>23</v>
      </c>
      <c r="D18" s="9">
        <f>IF(ABS(C18-B18)&gt;3,0,1)</f>
        <v>1</v>
      </c>
      <c r="E18" s="9"/>
      <c r="F18" s="12">
        <f>IF(ABS(E18-B18)&gt;3,0,1)</f>
        <v>0</v>
      </c>
      <c r="G18" s="5">
        <f>(6!B18)</f>
        <v>25</v>
      </c>
      <c r="H18" s="9">
        <f>IF(ABS(G18-B18)&gt;3,0,1)</f>
        <v>0</v>
      </c>
      <c r="I18" s="9"/>
      <c r="J18" s="12">
        <f>IF(ABS(I18-B18)&gt;3,0,1)</f>
        <v>0</v>
      </c>
      <c r="K18" s="5">
        <f>(5!B18)</f>
        <v>23</v>
      </c>
      <c r="L18" s="9">
        <f>IF(ABS(K18-B18)&gt;3,0,1)</f>
        <v>1</v>
      </c>
      <c r="M18" s="9"/>
      <c r="N18" s="12">
        <f>IF(ABS(M18-B18)&gt;3,0,1)</f>
        <v>0</v>
      </c>
      <c r="O18" s="5">
        <f>(4!B18)</f>
        <v>23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21</v>
      </c>
    </row>
    <row r="19" spans="1:19" ht="12.75">
      <c r="A19" s="7" t="s">
        <v>8</v>
      </c>
      <c r="B19" s="32">
        <v>16</v>
      </c>
      <c r="C19" s="9">
        <f>(7!B19)</f>
        <v>14</v>
      </c>
      <c r="D19" s="9">
        <f>IF(ABS(C19-B19)&gt;3,0,1)</f>
        <v>1</v>
      </c>
      <c r="E19" s="9"/>
      <c r="F19" s="12">
        <f>IF(ABS(E19-B19)&gt;3,0,1)</f>
        <v>0</v>
      </c>
      <c r="G19" s="5">
        <f>(6!B19)</f>
        <v>17</v>
      </c>
      <c r="H19" s="9">
        <f>IF(ABS(G19-B19)&gt;3,0,1)</f>
        <v>1</v>
      </c>
      <c r="I19" s="9"/>
      <c r="J19" s="12">
        <f>IF(ABS(I19-B19)&gt;3,0,1)</f>
        <v>0</v>
      </c>
      <c r="K19" s="5">
        <f>(5!B19)</f>
        <v>12</v>
      </c>
      <c r="L19" s="9">
        <f>IF(ABS(K19-B19)&gt;3,0,1)</f>
        <v>0</v>
      </c>
      <c r="M19" s="9"/>
      <c r="N19" s="12">
        <f>IF(ABS(M19-B19)&gt;3,0,1)</f>
        <v>0</v>
      </c>
      <c r="O19" s="5">
        <f>(4!B19)</f>
        <v>10</v>
      </c>
      <c r="P19" s="9">
        <f>IF(ABS(O19-B19)&gt;3,0,1)</f>
        <v>0</v>
      </c>
      <c r="Q19" s="9"/>
      <c r="R19" s="12">
        <f>IF(ABS(Q19-B19)&gt;3,0,1)</f>
        <v>0</v>
      </c>
      <c r="S19" s="5">
        <f>SUM(B19)</f>
        <v>16</v>
      </c>
    </row>
    <row r="20" spans="1:19" ht="12.75">
      <c r="A20" s="7" t="s">
        <v>9</v>
      </c>
      <c r="B20" s="31" t="s">
        <v>66</v>
      </c>
      <c r="C20" s="9" t="str">
        <f>(7!B20)</f>
        <v>slom</v>
      </c>
      <c r="D20" s="9"/>
      <c r="E20" s="9"/>
      <c r="F20" s="12"/>
      <c r="G20" s="5" t="str">
        <f>(6!B20)</f>
        <v>flsh</v>
      </c>
      <c r="H20" s="9"/>
      <c r="I20" s="9"/>
      <c r="J20" s="12"/>
      <c r="K20" s="5" t="str">
        <f>(5!B20)</f>
        <v>sh</v>
      </c>
      <c r="L20" s="9"/>
      <c r="M20" s="9"/>
      <c r="N20" s="12"/>
      <c r="O20" s="5" t="str">
        <f>(4!B20)</f>
        <v>cavok</v>
      </c>
      <c r="P20" s="9"/>
      <c r="Q20" s="9"/>
      <c r="R20" s="12"/>
      <c r="S20" s="5"/>
    </row>
    <row r="21" spans="1:19" ht="12.75">
      <c r="A21" s="7" t="s">
        <v>10</v>
      </c>
      <c r="B21" s="31"/>
      <c r="C21" s="9" t="str">
        <f>(7!B21)</f>
        <v>5bldu</v>
      </c>
      <c r="D21" s="9"/>
      <c r="E21" s="9"/>
      <c r="F21" s="12"/>
      <c r="G21" s="5" t="str">
        <f>(6!B21)</f>
        <v>3br</v>
      </c>
      <c r="H21" s="9"/>
      <c r="I21" s="9"/>
      <c r="J21" s="12"/>
      <c r="K21" s="5" t="str">
        <f>(5!B21)</f>
        <v>2fg</v>
      </c>
      <c r="L21" s="9"/>
      <c r="M21" s="9"/>
      <c r="N21" s="12"/>
      <c r="O21" s="5" t="str">
        <f>(4!B21)</f>
        <v>0fg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36013</v>
      </c>
      <c r="C22" s="9">
        <f>(7!B22)</f>
        <v>36016</v>
      </c>
      <c r="D22" s="9"/>
      <c r="E22" s="9" t="s">
        <v>26</v>
      </c>
      <c r="F22" s="12"/>
      <c r="G22" s="5">
        <f>(6!B22)</f>
        <v>17017</v>
      </c>
      <c r="H22" s="9"/>
      <c r="I22" s="9"/>
      <c r="J22" s="12"/>
      <c r="K22" s="5">
        <f>(5!B22)</f>
        <v>13014</v>
      </c>
      <c r="L22" s="9"/>
      <c r="M22" s="9"/>
      <c r="N22" s="12"/>
      <c r="O22" s="5" t="str">
        <f>(4!B22)</f>
        <v>12v2608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15</v>
      </c>
      <c r="C25" s="9">
        <f>(7!B25)</f>
        <v>16</v>
      </c>
      <c r="D25" s="9">
        <f>IF(ABS(C25-B25)&gt;3,0,1)</f>
        <v>1</v>
      </c>
      <c r="E25" s="9"/>
      <c r="F25" s="12">
        <f>IF(ABS(E25-B25)&gt;3,0,1)</f>
        <v>0</v>
      </c>
      <c r="G25" s="5">
        <f>(6!B25)</f>
        <v>13</v>
      </c>
      <c r="H25" s="9">
        <f>IF(ABS(G25-B25)&gt;3,0,1)</f>
        <v>1</v>
      </c>
      <c r="I25" s="9"/>
      <c r="J25" s="12">
        <f>IF(ABS(I25-B25)&gt;3,0,1)</f>
        <v>0</v>
      </c>
      <c r="K25" s="5">
        <f>(5!B25)</f>
        <v>16</v>
      </c>
      <c r="L25" s="9">
        <f>IF(ABS(K25-B25)&gt;3,0,1)</f>
        <v>1</v>
      </c>
      <c r="M25" s="9"/>
      <c r="N25" s="12">
        <f>IF(ABS(M25-B25)&gt;3,0,1)</f>
        <v>0</v>
      </c>
      <c r="O25" s="5">
        <f>(4!B25)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15</v>
      </c>
    </row>
    <row r="26" spans="1:19" ht="12.75">
      <c r="A26" s="10" t="s">
        <v>8</v>
      </c>
      <c r="B26" s="34">
        <v>3</v>
      </c>
      <c r="C26" s="9">
        <f>(7!B26)</f>
        <v>2</v>
      </c>
      <c r="D26" s="9">
        <f>IF(ABS(C26-B26)&gt;3,0,1)</f>
        <v>1</v>
      </c>
      <c r="E26" s="9"/>
      <c r="F26" s="12">
        <f>IF(ABS(E26-B26)&gt;3,0,1)</f>
        <v>1</v>
      </c>
      <c r="G26" s="5">
        <f>(6!B26)</f>
        <v>4</v>
      </c>
      <c r="H26" s="9">
        <f>IF(ABS(G26-B26)&gt;3,0,1)</f>
        <v>1</v>
      </c>
      <c r="I26" s="9"/>
      <c r="J26" s="12">
        <f>IF(ABS(I26-B26)&gt;3,0,1)</f>
        <v>1</v>
      </c>
      <c r="K26" s="5">
        <f>(5!B26)</f>
        <v>8</v>
      </c>
      <c r="L26" s="9">
        <f>IF(ABS(K26-B26)&gt;3,0,1)</f>
        <v>0</v>
      </c>
      <c r="M26" s="9"/>
      <c r="N26" s="12">
        <f>IF(ABS(M26-B26)&gt;3,0,1)</f>
        <v>1</v>
      </c>
      <c r="O26" s="5">
        <f>(4!B26)</f>
        <v>11</v>
      </c>
      <c r="P26" s="9">
        <f>IF(ABS(O26-B26)&gt;3,0,1)</f>
        <v>0</v>
      </c>
      <c r="Q26" s="9"/>
      <c r="R26" s="12">
        <f>IF(ABS(Q26-B26)&gt;3,0,1)</f>
        <v>1</v>
      </c>
      <c r="S26" s="5">
        <f>(B26)</f>
        <v>3</v>
      </c>
    </row>
    <row r="27" spans="1:19" ht="12.75">
      <c r="A27" s="10" t="s">
        <v>9</v>
      </c>
      <c r="B27" s="34" t="s">
        <v>49</v>
      </c>
      <c r="C27" s="9" t="str">
        <f>(7!B27)</f>
        <v>cavok</v>
      </c>
      <c r="D27" s="9"/>
      <c r="E27" s="9"/>
      <c r="F27" s="12"/>
      <c r="G27" s="5" t="str">
        <f>(6!B27)</f>
        <v>sl</v>
      </c>
      <c r="H27" s="9"/>
      <c r="I27" s="9"/>
      <c r="J27" s="12"/>
      <c r="K27" s="5" t="str">
        <f>(5!B27)</f>
        <v>blbm</v>
      </c>
      <c r="L27" s="9"/>
      <c r="M27" s="9"/>
      <c r="N27" s="12"/>
      <c r="O27" s="5" t="str">
        <f>(4!B27)</f>
        <v>slom</v>
      </c>
      <c r="P27" s="9"/>
      <c r="Q27" s="9"/>
      <c r="R27" s="12"/>
      <c r="S27" s="5"/>
    </row>
    <row r="28" spans="1:19" ht="12.75">
      <c r="A28" s="10" t="s">
        <v>10</v>
      </c>
      <c r="B28" s="34"/>
      <c r="C28" s="9">
        <f>(7!B28)</f>
        <v>0</v>
      </c>
      <c r="D28" s="9"/>
      <c r="E28" s="9"/>
      <c r="F28" s="12"/>
      <c r="G28" s="5">
        <f>(6!B28)</f>
        <v>0</v>
      </c>
      <c r="H28" s="9"/>
      <c r="I28" s="9"/>
      <c r="J28" s="12"/>
      <c r="K28" s="5">
        <f>(5!B28)</f>
        <v>0</v>
      </c>
      <c r="L28" s="9"/>
      <c r="M28" s="9"/>
      <c r="N28" s="12"/>
      <c r="O28" s="5" t="str">
        <f>(4!B28)</f>
        <v>8ra</v>
      </c>
      <c r="P28" s="9"/>
      <c r="Q28" s="9"/>
      <c r="R28" s="12"/>
      <c r="S28" s="5"/>
    </row>
    <row r="29" spans="1:19" ht="13.5" thickBot="1">
      <c r="A29" s="11" t="s">
        <v>11</v>
      </c>
      <c r="B29" s="34">
        <v>32008</v>
      </c>
      <c r="C29" s="9">
        <f>(7!B29)</f>
        <v>15010</v>
      </c>
      <c r="D29" s="9"/>
      <c r="E29" s="9" t="s">
        <v>26</v>
      </c>
      <c r="F29" s="12"/>
      <c r="G29" s="5">
        <f>(6!B29)</f>
        <v>36005</v>
      </c>
      <c r="H29" s="9"/>
      <c r="I29" s="9"/>
      <c r="J29" s="12"/>
      <c r="K29" s="5">
        <f>(5!B29)</f>
        <v>26014</v>
      </c>
      <c r="L29" s="9"/>
      <c r="M29" s="9"/>
      <c r="N29" s="12"/>
      <c r="O29" s="5" t="str">
        <f>(4!B29)</f>
        <v>27vr3615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24</v>
      </c>
      <c r="C32" s="9">
        <f>(7!B32)</f>
        <v>25</v>
      </c>
      <c r="D32" s="9">
        <f>IF(ABS(C32-B32)&gt;3,0,1)</f>
        <v>1</v>
      </c>
      <c r="E32" s="9"/>
      <c r="F32" s="12">
        <f>IF(ABS(E32-B32)&gt;3,0,1)</f>
        <v>0</v>
      </c>
      <c r="G32" s="5">
        <f>(6!B32)</f>
        <v>25</v>
      </c>
      <c r="H32" s="9">
        <f>IF(ABS(G32-B32)&gt;3,0,1)</f>
        <v>1</v>
      </c>
      <c r="I32" s="9"/>
      <c r="J32" s="12">
        <f>IF(ABS(I32-B32)&gt;3,0,1)</f>
        <v>0</v>
      </c>
      <c r="K32" s="5">
        <f>(5!B32)</f>
        <v>23</v>
      </c>
      <c r="L32" s="9">
        <f>IF(ABS(K32-B32)&gt;3,0,1)</f>
        <v>1</v>
      </c>
      <c r="M32" s="9"/>
      <c r="N32" s="12">
        <f>IF(ABS(M32-B32)&gt;3,0,1)</f>
        <v>0</v>
      </c>
      <c r="O32" s="5">
        <f>(4!B32)</f>
        <v>24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24</v>
      </c>
    </row>
    <row r="33" spans="1:19" ht="12.75">
      <c r="A33" s="7" t="s">
        <v>8</v>
      </c>
      <c r="B33" s="31">
        <v>10</v>
      </c>
      <c r="C33" s="9">
        <f>(7!B33)</f>
        <v>9</v>
      </c>
      <c r="D33" s="9">
        <f>IF(ABS(C33-B33)&gt;3,0,1)</f>
        <v>1</v>
      </c>
      <c r="E33" s="9"/>
      <c r="F33" s="12">
        <f>IF(ABS(E33-B33)&gt;3,0,1)</f>
        <v>0</v>
      </c>
      <c r="G33" s="5">
        <f>(6!B33)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(5!B33)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(4!B33)</f>
        <v>8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10</v>
      </c>
    </row>
    <row r="34" spans="1:19" ht="12.75">
      <c r="A34" s="7" t="s">
        <v>9</v>
      </c>
      <c r="B34" s="31" t="s">
        <v>38</v>
      </c>
      <c r="C34" s="9" t="str">
        <f>(7!B34)</f>
        <v>fl</v>
      </c>
      <c r="D34" s="9"/>
      <c r="E34" s="9"/>
      <c r="F34" s="12"/>
      <c r="G34" s="5" t="str">
        <f>(6!B34)</f>
        <v>fl</v>
      </c>
      <c r="H34" s="9"/>
      <c r="I34" s="9"/>
      <c r="J34" s="12"/>
      <c r="K34" s="5" t="str">
        <f>(5!B34)</f>
        <v>fl</v>
      </c>
      <c r="L34" s="9"/>
      <c r="M34" s="9"/>
      <c r="N34" s="12"/>
      <c r="O34" s="5" t="str">
        <f>(4!B34)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(7!B35)</f>
        <v>0</v>
      </c>
      <c r="D35" s="9"/>
      <c r="E35" s="9"/>
      <c r="F35" s="12"/>
      <c r="G35" s="5">
        <f>(6!B35)</f>
        <v>0</v>
      </c>
      <c r="H35" s="9"/>
      <c r="I35" s="9"/>
      <c r="J35" s="12"/>
      <c r="K35" s="5">
        <f>(5!B35)</f>
        <v>0</v>
      </c>
      <c r="L35" s="9"/>
      <c r="M35" s="9"/>
      <c r="N35" s="12"/>
      <c r="O35" s="5">
        <f>(4!B35)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24014</v>
      </c>
      <c r="C36" s="9">
        <f>(7!B36)</f>
        <v>25016</v>
      </c>
      <c r="D36" s="4"/>
      <c r="E36" s="4"/>
      <c r="F36" s="13"/>
      <c r="G36" s="5">
        <f>(6!B36)</f>
        <v>26010</v>
      </c>
      <c r="H36" s="4"/>
      <c r="I36" s="4"/>
      <c r="J36" s="13"/>
      <c r="K36" s="5">
        <f>(5!B36)</f>
        <v>24012</v>
      </c>
      <c r="L36" s="4"/>
      <c r="M36" s="4"/>
      <c r="N36" s="13"/>
      <c r="O36" s="5">
        <f>(4!B36)</f>
        <v>24014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1</v>
      </c>
      <c r="G38" s="25">
        <f>IF(I32="",0,(J38-H38))</f>
        <v>0</v>
      </c>
      <c r="H38" s="20">
        <f>SUM(H4:H36)</f>
        <v>6</v>
      </c>
      <c r="I38" s="20"/>
      <c r="J38" s="21">
        <f>SUM(J4:J36)</f>
        <v>1</v>
      </c>
      <c r="K38" s="25">
        <f>IF(M32="",0,(N38-L38))</f>
        <v>0</v>
      </c>
      <c r="L38" s="20">
        <f>SUM(L4:L33)</f>
        <v>4</v>
      </c>
      <c r="M38" s="22"/>
      <c r="N38" s="23">
        <f>SUM(N4:N33)</f>
        <v>1</v>
      </c>
      <c r="O38" s="25">
        <f>IF(Q32="",0,(R38-P38))</f>
        <v>0</v>
      </c>
      <c r="P38" s="20">
        <f>SUM(P4:P36)</f>
        <v>5</v>
      </c>
      <c r="Q38" s="22"/>
      <c r="R38" s="23">
        <f>SUM(R4:R36)</f>
        <v>1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5">
      <selection activeCell="B37" sqref="B37"/>
    </sheetView>
  </sheetViews>
  <sheetFormatPr defaultColWidth="9.140625" defaultRowHeight="12.75"/>
  <cols>
    <col min="1" max="1" width="10.7109375" style="0" customWidth="1"/>
    <col min="2" max="2" width="8.421875" style="0" customWidth="1"/>
    <col min="3" max="3" width="10.57421875" style="0" bestFit="1" customWidth="1"/>
    <col min="4" max="4" width="4.7109375" style="0" customWidth="1"/>
    <col min="5" max="5" width="8.140625" style="0" customWidth="1"/>
    <col min="6" max="6" width="4.28125" style="0" customWidth="1"/>
    <col min="7" max="7" width="10.57421875" style="0" bestFit="1" customWidth="1"/>
    <col min="8" max="8" width="4.7109375" style="0" customWidth="1"/>
    <col min="9" max="9" width="5.8515625" style="0" customWidth="1"/>
    <col min="10" max="10" width="4.28125" style="0" customWidth="1"/>
    <col min="11" max="11" width="10.57421875" style="0" bestFit="1" customWidth="1"/>
    <col min="12" max="12" width="4.7109375" style="0" customWidth="1"/>
    <col min="13" max="13" width="5.8515625" style="0" customWidth="1"/>
    <col min="14" max="14" width="4.28125" style="0" customWidth="1"/>
    <col min="15" max="15" width="10.57421875" style="0" bestFit="1" customWidth="1"/>
    <col min="16" max="16" width="4.7109375" style="0" customWidth="1"/>
    <col min="17" max="17" width="5.8515625" style="0" customWidth="1"/>
    <col min="18" max="18" width="4.28125" style="0" customWidth="1"/>
    <col min="19" max="19" width="8.7109375" style="0" customWidth="1"/>
    <col min="20" max="20" width="4.7109375" style="0" customWidth="1"/>
    <col min="21" max="21" width="5.8515625" style="0" customWidth="1"/>
    <col min="22" max="22" width="4.28125" style="0" customWidth="1"/>
    <col min="23" max="23" width="10.57421875" style="0" bestFit="1" customWidth="1"/>
    <col min="24" max="24" width="4.7109375" style="0" customWidth="1"/>
    <col min="25" max="25" width="5.8515625" style="0" customWidth="1"/>
    <col min="26" max="26" width="4.28125" style="0" customWidth="1"/>
    <col min="27" max="27" width="8.7109375" style="0" customWidth="1"/>
  </cols>
  <sheetData>
    <row r="1" spans="2:5" ht="12.75">
      <c r="B1" t="s">
        <v>30</v>
      </c>
      <c r="C1" t="s">
        <v>27</v>
      </c>
      <c r="E1" s="1">
        <v>36534</v>
      </c>
    </row>
    <row r="2" ht="13.5" thickBot="1"/>
    <row r="3" spans="1:19" ht="14.25" thickBot="1" thickTop="1">
      <c r="A3" s="26" t="s">
        <v>0</v>
      </c>
      <c r="B3" s="35" t="s">
        <v>1</v>
      </c>
      <c r="C3" s="28" t="s">
        <v>20</v>
      </c>
      <c r="D3" s="28" t="s">
        <v>21</v>
      </c>
      <c r="E3" s="28" t="s">
        <v>2</v>
      </c>
      <c r="F3" s="29" t="s">
        <v>22</v>
      </c>
      <c r="G3" s="28" t="s">
        <v>20</v>
      </c>
      <c r="H3" s="28" t="s">
        <v>21</v>
      </c>
      <c r="I3" s="28" t="s">
        <v>3</v>
      </c>
      <c r="J3" s="29" t="s">
        <v>22</v>
      </c>
      <c r="K3" s="28" t="s">
        <v>20</v>
      </c>
      <c r="L3" s="28" t="s">
        <v>21</v>
      </c>
      <c r="M3" s="28" t="s">
        <v>4</v>
      </c>
      <c r="N3" s="29" t="s">
        <v>22</v>
      </c>
      <c r="O3" s="28" t="s">
        <v>20</v>
      </c>
      <c r="P3" s="28" t="s">
        <v>21</v>
      </c>
      <c r="Q3" s="28" t="s">
        <v>5</v>
      </c>
      <c r="R3" s="29" t="s">
        <v>22</v>
      </c>
      <c r="S3" s="30" t="s">
        <v>6</v>
      </c>
    </row>
    <row r="4" spans="1:19" ht="13.5" thickTop="1">
      <c r="A4" s="6" t="s">
        <v>7</v>
      </c>
      <c r="B4" s="27">
        <v>20</v>
      </c>
      <c r="C4" s="9">
        <f>(8!B4)</f>
        <v>20</v>
      </c>
      <c r="D4" s="9">
        <f>IF(ABS(C4-B4)&gt;3,0,1)</f>
        <v>1</v>
      </c>
      <c r="E4" s="9"/>
      <c r="F4" s="12">
        <f>IF(ABS(E4-B4)&gt;3,0,1)</f>
        <v>0</v>
      </c>
      <c r="G4" s="5">
        <f>(7!B4)</f>
        <v>16</v>
      </c>
      <c r="H4" s="9">
        <f>IF(ABS(G4-B4)&gt;3,0,1)</f>
        <v>0</v>
      </c>
      <c r="I4" s="9"/>
      <c r="J4" s="12">
        <f>IF(ABS(I4-B4)&gt;3,0,1)</f>
        <v>0</v>
      </c>
      <c r="K4" s="5">
        <f>(6!B4)</f>
        <v>27</v>
      </c>
      <c r="L4" s="9">
        <f>IF(ABS(K4-B4)&gt;3,0,1)</f>
        <v>0</v>
      </c>
      <c r="M4" s="9"/>
      <c r="N4" s="12">
        <f>IF(ABS(M4-B4)&gt;3,0,1)</f>
        <v>0</v>
      </c>
      <c r="O4" s="5">
        <f>(5!B4)</f>
        <v>27</v>
      </c>
      <c r="P4" s="9">
        <f>IF(ABS(O4-B4)&gt;3,0,1)</f>
        <v>0</v>
      </c>
      <c r="Q4" s="9"/>
      <c r="R4" s="12">
        <f>IF(ABS(Q4-B4)&gt;3,0,1)</f>
        <v>0</v>
      </c>
      <c r="S4" s="5">
        <f>SUM(B4)</f>
        <v>20</v>
      </c>
    </row>
    <row r="5" spans="1:19" ht="12.75">
      <c r="A5" s="7" t="s">
        <v>8</v>
      </c>
      <c r="B5" s="27">
        <v>11</v>
      </c>
      <c r="C5" s="9">
        <f>(8!B5)</f>
        <v>9</v>
      </c>
      <c r="D5" s="9">
        <f>IF(ABS(C5-B5)&gt;3,0,1)</f>
        <v>1</v>
      </c>
      <c r="E5" s="9"/>
      <c r="F5" s="12">
        <f>IF(ABS(E5-B5)&gt;3,0,1)</f>
        <v>0</v>
      </c>
      <c r="G5" s="5">
        <f>(7!B5)</f>
        <v>12</v>
      </c>
      <c r="H5" s="9">
        <f>IF(ABS(G5-B5)&gt;3,0,1)</f>
        <v>1</v>
      </c>
      <c r="I5" s="9"/>
      <c r="J5" s="12">
        <f>IF(ABS(I5-B5)&gt;3,0,1)</f>
        <v>0</v>
      </c>
      <c r="K5" s="5">
        <f>(6!B5)</f>
        <v>13</v>
      </c>
      <c r="L5" s="9">
        <f>IF(ABS(K5-B5)&gt;3,0,1)</f>
        <v>1</v>
      </c>
      <c r="M5" s="9"/>
      <c r="N5" s="12">
        <f>IF(ABS(M5-B5)&gt;3,0,1)</f>
        <v>0</v>
      </c>
      <c r="O5" s="5">
        <f>(5!B5)</f>
        <v>13</v>
      </c>
      <c r="P5" s="9">
        <f>IF(ABS(O5-B5)&gt;3,0,1)</f>
        <v>1</v>
      </c>
      <c r="Q5" s="9"/>
      <c r="R5" s="12">
        <f>IF(ABS(Q5-B5)&gt;3,0,1)</f>
        <v>0</v>
      </c>
      <c r="S5" s="5">
        <f>SUM(B5)</f>
        <v>11</v>
      </c>
    </row>
    <row r="6" spans="1:19" ht="12.75">
      <c r="A6" s="7" t="s">
        <v>9</v>
      </c>
      <c r="B6" s="27" t="s">
        <v>58</v>
      </c>
      <c r="C6" s="9" t="str">
        <f>(8!B6)</f>
        <v>ol</v>
      </c>
      <c r="D6" s="9"/>
      <c r="E6" s="9"/>
      <c r="F6" s="12"/>
      <c r="G6" s="5" t="str">
        <f>(7!B6)</f>
        <v>bl</v>
      </c>
      <c r="H6" s="9"/>
      <c r="I6" s="9"/>
      <c r="J6" s="12"/>
      <c r="K6" s="5" t="str">
        <f>(6!B6)</f>
        <v>cavok</v>
      </c>
      <c r="L6" s="9"/>
      <c r="M6" s="9"/>
      <c r="N6" s="12"/>
      <c r="O6" s="5" t="str">
        <f>(5!B6)</f>
        <v>cavok</v>
      </c>
      <c r="P6" s="9"/>
      <c r="Q6" s="9"/>
      <c r="R6" s="12"/>
      <c r="S6" s="5"/>
    </row>
    <row r="7" spans="1:19" ht="12.75">
      <c r="A7" s="7" t="s">
        <v>10</v>
      </c>
      <c r="B7" s="27" t="s">
        <v>59</v>
      </c>
      <c r="C7" s="9" t="str">
        <f>(8!B7)</f>
        <v>4br</v>
      </c>
      <c r="D7" s="9"/>
      <c r="E7" s="9"/>
      <c r="F7" s="12"/>
      <c r="G7" s="5" t="str">
        <f>(7!B7)</f>
        <v>3br</v>
      </c>
      <c r="H7" s="9"/>
      <c r="I7" s="9"/>
      <c r="J7" s="12"/>
      <c r="K7" s="5">
        <f>(6!B7)</f>
        <v>0</v>
      </c>
      <c r="L7" s="9"/>
      <c r="M7" s="9"/>
      <c r="N7" s="12"/>
      <c r="O7" s="5">
        <f>(5!B7)</f>
        <v>0</v>
      </c>
      <c r="P7" s="9"/>
      <c r="Q7" s="9"/>
      <c r="R7" s="12"/>
      <c r="S7" s="5"/>
    </row>
    <row r="8" spans="1:19" ht="13.5" thickBot="1">
      <c r="A8" s="8" t="s">
        <v>11</v>
      </c>
      <c r="B8" s="27" t="s">
        <v>60</v>
      </c>
      <c r="C8" s="9">
        <f>(8!B8)</f>
        <v>14010</v>
      </c>
      <c r="D8" s="9"/>
      <c r="E8" s="9" t="s">
        <v>26</v>
      </c>
      <c r="F8" s="12"/>
      <c r="G8" s="5">
        <f>(7!B8)</f>
        <v>3012</v>
      </c>
      <c r="H8" s="9"/>
      <c r="I8" s="9"/>
      <c r="J8" s="12"/>
      <c r="K8" s="5">
        <f>(6!B8)</f>
        <v>18008</v>
      </c>
      <c r="L8" s="9"/>
      <c r="M8" s="9"/>
      <c r="N8" s="12"/>
      <c r="O8" s="5">
        <f>(5!B8)</f>
        <v>18010</v>
      </c>
      <c r="P8" s="9"/>
      <c r="Q8" s="9"/>
      <c r="R8" s="12"/>
      <c r="S8" s="5"/>
    </row>
    <row r="9" spans="3:19" ht="14.25" thickBot="1" thickTop="1">
      <c r="C9" s="9"/>
      <c r="D9" s="9"/>
      <c r="E9" s="9"/>
      <c r="F9" s="12"/>
      <c r="G9" s="5"/>
      <c r="H9" s="9"/>
      <c r="I9" s="9"/>
      <c r="J9" s="12"/>
      <c r="K9" s="5"/>
      <c r="L9" s="9"/>
      <c r="M9" s="9"/>
      <c r="N9" s="12"/>
      <c r="O9" s="5"/>
      <c r="P9" s="9"/>
      <c r="Q9" s="9"/>
      <c r="R9" s="12"/>
      <c r="S9" s="5"/>
    </row>
    <row r="10" spans="1:19" ht="14.25" thickBot="1" thickTop="1">
      <c r="A10" s="26" t="s">
        <v>12</v>
      </c>
      <c r="B10" s="35" t="s">
        <v>13</v>
      </c>
      <c r="C10" s="9"/>
      <c r="D10" s="9"/>
      <c r="E10" s="9"/>
      <c r="F10" s="12"/>
      <c r="G10" s="5"/>
      <c r="H10" s="9"/>
      <c r="I10" s="9"/>
      <c r="J10" s="12"/>
      <c r="K10" s="5"/>
      <c r="L10" s="9"/>
      <c r="M10" s="9"/>
      <c r="N10" s="12"/>
      <c r="O10" s="5"/>
      <c r="P10" s="9"/>
      <c r="Q10" s="9"/>
      <c r="R10" s="12"/>
      <c r="S10" s="5"/>
    </row>
    <row r="11" spans="1:19" ht="13.5" thickTop="1">
      <c r="A11" s="7" t="s">
        <v>7</v>
      </c>
      <c r="B11" s="31">
        <v>26</v>
      </c>
      <c r="C11" s="9">
        <f>(8!B11)</f>
        <v>26</v>
      </c>
      <c r="D11" s="9">
        <f>IF(ABS(C11-B11)&gt;3,0,1)</f>
        <v>1</v>
      </c>
      <c r="E11" s="9"/>
      <c r="F11" s="12">
        <f>IF(ABS(E11-B11)&gt;3,0,1)</f>
        <v>0</v>
      </c>
      <c r="G11" s="5">
        <f>(7!B11)</f>
        <v>26</v>
      </c>
      <c r="H11" s="9">
        <f>IF(ABS(G11-B11)&gt;3,0,1)</f>
        <v>1</v>
      </c>
      <c r="I11" s="9"/>
      <c r="J11" s="12">
        <f>IF(ABS(I11-B11)&gt;3,0,1)</f>
        <v>0</v>
      </c>
      <c r="K11" s="5">
        <f>(6!B11)</f>
        <v>27</v>
      </c>
      <c r="L11" s="9">
        <f>IF(ABS(K11-B11)&gt;3,0,1)</f>
        <v>1</v>
      </c>
      <c r="M11" s="9"/>
      <c r="N11" s="12">
        <f>IF(ABS(M11-B11)&gt;3,0,1)</f>
        <v>0</v>
      </c>
      <c r="O11" s="5">
        <f>(5!B11)</f>
        <v>32</v>
      </c>
      <c r="P11" s="9">
        <f>IF(ABS(O11-B11)&gt;3,0,1)</f>
        <v>0</v>
      </c>
      <c r="Q11" s="9"/>
      <c r="R11" s="12">
        <f>IF(ABS(Q11-B11)&gt;3,0,1)</f>
        <v>0</v>
      </c>
      <c r="S11" s="5">
        <f>SUM(B11)</f>
        <v>26</v>
      </c>
    </row>
    <row r="12" spans="1:19" ht="12.75">
      <c r="A12" s="7" t="s">
        <v>8</v>
      </c>
      <c r="B12" s="31">
        <v>19</v>
      </c>
      <c r="C12" s="9">
        <f>(8!B12)</f>
        <v>17</v>
      </c>
      <c r="D12" s="9">
        <f>IF(ABS(C12-B12)&gt;3,0,1)</f>
        <v>1</v>
      </c>
      <c r="E12" s="9"/>
      <c r="F12" s="12">
        <f>IF(ABS(E12-B12)&gt;3,0,1)</f>
        <v>0</v>
      </c>
      <c r="G12" s="5">
        <f>(7!B12)</f>
        <v>19</v>
      </c>
      <c r="H12" s="9">
        <f>IF(ABS(G12-B12)&gt;3,0,1)</f>
        <v>1</v>
      </c>
      <c r="I12" s="9"/>
      <c r="J12" s="12">
        <f>IF(ABS(I12-B12)&gt;3,0,1)</f>
        <v>0</v>
      </c>
      <c r="K12" s="5">
        <f>(6!B12)</f>
        <v>22</v>
      </c>
      <c r="L12" s="9">
        <f>IF(ABS(K12-B12)&gt;3,0,1)</f>
        <v>1</v>
      </c>
      <c r="M12" s="9"/>
      <c r="N12" s="12">
        <f>IF(ABS(M12-B12)&gt;3,0,1)</f>
        <v>0</v>
      </c>
      <c r="O12" s="5">
        <f>(5!B12)</f>
        <v>21</v>
      </c>
      <c r="P12" s="9">
        <f>IF(ABS(O12-B12)&gt;3,0,1)</f>
        <v>1</v>
      </c>
      <c r="Q12" s="9"/>
      <c r="R12" s="12">
        <f>IF(ABS(Q12-B12)&gt;3,0,1)</f>
        <v>0</v>
      </c>
      <c r="S12" s="5">
        <f>SUM(B12)</f>
        <v>19</v>
      </c>
    </row>
    <row r="13" spans="1:19" ht="12.75">
      <c r="A13" s="7" t="s">
        <v>9</v>
      </c>
      <c r="B13" s="31" t="s">
        <v>61</v>
      </c>
      <c r="C13" s="9" t="str">
        <f>(8!B13)</f>
        <v>fl</v>
      </c>
      <c r="D13" s="9"/>
      <c r="E13" s="9"/>
      <c r="F13" s="12"/>
      <c r="G13" s="5" t="str">
        <f>(7!B13)</f>
        <v>fl</v>
      </c>
      <c r="H13" s="9"/>
      <c r="I13" s="9"/>
      <c r="J13" s="12"/>
      <c r="K13" s="5" t="str">
        <f>(6!B13)</f>
        <v>fl</v>
      </c>
      <c r="L13" s="9"/>
      <c r="M13" s="9"/>
      <c r="N13" s="12"/>
      <c r="O13" s="5" t="str">
        <f>(5!B13)</f>
        <v>bl</v>
      </c>
      <c r="P13" s="9"/>
      <c r="Q13" s="9"/>
      <c r="R13" s="12"/>
      <c r="S13" s="5"/>
    </row>
    <row r="14" spans="1:19" ht="12.75">
      <c r="A14" s="7" t="s">
        <v>10</v>
      </c>
      <c r="B14" s="31"/>
      <c r="C14" s="9">
        <f>(8!B14)</f>
        <v>0</v>
      </c>
      <c r="D14" s="9"/>
      <c r="E14" s="9"/>
      <c r="F14" s="12"/>
      <c r="G14" s="5">
        <f>(7!B14)</f>
        <v>0</v>
      </c>
      <c r="H14" s="9"/>
      <c r="I14" s="9"/>
      <c r="J14" s="12"/>
      <c r="K14" s="5">
        <f>(6!B14)</f>
        <v>0</v>
      </c>
      <c r="L14" s="9"/>
      <c r="M14" s="9"/>
      <c r="N14" s="12"/>
      <c r="O14" s="5">
        <f>(5!B14)</f>
        <v>0</v>
      </c>
      <c r="P14" s="9"/>
      <c r="Q14" s="9"/>
      <c r="R14" s="12"/>
      <c r="S14" s="5"/>
    </row>
    <row r="15" spans="1:19" ht="13.5" thickBot="1">
      <c r="A15" s="8" t="s">
        <v>11</v>
      </c>
      <c r="B15" s="31">
        <v>32016</v>
      </c>
      <c r="C15" s="9">
        <f>(8!B15)</f>
        <v>34014</v>
      </c>
      <c r="D15" s="9"/>
      <c r="E15" s="9" t="s">
        <v>26</v>
      </c>
      <c r="F15" s="12"/>
      <c r="G15" s="5">
        <f>(7!B15)</f>
        <v>33012</v>
      </c>
      <c r="H15" s="9"/>
      <c r="I15" s="9"/>
      <c r="J15" s="12"/>
      <c r="K15" s="5">
        <f>(6!B15)</f>
        <v>34014</v>
      </c>
      <c r="L15" s="9"/>
      <c r="M15" s="9"/>
      <c r="N15" s="12"/>
      <c r="O15" s="5" t="str">
        <f>(5!B15)</f>
        <v>12v2712</v>
      </c>
      <c r="P15" s="9"/>
      <c r="Q15" s="9"/>
      <c r="R15" s="12"/>
      <c r="S15" s="5"/>
    </row>
    <row r="16" spans="3:19" ht="14.25" thickBot="1" thickTop="1">
      <c r="C16" s="9"/>
      <c r="D16" s="9"/>
      <c r="E16" s="9"/>
      <c r="F16" s="12"/>
      <c r="G16" s="5"/>
      <c r="H16" s="9"/>
      <c r="I16" s="9"/>
      <c r="J16" s="12"/>
      <c r="K16" s="5"/>
      <c r="L16" s="9"/>
      <c r="M16" s="9"/>
      <c r="N16" s="12"/>
      <c r="O16" s="5"/>
      <c r="P16" s="9"/>
      <c r="Q16" s="9"/>
      <c r="R16" s="12"/>
      <c r="S16" s="5"/>
    </row>
    <row r="17" spans="1:19" ht="14.25" thickBot="1" thickTop="1">
      <c r="A17" s="26" t="s">
        <v>14</v>
      </c>
      <c r="B17" s="35" t="s">
        <v>15</v>
      </c>
      <c r="C17" s="9"/>
      <c r="D17" s="9"/>
      <c r="E17" s="9"/>
      <c r="F17" s="12"/>
      <c r="G17" s="5"/>
      <c r="H17" s="9"/>
      <c r="I17" s="9"/>
      <c r="J17" s="12"/>
      <c r="K17" s="5"/>
      <c r="L17" s="9"/>
      <c r="M17" s="9"/>
      <c r="N17" s="12"/>
      <c r="O17" s="5"/>
      <c r="P17" s="9"/>
      <c r="Q17" s="9"/>
      <c r="R17" s="12"/>
      <c r="S17" s="5"/>
    </row>
    <row r="18" spans="1:19" ht="13.5" thickTop="1">
      <c r="A18" s="6" t="s">
        <v>7</v>
      </c>
      <c r="B18" s="31">
        <v>22</v>
      </c>
      <c r="C18" s="9">
        <f>(8!B18)</f>
        <v>21</v>
      </c>
      <c r="D18" s="9">
        <f>IF(ABS(C18-B18)&gt;3,0,1)</f>
        <v>1</v>
      </c>
      <c r="E18" s="9"/>
      <c r="F18" s="12">
        <f>IF(ABS(E18-B18)&gt;3,0,1)</f>
        <v>0</v>
      </c>
      <c r="G18" s="5">
        <f>(7!B18)</f>
        <v>23</v>
      </c>
      <c r="H18" s="9">
        <f>IF(ABS(G18-B18)&gt;3,0,1)</f>
        <v>1</v>
      </c>
      <c r="I18" s="9"/>
      <c r="J18" s="12">
        <f>IF(ABS(I18-B18)&gt;3,0,1)</f>
        <v>0</v>
      </c>
      <c r="K18" s="5">
        <f>(6!B18)</f>
        <v>25</v>
      </c>
      <c r="L18" s="9">
        <f>IF(ABS(K18-B18)&gt;3,0,1)</f>
        <v>1</v>
      </c>
      <c r="M18" s="9"/>
      <c r="N18" s="12">
        <f>IF(ABS(M18-B18)&gt;3,0,1)</f>
        <v>0</v>
      </c>
      <c r="O18" s="5">
        <f>(5!B18)</f>
        <v>23</v>
      </c>
      <c r="P18" s="9">
        <f>IF(ABS(O18-B18)&gt;3,0,1)</f>
        <v>1</v>
      </c>
      <c r="Q18" s="9"/>
      <c r="R18" s="12">
        <f>IF(ABS(Q18-B18)&gt;3,0,1)</f>
        <v>0</v>
      </c>
      <c r="S18" s="5">
        <f>SUM(B18)</f>
        <v>22</v>
      </c>
    </row>
    <row r="19" spans="1:19" ht="12.75">
      <c r="A19" s="7" t="s">
        <v>8</v>
      </c>
      <c r="B19" s="32">
        <v>14</v>
      </c>
      <c r="C19" s="9">
        <f>(8!B19)</f>
        <v>16</v>
      </c>
      <c r="D19" s="9">
        <f>IF(ABS(C19-B19)&gt;3,0,1)</f>
        <v>1</v>
      </c>
      <c r="E19" s="9"/>
      <c r="F19" s="12">
        <f>IF(ABS(E19-B19)&gt;3,0,1)</f>
        <v>0</v>
      </c>
      <c r="G19" s="5">
        <f>(7!B19)</f>
        <v>14</v>
      </c>
      <c r="H19" s="9">
        <f>IF(ABS(G19-B19)&gt;3,0,1)</f>
        <v>1</v>
      </c>
      <c r="I19" s="9"/>
      <c r="J19" s="12">
        <f>IF(ABS(I19-B19)&gt;3,0,1)</f>
        <v>0</v>
      </c>
      <c r="K19" s="5">
        <f>(6!B19)</f>
        <v>17</v>
      </c>
      <c r="L19" s="9">
        <f>IF(ABS(K19-B19)&gt;3,0,1)</f>
        <v>1</v>
      </c>
      <c r="M19" s="9"/>
      <c r="N19" s="12">
        <f>IF(ABS(M19-B19)&gt;3,0,1)</f>
        <v>0</v>
      </c>
      <c r="O19" s="5">
        <f>(5!B19)</f>
        <v>12</v>
      </c>
      <c r="P19" s="9">
        <f>IF(ABS(O19-B19)&gt;3,0,1)</f>
        <v>1</v>
      </c>
      <c r="Q19" s="9"/>
      <c r="R19" s="12">
        <f>IF(ABS(Q19-B19)&gt;3,0,1)</f>
        <v>0</v>
      </c>
      <c r="S19" s="5">
        <f>SUM(B19)</f>
        <v>14</v>
      </c>
    </row>
    <row r="20" spans="1:19" ht="12.75">
      <c r="A20" s="7" t="s">
        <v>9</v>
      </c>
      <c r="B20" s="31" t="s">
        <v>61</v>
      </c>
      <c r="C20" s="9" t="str">
        <f>(8!B20)</f>
        <v>blsmsh</v>
      </c>
      <c r="D20" s="9"/>
      <c r="E20" s="9"/>
      <c r="F20" s="12"/>
      <c r="G20" s="5" t="str">
        <f>(7!B20)</f>
        <v>slom</v>
      </c>
      <c r="H20" s="9"/>
      <c r="I20" s="9"/>
      <c r="J20" s="12"/>
      <c r="K20" s="5" t="str">
        <f>(6!B20)</f>
        <v>flsh</v>
      </c>
      <c r="L20" s="9"/>
      <c r="M20" s="9"/>
      <c r="N20" s="12"/>
      <c r="O20" s="5" t="str">
        <f>(5!B20)</f>
        <v>sh</v>
      </c>
      <c r="P20" s="9"/>
      <c r="Q20" s="9"/>
      <c r="R20" s="12"/>
      <c r="S20" s="5"/>
    </row>
    <row r="21" spans="1:19" ht="12.75">
      <c r="A21" s="7" t="s">
        <v>10</v>
      </c>
      <c r="B21" s="31" t="s">
        <v>64</v>
      </c>
      <c r="C21" s="9">
        <f>(8!B21)</f>
        <v>0</v>
      </c>
      <c r="D21" s="9"/>
      <c r="E21" s="9"/>
      <c r="F21" s="12"/>
      <c r="G21" s="5" t="str">
        <f>(7!B21)</f>
        <v>5bldu</v>
      </c>
      <c r="H21" s="9"/>
      <c r="I21" s="9"/>
      <c r="J21" s="12"/>
      <c r="K21" s="5" t="str">
        <f>(6!B21)</f>
        <v>3br</v>
      </c>
      <c r="L21" s="9"/>
      <c r="M21" s="9"/>
      <c r="N21" s="12"/>
      <c r="O21" s="5" t="str">
        <f>(5!B21)</f>
        <v>2fg</v>
      </c>
      <c r="P21" s="9"/>
      <c r="Q21" s="9"/>
      <c r="R21" s="12"/>
      <c r="S21" s="5"/>
    </row>
    <row r="22" spans="1:19" ht="13.5" thickBot="1">
      <c r="A22" s="8" t="s">
        <v>11</v>
      </c>
      <c r="B22" s="33">
        <v>36014</v>
      </c>
      <c r="C22" s="9">
        <f>(8!B22)</f>
        <v>36013</v>
      </c>
      <c r="D22" s="9"/>
      <c r="E22" s="9" t="s">
        <v>26</v>
      </c>
      <c r="F22" s="12"/>
      <c r="G22" s="5">
        <f>(7!B22)</f>
        <v>36016</v>
      </c>
      <c r="H22" s="9"/>
      <c r="I22" s="9"/>
      <c r="J22" s="12"/>
      <c r="K22" s="5">
        <f>(6!B22)</f>
        <v>17017</v>
      </c>
      <c r="L22" s="9"/>
      <c r="M22" s="9"/>
      <c r="N22" s="12"/>
      <c r="O22" s="5">
        <f>(5!B22)</f>
        <v>13014</v>
      </c>
      <c r="P22" s="9"/>
      <c r="Q22" s="9"/>
      <c r="R22" s="12"/>
      <c r="S22" s="5"/>
    </row>
    <row r="23" spans="3:19" ht="14.25" thickBot="1" thickTop="1">
      <c r="C23" s="9"/>
      <c r="D23" s="9"/>
      <c r="E23" s="9"/>
      <c r="F23" s="12"/>
      <c r="G23" s="5"/>
      <c r="H23" s="9"/>
      <c r="I23" s="9"/>
      <c r="J23" s="12"/>
      <c r="K23" s="5"/>
      <c r="L23" s="9"/>
      <c r="M23" s="9"/>
      <c r="N23" s="12"/>
      <c r="O23" s="5"/>
      <c r="P23" s="9"/>
      <c r="Q23" s="9"/>
      <c r="R23" s="12"/>
      <c r="S23" s="5"/>
    </row>
    <row r="24" spans="1:19" ht="14.25" thickBot="1" thickTop="1">
      <c r="A24" s="26" t="s">
        <v>16</v>
      </c>
      <c r="B24" s="35" t="s">
        <v>17</v>
      </c>
      <c r="C24" s="9"/>
      <c r="D24" s="9"/>
      <c r="E24" s="9"/>
      <c r="F24" s="12"/>
      <c r="G24" s="5"/>
      <c r="H24" s="9"/>
      <c r="I24" s="9"/>
      <c r="J24" s="12"/>
      <c r="K24" s="5"/>
      <c r="L24" s="9"/>
      <c r="M24" s="9"/>
      <c r="N24" s="12"/>
      <c r="O24" s="5"/>
      <c r="P24" s="9"/>
      <c r="Q24" s="9"/>
      <c r="R24" s="12"/>
      <c r="S24" s="5"/>
    </row>
    <row r="25" spans="1:19" ht="13.5" thickTop="1">
      <c r="A25" s="10" t="s">
        <v>7</v>
      </c>
      <c r="B25" s="34">
        <v>15</v>
      </c>
      <c r="C25" s="9">
        <f>(8!B25)</f>
        <v>15</v>
      </c>
      <c r="D25" s="9">
        <f>IF(ABS(C25-B25)&gt;3,0,1)</f>
        <v>1</v>
      </c>
      <c r="E25" s="9"/>
      <c r="F25" s="12">
        <f>IF(ABS(E25-B25)&gt;3,0,1)</f>
        <v>0</v>
      </c>
      <c r="G25" s="5">
        <f>(7!B25)</f>
        <v>16</v>
      </c>
      <c r="H25" s="9">
        <f>IF(ABS(G25-B25)&gt;3,0,1)</f>
        <v>1</v>
      </c>
      <c r="I25" s="9"/>
      <c r="J25" s="12">
        <f>IF(ABS(I25-B25)&gt;3,0,1)</f>
        <v>0</v>
      </c>
      <c r="K25" s="5">
        <f>(6!B25)</f>
        <v>13</v>
      </c>
      <c r="L25" s="9">
        <f>IF(ABS(K25-B25)&gt;3,0,1)</f>
        <v>1</v>
      </c>
      <c r="M25" s="9"/>
      <c r="N25" s="12">
        <f>IF(ABS(M25-B25)&gt;3,0,1)</f>
        <v>0</v>
      </c>
      <c r="O25" s="5">
        <f>(5!B25)</f>
        <v>16</v>
      </c>
      <c r="P25" s="9">
        <f>IF(ABS(O25-B25)&gt;3,0,1)</f>
        <v>1</v>
      </c>
      <c r="Q25" s="9"/>
      <c r="R25" s="12">
        <f>IF(ABS(Q25-B25)&gt;3,0,1)</f>
        <v>0</v>
      </c>
      <c r="S25" s="5">
        <f>(B25)</f>
        <v>15</v>
      </c>
    </row>
    <row r="26" spans="1:19" ht="12.75">
      <c r="A26" s="10" t="s">
        <v>8</v>
      </c>
      <c r="B26" s="34">
        <v>5</v>
      </c>
      <c r="C26" s="9">
        <f>(8!B26)</f>
        <v>3</v>
      </c>
      <c r="D26" s="9">
        <f>IF(ABS(C26-B26)&gt;3,0,1)</f>
        <v>1</v>
      </c>
      <c r="E26" s="9"/>
      <c r="F26" s="12">
        <f>IF(ABS(E26-B26)&gt;3,0,1)</f>
        <v>0</v>
      </c>
      <c r="G26" s="5">
        <f>(7!B26)</f>
        <v>2</v>
      </c>
      <c r="H26" s="9">
        <f>IF(ABS(G26-B26)&gt;3,0,1)</f>
        <v>1</v>
      </c>
      <c r="I26" s="9"/>
      <c r="J26" s="12">
        <f>IF(ABS(I26-B26)&gt;3,0,1)</f>
        <v>0</v>
      </c>
      <c r="K26" s="5">
        <f>(6!B26)</f>
        <v>4</v>
      </c>
      <c r="L26" s="9">
        <f>IF(ABS(K26-B26)&gt;3,0,1)</f>
        <v>1</v>
      </c>
      <c r="M26" s="9"/>
      <c r="N26" s="12">
        <f>IF(ABS(M26-B26)&gt;3,0,1)</f>
        <v>0</v>
      </c>
      <c r="O26" s="5">
        <f>(5!B26)</f>
        <v>8</v>
      </c>
      <c r="P26" s="9">
        <f>IF(ABS(O26-B26)&gt;3,0,1)</f>
        <v>1</v>
      </c>
      <c r="Q26" s="9"/>
      <c r="R26" s="12">
        <f>IF(ABS(Q26-B26)&gt;3,0,1)</f>
        <v>0</v>
      </c>
      <c r="S26" s="5">
        <f>(B26)</f>
        <v>5</v>
      </c>
    </row>
    <row r="27" spans="1:19" ht="12.75">
      <c r="A27" s="10" t="s">
        <v>9</v>
      </c>
      <c r="B27" s="34" t="s">
        <v>49</v>
      </c>
      <c r="C27" s="9" t="str">
        <f>(8!B27)</f>
        <v>bl</v>
      </c>
      <c r="D27" s="9"/>
      <c r="E27" s="9"/>
      <c r="F27" s="12"/>
      <c r="G27" s="5" t="str">
        <f>(7!B27)</f>
        <v>cavok</v>
      </c>
      <c r="H27" s="9"/>
      <c r="I27" s="9"/>
      <c r="J27" s="12"/>
      <c r="K27" s="5" t="str">
        <f>(6!B27)</f>
        <v>sl</v>
      </c>
      <c r="L27" s="9"/>
      <c r="M27" s="9"/>
      <c r="N27" s="12"/>
      <c r="O27" s="5" t="str">
        <f>(5!B27)</f>
        <v>blbm</v>
      </c>
      <c r="P27" s="9"/>
      <c r="Q27" s="9"/>
      <c r="R27" s="12"/>
      <c r="S27" s="5"/>
    </row>
    <row r="28" spans="1:19" ht="12.75">
      <c r="A28" s="10" t="s">
        <v>10</v>
      </c>
      <c r="B28" s="34" t="s">
        <v>65</v>
      </c>
      <c r="C28" s="9">
        <f>(8!B28)</f>
        <v>0</v>
      </c>
      <c r="D28" s="9"/>
      <c r="E28" s="9"/>
      <c r="F28" s="12"/>
      <c r="G28" s="5">
        <f>(7!B28)</f>
        <v>0</v>
      </c>
      <c r="H28" s="9"/>
      <c r="I28" s="9"/>
      <c r="J28" s="12"/>
      <c r="K28" s="5">
        <f>(6!B28)</f>
        <v>0</v>
      </c>
      <c r="L28" s="9"/>
      <c r="M28" s="9"/>
      <c r="N28" s="12"/>
      <c r="O28" s="5">
        <f>(5!B28)</f>
        <v>0</v>
      </c>
      <c r="P28" s="9"/>
      <c r="Q28" s="9"/>
      <c r="R28" s="12"/>
      <c r="S28" s="5"/>
    </row>
    <row r="29" spans="1:19" ht="13.5" thickBot="1">
      <c r="A29" s="11" t="s">
        <v>11</v>
      </c>
      <c r="B29" s="34">
        <v>36008</v>
      </c>
      <c r="C29" s="9">
        <f>(8!B29)</f>
        <v>32008</v>
      </c>
      <c r="D29" s="9"/>
      <c r="E29" s="9" t="s">
        <v>26</v>
      </c>
      <c r="F29" s="12"/>
      <c r="G29" s="5">
        <f>(7!B29)</f>
        <v>15010</v>
      </c>
      <c r="H29" s="9"/>
      <c r="I29" s="9"/>
      <c r="J29" s="12"/>
      <c r="K29" s="5">
        <f>(6!B29)</f>
        <v>36005</v>
      </c>
      <c r="L29" s="9"/>
      <c r="M29" s="9"/>
      <c r="N29" s="12"/>
      <c r="O29" s="5">
        <f>(5!B29)</f>
        <v>26014</v>
      </c>
      <c r="P29" s="9"/>
      <c r="Q29" s="9"/>
      <c r="R29" s="12"/>
      <c r="S29" s="5"/>
    </row>
    <row r="30" spans="3:19" ht="14.25" thickBot="1" thickTop="1">
      <c r="C30" s="9"/>
      <c r="D30" s="9"/>
      <c r="E30" s="9"/>
      <c r="F30" s="12"/>
      <c r="G30" s="5"/>
      <c r="H30" s="9"/>
      <c r="I30" s="9"/>
      <c r="J30" s="12"/>
      <c r="K30" s="5"/>
      <c r="L30" s="9"/>
      <c r="M30" s="9"/>
      <c r="N30" s="12"/>
      <c r="O30" s="5"/>
      <c r="P30" s="9"/>
      <c r="Q30" s="9"/>
      <c r="R30" s="12"/>
      <c r="S30" s="5"/>
    </row>
    <row r="31" spans="1:19" ht="14.25" thickBot="1" thickTop="1">
      <c r="A31" s="26" t="s">
        <v>18</v>
      </c>
      <c r="B31" s="35" t="s">
        <v>19</v>
      </c>
      <c r="C31" s="9"/>
      <c r="D31" s="9"/>
      <c r="E31" s="9"/>
      <c r="F31" s="12"/>
      <c r="G31" s="5"/>
      <c r="H31" s="9"/>
      <c r="I31" s="9"/>
      <c r="J31" s="12"/>
      <c r="K31" s="5"/>
      <c r="L31" s="9"/>
      <c r="M31" s="9"/>
      <c r="N31" s="12"/>
      <c r="O31" s="5"/>
      <c r="P31" s="9"/>
      <c r="Q31" s="9"/>
      <c r="R31" s="12"/>
      <c r="S31" s="5"/>
    </row>
    <row r="32" spans="1:19" ht="13.5" thickTop="1">
      <c r="A32" s="7" t="s">
        <v>7</v>
      </c>
      <c r="B32" s="31">
        <v>20</v>
      </c>
      <c r="C32" s="9">
        <f>(8!B32)</f>
        <v>24</v>
      </c>
      <c r="D32" s="9">
        <f>IF(ABS(C32-B32)&gt;3,0,1)</f>
        <v>0</v>
      </c>
      <c r="E32" s="9"/>
      <c r="F32" s="12">
        <f>IF(ABS(E32-B32)&gt;3,0,1)</f>
        <v>0</v>
      </c>
      <c r="G32" s="5">
        <f>(7!B32)</f>
        <v>25</v>
      </c>
      <c r="H32" s="9">
        <f>IF(ABS(G32-B32)&gt;3,0,1)</f>
        <v>0</v>
      </c>
      <c r="I32" s="9"/>
      <c r="J32" s="12">
        <f>IF(ABS(I32-B32)&gt;3,0,1)</f>
        <v>0</v>
      </c>
      <c r="K32" s="5">
        <f>(6!B32)</f>
        <v>25</v>
      </c>
      <c r="L32" s="9">
        <f>IF(ABS(K32-B32)&gt;3,0,1)</f>
        <v>0</v>
      </c>
      <c r="M32" s="9"/>
      <c r="N32" s="12">
        <f>IF(ABS(M32-B32)&gt;3,0,1)</f>
        <v>0</v>
      </c>
      <c r="O32" s="5">
        <f>(5!B32)</f>
        <v>23</v>
      </c>
      <c r="P32" s="9">
        <f>IF(ABS(O32-B32)&gt;3,0,1)</f>
        <v>1</v>
      </c>
      <c r="Q32" s="9"/>
      <c r="R32" s="12">
        <f>IF(ABS(Q32-B32)&gt;3,0,1)</f>
        <v>0</v>
      </c>
      <c r="S32" s="5">
        <f>(B32)</f>
        <v>20</v>
      </c>
    </row>
    <row r="33" spans="1:19" ht="12.75">
      <c r="A33" s="7" t="s">
        <v>8</v>
      </c>
      <c r="B33" s="31">
        <v>8</v>
      </c>
      <c r="C33" s="9">
        <f>(8!B33)</f>
        <v>10</v>
      </c>
      <c r="D33" s="9">
        <f>IF(ABS(C33-B33)&gt;3,0,1)</f>
        <v>1</v>
      </c>
      <c r="E33" s="9"/>
      <c r="F33" s="12">
        <f>IF(ABS(E33-B33)&gt;3,0,1)</f>
        <v>0</v>
      </c>
      <c r="G33" s="5">
        <f>(7!B33)</f>
        <v>9</v>
      </c>
      <c r="H33" s="9">
        <f>IF(ABS(G33-B33)&gt;3,0,1)</f>
        <v>1</v>
      </c>
      <c r="I33" s="9"/>
      <c r="J33" s="12">
        <f>IF(ABS(I33-B33)&gt;3,0,1)</f>
        <v>0</v>
      </c>
      <c r="K33" s="5">
        <f>(6!B33)</f>
        <v>9</v>
      </c>
      <c r="L33" s="9">
        <f>IF(ABS(K33-B33)&gt;3,0,1)</f>
        <v>1</v>
      </c>
      <c r="M33" s="9"/>
      <c r="N33" s="12">
        <f>IF(ABS(M33-B33)&gt;3,0,1)</f>
        <v>0</v>
      </c>
      <c r="O33" s="5">
        <f>(5!B33)</f>
        <v>9</v>
      </c>
      <c r="P33" s="9">
        <f>IF(ABS(O33-B33)&gt;3,0,1)</f>
        <v>1</v>
      </c>
      <c r="Q33" s="9"/>
      <c r="R33" s="12">
        <f>IF(ABS(Q33-B33)&gt;3,0,1)</f>
        <v>0</v>
      </c>
      <c r="S33" s="5">
        <f>(B33)</f>
        <v>8</v>
      </c>
    </row>
    <row r="34" spans="1:19" ht="12.75">
      <c r="A34" s="7" t="s">
        <v>9</v>
      </c>
      <c r="B34" s="31" t="s">
        <v>38</v>
      </c>
      <c r="C34" s="9" t="str">
        <f>(8!B34)</f>
        <v>fl</v>
      </c>
      <c r="D34" s="9"/>
      <c r="E34" s="9"/>
      <c r="F34" s="12"/>
      <c r="G34" s="5" t="str">
        <f>(7!B34)</f>
        <v>fl</v>
      </c>
      <c r="H34" s="9"/>
      <c r="I34" s="9"/>
      <c r="J34" s="12"/>
      <c r="K34" s="5" t="str">
        <f>(6!B34)</f>
        <v>fl</v>
      </c>
      <c r="L34" s="9"/>
      <c r="M34" s="9"/>
      <c r="N34" s="12"/>
      <c r="O34" s="5" t="str">
        <f>(5!B34)</f>
        <v>fl</v>
      </c>
      <c r="P34" s="9"/>
      <c r="Q34" s="9"/>
      <c r="R34" s="12"/>
      <c r="S34" s="5"/>
    </row>
    <row r="35" spans="1:19" ht="12.75">
      <c r="A35" s="7" t="s">
        <v>10</v>
      </c>
      <c r="B35" s="31"/>
      <c r="C35" s="9">
        <f>(8!B35)</f>
        <v>0</v>
      </c>
      <c r="D35" s="9"/>
      <c r="E35" s="9"/>
      <c r="F35" s="12"/>
      <c r="G35" s="5">
        <f>(7!B35)</f>
        <v>0</v>
      </c>
      <c r="H35" s="9"/>
      <c r="I35" s="9"/>
      <c r="J35" s="12"/>
      <c r="K35" s="5">
        <f>(6!B35)</f>
        <v>0</v>
      </c>
      <c r="L35" s="9"/>
      <c r="M35" s="9"/>
      <c r="N35" s="12"/>
      <c r="O35" s="5">
        <f>(5!B35)</f>
        <v>0</v>
      </c>
      <c r="P35" s="9"/>
      <c r="Q35" s="9"/>
      <c r="R35" s="12"/>
      <c r="S35" s="5"/>
    </row>
    <row r="36" spans="1:19" ht="13.5" thickBot="1">
      <c r="A36" s="8" t="s">
        <v>11</v>
      </c>
      <c r="B36" s="31">
        <v>24014</v>
      </c>
      <c r="C36" s="9">
        <f>(8!B36)</f>
        <v>24014</v>
      </c>
      <c r="D36" s="4"/>
      <c r="E36" s="4"/>
      <c r="F36" s="13"/>
      <c r="G36" s="5">
        <f>(7!B36)</f>
        <v>25016</v>
      </c>
      <c r="H36" s="4"/>
      <c r="I36" s="4"/>
      <c r="J36" s="13"/>
      <c r="K36" s="5">
        <f>(6!B36)</f>
        <v>26010</v>
      </c>
      <c r="L36" s="4"/>
      <c r="M36" s="4"/>
      <c r="N36" s="13"/>
      <c r="O36" s="5">
        <f>(5!B36)</f>
        <v>24012</v>
      </c>
      <c r="P36" s="4"/>
      <c r="Q36" s="4"/>
      <c r="R36" s="13"/>
      <c r="S36" s="5"/>
    </row>
    <row r="37" spans="3:19" ht="13.5" thickTop="1">
      <c r="C37" s="14" t="s">
        <v>25</v>
      </c>
      <c r="D37" s="15" t="s">
        <v>23</v>
      </c>
      <c r="E37" s="15"/>
      <c r="F37" s="16" t="s">
        <v>24</v>
      </c>
      <c r="G37" s="17" t="s">
        <v>25</v>
      </c>
      <c r="H37" s="15" t="s">
        <v>23</v>
      </c>
      <c r="I37" s="15"/>
      <c r="J37" s="16" t="s">
        <v>24</v>
      </c>
      <c r="K37" s="18" t="s">
        <v>25</v>
      </c>
      <c r="L37" s="15" t="s">
        <v>23</v>
      </c>
      <c r="M37" s="18"/>
      <c r="N37" s="19" t="s">
        <v>24</v>
      </c>
      <c r="O37" s="18" t="s">
        <v>25</v>
      </c>
      <c r="P37" s="15" t="s">
        <v>23</v>
      </c>
      <c r="Q37" s="18"/>
      <c r="R37" s="19" t="s">
        <v>24</v>
      </c>
      <c r="S37" s="2"/>
    </row>
    <row r="38" spans="3:19" ht="13.5" thickBot="1">
      <c r="C38" s="24">
        <f>IF(E32="",0,(F38-D38))</f>
        <v>0</v>
      </c>
      <c r="D38" s="20">
        <f>SUM(D4:D33)</f>
        <v>9</v>
      </c>
      <c r="E38" s="20"/>
      <c r="F38" s="21">
        <f>SUM(F4:F36)</f>
        <v>0</v>
      </c>
      <c r="G38" s="25">
        <f>IF(I32="",0,(J38-H38))</f>
        <v>0</v>
      </c>
      <c r="H38" s="20">
        <f>SUM(H4:H36)</f>
        <v>8</v>
      </c>
      <c r="I38" s="20"/>
      <c r="J38" s="21">
        <f>SUM(J4:J36)</f>
        <v>0</v>
      </c>
      <c r="K38" s="25">
        <f>IF(M32="",0,(N38-L38))</f>
        <v>0</v>
      </c>
      <c r="L38" s="20">
        <f>SUM(L4:L33)</f>
        <v>8</v>
      </c>
      <c r="M38" s="22"/>
      <c r="N38" s="23">
        <f>SUM(N4:N33)</f>
        <v>0</v>
      </c>
      <c r="O38" s="25">
        <f>IF(Q32="",0,(R38-P38))</f>
        <v>0</v>
      </c>
      <c r="P38" s="20">
        <f>SUM(P4:P36)</f>
        <v>8</v>
      </c>
      <c r="Q38" s="22"/>
      <c r="R38" s="23">
        <f>SUM(R4:R36)</f>
        <v>0</v>
      </c>
      <c r="S38" s="3"/>
    </row>
    <row r="39" ht="13.5" thickTop="1"/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saudi2</cp:lastModifiedBy>
  <cp:lastPrinted>1999-01-22T17:04:17Z</cp:lastPrinted>
  <dcterms:created xsi:type="dcterms:W3CDTF">1998-11-02T14:03:21Z</dcterms:created>
  <cp:category/>
  <cp:version/>
  <cp:contentType/>
  <cp:contentStatus/>
</cp:coreProperties>
</file>