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120" windowWidth="15180" windowHeight="9345" activeTab="0"/>
  </bookViews>
  <sheets>
    <sheet name="Checklist" sheetId="1" r:id="rId1"/>
    <sheet name="Example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<sst xmlns="http://schemas.openxmlformats.org/spreadsheetml/2006/main" count="53" uniqueCount="27">
  <si>
    <t>Total All Funds</t>
  </si>
  <si>
    <t>CCDF as a % of Total</t>
  </si>
  <si>
    <t>Welfare to Work</t>
  </si>
  <si>
    <t>Title IV-B or Title IV-E</t>
  </si>
  <si>
    <t>Food Stamp child care funds</t>
  </si>
  <si>
    <t>HUD child care funds</t>
  </si>
  <si>
    <t>Total CCDF Expended in FFY 2002</t>
  </si>
  <si>
    <t>Total Non-CCDF Expended in FFY 2002</t>
  </si>
  <si>
    <t>TANF funds Transferred to CCDF</t>
  </si>
  <si>
    <t>Total</t>
  </si>
  <si>
    <t>Expended in FFY 2002</t>
  </si>
  <si>
    <t>EXAMPLE</t>
  </si>
  <si>
    <r>
      <t>Mandatory</t>
    </r>
    <r>
      <rPr>
        <sz val="10"/>
        <rFont val="Arial"/>
        <family val="0"/>
      </rPr>
      <t xml:space="preserve"> Maintenance of Effort</t>
    </r>
  </si>
  <si>
    <t>Title XX (such as SSBG)</t>
  </si>
  <si>
    <t>Non-compulsory school funds (such as Pre-K)</t>
  </si>
  <si>
    <t>Other funds</t>
  </si>
  <si>
    <t>FFY First Appropriated and spent in FFY 2002</t>
  </si>
  <si>
    <t>Private/Donated funds</t>
  </si>
  <si>
    <t>State-Only child care funds (in excess of mandatory &amp; matching funds)</t>
  </si>
  <si>
    <t>Federal Mandatory Funds</t>
  </si>
  <si>
    <t>TANF not transferred to CCDF</t>
  </si>
  <si>
    <t>Pooling Factor Calculation Spreadsheet and Checklist for FFY 2002 Expenditures</t>
  </si>
  <si>
    <t>Federal Matching Funds</t>
  </si>
  <si>
    <t>State Matching Funds</t>
  </si>
  <si>
    <t>Discretionary Funds</t>
  </si>
  <si>
    <t>CCDF FUNDING SOURCES</t>
  </si>
  <si>
    <t>Non-CCDF FUNDING SOURCES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</si>
</sst>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dashed">
        <color indexed="22"/>
      </bottom>
    </border>
    <border>
      <left>
        <color indexed="63"/>
      </left>
      <right>
        <color indexed="63"/>
      </right>
      <top>
        <color indexed="63"/>
      </top>
      <bottom style="dashed">
        <color indexed="22"/>
      </bottom>
    </border>
    <border>
      <left style="medium"/>
      <right style="thin"/>
      <top style="dashed">
        <color indexed="22"/>
      </top>
      <bottom style="dashed">
        <color indexed="22"/>
      </bottom>
    </border>
    <border>
      <left>
        <color indexed="63"/>
      </left>
      <right>
        <color indexed="63"/>
      </right>
      <top style="dashed">
        <color indexed="22"/>
      </top>
      <bottom style="dashed">
        <color indexed="22"/>
      </bottom>
    </border>
    <border>
      <left style="dashed">
        <color indexed="22"/>
      </left>
      <right style="dashed">
        <color indexed="22"/>
      </right>
      <top style="thin"/>
      <bottom>
        <color indexed="63"/>
      </bottom>
    </border>
    <border>
      <left style="dashed">
        <color indexed="22"/>
      </left>
      <right style="dashed">
        <color indexed="22"/>
      </right>
      <top>
        <color indexed="63"/>
      </top>
      <bottom style="dashed">
        <color indexed="22"/>
      </bottom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dashed">
        <color indexed="22"/>
      </left>
      <right style="dashed">
        <color indexed="22"/>
      </right>
      <top>
        <color indexed="63"/>
      </top>
      <bottom style="thin"/>
    </border>
    <border>
      <left style="dashed">
        <color indexed="22"/>
      </left>
      <right style="thin"/>
      <top style="thin"/>
      <bottom>
        <color indexed="63"/>
      </bottom>
    </border>
    <border>
      <left style="dashed">
        <color indexed="22"/>
      </left>
      <right style="thin"/>
      <top style="dashed">
        <color indexed="22"/>
      </top>
      <bottom style="dashed">
        <color indexed="22"/>
      </bottom>
    </border>
    <border>
      <left style="dashed">
        <color indexed="22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ashed">
        <color indexed="22"/>
      </bottom>
    </border>
    <border>
      <left style="thin"/>
      <right style="medium"/>
      <top style="dashed">
        <color indexed="22"/>
      </top>
      <bottom style="dashed">
        <color indexed="22"/>
      </bottom>
    </border>
    <border>
      <left style="dashed">
        <color indexed="22"/>
      </left>
      <right style="dashed">
        <color indexed="22"/>
      </right>
      <top>
        <color indexed="63"/>
      </top>
      <bottom style="medium"/>
    </border>
    <border>
      <left style="dashed">
        <color indexed="22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1" fillId="0" borderId="4" xfId="0" applyFont="1" applyBorder="1" applyAlignment="1">
      <alignment/>
    </xf>
    <xf numFmtId="42" fontId="0" fillId="0" borderId="0" xfId="0" applyNumberFormat="1" applyBorder="1" applyAlignment="1">
      <alignment/>
    </xf>
    <xf numFmtId="42" fontId="0" fillId="0" borderId="5" xfId="0" applyNumberFormat="1" applyBorder="1" applyAlignment="1">
      <alignment/>
    </xf>
    <xf numFmtId="42" fontId="0" fillId="0" borderId="6" xfId="0" applyNumberFormat="1" applyBorder="1" applyAlignment="1">
      <alignment/>
    </xf>
    <xf numFmtId="42" fontId="0" fillId="0" borderId="7" xfId="0" applyNumberForma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4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4" xfId="0" applyFont="1" applyBorder="1" applyAlignment="1">
      <alignment/>
    </xf>
    <xf numFmtId="42" fontId="0" fillId="0" borderId="15" xfId="0" applyNumberFormat="1" applyBorder="1" applyAlignment="1">
      <alignment horizontal="center"/>
    </xf>
    <xf numFmtId="42" fontId="0" fillId="0" borderId="16" xfId="0" applyNumberFormat="1" applyBorder="1" applyAlignment="1">
      <alignment/>
    </xf>
    <xf numFmtId="42" fontId="0" fillId="2" borderId="17" xfId="0" applyNumberFormat="1" applyFill="1" applyBorder="1" applyAlignment="1">
      <alignment/>
    </xf>
    <xf numFmtId="42" fontId="0" fillId="2" borderId="18" xfId="0" applyNumberFormat="1" applyFill="1" applyBorder="1" applyAlignment="1">
      <alignment/>
    </xf>
    <xf numFmtId="42" fontId="0" fillId="2" borderId="19" xfId="0" applyNumberFormat="1" applyFill="1" applyBorder="1" applyAlignment="1">
      <alignment/>
    </xf>
    <xf numFmtId="42" fontId="0" fillId="0" borderId="20" xfId="0" applyNumberFormat="1" applyFill="1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Continuous"/>
    </xf>
    <xf numFmtId="0" fontId="0" fillId="0" borderId="27" xfId="0" applyBorder="1" applyAlignment="1">
      <alignment/>
    </xf>
    <xf numFmtId="42" fontId="0" fillId="0" borderId="28" xfId="0" applyNumberFormat="1" applyBorder="1" applyAlignment="1">
      <alignment/>
    </xf>
    <xf numFmtId="42" fontId="0" fillId="0" borderId="28" xfId="0" applyNumberFormat="1" applyBorder="1" applyAlignment="1">
      <alignment horizontal="right"/>
    </xf>
    <xf numFmtId="0" fontId="0" fillId="0" borderId="29" xfId="0" applyBorder="1" applyAlignment="1">
      <alignment/>
    </xf>
    <xf numFmtId="42" fontId="0" fillId="0" borderId="30" xfId="0" applyNumberFormat="1" applyBorder="1" applyAlignment="1">
      <alignment/>
    </xf>
    <xf numFmtId="42" fontId="0" fillId="0" borderId="31" xfId="0" applyNumberFormat="1" applyBorder="1" applyAlignment="1">
      <alignment horizontal="center"/>
    </xf>
    <xf numFmtId="42" fontId="0" fillId="0" borderId="32" xfId="0" applyNumberFormat="1" applyBorder="1" applyAlignment="1">
      <alignment/>
    </xf>
    <xf numFmtId="42" fontId="0" fillId="0" borderId="33" xfId="0" applyNumberFormat="1" applyBorder="1" applyAlignment="1">
      <alignment/>
    </xf>
    <xf numFmtId="42" fontId="0" fillId="0" borderId="34" xfId="0" applyNumberFormat="1" applyBorder="1" applyAlignment="1">
      <alignment/>
    </xf>
    <xf numFmtId="42" fontId="0" fillId="0" borderId="31" xfId="0" applyNumberFormat="1" applyFill="1" applyBorder="1" applyAlignment="1">
      <alignment/>
    </xf>
    <xf numFmtId="42" fontId="0" fillId="0" borderId="35" xfId="0" applyNumberFormat="1" applyFill="1" applyBorder="1" applyAlignment="1">
      <alignment horizontal="right"/>
    </xf>
    <xf numFmtId="42" fontId="0" fillId="0" borderId="36" xfId="0" applyNumberFormat="1" applyBorder="1" applyAlignment="1">
      <alignment horizontal="right"/>
    </xf>
    <xf numFmtId="42" fontId="0" fillId="0" borderId="36" xfId="0" applyNumberFormat="1" applyBorder="1" applyAlignment="1">
      <alignment/>
    </xf>
    <xf numFmtId="42" fontId="0" fillId="0" borderId="37" xfId="0" applyNumberFormat="1" applyBorder="1" applyAlignment="1">
      <alignment/>
    </xf>
    <xf numFmtId="0" fontId="1" fillId="0" borderId="0" xfId="0" applyFont="1" applyAlignment="1">
      <alignment/>
    </xf>
    <xf numFmtId="0" fontId="1" fillId="0" borderId="29" xfId="0" applyFont="1" applyBorder="1" applyAlignment="1">
      <alignment/>
    </xf>
    <xf numFmtId="42" fontId="0" fillId="3" borderId="38" xfId="0" applyNumberFormat="1" applyFill="1" applyBorder="1" applyAlignment="1">
      <alignment/>
    </xf>
    <xf numFmtId="42" fontId="0" fillId="3" borderId="2" xfId="0" applyNumberFormat="1" applyFill="1" applyBorder="1" applyAlignment="1">
      <alignment/>
    </xf>
    <xf numFmtId="42" fontId="1" fillId="3" borderId="39" xfId="0" applyNumberFormat="1" applyFont="1" applyFill="1" applyBorder="1" applyAlignment="1">
      <alignment/>
    </xf>
    <xf numFmtId="42" fontId="0" fillId="3" borderId="10" xfId="0" applyNumberFormat="1" applyFill="1" applyBorder="1" applyAlignment="1">
      <alignment/>
    </xf>
    <xf numFmtId="42" fontId="0" fillId="3" borderId="40" xfId="0" applyNumberFormat="1" applyFill="1" applyBorder="1" applyAlignment="1">
      <alignment/>
    </xf>
    <xf numFmtId="42" fontId="0" fillId="3" borderId="41" xfId="0" applyNumberFormat="1" applyFill="1" applyBorder="1" applyAlignment="1">
      <alignment/>
    </xf>
    <xf numFmtId="42" fontId="0" fillId="3" borderId="24" xfId="0" applyNumberFormat="1" applyFill="1" applyBorder="1" applyAlignment="1">
      <alignment/>
    </xf>
    <xf numFmtId="42" fontId="1" fillId="3" borderId="19" xfId="0" applyNumberFormat="1" applyFont="1" applyFill="1" applyBorder="1" applyAlignment="1">
      <alignment/>
    </xf>
    <xf numFmtId="42" fontId="0" fillId="3" borderId="42" xfId="0" applyNumberFormat="1" applyFill="1" applyBorder="1" applyAlignment="1">
      <alignment/>
    </xf>
    <xf numFmtId="42" fontId="0" fillId="3" borderId="43" xfId="0" applyNumberFormat="1" applyFill="1" applyBorder="1" applyAlignment="1">
      <alignment/>
    </xf>
    <xf numFmtId="164" fontId="1" fillId="4" borderId="39" xfId="0" applyNumberFormat="1" applyFont="1" applyFill="1" applyBorder="1" applyAlignment="1">
      <alignment/>
    </xf>
    <xf numFmtId="0" fontId="0" fillId="0" borderId="29" xfId="0" applyBorder="1" applyAlignment="1">
      <alignment wrapText="1"/>
    </xf>
    <xf numFmtId="0" fontId="2" fillId="0" borderId="44" xfId="0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45.57421875" style="0" customWidth="1"/>
    <col min="2" max="6" width="12.7109375" style="0" customWidth="1"/>
  </cols>
  <sheetData>
    <row r="1" ht="13.5" thickBot="1"/>
    <row r="2" spans="1:6" ht="16.5" thickBot="1">
      <c r="A2" s="63" t="s">
        <v>21</v>
      </c>
      <c r="B2" s="4"/>
      <c r="C2" s="4"/>
      <c r="D2" s="4"/>
      <c r="E2" s="4"/>
      <c r="F2" s="34"/>
    </row>
    <row r="3" spans="1:6" ht="12.75">
      <c r="A3" s="33"/>
      <c r="B3" s="31" t="s">
        <v>16</v>
      </c>
      <c r="C3" s="24"/>
      <c r="D3" s="24"/>
      <c r="E3" s="25"/>
      <c r="F3" s="32" t="s">
        <v>9</v>
      </c>
    </row>
    <row r="4" spans="1:6" ht="25.5">
      <c r="A4" s="1" t="s">
        <v>25</v>
      </c>
      <c r="B4" s="30">
        <v>1999</v>
      </c>
      <c r="C4" s="2">
        <v>2000</v>
      </c>
      <c r="D4" s="2">
        <v>2001</v>
      </c>
      <c r="E4" s="2">
        <v>2002</v>
      </c>
      <c r="F4" s="29" t="s">
        <v>10</v>
      </c>
    </row>
    <row r="5" spans="1:6" ht="12.75">
      <c r="A5" s="10"/>
      <c r="B5" s="18"/>
      <c r="C5" s="40"/>
      <c r="D5" s="40"/>
      <c r="E5" s="18"/>
      <c r="F5" s="54"/>
    </row>
    <row r="6" spans="1:6" ht="12.75">
      <c r="A6" s="35" t="s">
        <v>19</v>
      </c>
      <c r="B6" s="36"/>
      <c r="C6" s="41"/>
      <c r="D6" s="41"/>
      <c r="E6" s="37"/>
      <c r="F6" s="55">
        <f aca="true" t="shared" si="0" ref="F6:F12">SUM(B6:E6)</f>
        <v>0</v>
      </c>
    </row>
    <row r="7" spans="1:6" ht="12.75">
      <c r="A7" s="50" t="s">
        <v>12</v>
      </c>
      <c r="B7" s="39"/>
      <c r="C7" s="42"/>
      <c r="D7" s="42"/>
      <c r="E7" s="39"/>
      <c r="F7" s="56">
        <f t="shared" si="0"/>
        <v>0</v>
      </c>
    </row>
    <row r="8" spans="1:6" ht="12.75">
      <c r="A8" s="38" t="s">
        <v>22</v>
      </c>
      <c r="B8" s="39"/>
      <c r="C8" s="42"/>
      <c r="D8" s="42"/>
      <c r="E8" s="39"/>
      <c r="F8" s="56">
        <f t="shared" si="0"/>
        <v>0</v>
      </c>
    </row>
    <row r="9" spans="1:6" ht="12.75">
      <c r="A9" s="38" t="s">
        <v>23</v>
      </c>
      <c r="B9" s="39"/>
      <c r="C9" s="42"/>
      <c r="D9" s="42"/>
      <c r="E9" s="39"/>
      <c r="F9" s="56">
        <f t="shared" si="0"/>
        <v>0</v>
      </c>
    </row>
    <row r="10" spans="1:6" ht="12.75">
      <c r="A10" s="38" t="s">
        <v>24</v>
      </c>
      <c r="B10" s="39"/>
      <c r="C10" s="42"/>
      <c r="D10" s="42"/>
      <c r="E10" s="39"/>
      <c r="F10" s="56">
        <f t="shared" si="0"/>
        <v>0</v>
      </c>
    </row>
    <row r="11" spans="1:6" ht="12.75">
      <c r="A11" s="38" t="s">
        <v>8</v>
      </c>
      <c r="B11" s="39"/>
      <c r="C11" s="42"/>
      <c r="D11" s="42"/>
      <c r="E11" s="39"/>
      <c r="F11" s="56">
        <f t="shared" si="0"/>
        <v>0</v>
      </c>
    </row>
    <row r="12" spans="1:6" ht="12.75">
      <c r="A12" s="13"/>
      <c r="B12" s="8"/>
      <c r="C12" s="43"/>
      <c r="D12" s="43"/>
      <c r="E12" s="9"/>
      <c r="F12" s="57">
        <f t="shared" si="0"/>
        <v>0</v>
      </c>
    </row>
    <row r="13" spans="1:6" ht="13.5" thickBot="1">
      <c r="A13" s="14" t="s">
        <v>6</v>
      </c>
      <c r="B13" s="51">
        <f>SUM(B5:B12)</f>
        <v>0</v>
      </c>
      <c r="C13" s="52">
        <f>SUM(C5:C12)</f>
        <v>0</v>
      </c>
      <c r="D13" s="52">
        <f>SUM(D5:D12)</f>
        <v>0</v>
      </c>
      <c r="E13" s="52">
        <f>SUM(E5:E12)</f>
        <v>0</v>
      </c>
      <c r="F13" s="53">
        <f>SUM(F5:F12)</f>
        <v>0</v>
      </c>
    </row>
    <row r="14" spans="1:6" ht="13.5" thickBot="1">
      <c r="A14" s="26"/>
      <c r="B14" s="19"/>
      <c r="C14" s="6"/>
      <c r="D14" s="6"/>
      <c r="E14" s="6"/>
      <c r="F14" s="7"/>
    </row>
    <row r="15" spans="1:6" ht="12.75">
      <c r="A15" s="15" t="s">
        <v>26</v>
      </c>
      <c r="B15" s="20"/>
      <c r="C15" s="21"/>
      <c r="D15" s="21"/>
      <c r="E15" s="21"/>
      <c r="F15" s="22"/>
    </row>
    <row r="16" spans="1:6" ht="12.75">
      <c r="A16" s="16" t="s">
        <v>13</v>
      </c>
      <c r="B16" s="23"/>
      <c r="C16" s="44"/>
      <c r="D16" s="44"/>
      <c r="E16" s="45"/>
      <c r="F16" s="54">
        <f aca="true" t="shared" si="1" ref="F16:F26">SUM(B16:E16)</f>
        <v>0</v>
      </c>
    </row>
    <row r="17" spans="1:6" ht="25.5">
      <c r="A17" s="62" t="s">
        <v>18</v>
      </c>
      <c r="B17" s="39"/>
      <c r="C17" s="42"/>
      <c r="D17" s="42"/>
      <c r="E17" s="46"/>
      <c r="F17" s="56">
        <f t="shared" si="1"/>
        <v>0</v>
      </c>
    </row>
    <row r="18" spans="1:6" ht="12.75">
      <c r="A18" s="38" t="s">
        <v>2</v>
      </c>
      <c r="B18" s="39"/>
      <c r="C18" s="42"/>
      <c r="D18" s="42"/>
      <c r="E18" s="47"/>
      <c r="F18" s="56">
        <f t="shared" si="1"/>
        <v>0</v>
      </c>
    </row>
    <row r="19" spans="1:6" ht="12.75">
      <c r="A19" s="38" t="s">
        <v>3</v>
      </c>
      <c r="B19" s="39"/>
      <c r="C19" s="42"/>
      <c r="D19" s="42"/>
      <c r="E19" s="47"/>
      <c r="F19" s="56">
        <f t="shared" si="1"/>
        <v>0</v>
      </c>
    </row>
    <row r="20" spans="1:6" ht="12.75">
      <c r="A20" s="38" t="s">
        <v>17</v>
      </c>
      <c r="B20" s="39"/>
      <c r="C20" s="42"/>
      <c r="D20" s="42"/>
      <c r="E20" s="47"/>
      <c r="F20" s="56">
        <f t="shared" si="1"/>
        <v>0</v>
      </c>
    </row>
    <row r="21" spans="1:6" ht="12.75">
      <c r="A21" s="38" t="s">
        <v>4</v>
      </c>
      <c r="B21" s="39"/>
      <c r="C21" s="42"/>
      <c r="D21" s="42"/>
      <c r="E21" s="47"/>
      <c r="F21" s="56">
        <f t="shared" si="1"/>
        <v>0</v>
      </c>
    </row>
    <row r="22" spans="1:6" ht="12.75">
      <c r="A22" s="38" t="s">
        <v>14</v>
      </c>
      <c r="B22" s="39"/>
      <c r="C22" s="42"/>
      <c r="D22" s="42"/>
      <c r="E22" s="47"/>
      <c r="F22" s="56">
        <f t="shared" si="1"/>
        <v>0</v>
      </c>
    </row>
    <row r="23" spans="1:6" ht="12.75">
      <c r="A23" s="38" t="s">
        <v>20</v>
      </c>
      <c r="B23" s="39"/>
      <c r="C23" s="42"/>
      <c r="D23" s="42"/>
      <c r="E23" s="47"/>
      <c r="F23" s="56">
        <f t="shared" si="1"/>
        <v>0</v>
      </c>
    </row>
    <row r="24" spans="1:6" ht="12.75">
      <c r="A24" s="38" t="s">
        <v>5</v>
      </c>
      <c r="B24" s="39"/>
      <c r="C24" s="42"/>
      <c r="D24" s="42"/>
      <c r="E24" s="47"/>
      <c r="F24" s="56">
        <f t="shared" si="1"/>
        <v>0</v>
      </c>
    </row>
    <row r="25" spans="1:6" ht="12.75">
      <c r="A25" s="38" t="s">
        <v>15</v>
      </c>
      <c r="B25" s="39"/>
      <c r="C25" s="42"/>
      <c r="D25" s="42"/>
      <c r="E25" s="47"/>
      <c r="F25" s="56">
        <f t="shared" si="1"/>
        <v>0</v>
      </c>
    </row>
    <row r="26" spans="1:6" ht="12.75">
      <c r="A26" s="11"/>
      <c r="B26" s="8"/>
      <c r="C26" s="43"/>
      <c r="D26" s="43"/>
      <c r="E26" s="48"/>
      <c r="F26" s="57">
        <f t="shared" si="1"/>
        <v>0</v>
      </c>
    </row>
    <row r="27" spans="1:6" ht="13.5" thickBot="1">
      <c r="A27" s="17" t="s">
        <v>7</v>
      </c>
      <c r="B27" s="52">
        <f>SUM(B16:B26)</f>
        <v>0</v>
      </c>
      <c r="C27" s="59">
        <f>SUM(C16:C26)</f>
        <v>0</v>
      </c>
      <c r="D27" s="59">
        <f>SUM(D16:D26)</f>
        <v>0</v>
      </c>
      <c r="E27" s="60">
        <f>SUM(E16:E26)</f>
        <v>0</v>
      </c>
      <c r="F27" s="53">
        <f>SUM(F16:F26)</f>
        <v>0</v>
      </c>
    </row>
    <row r="28" spans="1:6" ht="12.75">
      <c r="A28" s="27" t="s">
        <v>0</v>
      </c>
      <c r="B28" s="28"/>
      <c r="C28" s="28"/>
      <c r="D28" s="28"/>
      <c r="E28" s="28"/>
      <c r="F28" s="58">
        <f>F13+F27</f>
        <v>0</v>
      </c>
    </row>
    <row r="29" spans="1:6" ht="13.5" thickBot="1">
      <c r="A29" s="5" t="s">
        <v>1</v>
      </c>
      <c r="B29" s="3"/>
      <c r="C29" s="3"/>
      <c r="D29" s="3"/>
      <c r="E29" s="3"/>
      <c r="F29" s="61" t="str">
        <f>IF(F28&gt;0,F13/F28," ")</f>
        <v> </v>
      </c>
    </row>
  </sheetData>
  <printOptions horizontalCentered="1" verticalCentered="1"/>
  <pageMargins left="0" right="0" top="0" bottom="0.25" header="0" footer="0.25"/>
  <pageSetup horizontalDpi="600" verticalDpi="600" orientation="landscape" pageOrder="overThenDown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4">
      <selection activeCell="F12" sqref="F12"/>
    </sheetView>
  </sheetViews>
  <sheetFormatPr defaultColWidth="9.140625" defaultRowHeight="12.75"/>
  <cols>
    <col min="1" max="1" width="44.28125" style="0" customWidth="1"/>
    <col min="2" max="3" width="13.8515625" style="0" customWidth="1"/>
    <col min="4" max="5" width="14.28125" style="0" customWidth="1"/>
    <col min="6" max="6" width="13.7109375" style="0" customWidth="1"/>
  </cols>
  <sheetData>
    <row r="1" ht="13.5" thickBot="1">
      <c r="A1" s="49" t="s">
        <v>11</v>
      </c>
    </row>
    <row r="2" spans="1:6" ht="16.5" thickBot="1">
      <c r="A2" s="63" t="s">
        <v>21</v>
      </c>
      <c r="B2" s="4"/>
      <c r="C2" s="4"/>
      <c r="D2" s="4"/>
      <c r="E2" s="4"/>
      <c r="F2" s="34"/>
    </row>
    <row r="3" spans="1:6" ht="12.75">
      <c r="A3" s="33"/>
      <c r="B3" s="31" t="s">
        <v>16</v>
      </c>
      <c r="C3" s="24"/>
      <c r="D3" s="24"/>
      <c r="E3" s="25"/>
      <c r="F3" s="32" t="s">
        <v>9</v>
      </c>
    </row>
    <row r="4" spans="1:6" ht="25.5">
      <c r="A4" s="1" t="s">
        <v>25</v>
      </c>
      <c r="B4" s="30">
        <v>1999</v>
      </c>
      <c r="C4" s="2">
        <v>2000</v>
      </c>
      <c r="D4" s="2">
        <v>2001</v>
      </c>
      <c r="E4" s="2">
        <v>2002</v>
      </c>
      <c r="F4" s="29" t="s">
        <v>10</v>
      </c>
    </row>
    <row r="5" spans="1:6" ht="12.75">
      <c r="A5" s="10"/>
      <c r="B5" s="18"/>
      <c r="C5" s="40"/>
      <c r="D5" s="40"/>
      <c r="E5" s="18"/>
      <c r="F5" s="12"/>
    </row>
    <row r="6" spans="1:6" ht="12.75">
      <c r="A6" s="35" t="s">
        <v>19</v>
      </c>
      <c r="B6" s="36">
        <v>3000</v>
      </c>
      <c r="C6" s="41">
        <v>50000</v>
      </c>
      <c r="D6" s="41">
        <v>100000</v>
      </c>
      <c r="E6" s="37">
        <v>1200000</v>
      </c>
      <c r="F6" s="55">
        <f aca="true" t="shared" si="0" ref="F6:F12">SUM(B6:E6)</f>
        <v>1353000</v>
      </c>
    </row>
    <row r="7" spans="1:6" ht="12.75">
      <c r="A7" s="50" t="s">
        <v>12</v>
      </c>
      <c r="B7" s="39"/>
      <c r="C7" s="42"/>
      <c r="D7" s="42"/>
      <c r="E7" s="39">
        <v>1700000</v>
      </c>
      <c r="F7" s="56">
        <f t="shared" si="0"/>
        <v>1700000</v>
      </c>
    </row>
    <row r="8" spans="1:6" ht="12.75">
      <c r="A8" s="38" t="s">
        <v>22</v>
      </c>
      <c r="B8" s="39"/>
      <c r="C8" s="42">
        <v>30000</v>
      </c>
      <c r="D8" s="42">
        <v>500000</v>
      </c>
      <c r="E8" s="39">
        <v>2000000</v>
      </c>
      <c r="F8" s="56">
        <f t="shared" si="0"/>
        <v>2530000</v>
      </c>
    </row>
    <row r="9" spans="1:6" ht="12.75">
      <c r="A9" s="38" t="s">
        <v>23</v>
      </c>
      <c r="B9" s="39"/>
      <c r="C9" s="42"/>
      <c r="D9" s="42"/>
      <c r="E9" s="39">
        <v>2000000</v>
      </c>
      <c r="F9" s="56">
        <f t="shared" si="0"/>
        <v>2000000</v>
      </c>
    </row>
    <row r="10" spans="1:6" ht="12.75">
      <c r="A10" s="38" t="s">
        <v>24</v>
      </c>
      <c r="B10" s="39"/>
      <c r="C10" s="42">
        <v>100000</v>
      </c>
      <c r="D10" s="42">
        <v>200000</v>
      </c>
      <c r="E10" s="39">
        <v>500000</v>
      </c>
      <c r="F10" s="56">
        <f t="shared" si="0"/>
        <v>800000</v>
      </c>
    </row>
    <row r="11" spans="1:6" ht="12.75">
      <c r="A11" s="38" t="s">
        <v>8</v>
      </c>
      <c r="B11" s="39"/>
      <c r="C11" s="42"/>
      <c r="D11" s="42"/>
      <c r="E11" s="39">
        <v>400000</v>
      </c>
      <c r="F11" s="56">
        <f t="shared" si="0"/>
        <v>400000</v>
      </c>
    </row>
    <row r="12" spans="1:6" ht="12.75">
      <c r="A12" s="13"/>
      <c r="B12" s="8"/>
      <c r="C12" s="43"/>
      <c r="D12" s="43"/>
      <c r="E12" s="9"/>
      <c r="F12" s="57">
        <f t="shared" si="0"/>
        <v>0</v>
      </c>
    </row>
    <row r="13" spans="1:6" ht="13.5" thickBot="1">
      <c r="A13" s="14" t="s">
        <v>6</v>
      </c>
      <c r="B13" s="51">
        <f>SUM(B5:B12)</f>
        <v>3000</v>
      </c>
      <c r="C13" s="52">
        <f>SUM(C5:C12)</f>
        <v>180000</v>
      </c>
      <c r="D13" s="52">
        <f>SUM(D5:D12)</f>
        <v>800000</v>
      </c>
      <c r="E13" s="52">
        <f>SUM(E5:E12)</f>
        <v>7800000</v>
      </c>
      <c r="F13" s="53">
        <f>SUM(F5:F12)</f>
        <v>8783000</v>
      </c>
    </row>
    <row r="14" spans="1:6" ht="13.5" thickBot="1">
      <c r="A14" s="26"/>
      <c r="B14" s="19"/>
      <c r="C14" s="6"/>
      <c r="D14" s="6"/>
      <c r="E14" s="6"/>
      <c r="F14" s="7"/>
    </row>
    <row r="15" spans="1:6" ht="12.75">
      <c r="A15" s="15" t="s">
        <v>26</v>
      </c>
      <c r="B15" s="20"/>
      <c r="C15" s="21"/>
      <c r="D15" s="21"/>
      <c r="E15" s="21"/>
      <c r="F15" s="22"/>
    </row>
    <row r="16" spans="1:6" ht="12.75">
      <c r="A16" s="16" t="s">
        <v>13</v>
      </c>
      <c r="B16" s="23"/>
      <c r="C16" s="44"/>
      <c r="D16" s="44">
        <v>30000</v>
      </c>
      <c r="E16" s="45">
        <v>100000</v>
      </c>
      <c r="F16" s="54">
        <f aca="true" t="shared" si="1" ref="F16:F26">SUM(B16:E16)</f>
        <v>130000</v>
      </c>
    </row>
    <row r="17" spans="1:6" ht="25.5">
      <c r="A17" s="62" t="s">
        <v>18</v>
      </c>
      <c r="B17" s="39"/>
      <c r="C17" s="42"/>
      <c r="D17" s="42"/>
      <c r="E17" s="46">
        <v>1000000</v>
      </c>
      <c r="F17" s="56">
        <f t="shared" si="1"/>
        <v>1000000</v>
      </c>
    </row>
    <row r="18" spans="1:6" ht="12.75">
      <c r="A18" s="38" t="s">
        <v>2</v>
      </c>
      <c r="B18" s="39"/>
      <c r="C18" s="42"/>
      <c r="D18" s="42"/>
      <c r="E18" s="47">
        <v>20000</v>
      </c>
      <c r="F18" s="56">
        <f t="shared" si="1"/>
        <v>20000</v>
      </c>
    </row>
    <row r="19" spans="1:6" ht="12.75">
      <c r="A19" s="38" t="s">
        <v>3</v>
      </c>
      <c r="B19" s="39"/>
      <c r="C19" s="42"/>
      <c r="D19" s="42"/>
      <c r="E19" s="47">
        <v>10000</v>
      </c>
      <c r="F19" s="56">
        <f t="shared" si="1"/>
        <v>10000</v>
      </c>
    </row>
    <row r="20" spans="1:6" ht="12.75">
      <c r="A20" s="38" t="s">
        <v>17</v>
      </c>
      <c r="B20" s="39"/>
      <c r="C20" s="42"/>
      <c r="D20" s="42"/>
      <c r="E20" s="47">
        <v>1000</v>
      </c>
      <c r="F20" s="56">
        <f t="shared" si="1"/>
        <v>1000</v>
      </c>
    </row>
    <row r="21" spans="1:6" ht="12.75">
      <c r="A21" s="38" t="s">
        <v>4</v>
      </c>
      <c r="B21" s="39"/>
      <c r="C21" s="42"/>
      <c r="D21" s="42">
        <v>1000</v>
      </c>
      <c r="E21" s="47">
        <v>50000</v>
      </c>
      <c r="F21" s="56">
        <f t="shared" si="1"/>
        <v>51000</v>
      </c>
    </row>
    <row r="22" spans="1:6" ht="12.75">
      <c r="A22" s="38" t="s">
        <v>14</v>
      </c>
      <c r="B22" s="39"/>
      <c r="C22" s="42"/>
      <c r="D22" s="42"/>
      <c r="E22" s="47">
        <v>1000</v>
      </c>
      <c r="F22" s="56">
        <f t="shared" si="1"/>
        <v>1000</v>
      </c>
    </row>
    <row r="23" spans="1:6" ht="12.75">
      <c r="A23" s="38" t="s">
        <v>20</v>
      </c>
      <c r="B23" s="39"/>
      <c r="C23" s="42"/>
      <c r="D23" s="42">
        <v>2000</v>
      </c>
      <c r="E23" s="47">
        <v>30000</v>
      </c>
      <c r="F23" s="56">
        <f t="shared" si="1"/>
        <v>32000</v>
      </c>
    </row>
    <row r="24" spans="1:6" ht="12.75">
      <c r="A24" s="38" t="s">
        <v>5</v>
      </c>
      <c r="B24" s="39"/>
      <c r="C24" s="42"/>
      <c r="D24" s="42"/>
      <c r="E24" s="47">
        <v>20000</v>
      </c>
      <c r="F24" s="56">
        <f t="shared" si="1"/>
        <v>20000</v>
      </c>
    </row>
    <row r="25" spans="1:6" ht="12.75">
      <c r="A25" s="38" t="s">
        <v>15</v>
      </c>
      <c r="B25" s="39"/>
      <c r="C25" s="42"/>
      <c r="D25" s="42"/>
      <c r="E25" s="47">
        <v>2000</v>
      </c>
      <c r="F25" s="56">
        <f t="shared" si="1"/>
        <v>2000</v>
      </c>
    </row>
    <row r="26" spans="1:6" ht="12.75">
      <c r="A26" s="11"/>
      <c r="B26" s="8"/>
      <c r="C26" s="43"/>
      <c r="D26" s="43"/>
      <c r="E26" s="48"/>
      <c r="F26" s="57">
        <f t="shared" si="1"/>
        <v>0</v>
      </c>
    </row>
    <row r="27" spans="1:6" ht="13.5" thickBot="1">
      <c r="A27" s="17" t="s">
        <v>7</v>
      </c>
      <c r="B27" s="52">
        <f>SUM(B16:B26)</f>
        <v>0</v>
      </c>
      <c r="C27" s="59">
        <f>SUM(C16:C26)</f>
        <v>0</v>
      </c>
      <c r="D27" s="59">
        <f>SUM(D16:D26)</f>
        <v>33000</v>
      </c>
      <c r="E27" s="60">
        <f>SUM(E16:E26)</f>
        <v>1234000</v>
      </c>
      <c r="F27" s="53">
        <f>SUM(F16:F26)</f>
        <v>1267000</v>
      </c>
    </row>
    <row r="28" spans="1:6" ht="12.75">
      <c r="A28" s="27" t="s">
        <v>0</v>
      </c>
      <c r="B28" s="28"/>
      <c r="C28" s="28"/>
      <c r="D28" s="28"/>
      <c r="E28" s="28"/>
      <c r="F28" s="58">
        <f>F13+F27</f>
        <v>10050000</v>
      </c>
    </row>
    <row r="29" spans="1:6" ht="13.5" thickBot="1">
      <c r="A29" s="5" t="s">
        <v>1</v>
      </c>
      <c r="B29" s="3"/>
      <c r="C29" s="3"/>
      <c r="D29" s="3"/>
      <c r="E29" s="3"/>
      <c r="F29" s="61">
        <f>IF(F28&gt;0,F13/F28," ")</f>
        <v>0.8739303482587064</v>
      </c>
    </row>
  </sheetData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Anteon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ahindi</cp:lastModifiedBy>
  <cp:lastPrinted>2002-08-28T18:56:44Z</cp:lastPrinted>
  <dcterms:created xsi:type="dcterms:W3CDTF">2002-06-27T14:26:10Z</dcterms:created>
  <dcterms:modified xsi:type="dcterms:W3CDTF">2002-09-05T13:46:04Z</dcterms:modified>
  <cp:category/>
  <cp:version/>
  <cp:contentType/>
  <cp:contentStatus/>
</cp:coreProperties>
</file>