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9360" windowHeight="4230" activeTab="0"/>
  </bookViews>
  <sheets>
    <sheet name="SEPTEMBER 2008" sheetId="1" r:id="rId1"/>
  </sheets>
  <definedNames>
    <definedName name="CTIPS">#REF!</definedName>
    <definedName name="fe221a">'SEPTEMBER 2008'!$A$15:$M$72</definedName>
    <definedName name="newfe221">'SEPTEMBER 2008'!$A$15:$M$72</definedName>
    <definedName name="PAGE1" localSheetId="0">'SEPTEMBER 2008'!$A$4:$K$82</definedName>
    <definedName name="PAGE1">#REF!</definedName>
    <definedName name="PAGE1RV">#REF!</definedName>
    <definedName name="_xlnm.Print_Area" localSheetId="0">'SEPTEMBER 2008'!$A$3:$K$82</definedName>
    <definedName name="TABLE" localSheetId="0">'SEPTEMBER 2008'!$A$4:$K$82</definedName>
    <definedName name="TABLE">#REF!</definedName>
    <definedName name="TARGET" localSheetId="0">'SEPTEMBER 2008'!$B$15:$K$72</definedName>
    <definedName name="TARGET">#REF!</definedName>
  </definedNames>
  <calcPr fullCalcOnLoad="1"/>
</workbook>
</file>

<file path=xl/sharedStrings.xml><?xml version="1.0" encoding="utf-8"?>
<sst xmlns="http://schemas.openxmlformats.org/spreadsheetml/2006/main" count="101" uniqueCount="85">
  <si>
    <t>COMPARISON OF FEDERAL HIGHWAY TRUST FUND HIGHWAY ACCOUNT RECEIPTS ATTRIBUTABLE TO</t>
  </si>
  <si>
    <t>THE STATES AND FEDERAL-AID APPORTIONMENTS AND ALLOCATIONS FROM THE HIGHWAY ACCOUNT  1/</t>
  </si>
  <si>
    <t xml:space="preserve">                 (THOUSANDS OF DOLLARS)</t>
  </si>
  <si>
    <t>RATIO OF</t>
  </si>
  <si>
    <t>PAYMENTS INTO THE FUND  2/</t>
  </si>
  <si>
    <t>APPORTIONMENTS AND ALLOCATIONS FROM THE FUND  3/</t>
  </si>
  <si>
    <t>APPORTIONMENTS AND</t>
  </si>
  <si>
    <t>STATE</t>
  </si>
  <si>
    <t>ALLOCATIONS TO PAYMENTS</t>
  </si>
  <si>
    <t>FISCAL YEAR</t>
  </si>
  <si>
    <t>PERCENT OF</t>
  </si>
  <si>
    <t>CUMULATED</t>
  </si>
  <si>
    <t>TOTAL</t>
  </si>
  <si>
    <t>SINCE 7-1-56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</si>
  <si>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</si>
  <si>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</si>
  <si>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</si>
  <si>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</si>
  <si>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</si>
  <si>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</si>
  <si>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</si>
  <si>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</si>
  <si>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</si>
  <si>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</si>
  <si>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</si>
  <si>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</si>
  <si>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</si>
  <si>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</si>
  <si>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</si>
  <si>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</si>
  <si>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</si>
  <si>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</si>
  <si>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</si>
  <si>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</si>
  <si>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</si>
  <si>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</si>
  <si>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</si>
  <si>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</si>
  <si>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</si>
  <si>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</si>
  <si>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</si>
  <si>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</si>
  <si>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</si>
  <si>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</si>
  <si>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</si>
  <si>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</si>
  <si>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</si>
  <si>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</si>
  <si>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</si>
  <si>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</si>
  <si>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</si>
  <si>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</si>
  <si>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</si>
  <si>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</si>
  <si>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</si>
  <si>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</si>
  <si>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</si>
  <si>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</si>
  <si>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</si>
  <si>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</si>
  <si>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</si>
  <si>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</si>
  <si>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</si>
  <si>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</si>
  <si>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</si>
  <si>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    Total</t>
  </si>
  <si>
    <t>American Samoa</t>
  </si>
  <si>
    <t>Guam</t>
  </si>
  <si>
    <t>N. Marianas</t>
  </si>
  <si>
    <t>Puerto Rico</t>
  </si>
  <si>
    <t>Virgin Islands</t>
  </si>
  <si>
    <t xml:space="preserve">     Grand Total</t>
  </si>
  <si>
    <t xml:space="preserve">        1/  Payments into the Fund include only the net highway user tax receipts and fines and penalties deposited in the Highway Account of the Federal Highway Trust Fund.  Excluded are motor  </t>
  </si>
  <si>
    <t xml:space="preserve">        2/  Total Federal Highway Trust Fund receipts (for apportionment purposes only) are reported by the U.S. Department of the Treasury .  Payments into the Highway Trust Fund attributable</t>
  </si>
  <si>
    <t xml:space="preserve">  to highway users in each State are estimated by the Federal Highway Administration.</t>
  </si>
  <si>
    <t xml:space="preserve">        3/  Includes all funds apportioned or allocated from the Highway Trust Fund except where FHWA does not directly allocate the funds to the States, e.g., portions of Indian Reservation Roads</t>
  </si>
  <si>
    <t xml:space="preserve"> and safety programs.</t>
  </si>
  <si>
    <t>fuel tax amounts transferred to:  the Mass Transit Account of the Highway Trust Fund; and the Leaking Underground Storage Tank Trust Fund.  In addition, amounts representing</t>
  </si>
  <si>
    <t xml:space="preserve"> motor-boat use of gasoline are transferred to the Aquatic Resources Trust Fund and the Land and Water Conservation fund.</t>
  </si>
  <si>
    <t>FISCAL YEARS 1957 - 2007</t>
  </si>
  <si>
    <t>SEPTEMBER 2008</t>
  </si>
  <si>
    <t>RELATIVE RATIO OF</t>
  </si>
  <si>
    <t>ALLOCATIONS TO PAYMENTS 4/</t>
  </si>
  <si>
    <t xml:space="preserve">        4/  The ration of each States' apportionments and allocations relative to total apportionments and allocations.</t>
  </si>
  <si>
    <t>TABLE FE-221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</si>
</sst>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0_)"/>
    <numFmt numFmtId="166" formatCode="0.00_)"/>
    <numFmt numFmtId="167" formatCode="_(* #,##0_);_(* \(#,##0\);_(* &quot;-&quot;_)"/>
    <numFmt numFmtId="168" formatCode="_(* #,##0_);_(* \(#,##0\);_ &quot; -&quot;"/>
  </numFmts>
  <fonts count="12">
    <font>
      <sz val="6"/>
      <name val="P-AVGARD"/>
      <family val="0"/>
    </font>
    <font>
      <sz val="10"/>
      <name val="Arial"/>
      <family val="0"/>
    </font>
    <font>
      <sz val="18"/>
      <name val="Arial"/>
      <family val="2"/>
    </font>
    <font>
      <sz val="6"/>
      <name val="Arial"/>
      <family val="2"/>
    </font>
    <font>
      <sz val="18"/>
      <color indexed="45"/>
      <name val="Arial"/>
      <family val="2"/>
    </font>
    <font>
      <sz val="6"/>
      <color indexed="45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5"/>
      <name val="Arial"/>
      <family val="2"/>
    </font>
    <font>
      <sz val="7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wrapText="1"/>
    </xf>
    <xf numFmtId="37" fontId="3" fillId="0" borderId="0" xfId="0" applyNumberFormat="1" applyFont="1" applyAlignment="1" applyProtection="1">
      <alignment/>
      <protection/>
    </xf>
    <xf numFmtId="49" fontId="10" fillId="0" borderId="0" xfId="0" applyNumberFormat="1" applyFont="1" applyAlignment="1">
      <alignment/>
    </xf>
    <xf numFmtId="49" fontId="10" fillId="0" borderId="0" xfId="0" applyNumberFormat="1" applyFont="1" applyAlignment="1" applyProtection="1">
      <alignment/>
      <protection/>
    </xf>
    <xf numFmtId="49" fontId="3" fillId="0" borderId="0" xfId="0" applyNumberFormat="1" applyFont="1" applyBorder="1" applyAlignment="1">
      <alignment/>
    </xf>
    <xf numFmtId="37" fontId="3" fillId="0" borderId="0" xfId="0" applyNumberFormat="1" applyFont="1" applyAlignment="1">
      <alignment/>
    </xf>
    <xf numFmtId="37" fontId="3" fillId="0" borderId="0" xfId="0" applyNumberFormat="1" applyFont="1" applyBorder="1" applyAlignment="1">
      <alignment wrapText="1"/>
    </xf>
    <xf numFmtId="0" fontId="2" fillId="2" borderId="0" xfId="0" applyFont="1" applyFill="1" applyAlignment="1" applyProtection="1">
      <alignment/>
      <protection/>
    </xf>
    <xf numFmtId="0" fontId="3" fillId="2" borderId="0" xfId="0" applyFont="1" applyFill="1" applyAlignment="1" applyProtection="1">
      <alignment/>
      <protection/>
    </xf>
    <xf numFmtId="0" fontId="4" fillId="3" borderId="0" xfId="0" applyFont="1" applyFill="1" applyAlignment="1" applyProtection="1">
      <alignment/>
      <protection/>
    </xf>
    <xf numFmtId="0" fontId="5" fillId="3" borderId="0" xfId="0" applyFont="1" applyFill="1" applyAlignment="1" applyProtection="1">
      <alignment/>
      <protection/>
    </xf>
    <xf numFmtId="0" fontId="3" fillId="4" borderId="0" xfId="0" applyFont="1" applyFill="1" applyAlignment="1">
      <alignment/>
    </xf>
    <xf numFmtId="0" fontId="3" fillId="0" borderId="0" xfId="0" applyFont="1" applyAlignment="1">
      <alignment horizontal="center"/>
    </xf>
    <xf numFmtId="37" fontId="3" fillId="0" borderId="0" xfId="0" applyNumberFormat="1" applyFont="1" applyAlignment="1">
      <alignment horizontal="center"/>
    </xf>
    <xf numFmtId="0" fontId="3" fillId="4" borderId="0" xfId="0" applyFont="1" applyFill="1" applyBorder="1" applyAlignment="1" applyProtection="1">
      <alignment horizontal="centerContinuous"/>
      <protection/>
    </xf>
    <xf numFmtId="0" fontId="7" fillId="4" borderId="0" xfId="0" applyFont="1" applyFill="1" applyBorder="1" applyAlignment="1" applyProtection="1">
      <alignment/>
      <protection/>
    </xf>
    <xf numFmtId="0" fontId="7" fillId="4" borderId="0" xfId="0" applyFont="1" applyFill="1" applyBorder="1" applyAlignment="1" applyProtection="1">
      <alignment horizontal="centerContinuous"/>
      <protection/>
    </xf>
    <xf numFmtId="164" fontId="7" fillId="4" borderId="1" xfId="0" applyNumberFormat="1" applyFont="1" applyFill="1" applyBorder="1" applyAlignment="1" applyProtection="1" quotePrefix="1">
      <alignment horizontal="left"/>
      <protection/>
    </xf>
    <xf numFmtId="0" fontId="7" fillId="4" borderId="1" xfId="0" applyFont="1" applyFill="1" applyBorder="1" applyAlignment="1" applyProtection="1">
      <alignment/>
      <protection/>
    </xf>
    <xf numFmtId="164" fontId="7" fillId="4" borderId="1" xfId="0" applyNumberFormat="1" applyFont="1" applyFill="1" applyBorder="1" applyAlignment="1" applyProtection="1">
      <alignment horizontal="centerContinuous"/>
      <protection/>
    </xf>
    <xf numFmtId="164" fontId="7" fillId="4" borderId="1" xfId="0" applyNumberFormat="1" applyFont="1" applyFill="1" applyBorder="1" applyAlignment="1" applyProtection="1">
      <alignment horizontal="right"/>
      <protection/>
    </xf>
    <xf numFmtId="0" fontId="7" fillId="4" borderId="2" xfId="0" applyFont="1" applyFill="1" applyBorder="1" applyAlignment="1" applyProtection="1">
      <alignment vertical="center"/>
      <protection/>
    </xf>
    <xf numFmtId="0" fontId="7" fillId="4" borderId="2" xfId="0" applyFont="1" applyFill="1" applyBorder="1" applyAlignment="1" applyProtection="1">
      <alignment horizontal="centerContinuous" vertical="center"/>
      <protection/>
    </xf>
    <xf numFmtId="0" fontId="7" fillId="4" borderId="3" xfId="0" applyFont="1" applyFill="1" applyBorder="1" applyAlignment="1" applyProtection="1">
      <alignment horizontal="centerContinuous" vertical="center"/>
      <protection/>
    </xf>
    <xf numFmtId="0" fontId="7" fillId="4" borderId="4" xfId="0" applyFont="1" applyFill="1" applyBorder="1" applyAlignment="1" applyProtection="1">
      <alignment vertical="center"/>
      <protection/>
    </xf>
    <xf numFmtId="0" fontId="7" fillId="4" borderId="4" xfId="0" applyFont="1" applyFill="1" applyBorder="1" applyAlignment="1" applyProtection="1">
      <alignment horizontal="centerContinuous" vertical="center"/>
      <protection/>
    </xf>
    <xf numFmtId="0" fontId="7" fillId="4" borderId="0" xfId="0" applyFont="1" applyFill="1" applyBorder="1" applyAlignment="1" applyProtection="1">
      <alignment horizontal="centerContinuous" vertical="center"/>
      <protection/>
    </xf>
    <xf numFmtId="0" fontId="7" fillId="4" borderId="4" xfId="0" applyFont="1" applyFill="1" applyBorder="1" applyAlignment="1" applyProtection="1">
      <alignment horizontal="center" vertical="center"/>
      <protection/>
    </xf>
    <xf numFmtId="0" fontId="7" fillId="4" borderId="5" xfId="0" applyFont="1" applyFill="1" applyBorder="1" applyAlignment="1" applyProtection="1">
      <alignment vertical="center"/>
      <protection/>
    </xf>
    <xf numFmtId="0" fontId="7" fillId="4" borderId="1" xfId="0" applyFont="1" applyFill="1" applyBorder="1" applyAlignment="1" applyProtection="1">
      <alignment vertical="center"/>
      <protection/>
    </xf>
    <xf numFmtId="0" fontId="7" fillId="4" borderId="5" xfId="0" applyFont="1" applyFill="1" applyBorder="1" applyAlignment="1" applyProtection="1">
      <alignment horizontal="centerContinuous" vertical="center"/>
      <protection/>
    </xf>
    <xf numFmtId="0" fontId="7" fillId="4" borderId="6" xfId="0" applyFont="1" applyFill="1" applyBorder="1" applyAlignment="1" applyProtection="1">
      <alignment horizontal="centerContinuous" vertical="center"/>
      <protection/>
    </xf>
    <xf numFmtId="0" fontId="7" fillId="4" borderId="5" xfId="0" applyFont="1" applyFill="1" applyBorder="1" applyAlignment="1" applyProtection="1">
      <alignment horizontal="center" vertical="center"/>
      <protection/>
    </xf>
    <xf numFmtId="0" fontId="7" fillId="4" borderId="7" xfId="0" applyFont="1" applyFill="1" applyBorder="1" applyAlignment="1" applyProtection="1">
      <alignment horizontal="centerContinuous" vertical="center"/>
      <protection/>
    </xf>
    <xf numFmtId="0" fontId="8" fillId="4" borderId="6" xfId="0" applyFont="1" applyFill="1" applyBorder="1" applyAlignment="1" applyProtection="1">
      <alignment vertical="center"/>
      <protection/>
    </xf>
    <xf numFmtId="37" fontId="7" fillId="4" borderId="4" xfId="0" applyNumberFormat="1" applyFont="1" applyFill="1" applyBorder="1" applyAlignment="1" applyProtection="1">
      <alignment vertical="center"/>
      <protection/>
    </xf>
    <xf numFmtId="165" fontId="7" fillId="4" borderId="4" xfId="0" applyNumberFormat="1" applyFont="1" applyFill="1" applyBorder="1" applyAlignment="1" applyProtection="1">
      <alignment vertical="center"/>
      <protection/>
    </xf>
    <xf numFmtId="166" fontId="7" fillId="4" borderId="4" xfId="0" applyNumberFormat="1" applyFont="1" applyFill="1" applyBorder="1" applyAlignment="1" applyProtection="1">
      <alignment horizontal="center" vertical="center"/>
      <protection/>
    </xf>
    <xf numFmtId="166" fontId="7" fillId="4" borderId="6" xfId="0" applyNumberFormat="1" applyFont="1" applyFill="1" applyBorder="1" applyAlignment="1" applyProtection="1">
      <alignment horizontal="center" vertical="center"/>
      <protection/>
    </xf>
    <xf numFmtId="0" fontId="8" fillId="4" borderId="7" xfId="0" applyFont="1" applyFill="1" applyBorder="1" applyAlignment="1" applyProtection="1">
      <alignment vertical="center"/>
      <protection/>
    </xf>
    <xf numFmtId="37" fontId="7" fillId="4" borderId="5" xfId="0" applyNumberFormat="1" applyFont="1" applyFill="1" applyBorder="1" applyAlignment="1" applyProtection="1">
      <alignment vertical="center"/>
      <protection/>
    </xf>
    <xf numFmtId="165" fontId="7" fillId="4" borderId="5" xfId="0" applyNumberFormat="1" applyFont="1" applyFill="1" applyBorder="1" applyAlignment="1" applyProtection="1">
      <alignment vertical="center"/>
      <protection/>
    </xf>
    <xf numFmtId="166" fontId="7" fillId="4" borderId="5" xfId="0" applyNumberFormat="1" applyFont="1" applyFill="1" applyBorder="1" applyAlignment="1" applyProtection="1">
      <alignment horizontal="center" vertical="center"/>
      <protection/>
    </xf>
    <xf numFmtId="166" fontId="7" fillId="4" borderId="7" xfId="0" applyNumberFormat="1" applyFont="1" applyFill="1" applyBorder="1" applyAlignment="1" applyProtection="1">
      <alignment horizontal="center" vertical="center"/>
      <protection/>
    </xf>
    <xf numFmtId="0" fontId="8" fillId="4" borderId="8" xfId="0" applyFont="1" applyFill="1" applyBorder="1" applyAlignment="1" applyProtection="1">
      <alignment vertical="center"/>
      <protection/>
    </xf>
    <xf numFmtId="0" fontId="7" fillId="4" borderId="9" xfId="0" applyFont="1" applyFill="1" applyBorder="1" applyAlignment="1" applyProtection="1">
      <alignment vertical="center"/>
      <protection/>
    </xf>
    <xf numFmtId="37" fontId="7" fillId="4" borderId="9" xfId="0" applyNumberFormat="1" applyFont="1" applyFill="1" applyBorder="1" applyAlignment="1" applyProtection="1">
      <alignment vertical="center"/>
      <protection/>
    </xf>
    <xf numFmtId="165" fontId="7" fillId="4" borderId="9" xfId="0" applyNumberFormat="1" applyFont="1" applyFill="1" applyBorder="1" applyAlignment="1" applyProtection="1">
      <alignment vertical="center"/>
      <protection/>
    </xf>
    <xf numFmtId="166" fontId="7" fillId="4" borderId="9" xfId="0" applyNumberFormat="1" applyFont="1" applyFill="1" applyBorder="1" applyAlignment="1" applyProtection="1">
      <alignment horizontal="center" vertical="center"/>
      <protection/>
    </xf>
    <xf numFmtId="166" fontId="7" fillId="4" borderId="10" xfId="0" applyNumberFormat="1" applyFont="1" applyFill="1" applyBorder="1" applyAlignment="1" applyProtection="1">
      <alignment horizontal="center" vertical="center"/>
      <protection/>
    </xf>
    <xf numFmtId="168" fontId="7" fillId="4" borderId="5" xfId="0" applyNumberFormat="1" applyFont="1" applyFill="1" applyBorder="1" applyAlignment="1" applyProtection="1">
      <alignment horizontal="center" vertical="center"/>
      <protection/>
    </xf>
    <xf numFmtId="168" fontId="7" fillId="4" borderId="7" xfId="0" applyNumberFormat="1" applyFont="1" applyFill="1" applyBorder="1" applyAlignment="1" applyProtection="1">
      <alignment horizontal="center" vertical="center"/>
      <protection/>
    </xf>
    <xf numFmtId="168" fontId="7" fillId="4" borderId="4" xfId="0" applyNumberFormat="1" applyFont="1" applyFill="1" applyBorder="1" applyAlignment="1" applyProtection="1">
      <alignment horizontal="center" vertical="center"/>
      <protection/>
    </xf>
    <xf numFmtId="168" fontId="7" fillId="4" borderId="6" xfId="0" applyNumberFormat="1" applyFont="1" applyFill="1" applyBorder="1" applyAlignment="1" applyProtection="1">
      <alignment horizontal="center" vertical="center"/>
      <protection/>
    </xf>
    <xf numFmtId="0" fontId="7" fillId="4" borderId="4" xfId="0" applyFont="1" applyFill="1" applyBorder="1" applyAlignment="1" applyProtection="1">
      <alignment horizontal="centerContinuous"/>
      <protection/>
    </xf>
    <xf numFmtId="37" fontId="3" fillId="4" borderId="0" xfId="0" applyNumberFormat="1" applyFont="1" applyFill="1" applyBorder="1" applyAlignment="1" applyProtection="1">
      <alignment horizontal="centerContinuous"/>
      <protection/>
    </xf>
    <xf numFmtId="165" fontId="3" fillId="4" borderId="0" xfId="0" applyNumberFormat="1" applyFont="1" applyFill="1" applyBorder="1" applyAlignment="1" applyProtection="1">
      <alignment horizontal="centerContinuous"/>
      <protection/>
    </xf>
    <xf numFmtId="166" fontId="3" fillId="4" borderId="0" xfId="0" applyNumberFormat="1" applyFont="1" applyFill="1" applyBorder="1" applyAlignment="1" applyProtection="1">
      <alignment horizontal="centerContinuous"/>
      <protection/>
    </xf>
    <xf numFmtId="0" fontId="7" fillId="4" borderId="4" xfId="0" applyFont="1" applyFill="1" applyBorder="1" applyAlignment="1" applyProtection="1">
      <alignment horizontal="left" vertical="center"/>
      <protection/>
    </xf>
    <xf numFmtId="0" fontId="7" fillId="4" borderId="5" xfId="0" applyFont="1" applyFill="1" applyBorder="1" applyAlignment="1" applyProtection="1">
      <alignment horizontal="left" vertical="center"/>
      <protection/>
    </xf>
    <xf numFmtId="0" fontId="3" fillId="4" borderId="1" xfId="0" applyFont="1" applyFill="1" applyBorder="1" applyAlignment="1" applyProtection="1">
      <alignment horizontal="centerContinuous"/>
      <protection/>
    </xf>
    <xf numFmtId="0" fontId="8" fillId="4" borderId="4" xfId="0" applyFont="1" applyFill="1" applyBorder="1" applyAlignment="1" applyProtection="1">
      <alignment vertical="center"/>
      <protection/>
    </xf>
    <xf numFmtId="0" fontId="8" fillId="4" borderId="5" xfId="0" applyFont="1" applyFill="1" applyBorder="1" applyAlignment="1" applyProtection="1">
      <alignment vertical="center"/>
      <protection/>
    </xf>
    <xf numFmtId="165" fontId="7" fillId="4" borderId="0" xfId="0" applyNumberFormat="1" applyFont="1" applyFill="1" applyBorder="1" applyAlignment="1" applyProtection="1">
      <alignment vertical="center"/>
      <protection/>
    </xf>
    <xf numFmtId="165" fontId="7" fillId="4" borderId="1" xfId="0" applyNumberFormat="1" applyFont="1" applyFill="1" applyBorder="1" applyAlignment="1" applyProtection="1">
      <alignment vertical="center"/>
      <protection/>
    </xf>
    <xf numFmtId="37" fontId="7" fillId="4" borderId="11" xfId="0" applyNumberFormat="1" applyFont="1" applyFill="1" applyBorder="1" applyAlignment="1" applyProtection="1">
      <alignment vertical="center"/>
      <protection/>
    </xf>
    <xf numFmtId="37" fontId="7" fillId="4" borderId="6" xfId="0" applyNumberFormat="1" applyFont="1" applyFill="1" applyBorder="1" applyAlignment="1" applyProtection="1">
      <alignment vertical="center"/>
      <protection/>
    </xf>
    <xf numFmtId="37" fontId="7" fillId="4" borderId="7" xfId="0" applyNumberFormat="1" applyFont="1" applyFill="1" applyBorder="1" applyAlignment="1" applyProtection="1">
      <alignment vertical="center"/>
      <protection/>
    </xf>
    <xf numFmtId="0" fontId="11" fillId="4" borderId="0" xfId="0" applyFont="1" applyFill="1" applyBorder="1" applyAlignment="1" applyProtection="1">
      <alignment horizontal="centerContinuous" vertical="center"/>
      <protection/>
    </xf>
    <xf numFmtId="0" fontId="3" fillId="4" borderId="0" xfId="0" applyFont="1" applyFill="1" applyBorder="1" applyAlignment="1" applyProtection="1">
      <alignment horizontal="centerContinuous" vertical="center"/>
      <protection/>
    </xf>
    <xf numFmtId="0" fontId="2" fillId="2" borderId="0" xfId="0" applyFont="1" applyFill="1" applyAlignment="1" applyProtection="1">
      <alignment horizontal="centerContinuous" vertical="center"/>
      <protection/>
    </xf>
    <xf numFmtId="0" fontId="3" fillId="2" borderId="0" xfId="0" applyFont="1" applyFill="1" applyAlignment="1" applyProtection="1">
      <alignment horizontal="centerContinuous" vertical="center"/>
      <protection/>
    </xf>
    <xf numFmtId="0" fontId="3" fillId="2" borderId="3" xfId="0" applyFont="1" applyFill="1" applyBorder="1" applyAlignment="1" applyProtection="1">
      <alignment/>
      <protection/>
    </xf>
    <xf numFmtId="0" fontId="3" fillId="0" borderId="12" xfId="0" applyFont="1" applyBorder="1" applyAlignment="1">
      <alignment/>
    </xf>
    <xf numFmtId="0" fontId="3" fillId="2" borderId="0" xfId="0" applyFont="1" applyFill="1" applyBorder="1" applyAlignment="1" applyProtection="1">
      <alignment/>
      <protection/>
    </xf>
    <xf numFmtId="0" fontId="3" fillId="0" borderId="13" xfId="0" applyFont="1" applyBorder="1" applyAlignment="1">
      <alignment/>
    </xf>
    <xf numFmtId="0" fontId="3" fillId="2" borderId="1" xfId="0" applyFont="1" applyFill="1" applyBorder="1" applyAlignment="1" applyProtection="1">
      <alignment/>
      <protection/>
    </xf>
    <xf numFmtId="0" fontId="3" fillId="0" borderId="14" xfId="0" applyFont="1" applyBorder="1" applyAlignment="1">
      <alignment/>
    </xf>
    <xf numFmtId="0" fontId="7" fillId="4" borderId="2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7" fillId="4" borderId="4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7" fillId="4" borderId="5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6" fillId="4" borderId="0" xfId="0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9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158"/>
  <sheetViews>
    <sheetView showGridLines="0" tabSelected="1" defaultGridColor="0" colorId="22" workbookViewId="0" topLeftCell="A47">
      <selection activeCell="M72" sqref="A15:M72"/>
    </sheetView>
  </sheetViews>
  <sheetFormatPr defaultColWidth="9.796875" defaultRowHeight="8.25"/>
  <cols>
    <col min="1" max="1" width="20.796875" style="1" customWidth="1"/>
    <col min="2" max="3" width="14.796875" style="1" customWidth="1"/>
    <col min="4" max="4" width="18.796875" style="1" customWidth="1"/>
    <col min="5" max="5" width="14.796875" style="1" customWidth="1"/>
    <col min="6" max="6" width="16.796875" style="1" customWidth="1"/>
    <col min="7" max="7" width="14.796875" style="1" customWidth="1"/>
    <col min="8" max="8" width="18.796875" style="1" customWidth="1"/>
    <col min="9" max="11" width="16.796875" style="1" customWidth="1"/>
    <col min="12" max="12" width="16.3984375" style="1" customWidth="1"/>
    <col min="13" max="13" width="17.796875" style="1" customWidth="1"/>
    <col min="14" max="16384" width="9.796875" style="1" customWidth="1"/>
  </cols>
  <sheetData>
    <row r="1" spans="1:12" ht="23.25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23.25">
      <c r="A2" s="11"/>
      <c r="B2" s="12"/>
      <c r="C2" s="12"/>
      <c r="D2" s="12"/>
      <c r="E2" s="12"/>
      <c r="F2" s="12"/>
      <c r="G2" s="12"/>
      <c r="H2" s="10"/>
      <c r="I2" s="10"/>
      <c r="J2" s="10"/>
      <c r="K2" s="10"/>
      <c r="L2" s="10"/>
    </row>
    <row r="3" spans="1:12" ht="23.25">
      <c r="A3" s="72"/>
      <c r="B3" s="73"/>
      <c r="C3" s="73"/>
      <c r="D3" s="73"/>
      <c r="E3" s="73"/>
      <c r="F3" s="73"/>
      <c r="G3" s="73"/>
      <c r="H3" s="73"/>
      <c r="I3" s="73"/>
      <c r="J3" s="73"/>
      <c r="K3" s="73"/>
      <c r="L3" s="10"/>
    </row>
    <row r="4" spans="1:13" ht="18.75" customHeight="1">
      <c r="A4" s="86" t="s">
        <v>0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3" ht="18.75" customHeight="1">
      <c r="A5" s="86" t="s">
        <v>1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</row>
    <row r="6" spans="1:13" ht="18.75" customHeight="1">
      <c r="A6" s="86" t="s">
        <v>79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</row>
    <row r="7" spans="1:12" ht="9">
      <c r="A7" s="70"/>
      <c r="B7" s="28"/>
      <c r="C7" s="28"/>
      <c r="D7" s="28"/>
      <c r="E7" s="71"/>
      <c r="F7" s="71"/>
      <c r="G7" s="71"/>
      <c r="H7" s="71"/>
      <c r="I7" s="71"/>
      <c r="J7" s="71"/>
      <c r="K7" s="71"/>
      <c r="L7" s="10"/>
    </row>
    <row r="8" spans="1:12" ht="9">
      <c r="A8" s="17"/>
      <c r="B8" s="17"/>
      <c r="C8" s="17"/>
      <c r="D8" s="17"/>
      <c r="E8" s="17"/>
      <c r="F8" s="17"/>
      <c r="G8" s="17"/>
      <c r="H8" s="17"/>
      <c r="I8" s="17"/>
      <c r="J8" s="18"/>
      <c r="K8" s="18"/>
      <c r="L8" s="10"/>
    </row>
    <row r="9" spans="1:13" ht="9">
      <c r="A9" s="19" t="s">
        <v>80</v>
      </c>
      <c r="B9" s="20"/>
      <c r="C9" s="20"/>
      <c r="D9" s="20"/>
      <c r="E9" s="20" t="s">
        <v>2</v>
      </c>
      <c r="F9" s="20"/>
      <c r="G9" s="20"/>
      <c r="H9" s="20"/>
      <c r="I9" s="20"/>
      <c r="J9" s="21"/>
      <c r="K9" s="22"/>
      <c r="L9" s="10"/>
      <c r="M9" s="22" t="s">
        <v>84</v>
      </c>
    </row>
    <row r="10" spans="1:13" ht="7.5" customHeight="1">
      <c r="A10" s="23"/>
      <c r="B10" s="24"/>
      <c r="C10" s="25"/>
      <c r="D10" s="25"/>
      <c r="E10" s="25"/>
      <c r="F10" s="24"/>
      <c r="G10" s="25"/>
      <c r="H10" s="25"/>
      <c r="I10" s="25"/>
      <c r="J10" s="80" t="s">
        <v>3</v>
      </c>
      <c r="K10" s="81"/>
      <c r="L10" s="80" t="s">
        <v>81</v>
      </c>
      <c r="M10" s="81"/>
    </row>
    <row r="11" spans="1:13" ht="7.5" customHeight="1">
      <c r="A11" s="26"/>
      <c r="B11" s="27" t="s">
        <v>4</v>
      </c>
      <c r="C11" s="28"/>
      <c r="D11" s="28"/>
      <c r="E11" s="28"/>
      <c r="F11" s="27" t="s">
        <v>5</v>
      </c>
      <c r="G11" s="28"/>
      <c r="H11" s="28"/>
      <c r="I11" s="28"/>
      <c r="J11" s="82" t="s">
        <v>6</v>
      </c>
      <c r="K11" s="83"/>
      <c r="L11" s="82" t="s">
        <v>6</v>
      </c>
      <c r="M11" s="83"/>
    </row>
    <row r="12" spans="1:13" ht="7.5" customHeight="1">
      <c r="A12" s="29" t="s">
        <v>7</v>
      </c>
      <c r="B12" s="30"/>
      <c r="C12" s="31"/>
      <c r="D12" s="31"/>
      <c r="E12" s="31"/>
      <c r="F12" s="30"/>
      <c r="G12" s="31"/>
      <c r="H12" s="31"/>
      <c r="I12" s="31"/>
      <c r="J12" s="84" t="s">
        <v>8</v>
      </c>
      <c r="K12" s="85"/>
      <c r="L12" s="84" t="s">
        <v>82</v>
      </c>
      <c r="M12" s="85"/>
    </row>
    <row r="13" spans="1:13" ht="8.25" customHeight="1">
      <c r="A13" s="26"/>
      <c r="B13" s="29" t="s">
        <v>9</v>
      </c>
      <c r="C13" s="29" t="s">
        <v>10</v>
      </c>
      <c r="D13" s="29" t="s">
        <v>11</v>
      </c>
      <c r="E13" s="29" t="s">
        <v>10</v>
      </c>
      <c r="F13" s="29" t="s">
        <v>9</v>
      </c>
      <c r="G13" s="29" t="s">
        <v>10</v>
      </c>
      <c r="H13" s="29" t="s">
        <v>11</v>
      </c>
      <c r="I13" s="29" t="s">
        <v>10</v>
      </c>
      <c r="J13" s="27" t="s">
        <v>9</v>
      </c>
      <c r="K13" s="33" t="s">
        <v>11</v>
      </c>
      <c r="L13" s="27" t="s">
        <v>9</v>
      </c>
      <c r="M13" s="33" t="s">
        <v>11</v>
      </c>
    </row>
    <row r="14" spans="1:13" ht="8.25" customHeight="1">
      <c r="A14" s="30"/>
      <c r="B14" s="29">
        <v>2007</v>
      </c>
      <c r="C14" s="34" t="s">
        <v>12</v>
      </c>
      <c r="D14" s="34" t="s">
        <v>13</v>
      </c>
      <c r="E14" s="34" t="s">
        <v>12</v>
      </c>
      <c r="F14" s="34">
        <v>2007</v>
      </c>
      <c r="G14" s="34" t="s">
        <v>12</v>
      </c>
      <c r="H14" s="34" t="s">
        <v>13</v>
      </c>
      <c r="I14" s="34" t="s">
        <v>12</v>
      </c>
      <c r="J14" s="32">
        <v>2007</v>
      </c>
      <c r="K14" s="35" t="s">
        <v>13</v>
      </c>
      <c r="L14" s="32">
        <v>2007</v>
      </c>
      <c r="M14" s="35" t="s">
        <v>13</v>
      </c>
    </row>
    <row r="15" spans="1:13" ht="10.5" customHeight="1">
      <c r="A15" s="63" t="s">
        <v>14</v>
      </c>
      <c r="B15" s="67">
        <v>680178</v>
      </c>
      <c r="C15" s="65">
        <v>1.948975701630307</v>
      </c>
      <c r="D15" s="37">
        <v>12717931</v>
      </c>
      <c r="E15" s="38">
        <v>1.9758989421049895</v>
      </c>
      <c r="F15" s="37">
        <v>817468</v>
      </c>
      <c r="G15" s="38">
        <v>1.9552309450143377</v>
      </c>
      <c r="H15" s="37">
        <v>14197192</v>
      </c>
      <c r="I15" s="38">
        <v>1.9735720026926182</v>
      </c>
      <c r="J15" s="39">
        <v>1.2018442231298279</v>
      </c>
      <c r="K15" s="40">
        <v>1.1163130229280218</v>
      </c>
      <c r="L15" s="39">
        <f>G15/C15</f>
        <v>1.003209503011658</v>
      </c>
      <c r="M15" s="40">
        <f>H15/D15</f>
        <v>1.1163130229280218</v>
      </c>
    </row>
    <row r="16" spans="1:13" ht="10.5" customHeight="1">
      <c r="A16" s="63" t="s">
        <v>15</v>
      </c>
      <c r="B16" s="68">
        <v>124331</v>
      </c>
      <c r="C16" s="65">
        <v>0.35625688857828053</v>
      </c>
      <c r="D16" s="37">
        <v>1423821</v>
      </c>
      <c r="E16" s="38">
        <v>0.22120944103619275</v>
      </c>
      <c r="F16" s="37">
        <v>541251</v>
      </c>
      <c r="G16" s="38">
        <v>1.2945714134620014</v>
      </c>
      <c r="H16" s="37">
        <v>8901517</v>
      </c>
      <c r="I16" s="38">
        <v>1.2374126329130708</v>
      </c>
      <c r="J16" s="39">
        <v>4.353306898520883</v>
      </c>
      <c r="K16" s="40">
        <v>6.251851180731285</v>
      </c>
      <c r="L16" s="39">
        <f aca="true" t="shared" si="0" ref="L16:L66">G16/C16</f>
        <v>3.6338144046232093</v>
      </c>
      <c r="M16" s="40">
        <f aca="true" t="shared" si="1" ref="M16:M66">H16/D16</f>
        <v>6.251851180731285</v>
      </c>
    </row>
    <row r="17" spans="1:13" ht="10.5" customHeight="1">
      <c r="A17" s="63" t="s">
        <v>16</v>
      </c>
      <c r="B17" s="68">
        <v>742254</v>
      </c>
      <c r="C17" s="65">
        <v>2.1268476934536285</v>
      </c>
      <c r="D17" s="37">
        <v>10879146</v>
      </c>
      <c r="E17" s="38">
        <v>1.6902193503334564</v>
      </c>
      <c r="F17" s="37">
        <v>762180</v>
      </c>
      <c r="G17" s="38">
        <v>1.8229923638246732</v>
      </c>
      <c r="H17" s="37">
        <v>11375455</v>
      </c>
      <c r="I17" s="38">
        <v>1.581318299131952</v>
      </c>
      <c r="J17" s="39">
        <v>1.0268452578227938</v>
      </c>
      <c r="K17" s="40">
        <v>1.045620216880994</v>
      </c>
      <c r="L17" s="39">
        <f t="shared" si="0"/>
        <v>0.8571334794850555</v>
      </c>
      <c r="M17" s="40">
        <f t="shared" si="1"/>
        <v>1.045620216880994</v>
      </c>
    </row>
    <row r="18" spans="1:13" ht="10.5" customHeight="1">
      <c r="A18" s="64" t="s">
        <v>17</v>
      </c>
      <c r="B18" s="69">
        <v>441239</v>
      </c>
      <c r="C18" s="66">
        <v>1.264322118050944</v>
      </c>
      <c r="D18" s="42">
        <v>8476116</v>
      </c>
      <c r="E18" s="43">
        <v>1.3168768282796293</v>
      </c>
      <c r="F18" s="42">
        <v>541826</v>
      </c>
      <c r="G18" s="43">
        <v>1.2959467061870784</v>
      </c>
      <c r="H18" s="42">
        <v>8950473</v>
      </c>
      <c r="I18" s="43">
        <v>1.2442180766207998</v>
      </c>
      <c r="J18" s="44">
        <v>1.2279648897762891</v>
      </c>
      <c r="K18" s="45">
        <v>1.0559639580203952</v>
      </c>
      <c r="L18" s="44">
        <f t="shared" si="0"/>
        <v>1.0250130783007152</v>
      </c>
      <c r="M18" s="45">
        <f t="shared" si="1"/>
        <v>1.0559639580203952</v>
      </c>
    </row>
    <row r="19" spans="1:13" ht="10.5" customHeight="1">
      <c r="A19" s="36" t="s">
        <v>18</v>
      </c>
      <c r="B19" s="37">
        <v>3466984</v>
      </c>
      <c r="C19" s="38">
        <v>9.93426363972526</v>
      </c>
      <c r="D19" s="37">
        <v>65434541</v>
      </c>
      <c r="E19" s="38">
        <v>10.166122173412132</v>
      </c>
      <c r="F19" s="37">
        <v>4232975</v>
      </c>
      <c r="G19" s="38">
        <v>10.124486474665757</v>
      </c>
      <c r="H19" s="37">
        <v>64807093</v>
      </c>
      <c r="I19" s="38">
        <v>9.008926858261603</v>
      </c>
      <c r="J19" s="39">
        <v>1.2209387179173599</v>
      </c>
      <c r="K19" s="40">
        <v>0.9904110582818942</v>
      </c>
      <c r="L19" s="39">
        <f t="shared" si="0"/>
        <v>1.0191481565055138</v>
      </c>
      <c r="M19" s="40">
        <f t="shared" si="1"/>
        <v>0.9904110582818942</v>
      </c>
    </row>
    <row r="20" spans="1:13" ht="10.5" customHeight="1">
      <c r="A20" s="36" t="s">
        <v>19</v>
      </c>
      <c r="B20" s="37">
        <v>525442</v>
      </c>
      <c r="C20" s="38">
        <v>1.5055966094405167</v>
      </c>
      <c r="D20" s="37">
        <v>8615996</v>
      </c>
      <c r="E20" s="38">
        <v>1.338609038025196</v>
      </c>
      <c r="F20" s="37">
        <v>554380</v>
      </c>
      <c r="G20" s="38">
        <v>1.3259735320490205</v>
      </c>
      <c r="H20" s="37">
        <v>9913796</v>
      </c>
      <c r="I20" s="38">
        <v>1.3781309871702845</v>
      </c>
      <c r="J20" s="39">
        <v>1.055073633245915</v>
      </c>
      <c r="K20" s="40">
        <v>1.1506268108759568</v>
      </c>
      <c r="L20" s="39">
        <f t="shared" si="0"/>
        <v>0.8806964121297772</v>
      </c>
      <c r="M20" s="40">
        <f t="shared" si="1"/>
        <v>1.1506268108759568</v>
      </c>
    </row>
    <row r="21" spans="1:13" ht="10.5" customHeight="1">
      <c r="A21" s="36" t="s">
        <v>20</v>
      </c>
      <c r="B21" s="37">
        <v>340150</v>
      </c>
      <c r="C21" s="38">
        <v>0.9746626396466056</v>
      </c>
      <c r="D21" s="37">
        <v>7031575</v>
      </c>
      <c r="E21" s="38">
        <v>1.092448260949984</v>
      </c>
      <c r="F21" s="37">
        <v>530357</v>
      </c>
      <c r="G21" s="38">
        <v>1.268514997902021</v>
      </c>
      <c r="H21" s="37">
        <v>11750058</v>
      </c>
      <c r="I21" s="38">
        <v>1.633392398920464</v>
      </c>
      <c r="J21" s="39">
        <v>1.5591856533882111</v>
      </c>
      <c r="K21" s="40">
        <v>1.6710421207197534</v>
      </c>
      <c r="L21" s="39">
        <f t="shared" si="0"/>
        <v>1.3014913533178625</v>
      </c>
      <c r="M21" s="40">
        <f t="shared" si="1"/>
        <v>1.6710421207197534</v>
      </c>
    </row>
    <row r="22" spans="1:13" ht="10.5" customHeight="1">
      <c r="A22" s="41" t="s">
        <v>21</v>
      </c>
      <c r="B22" s="42">
        <v>91167</v>
      </c>
      <c r="C22" s="43">
        <v>0.2612290720819112</v>
      </c>
      <c r="D22" s="42">
        <v>1810797</v>
      </c>
      <c r="E22" s="43">
        <v>0.2813312854635623</v>
      </c>
      <c r="F22" s="42">
        <v>176331</v>
      </c>
      <c r="G22" s="43">
        <v>0.42175085479226493</v>
      </c>
      <c r="H22" s="42">
        <v>2954030</v>
      </c>
      <c r="I22" s="43">
        <v>0.4106439430497295</v>
      </c>
      <c r="J22" s="44">
        <v>1.9341538056533614</v>
      </c>
      <c r="K22" s="45">
        <v>1.6313424420296698</v>
      </c>
      <c r="L22" s="44">
        <f t="shared" si="0"/>
        <v>1.6144866703810836</v>
      </c>
      <c r="M22" s="45">
        <f t="shared" si="1"/>
        <v>1.6313424420296698</v>
      </c>
    </row>
    <row r="23" spans="1:13" ht="10.5" customHeight="1">
      <c r="A23" s="36" t="s">
        <v>22</v>
      </c>
      <c r="B23" s="37">
        <v>26904</v>
      </c>
      <c r="C23" s="38">
        <v>0.07709047084242915</v>
      </c>
      <c r="D23" s="37">
        <v>895527</v>
      </c>
      <c r="E23" s="38">
        <v>0.1391319745268672</v>
      </c>
      <c r="F23" s="37">
        <v>159815</v>
      </c>
      <c r="G23" s="38">
        <v>0.38224766410118366</v>
      </c>
      <c r="H23" s="37">
        <v>3763660</v>
      </c>
      <c r="I23" s="38">
        <v>0.5231917694466695</v>
      </c>
      <c r="J23" s="39">
        <v>5.940194766577461</v>
      </c>
      <c r="K23" s="40">
        <v>4.20273202259675</v>
      </c>
      <c r="L23" s="39">
        <f t="shared" si="0"/>
        <v>4.958429491013067</v>
      </c>
      <c r="M23" s="40">
        <f t="shared" si="1"/>
        <v>4.20273202259675</v>
      </c>
    </row>
    <row r="24" spans="1:13" ht="10.5" customHeight="1">
      <c r="A24" s="36" t="s">
        <v>23</v>
      </c>
      <c r="B24" s="37">
        <v>1915336</v>
      </c>
      <c r="C24" s="38">
        <v>5.488185922593477</v>
      </c>
      <c r="D24" s="37">
        <v>31411215</v>
      </c>
      <c r="E24" s="38">
        <v>4.880148075086456</v>
      </c>
      <c r="F24" s="37">
        <v>2003500</v>
      </c>
      <c r="G24" s="38">
        <v>4.791998216855248</v>
      </c>
      <c r="H24" s="37">
        <v>30378489</v>
      </c>
      <c r="I24" s="38">
        <v>4.222957284405653</v>
      </c>
      <c r="J24" s="39">
        <v>1.0460305659163718</v>
      </c>
      <c r="K24" s="40">
        <v>0.9671223796978244</v>
      </c>
      <c r="L24" s="39">
        <f t="shared" si="0"/>
        <v>0.8731479371221372</v>
      </c>
      <c r="M24" s="40">
        <f t="shared" si="1"/>
        <v>0.9671223796978244</v>
      </c>
    </row>
    <row r="25" spans="1:13" ht="10.5" customHeight="1">
      <c r="A25" s="36" t="s">
        <v>24</v>
      </c>
      <c r="B25" s="37">
        <v>1293316</v>
      </c>
      <c r="C25" s="38">
        <v>3.7058556121040405</v>
      </c>
      <c r="D25" s="37">
        <v>22815506</v>
      </c>
      <c r="E25" s="38">
        <v>3.5446908910726154</v>
      </c>
      <c r="F25" s="37">
        <v>1343422</v>
      </c>
      <c r="G25" s="38">
        <v>3.2132147883624214</v>
      </c>
      <c r="H25" s="37">
        <v>21365242</v>
      </c>
      <c r="I25" s="38">
        <v>2.970012904097686</v>
      </c>
      <c r="J25" s="39">
        <v>1.0387422718036428</v>
      </c>
      <c r="K25" s="40">
        <v>0.9364351594919701</v>
      </c>
      <c r="L25" s="39">
        <f t="shared" si="0"/>
        <v>0.8670642153103432</v>
      </c>
      <c r="M25" s="40">
        <f t="shared" si="1"/>
        <v>0.9364351594919701</v>
      </c>
    </row>
    <row r="26" spans="1:13" ht="10.5" customHeight="1">
      <c r="A26" s="41" t="s">
        <v>25</v>
      </c>
      <c r="B26" s="42">
        <v>91252</v>
      </c>
      <c r="C26" s="43">
        <v>0.2614726302896724</v>
      </c>
      <c r="D26" s="42">
        <v>1629457</v>
      </c>
      <c r="E26" s="43">
        <v>0.25315771586632835</v>
      </c>
      <c r="F26" s="42">
        <v>216929</v>
      </c>
      <c r="G26" s="43">
        <v>0.5188536966230057</v>
      </c>
      <c r="H26" s="42">
        <v>5009549</v>
      </c>
      <c r="I26" s="43">
        <v>0.6963845845373369</v>
      </c>
      <c r="J26" s="44">
        <v>2.3772520054354973</v>
      </c>
      <c r="K26" s="45">
        <v>3.074367105115385</v>
      </c>
      <c r="L26" s="44">
        <f t="shared" si="0"/>
        <v>1.984351846111747</v>
      </c>
      <c r="M26" s="45">
        <f t="shared" si="1"/>
        <v>3.074367105115385</v>
      </c>
    </row>
    <row r="27" spans="1:13" ht="10.5" customHeight="1">
      <c r="A27" s="36" t="s">
        <v>26</v>
      </c>
      <c r="B27" s="37">
        <v>187619</v>
      </c>
      <c r="C27" s="38">
        <v>0.537601733905208</v>
      </c>
      <c r="D27" s="37">
        <v>3330993</v>
      </c>
      <c r="E27" s="38">
        <v>0.5175138585717382</v>
      </c>
      <c r="F27" s="37">
        <v>295283</v>
      </c>
      <c r="G27" s="38">
        <v>0.7062618465024548</v>
      </c>
      <c r="H27" s="37">
        <v>5452926</v>
      </c>
      <c r="I27" s="38">
        <v>0.7580190566102541</v>
      </c>
      <c r="J27" s="39">
        <v>1.5738438004679696</v>
      </c>
      <c r="K27" s="40">
        <v>1.637027156766766</v>
      </c>
      <c r="L27" s="39">
        <f t="shared" si="0"/>
        <v>1.3137268761617975</v>
      </c>
      <c r="M27" s="40">
        <f t="shared" si="1"/>
        <v>1.637027156766766</v>
      </c>
    </row>
    <row r="28" spans="1:13" ht="10.5" customHeight="1">
      <c r="A28" s="36" t="s">
        <v>27</v>
      </c>
      <c r="B28" s="37">
        <v>1310293</v>
      </c>
      <c r="C28" s="38">
        <v>3.7545013496706447</v>
      </c>
      <c r="D28" s="37">
        <v>24748815</v>
      </c>
      <c r="E28" s="38">
        <v>3.845056037562406</v>
      </c>
      <c r="F28" s="37">
        <v>1579222</v>
      </c>
      <c r="G28" s="38">
        <v>3.7772043963157365</v>
      </c>
      <c r="H28" s="37">
        <v>26497537</v>
      </c>
      <c r="I28" s="38">
        <v>3.6834605859744483</v>
      </c>
      <c r="J28" s="39">
        <v>1.2052434073905607</v>
      </c>
      <c r="K28" s="40">
        <v>1.0706588174019644</v>
      </c>
      <c r="L28" s="39">
        <f t="shared" si="0"/>
        <v>1.006046887330879</v>
      </c>
      <c r="M28" s="40">
        <f t="shared" si="1"/>
        <v>1.0706588174019644</v>
      </c>
    </row>
    <row r="29" spans="1:13" ht="10.5" customHeight="1">
      <c r="A29" s="36" t="s">
        <v>28</v>
      </c>
      <c r="B29" s="37">
        <v>962021</v>
      </c>
      <c r="C29" s="38">
        <v>2.75656600692479</v>
      </c>
      <c r="D29" s="37">
        <v>17266009</v>
      </c>
      <c r="E29" s="38">
        <v>2.6825030673208734</v>
      </c>
      <c r="F29" s="37">
        <v>988156</v>
      </c>
      <c r="G29" s="38">
        <v>2.3634847965933687</v>
      </c>
      <c r="H29" s="37">
        <v>15587311</v>
      </c>
      <c r="I29" s="38">
        <v>2.1668144367465536</v>
      </c>
      <c r="J29" s="39">
        <v>1.0271667666298345</v>
      </c>
      <c r="K29" s="40">
        <v>0.9027744049015612</v>
      </c>
      <c r="L29" s="39">
        <f t="shared" si="0"/>
        <v>0.857401850946446</v>
      </c>
      <c r="M29" s="40">
        <f t="shared" si="1"/>
        <v>0.9027744049015612</v>
      </c>
    </row>
    <row r="30" spans="1:13" ht="10.5" customHeight="1">
      <c r="A30" s="41" t="s">
        <v>29</v>
      </c>
      <c r="B30" s="42">
        <v>456043</v>
      </c>
      <c r="C30" s="43">
        <v>1.306741361670901</v>
      </c>
      <c r="D30" s="42">
        <v>8182632</v>
      </c>
      <c r="E30" s="43">
        <v>1.2712802037087978</v>
      </c>
      <c r="F30" s="42">
        <v>475913</v>
      </c>
      <c r="G30" s="43">
        <v>1.1382951072514258</v>
      </c>
      <c r="H30" s="42">
        <v>9064692</v>
      </c>
      <c r="I30" s="43">
        <v>1.2600958234721171</v>
      </c>
      <c r="J30" s="44">
        <v>1.0435704527862504</v>
      </c>
      <c r="K30" s="45">
        <v>1.107796611163743</v>
      </c>
      <c r="L30" s="44">
        <f t="shared" si="0"/>
        <v>0.8710944190179404</v>
      </c>
      <c r="M30" s="45">
        <f t="shared" si="1"/>
        <v>1.107796611163743</v>
      </c>
    </row>
    <row r="31" spans="1:13" ht="10.5" customHeight="1">
      <c r="A31" s="36" t="s">
        <v>30</v>
      </c>
      <c r="B31" s="37">
        <v>345899</v>
      </c>
      <c r="C31" s="38">
        <v>0.9911357706632993</v>
      </c>
      <c r="D31" s="37">
        <v>7472028</v>
      </c>
      <c r="E31" s="38">
        <v>1.1608784652612802</v>
      </c>
      <c r="F31" s="37">
        <v>407799</v>
      </c>
      <c r="G31" s="38">
        <v>0.975379126945522</v>
      </c>
      <c r="H31" s="37">
        <v>8299086</v>
      </c>
      <c r="I31" s="38">
        <v>1.1536678363959767</v>
      </c>
      <c r="J31" s="39">
        <v>1.178953972113247</v>
      </c>
      <c r="K31" s="40">
        <v>1.110687219052177</v>
      </c>
      <c r="L31" s="39">
        <f t="shared" si="0"/>
        <v>0.9841024366346576</v>
      </c>
      <c r="M31" s="40">
        <f t="shared" si="1"/>
        <v>1.110687219052177</v>
      </c>
    </row>
    <row r="32" spans="1:13" ht="10.5" customHeight="1">
      <c r="A32" s="36" t="s">
        <v>31</v>
      </c>
      <c r="B32" s="37">
        <v>637626</v>
      </c>
      <c r="C32" s="38">
        <v>1.8270475974343863</v>
      </c>
      <c r="D32" s="37">
        <v>11543571</v>
      </c>
      <c r="E32" s="38">
        <v>1.793446569808708</v>
      </c>
      <c r="F32" s="37">
        <v>700301</v>
      </c>
      <c r="G32" s="38">
        <v>1.674989340285474</v>
      </c>
      <c r="H32" s="37">
        <v>11985559</v>
      </c>
      <c r="I32" s="38">
        <v>1.6661297303734803</v>
      </c>
      <c r="J32" s="39">
        <v>1.0982942979113148</v>
      </c>
      <c r="K32" s="40">
        <v>1.0382886716770747</v>
      </c>
      <c r="L32" s="39">
        <f t="shared" si="0"/>
        <v>0.9167737844583587</v>
      </c>
      <c r="M32" s="40">
        <f t="shared" si="1"/>
        <v>1.0382886716770747</v>
      </c>
    </row>
    <row r="33" spans="1:13" ht="10.5" customHeight="1">
      <c r="A33" s="36" t="s">
        <v>32</v>
      </c>
      <c r="B33" s="37">
        <v>664405</v>
      </c>
      <c r="C33" s="38">
        <v>1.903779894441873</v>
      </c>
      <c r="D33" s="37">
        <v>11474919</v>
      </c>
      <c r="E33" s="38">
        <v>1.7827805727865988</v>
      </c>
      <c r="F33" s="37">
        <v>756201</v>
      </c>
      <c r="G33" s="38">
        <v>1.8086917112973073</v>
      </c>
      <c r="H33" s="37">
        <v>14095804</v>
      </c>
      <c r="I33" s="38">
        <v>1.9594779115364935</v>
      </c>
      <c r="J33" s="39">
        <v>1.1381627170174817</v>
      </c>
      <c r="K33" s="40">
        <v>1.2284011765137515</v>
      </c>
      <c r="L33" s="39">
        <f t="shared" si="0"/>
        <v>0.9500529533786035</v>
      </c>
      <c r="M33" s="40">
        <f t="shared" si="1"/>
        <v>1.2284011765137515</v>
      </c>
    </row>
    <row r="34" spans="1:13" ht="10.5" customHeight="1">
      <c r="A34" s="41" t="s">
        <v>33</v>
      </c>
      <c r="B34" s="42">
        <v>176566</v>
      </c>
      <c r="C34" s="43">
        <v>0.5059305707242174</v>
      </c>
      <c r="D34" s="42">
        <v>3429345</v>
      </c>
      <c r="E34" s="43">
        <v>0.5327941437654469</v>
      </c>
      <c r="F34" s="42">
        <v>202084</v>
      </c>
      <c r="G34" s="43">
        <v>0.48334722618167003</v>
      </c>
      <c r="H34" s="42">
        <v>3820442</v>
      </c>
      <c r="I34" s="43">
        <v>0.5310851166280621</v>
      </c>
      <c r="J34" s="44">
        <v>1.1445238607659458</v>
      </c>
      <c r="K34" s="45">
        <v>1.114044227104593</v>
      </c>
      <c r="L34" s="44">
        <f t="shared" si="0"/>
        <v>0.9553627595378941</v>
      </c>
      <c r="M34" s="45">
        <f t="shared" si="1"/>
        <v>1.114044227104593</v>
      </c>
    </row>
    <row r="35" spans="1:13" ht="10.5" customHeight="1">
      <c r="A35" s="36" t="s">
        <v>34</v>
      </c>
      <c r="B35" s="37">
        <v>603323</v>
      </c>
      <c r="C35" s="38">
        <v>1.7287561009540173</v>
      </c>
      <c r="D35" s="37">
        <v>11285823</v>
      </c>
      <c r="E35" s="38">
        <v>1.7534020059146536</v>
      </c>
      <c r="F35" s="37">
        <v>661588</v>
      </c>
      <c r="G35" s="38">
        <v>1.5823950667795506</v>
      </c>
      <c r="H35" s="37">
        <v>14161022</v>
      </c>
      <c r="I35" s="38">
        <v>1.9685439591656029</v>
      </c>
      <c r="J35" s="39">
        <v>1.0965734772253006</v>
      </c>
      <c r="K35" s="40">
        <v>1.2547620142545208</v>
      </c>
      <c r="L35" s="39">
        <f t="shared" si="0"/>
        <v>0.9153373722911536</v>
      </c>
      <c r="M35" s="40">
        <f t="shared" si="1"/>
        <v>1.2547620142545208</v>
      </c>
    </row>
    <row r="36" spans="1:13" ht="10.5" customHeight="1">
      <c r="A36" s="36" t="s">
        <v>35</v>
      </c>
      <c r="B36" s="37">
        <v>562678</v>
      </c>
      <c r="C36" s="38">
        <v>1.612292296783986</v>
      </c>
      <c r="D36" s="37">
        <v>12215087</v>
      </c>
      <c r="E36" s="38">
        <v>1.8977754700053342</v>
      </c>
      <c r="F36" s="37">
        <v>654592</v>
      </c>
      <c r="G36" s="38">
        <v>1.5656619399888747</v>
      </c>
      <c r="H36" s="37">
        <v>17476471</v>
      </c>
      <c r="I36" s="38">
        <v>2.429429275272847</v>
      </c>
      <c r="J36" s="39">
        <v>1.1633509751580833</v>
      </c>
      <c r="K36" s="40">
        <v>1.4307283280094525</v>
      </c>
      <c r="L36" s="39">
        <f t="shared" si="0"/>
        <v>0.9710782239125474</v>
      </c>
      <c r="M36" s="40">
        <f t="shared" si="1"/>
        <v>1.4307283280094525</v>
      </c>
    </row>
    <row r="37" spans="1:13" ht="10.5" customHeight="1">
      <c r="A37" s="36" t="s">
        <v>36</v>
      </c>
      <c r="B37" s="37">
        <v>1044882</v>
      </c>
      <c r="C37" s="38">
        <v>2.9939951440224153</v>
      </c>
      <c r="D37" s="37">
        <v>22566088</v>
      </c>
      <c r="E37" s="38">
        <v>3.5059405029519417</v>
      </c>
      <c r="F37" s="37">
        <v>1171364</v>
      </c>
      <c r="G37" s="38">
        <v>2.801684152377555</v>
      </c>
      <c r="H37" s="37">
        <v>21114145</v>
      </c>
      <c r="I37" s="38">
        <v>2.935107550337583</v>
      </c>
      <c r="J37" s="39">
        <v>1.1210490753979876</v>
      </c>
      <c r="K37" s="40">
        <v>0.9356581876309266</v>
      </c>
      <c r="L37" s="39">
        <f t="shared" si="0"/>
        <v>0.9357677676836537</v>
      </c>
      <c r="M37" s="40">
        <f t="shared" si="1"/>
        <v>0.9356581876309266</v>
      </c>
    </row>
    <row r="38" spans="1:13" ht="10.5" customHeight="1">
      <c r="A38" s="41" t="s">
        <v>37</v>
      </c>
      <c r="B38" s="42">
        <v>632337</v>
      </c>
      <c r="C38" s="43">
        <v>1.8118925461302826</v>
      </c>
      <c r="D38" s="42">
        <v>10657059</v>
      </c>
      <c r="E38" s="43">
        <v>1.6557151948733213</v>
      </c>
      <c r="F38" s="42">
        <v>733286</v>
      </c>
      <c r="G38" s="43">
        <v>1.7538833064361954</v>
      </c>
      <c r="H38" s="42">
        <v>12494444</v>
      </c>
      <c r="I38" s="43">
        <v>1.7368705633910402</v>
      </c>
      <c r="J38" s="44">
        <v>1.1596443035912811</v>
      </c>
      <c r="K38" s="45">
        <v>1.1724101367928994</v>
      </c>
      <c r="L38" s="44">
        <f t="shared" si="0"/>
        <v>0.9679841722303127</v>
      </c>
      <c r="M38" s="45">
        <f t="shared" si="1"/>
        <v>1.1724101367928994</v>
      </c>
    </row>
    <row r="39" spans="1:13" ht="10.5" customHeight="1">
      <c r="A39" s="36" t="s">
        <v>38</v>
      </c>
      <c r="B39" s="37">
        <v>471171</v>
      </c>
      <c r="C39" s="38">
        <v>1.35008899187103</v>
      </c>
      <c r="D39" s="37">
        <v>8420525</v>
      </c>
      <c r="E39" s="38">
        <v>1.308240030510357</v>
      </c>
      <c r="F39" s="37">
        <v>537044</v>
      </c>
      <c r="G39" s="38">
        <v>1.2845090543413076</v>
      </c>
      <c r="H39" s="37">
        <v>9587769</v>
      </c>
      <c r="I39" s="38">
        <v>1.3328095067450099</v>
      </c>
      <c r="J39" s="39">
        <v>1.1398069915168803</v>
      </c>
      <c r="K39" s="40">
        <v>1.138618910341101</v>
      </c>
      <c r="L39" s="39">
        <f t="shared" si="0"/>
        <v>0.9514254705248445</v>
      </c>
      <c r="M39" s="40">
        <f t="shared" si="1"/>
        <v>1.138618910341101</v>
      </c>
    </row>
    <row r="40" spans="1:13" ht="10.5" customHeight="1">
      <c r="A40" s="36" t="s">
        <v>39</v>
      </c>
      <c r="B40" s="37">
        <v>854175</v>
      </c>
      <c r="C40" s="38">
        <v>2.447545083698778</v>
      </c>
      <c r="D40" s="37">
        <v>16398573</v>
      </c>
      <c r="E40" s="38">
        <v>2.547735401515501</v>
      </c>
      <c r="F40" s="37">
        <v>979126</v>
      </c>
      <c r="G40" s="38">
        <v>2.3418867212760723</v>
      </c>
      <c r="H40" s="37">
        <v>16115967</v>
      </c>
      <c r="I40" s="38">
        <v>2.2403036648034447</v>
      </c>
      <c r="J40" s="39">
        <v>1.1462826704129716</v>
      </c>
      <c r="K40" s="40">
        <v>0.9827664272982777</v>
      </c>
      <c r="L40" s="39">
        <f t="shared" si="0"/>
        <v>0.9568308820432297</v>
      </c>
      <c r="M40" s="40">
        <f t="shared" si="1"/>
        <v>0.9827664272982777</v>
      </c>
    </row>
    <row r="41" spans="1:13" ht="10.5" customHeight="1">
      <c r="A41" s="36" t="s">
        <v>40</v>
      </c>
      <c r="B41" s="37">
        <v>163460</v>
      </c>
      <c r="C41" s="38">
        <v>0.46837676047812477</v>
      </c>
      <c r="D41" s="37">
        <v>3017367</v>
      </c>
      <c r="E41" s="38">
        <v>0.4687879076590764</v>
      </c>
      <c r="F41" s="37">
        <v>415349</v>
      </c>
      <c r="G41" s="38">
        <v>0.9934373183791417</v>
      </c>
      <c r="H41" s="37">
        <v>7212037</v>
      </c>
      <c r="I41" s="38">
        <v>1.0025555973028513</v>
      </c>
      <c r="J41" s="39">
        <v>2.5409825033647375</v>
      </c>
      <c r="K41" s="40">
        <v>2.3901756067458813</v>
      </c>
      <c r="L41" s="39">
        <f t="shared" si="0"/>
        <v>2.121021797420155</v>
      </c>
      <c r="M41" s="40">
        <f t="shared" si="1"/>
        <v>2.3901756067458813</v>
      </c>
    </row>
    <row r="42" spans="1:13" ht="10.5" customHeight="1">
      <c r="A42" s="41" t="s">
        <v>41</v>
      </c>
      <c r="B42" s="42">
        <v>261446</v>
      </c>
      <c r="C42" s="43">
        <v>0.7491449316038408</v>
      </c>
      <c r="D42" s="42">
        <v>5086071</v>
      </c>
      <c r="E42" s="43">
        <v>0.7901884597715512</v>
      </c>
      <c r="F42" s="42">
        <v>299915</v>
      </c>
      <c r="G42" s="43">
        <v>0.7173407263329881</v>
      </c>
      <c r="H42" s="42">
        <v>5629245</v>
      </c>
      <c r="I42" s="43">
        <v>0.7825294134429827</v>
      </c>
      <c r="J42" s="44">
        <v>1.1471393710364663</v>
      </c>
      <c r="K42" s="45">
        <v>1.1067963856580059</v>
      </c>
      <c r="L42" s="44">
        <f t="shared" si="0"/>
        <v>0.9575459915309535</v>
      </c>
      <c r="M42" s="45">
        <f t="shared" si="1"/>
        <v>1.1067963856580059</v>
      </c>
    </row>
    <row r="43" spans="1:13" ht="10.5" customHeight="1">
      <c r="A43" s="36" t="s">
        <v>42</v>
      </c>
      <c r="B43" s="37">
        <v>314866</v>
      </c>
      <c r="C43" s="38">
        <v>0.9022141017050364</v>
      </c>
      <c r="D43" s="37">
        <v>4096365</v>
      </c>
      <c r="E43" s="38">
        <v>0.6364245308435708</v>
      </c>
      <c r="F43" s="37">
        <v>321892</v>
      </c>
      <c r="G43" s="38">
        <v>0.7699056101921485</v>
      </c>
      <c r="H43" s="37">
        <v>5165628</v>
      </c>
      <c r="I43" s="38">
        <v>0.7180813499687166</v>
      </c>
      <c r="J43" s="39">
        <v>1.0223142543177097</v>
      </c>
      <c r="K43" s="40">
        <v>1.2610272766220783</v>
      </c>
      <c r="L43" s="39">
        <f t="shared" si="0"/>
        <v>0.8533513372681202</v>
      </c>
      <c r="M43" s="40">
        <f t="shared" si="1"/>
        <v>1.2610272766220783</v>
      </c>
    </row>
    <row r="44" spans="1:13" ht="10.5" customHeight="1">
      <c r="A44" s="36" t="s">
        <v>43</v>
      </c>
      <c r="B44" s="37">
        <v>141331</v>
      </c>
      <c r="C44" s="38">
        <v>0.4049685301305142</v>
      </c>
      <c r="D44" s="37">
        <v>2676622</v>
      </c>
      <c r="E44" s="38">
        <v>0.41584866109235386</v>
      </c>
      <c r="F44" s="37">
        <v>178129</v>
      </c>
      <c r="G44" s="38">
        <v>0.4260513353482448</v>
      </c>
      <c r="H44" s="37">
        <v>3473838</v>
      </c>
      <c r="I44" s="38">
        <v>0.48290319794856046</v>
      </c>
      <c r="J44" s="39">
        <v>1.2603675060673172</v>
      </c>
      <c r="K44" s="40">
        <v>1.2978440736121872</v>
      </c>
      <c r="L44" s="39">
        <f t="shared" si="0"/>
        <v>1.0520603544451614</v>
      </c>
      <c r="M44" s="40">
        <f t="shared" si="1"/>
        <v>1.2978440736121872</v>
      </c>
    </row>
    <row r="45" spans="1:13" ht="10.5" customHeight="1">
      <c r="A45" s="36" t="s">
        <v>44</v>
      </c>
      <c r="B45" s="37">
        <v>982550</v>
      </c>
      <c r="C45" s="38">
        <v>2.815389612185131</v>
      </c>
      <c r="D45" s="37">
        <v>18636580</v>
      </c>
      <c r="E45" s="38">
        <v>2.8954394159281884</v>
      </c>
      <c r="F45" s="37">
        <v>1044152</v>
      </c>
      <c r="G45" s="38">
        <v>2.497416781694954</v>
      </c>
      <c r="H45" s="37">
        <v>18479217</v>
      </c>
      <c r="I45" s="38">
        <v>2.568822433540483</v>
      </c>
      <c r="J45" s="39">
        <v>1.062696046002748</v>
      </c>
      <c r="K45" s="40">
        <v>0.9915562297374304</v>
      </c>
      <c r="L45" s="39">
        <f t="shared" si="0"/>
        <v>0.8870590311500842</v>
      </c>
      <c r="M45" s="40">
        <f t="shared" si="1"/>
        <v>0.9915562297374304</v>
      </c>
    </row>
    <row r="46" spans="1:13" ht="10.5" customHeight="1">
      <c r="A46" s="41" t="s">
        <v>45</v>
      </c>
      <c r="B46" s="42">
        <v>326560</v>
      </c>
      <c r="C46" s="43">
        <v>0.9357219803116141</v>
      </c>
      <c r="D46" s="42">
        <v>5416536</v>
      </c>
      <c r="E46" s="43">
        <v>0.8415305722505956</v>
      </c>
      <c r="F46" s="42">
        <v>389821</v>
      </c>
      <c r="G46" s="43">
        <v>0.9323791050125927</v>
      </c>
      <c r="H46" s="42">
        <v>6866989</v>
      </c>
      <c r="I46" s="43">
        <v>0.9545899804129</v>
      </c>
      <c r="J46" s="44">
        <v>1.193719377756002</v>
      </c>
      <c r="K46" s="45">
        <v>1.2677823981969287</v>
      </c>
      <c r="L46" s="44">
        <f t="shared" si="0"/>
        <v>0.9964274908900738</v>
      </c>
      <c r="M46" s="45">
        <f t="shared" si="1"/>
        <v>1.2677823981969287</v>
      </c>
    </row>
    <row r="47" spans="1:13" ht="10.5" customHeight="1">
      <c r="A47" s="36" t="s">
        <v>46</v>
      </c>
      <c r="B47" s="37">
        <v>1341636</v>
      </c>
      <c r="C47" s="38">
        <v>3.844311289739566</v>
      </c>
      <c r="D47" s="37">
        <v>28979180</v>
      </c>
      <c r="E47" s="38">
        <v>4.502299242311509</v>
      </c>
      <c r="F47" s="37">
        <v>1786606</v>
      </c>
      <c r="G47" s="38">
        <v>4.273228233702464</v>
      </c>
      <c r="H47" s="37">
        <v>36582638</v>
      </c>
      <c r="I47" s="38">
        <v>5.085404926653037</v>
      </c>
      <c r="J47" s="39">
        <v>1.3316622392362758</v>
      </c>
      <c r="K47" s="40">
        <v>1.2623765751825966</v>
      </c>
      <c r="L47" s="39">
        <f t="shared" si="0"/>
        <v>1.1115718555642655</v>
      </c>
      <c r="M47" s="40">
        <f t="shared" si="1"/>
        <v>1.2623765751825966</v>
      </c>
    </row>
    <row r="48" spans="1:13" ht="10.5" customHeight="1">
      <c r="A48" s="36" t="s">
        <v>47</v>
      </c>
      <c r="B48" s="37">
        <v>1051100</v>
      </c>
      <c r="C48" s="38">
        <v>3.011812143267815</v>
      </c>
      <c r="D48" s="37">
        <v>19184186</v>
      </c>
      <c r="E48" s="38">
        <v>2.9805172572917202</v>
      </c>
      <c r="F48" s="37">
        <v>1111941</v>
      </c>
      <c r="G48" s="38">
        <v>2.65955542263451</v>
      </c>
      <c r="H48" s="37">
        <v>17584954</v>
      </c>
      <c r="I48" s="38">
        <v>2.444509652545205</v>
      </c>
      <c r="J48" s="39">
        <v>1.057883170012368</v>
      </c>
      <c r="K48" s="40">
        <v>0.916638005907574</v>
      </c>
      <c r="L48" s="39">
        <f t="shared" si="0"/>
        <v>0.8830416029031922</v>
      </c>
      <c r="M48" s="40">
        <f t="shared" si="1"/>
        <v>0.916638005907574</v>
      </c>
    </row>
    <row r="49" spans="1:13" ht="10.5" customHeight="1">
      <c r="A49" s="36" t="s">
        <v>48</v>
      </c>
      <c r="B49" s="37">
        <v>109008</v>
      </c>
      <c r="C49" s="38">
        <v>0.31235050719564067</v>
      </c>
      <c r="D49" s="37">
        <v>2210368</v>
      </c>
      <c r="E49" s="38">
        <v>0.34340992987481384</v>
      </c>
      <c r="F49" s="37">
        <v>252257</v>
      </c>
      <c r="G49" s="38">
        <v>0.6033516816517366</v>
      </c>
      <c r="H49" s="37">
        <v>4697786</v>
      </c>
      <c r="I49" s="38">
        <v>0.6530459631905622</v>
      </c>
      <c r="J49" s="39">
        <v>2.314114560399237</v>
      </c>
      <c r="K49" s="40">
        <v>2.125341119668761</v>
      </c>
      <c r="L49" s="39">
        <f t="shared" si="0"/>
        <v>1.9316494378983908</v>
      </c>
      <c r="M49" s="40">
        <f t="shared" si="1"/>
        <v>2.125341119668761</v>
      </c>
    </row>
    <row r="50" spans="1:13" ht="10.5" customHeight="1">
      <c r="A50" s="41" t="s">
        <v>49</v>
      </c>
      <c r="B50" s="42">
        <v>1335416</v>
      </c>
      <c r="C50" s="43">
        <v>3.8264885597128075</v>
      </c>
      <c r="D50" s="42">
        <v>26606692</v>
      </c>
      <c r="E50" s="43">
        <v>4.133701824275763</v>
      </c>
      <c r="F50" s="42">
        <v>1536682</v>
      </c>
      <c r="G50" s="43">
        <v>3.675456652794388</v>
      </c>
      <c r="H50" s="42">
        <v>25253242</v>
      </c>
      <c r="I50" s="43">
        <v>3.51048935510778</v>
      </c>
      <c r="J50" s="44">
        <v>1.1507140845998551</v>
      </c>
      <c r="K50" s="45">
        <v>0.9491312185671184</v>
      </c>
      <c r="L50" s="44">
        <f t="shared" si="0"/>
        <v>0.9605298945595815</v>
      </c>
      <c r="M50" s="45">
        <f t="shared" si="1"/>
        <v>0.9491312185671184</v>
      </c>
    </row>
    <row r="51" spans="1:13" ht="10.5" customHeight="1">
      <c r="A51" s="36" t="s">
        <v>50</v>
      </c>
      <c r="B51" s="37">
        <v>538021</v>
      </c>
      <c r="C51" s="38">
        <v>1.5416403587984902</v>
      </c>
      <c r="D51" s="37">
        <v>10743580</v>
      </c>
      <c r="E51" s="38">
        <v>1.6691573775970574</v>
      </c>
      <c r="F51" s="37">
        <v>677902</v>
      </c>
      <c r="G51" s="38">
        <v>1.621415111156779</v>
      </c>
      <c r="H51" s="37">
        <v>10154988</v>
      </c>
      <c r="I51" s="38">
        <v>1.4116594326877812</v>
      </c>
      <c r="J51" s="39">
        <v>1.259991710360748</v>
      </c>
      <c r="K51" s="40">
        <v>0.9452145374260721</v>
      </c>
      <c r="L51" s="39">
        <f t="shared" si="0"/>
        <v>1.051746668347774</v>
      </c>
      <c r="M51" s="40">
        <f t="shared" si="1"/>
        <v>0.9452145374260721</v>
      </c>
    </row>
    <row r="52" spans="1:13" ht="10.5" customHeight="1">
      <c r="A52" s="36" t="s">
        <v>51</v>
      </c>
      <c r="B52" s="37">
        <v>424654</v>
      </c>
      <c r="C52" s="38">
        <v>1.2167996136307206</v>
      </c>
      <c r="D52" s="37">
        <v>8172896</v>
      </c>
      <c r="E52" s="38">
        <v>1.2697675872226464</v>
      </c>
      <c r="F52" s="37">
        <v>544644</v>
      </c>
      <c r="G52" s="38">
        <v>1.3026868364466733</v>
      </c>
      <c r="H52" s="37">
        <v>9589285</v>
      </c>
      <c r="I52" s="38">
        <v>1.3330202480772453</v>
      </c>
      <c r="J52" s="39">
        <v>1.2825594483979899</v>
      </c>
      <c r="K52" s="40">
        <v>1.1733031963211082</v>
      </c>
      <c r="L52" s="39">
        <f t="shared" si="0"/>
        <v>1.0705845250555923</v>
      </c>
      <c r="M52" s="40">
        <f t="shared" si="1"/>
        <v>1.1733031963211082</v>
      </c>
    </row>
    <row r="53" spans="1:13" ht="10.5" customHeight="1">
      <c r="A53" s="36" t="s">
        <v>52</v>
      </c>
      <c r="B53" s="37">
        <v>1328157</v>
      </c>
      <c r="C53" s="38">
        <v>3.8056886887700037</v>
      </c>
      <c r="D53" s="37">
        <v>27393966</v>
      </c>
      <c r="E53" s="38">
        <v>4.256015262188484</v>
      </c>
      <c r="F53" s="37">
        <v>1723126</v>
      </c>
      <c r="G53" s="38">
        <v>4.121395916853963</v>
      </c>
      <c r="H53" s="37">
        <v>33006412</v>
      </c>
      <c r="I53" s="38">
        <v>4.588268626115479</v>
      </c>
      <c r="J53" s="39">
        <v>1.297381258390386</v>
      </c>
      <c r="K53" s="40">
        <v>1.2048789138454796</v>
      </c>
      <c r="L53" s="39">
        <f t="shared" si="0"/>
        <v>1.0829566614356982</v>
      </c>
      <c r="M53" s="40">
        <f t="shared" si="1"/>
        <v>1.2048789138454796</v>
      </c>
    </row>
    <row r="54" spans="1:13" ht="10.5" customHeight="1">
      <c r="A54" s="41" t="s">
        <v>53</v>
      </c>
      <c r="B54" s="42">
        <v>81057</v>
      </c>
      <c r="C54" s="43">
        <v>0.23225997231172985</v>
      </c>
      <c r="D54" s="42">
        <v>1854723</v>
      </c>
      <c r="E54" s="43">
        <v>0.2881557710603865</v>
      </c>
      <c r="F54" s="42">
        <v>241579</v>
      </c>
      <c r="G54" s="43">
        <v>0.577811897793698</v>
      </c>
      <c r="H54" s="42">
        <v>4350079</v>
      </c>
      <c r="I54" s="43">
        <v>0.6047107149006016</v>
      </c>
      <c r="J54" s="44">
        <v>2.9803595001048646</v>
      </c>
      <c r="K54" s="45">
        <v>2.3454062951718395</v>
      </c>
      <c r="L54" s="44">
        <f t="shared" si="0"/>
        <v>2.4877807916819283</v>
      </c>
      <c r="M54" s="45">
        <f t="shared" si="1"/>
        <v>2.3454062951718395</v>
      </c>
    </row>
    <row r="55" spans="1:13" ht="10.5" customHeight="1">
      <c r="A55" s="36" t="s">
        <v>54</v>
      </c>
      <c r="B55" s="37">
        <v>627649</v>
      </c>
      <c r="C55" s="38">
        <v>1.7984595946245845</v>
      </c>
      <c r="D55" s="37">
        <v>10819751</v>
      </c>
      <c r="E55" s="38">
        <v>1.6809915508064481</v>
      </c>
      <c r="F55" s="37">
        <v>650292</v>
      </c>
      <c r="G55" s="38">
        <v>1.5553771422187337</v>
      </c>
      <c r="H55" s="37">
        <v>10011545</v>
      </c>
      <c r="I55" s="38">
        <v>1.3917192157221843</v>
      </c>
      <c r="J55" s="39">
        <v>1.0360758959227212</v>
      </c>
      <c r="K55" s="40">
        <v>0.9253027172251931</v>
      </c>
      <c r="L55" s="39">
        <f t="shared" si="0"/>
        <v>0.8648385245170923</v>
      </c>
      <c r="M55" s="40">
        <f t="shared" si="1"/>
        <v>0.9253027172251931</v>
      </c>
    </row>
    <row r="56" spans="1:13" ht="10.5" customHeight="1">
      <c r="A56" s="36" t="s">
        <v>55</v>
      </c>
      <c r="B56" s="37">
        <v>127134</v>
      </c>
      <c r="C56" s="38">
        <v>0.36428857865304</v>
      </c>
      <c r="D56" s="37">
        <v>2358628</v>
      </c>
      <c r="E56" s="38">
        <v>0.36644408355566693</v>
      </c>
      <c r="F56" s="37">
        <v>297765</v>
      </c>
      <c r="G56" s="38">
        <v>0.7121983274479176</v>
      </c>
      <c r="H56" s="37">
        <v>5033883</v>
      </c>
      <c r="I56" s="38">
        <v>0.6997672887448676</v>
      </c>
      <c r="J56" s="39">
        <v>2.342135070083534</v>
      </c>
      <c r="K56" s="40">
        <v>2.134242025448693</v>
      </c>
      <c r="L56" s="39">
        <f t="shared" si="0"/>
        <v>1.9550388597997685</v>
      </c>
      <c r="M56" s="40">
        <f t="shared" si="1"/>
        <v>2.134242025448693</v>
      </c>
    </row>
    <row r="57" spans="1:13" ht="10.5" customHeight="1">
      <c r="A57" s="36" t="s">
        <v>56</v>
      </c>
      <c r="B57" s="37">
        <v>833578</v>
      </c>
      <c r="C57" s="38">
        <v>2.3885266318722276</v>
      </c>
      <c r="D57" s="37">
        <v>15365666</v>
      </c>
      <c r="E57" s="38">
        <v>2.38725962533832</v>
      </c>
      <c r="F57" s="37">
        <v>924124</v>
      </c>
      <c r="G57" s="38">
        <v>2.210332198728794</v>
      </c>
      <c r="H57" s="37">
        <v>15089575</v>
      </c>
      <c r="I57" s="38">
        <v>2.0976234421940947</v>
      </c>
      <c r="J57" s="39">
        <v>1.1086233081967134</v>
      </c>
      <c r="K57" s="40">
        <v>0.982031953577541</v>
      </c>
      <c r="L57" s="39">
        <f t="shared" si="0"/>
        <v>0.9253956682895526</v>
      </c>
      <c r="M57" s="40">
        <f t="shared" si="1"/>
        <v>0.982031953577541</v>
      </c>
    </row>
    <row r="58" spans="1:13" ht="10.5" customHeight="1">
      <c r="A58" s="41" t="s">
        <v>57</v>
      </c>
      <c r="B58" s="42">
        <v>3202376</v>
      </c>
      <c r="C58" s="43">
        <v>9.176058342792706</v>
      </c>
      <c r="D58" s="42">
        <v>52853228</v>
      </c>
      <c r="E58" s="43">
        <v>8.211448646170027</v>
      </c>
      <c r="F58" s="42">
        <v>3216831</v>
      </c>
      <c r="G58" s="43">
        <v>7.694059603655943</v>
      </c>
      <c r="H58" s="42">
        <v>47224339</v>
      </c>
      <c r="I58" s="43">
        <v>6.564723030868717</v>
      </c>
      <c r="J58" s="44">
        <v>1.0045138359767873</v>
      </c>
      <c r="K58" s="45">
        <v>0.8934996174689652</v>
      </c>
      <c r="L58" s="44">
        <f t="shared" si="0"/>
        <v>0.8384928818264553</v>
      </c>
      <c r="M58" s="45">
        <f t="shared" si="1"/>
        <v>0.8934996174689652</v>
      </c>
    </row>
    <row r="59" spans="1:13" ht="10.5" customHeight="1">
      <c r="A59" s="36" t="s">
        <v>58</v>
      </c>
      <c r="B59" s="37">
        <v>317353</v>
      </c>
      <c r="C59" s="38">
        <v>0.9093403283250602</v>
      </c>
      <c r="D59" s="37">
        <v>5005603</v>
      </c>
      <c r="E59" s="38">
        <v>0.7776866907280406</v>
      </c>
      <c r="F59" s="37">
        <v>319569</v>
      </c>
      <c r="G59" s="38">
        <v>0.7643494275828374</v>
      </c>
      <c r="H59" s="37">
        <v>6601323</v>
      </c>
      <c r="I59" s="38">
        <v>0.9176593690872703</v>
      </c>
      <c r="J59" s="39">
        <v>1.0069827605221946</v>
      </c>
      <c r="K59" s="40">
        <v>1.3187867675482854</v>
      </c>
      <c r="L59" s="39">
        <f t="shared" si="0"/>
        <v>0.8405537550398918</v>
      </c>
      <c r="M59" s="40">
        <f t="shared" si="1"/>
        <v>1.3187867675482854</v>
      </c>
    </row>
    <row r="60" spans="1:13" ht="10.5" customHeight="1">
      <c r="A60" s="36" t="s">
        <v>59</v>
      </c>
      <c r="B60" s="37">
        <v>74545</v>
      </c>
      <c r="C60" s="38">
        <v>0.2136005482065448</v>
      </c>
      <c r="D60" s="37">
        <v>1567298</v>
      </c>
      <c r="E60" s="38">
        <v>0.2435004923492088</v>
      </c>
      <c r="F60" s="37">
        <v>221461</v>
      </c>
      <c r="G60" s="38">
        <v>0.5296933951100474</v>
      </c>
      <c r="H60" s="37">
        <v>3406527</v>
      </c>
      <c r="I60" s="38">
        <v>0.4735461993904482</v>
      </c>
      <c r="J60" s="39">
        <v>2.9708364075390703</v>
      </c>
      <c r="K60" s="40">
        <v>2.173503060681504</v>
      </c>
      <c r="L60" s="39">
        <f t="shared" si="0"/>
        <v>2.4798316275754644</v>
      </c>
      <c r="M60" s="40">
        <f t="shared" si="1"/>
        <v>2.173503060681504</v>
      </c>
    </row>
    <row r="61" spans="1:13" ht="10.5" customHeight="1">
      <c r="A61" s="36" t="s">
        <v>60</v>
      </c>
      <c r="B61" s="37">
        <v>987250</v>
      </c>
      <c r="C61" s="38">
        <v>2.8288569483789843</v>
      </c>
      <c r="D61" s="37">
        <v>17355562</v>
      </c>
      <c r="E61" s="38">
        <v>2.6964163113825315</v>
      </c>
      <c r="F61" s="37">
        <v>1102630</v>
      </c>
      <c r="G61" s="38">
        <v>2.637285247742003</v>
      </c>
      <c r="H61" s="37">
        <v>18787471</v>
      </c>
      <c r="I61" s="38">
        <v>2.611673263769306</v>
      </c>
      <c r="J61" s="39">
        <v>1.1168700936946063</v>
      </c>
      <c r="K61" s="40">
        <v>1.082504329159724</v>
      </c>
      <c r="L61" s="39">
        <f t="shared" si="0"/>
        <v>0.932279466889707</v>
      </c>
      <c r="M61" s="40">
        <f t="shared" si="1"/>
        <v>1.082504329159724</v>
      </c>
    </row>
    <row r="62" spans="1:13" ht="10.5" customHeight="1">
      <c r="A62" s="41" t="s">
        <v>61</v>
      </c>
      <c r="B62" s="42">
        <v>640626</v>
      </c>
      <c r="C62" s="43">
        <v>1.8356437694730159</v>
      </c>
      <c r="D62" s="42">
        <v>11884286</v>
      </c>
      <c r="E62" s="43">
        <v>1.8463811554782876</v>
      </c>
      <c r="F62" s="42">
        <v>759593</v>
      </c>
      <c r="G62" s="43">
        <v>1.8168047424685443</v>
      </c>
      <c r="H62" s="42">
        <v>15780240</v>
      </c>
      <c r="I62" s="43">
        <v>2.193633773479302</v>
      </c>
      <c r="J62" s="44">
        <v>1.1857042954859778</v>
      </c>
      <c r="K62" s="45">
        <v>1.3278239853870901</v>
      </c>
      <c r="L62" s="44">
        <f t="shared" si="0"/>
        <v>0.9897371007829695</v>
      </c>
      <c r="M62" s="45">
        <f t="shared" si="1"/>
        <v>1.3278239853870901</v>
      </c>
    </row>
    <row r="63" spans="1:13" ht="10.5" customHeight="1">
      <c r="A63" s="36" t="s">
        <v>62</v>
      </c>
      <c r="B63" s="37">
        <v>229209</v>
      </c>
      <c r="C63" s="38">
        <v>0.656773332267408</v>
      </c>
      <c r="D63" s="37">
        <v>4863548</v>
      </c>
      <c r="E63" s="38">
        <v>0.7556165659396042</v>
      </c>
      <c r="F63" s="37">
        <v>449142</v>
      </c>
      <c r="G63" s="38">
        <v>1.0742638697852758</v>
      </c>
      <c r="H63" s="37">
        <v>9472901</v>
      </c>
      <c r="I63" s="38">
        <v>1.316841541473758</v>
      </c>
      <c r="J63" s="39">
        <v>1.9595303849325287</v>
      </c>
      <c r="K63" s="40">
        <v>1.9477346579081773</v>
      </c>
      <c r="L63" s="39">
        <f t="shared" si="0"/>
        <v>1.6356691372905574</v>
      </c>
      <c r="M63" s="40">
        <f t="shared" si="1"/>
        <v>1.9477346579081773</v>
      </c>
    </row>
    <row r="64" spans="1:13" ht="10.5" customHeight="1">
      <c r="A64" s="36" t="s">
        <v>63</v>
      </c>
      <c r="B64" s="37">
        <v>637934</v>
      </c>
      <c r="C64" s="38">
        <v>1.8279301377636856</v>
      </c>
      <c r="D64" s="37">
        <v>12446497</v>
      </c>
      <c r="E64" s="38">
        <v>1.9337280769342844</v>
      </c>
      <c r="F64" s="37">
        <v>765287</v>
      </c>
      <c r="G64" s="38">
        <v>1.8304237281669589</v>
      </c>
      <c r="H64" s="37">
        <v>12590891</v>
      </c>
      <c r="I64" s="38">
        <v>1.750277799057339</v>
      </c>
      <c r="J64" s="39">
        <v>1.199633504406412</v>
      </c>
      <c r="K64" s="40">
        <v>1.011601175816778</v>
      </c>
      <c r="L64" s="39">
        <f t="shared" si="0"/>
        <v>1.0013641606710002</v>
      </c>
      <c r="M64" s="40">
        <f t="shared" si="1"/>
        <v>1.011601175816778</v>
      </c>
    </row>
    <row r="65" spans="1:13" ht="10.5" customHeight="1" thickBot="1">
      <c r="A65" s="46" t="s">
        <v>64</v>
      </c>
      <c r="B65" s="37">
        <v>174748</v>
      </c>
      <c r="C65" s="43">
        <v>0.500721290468808</v>
      </c>
      <c r="D65" s="37">
        <v>2924614</v>
      </c>
      <c r="E65" s="43">
        <v>0.45437750123549514</v>
      </c>
      <c r="F65" s="37">
        <v>272733</v>
      </c>
      <c r="G65" s="43">
        <v>0.6523264535450873</v>
      </c>
      <c r="H65" s="37">
        <v>5025477</v>
      </c>
      <c r="I65" s="43">
        <v>0.6985987586401374</v>
      </c>
      <c r="J65" s="44">
        <v>1.5607217249982832</v>
      </c>
      <c r="K65" s="45">
        <v>1.7183385568146772</v>
      </c>
      <c r="L65" s="44">
        <f t="shared" si="0"/>
        <v>1.3027735507997606</v>
      </c>
      <c r="M65" s="45">
        <f t="shared" si="1"/>
        <v>1.7183385568146772</v>
      </c>
    </row>
    <row r="66" spans="1:13" ht="10.5" customHeight="1" thickTop="1">
      <c r="A66" s="47" t="s">
        <v>65</v>
      </c>
      <c r="B66" s="48">
        <v>34899255</v>
      </c>
      <c r="C66" s="49">
        <v>100</v>
      </c>
      <c r="D66" s="48">
        <v>643652908</v>
      </c>
      <c r="E66" s="49">
        <v>100</v>
      </c>
      <c r="F66" s="48">
        <v>41525815</v>
      </c>
      <c r="G66" s="49">
        <v>99.32200221285792</v>
      </c>
      <c r="H66" s="48">
        <v>716190239</v>
      </c>
      <c r="I66" s="49">
        <v>99.5586313330224</v>
      </c>
      <c r="J66" s="50">
        <v>1.1898768326143352</v>
      </c>
      <c r="K66" s="51">
        <v>1.1126963462736348</v>
      </c>
      <c r="L66" s="50">
        <f t="shared" si="0"/>
        <v>0.9932200221285793</v>
      </c>
      <c r="M66" s="51">
        <f t="shared" si="1"/>
        <v>1.1126963462736348</v>
      </c>
    </row>
    <row r="67" spans="1:13" ht="10.5" customHeight="1">
      <c r="A67" s="30" t="s">
        <v>66</v>
      </c>
      <c r="B67" s="52">
        <v>0</v>
      </c>
      <c r="C67" s="52">
        <v>0</v>
      </c>
      <c r="D67" s="52">
        <v>0</v>
      </c>
      <c r="E67" s="52">
        <v>0</v>
      </c>
      <c r="F67" s="52">
        <v>15180</v>
      </c>
      <c r="G67" s="43">
        <v>0.036307727942032776</v>
      </c>
      <c r="H67" s="52">
        <v>131260</v>
      </c>
      <c r="I67" s="43">
        <v>0.018246640678905593</v>
      </c>
      <c r="J67" s="52">
        <v>0</v>
      </c>
      <c r="K67" s="53">
        <v>0</v>
      </c>
      <c r="L67" s="52">
        <v>0</v>
      </c>
      <c r="M67" s="53">
        <v>0</v>
      </c>
    </row>
    <row r="68" spans="1:13" ht="10.5" customHeight="1">
      <c r="A68" s="30" t="s">
        <v>67</v>
      </c>
      <c r="B68" s="52">
        <v>0</v>
      </c>
      <c r="C68" s="52">
        <v>0</v>
      </c>
      <c r="D68" s="52">
        <v>0</v>
      </c>
      <c r="E68" s="52">
        <v>0</v>
      </c>
      <c r="F68" s="52">
        <v>24387</v>
      </c>
      <c r="G68" s="43">
        <v>0.05832915423730917</v>
      </c>
      <c r="H68" s="52">
        <v>328147</v>
      </c>
      <c r="I68" s="43">
        <v>0.04561618466296537</v>
      </c>
      <c r="J68" s="52">
        <v>0</v>
      </c>
      <c r="K68" s="53">
        <v>0</v>
      </c>
      <c r="L68" s="52">
        <v>0</v>
      </c>
      <c r="M68" s="53">
        <v>0</v>
      </c>
    </row>
    <row r="69" spans="1:13" ht="10.5" customHeight="1">
      <c r="A69" s="30" t="s">
        <v>68</v>
      </c>
      <c r="B69" s="52">
        <v>0</v>
      </c>
      <c r="C69" s="52">
        <v>0</v>
      </c>
      <c r="D69" s="52">
        <v>0</v>
      </c>
      <c r="E69" s="52">
        <v>0</v>
      </c>
      <c r="F69" s="52">
        <v>11672</v>
      </c>
      <c r="G69" s="43">
        <v>0.027917246412345626</v>
      </c>
      <c r="H69" s="52">
        <v>88370</v>
      </c>
      <c r="I69" s="43">
        <v>0.012284440322984057</v>
      </c>
      <c r="J69" s="52">
        <v>0</v>
      </c>
      <c r="K69" s="53">
        <v>0</v>
      </c>
      <c r="L69" s="52">
        <v>0</v>
      </c>
      <c r="M69" s="53">
        <v>0</v>
      </c>
    </row>
    <row r="70" spans="1:13" ht="10.5" customHeight="1">
      <c r="A70" s="30" t="s">
        <v>69</v>
      </c>
      <c r="B70" s="52">
        <v>0</v>
      </c>
      <c r="C70" s="52">
        <v>0</v>
      </c>
      <c r="D70" s="52">
        <v>0</v>
      </c>
      <c r="E70" s="52">
        <v>0</v>
      </c>
      <c r="F70" s="52">
        <v>201031</v>
      </c>
      <c r="G70" s="43">
        <v>0.480828646634703</v>
      </c>
      <c r="H70" s="52">
        <v>2303629</v>
      </c>
      <c r="I70" s="43">
        <v>0.3202307680977191</v>
      </c>
      <c r="J70" s="52">
        <v>0</v>
      </c>
      <c r="K70" s="53">
        <v>0</v>
      </c>
      <c r="L70" s="52">
        <v>0</v>
      </c>
      <c r="M70" s="53">
        <v>0</v>
      </c>
    </row>
    <row r="71" spans="1:13" ht="10.5" customHeight="1" thickBot="1">
      <c r="A71" s="26" t="s">
        <v>70</v>
      </c>
      <c r="B71" s="52">
        <v>0</v>
      </c>
      <c r="C71" s="54">
        <v>0</v>
      </c>
      <c r="D71" s="54">
        <v>0</v>
      </c>
      <c r="E71" s="54">
        <v>0</v>
      </c>
      <c r="F71" s="52">
        <v>31196</v>
      </c>
      <c r="G71" s="38">
        <v>0.07461501191565575</v>
      </c>
      <c r="H71" s="54">
        <v>323647</v>
      </c>
      <c r="I71" s="38">
        <v>0.04499063321503701</v>
      </c>
      <c r="J71" s="54">
        <v>0</v>
      </c>
      <c r="K71" s="55">
        <v>0</v>
      </c>
      <c r="L71" s="54">
        <v>0</v>
      </c>
      <c r="M71" s="55">
        <v>0</v>
      </c>
    </row>
    <row r="72" spans="1:13" ht="10.5" customHeight="1" thickTop="1">
      <c r="A72" s="47" t="s">
        <v>71</v>
      </c>
      <c r="B72" s="48">
        <v>34899255</v>
      </c>
      <c r="C72" s="49">
        <v>100</v>
      </c>
      <c r="D72" s="48">
        <v>643652908</v>
      </c>
      <c r="E72" s="49">
        <v>100</v>
      </c>
      <c r="F72" s="48">
        <v>41809281</v>
      </c>
      <c r="G72" s="49">
        <v>100</v>
      </c>
      <c r="H72" s="48">
        <v>719365292</v>
      </c>
      <c r="I72" s="49">
        <v>100</v>
      </c>
      <c r="J72" s="50">
        <v>1.197999240958009</v>
      </c>
      <c r="K72" s="51">
        <v>1.1176292114258575</v>
      </c>
      <c r="L72" s="50">
        <f>G72/C72</f>
        <v>1</v>
      </c>
      <c r="M72" s="51">
        <f>H72/D72</f>
        <v>1.1176292114258575</v>
      </c>
    </row>
    <row r="73" spans="1:13" ht="10.5" customHeight="1">
      <c r="A73" s="56"/>
      <c r="B73" s="57"/>
      <c r="C73" s="58"/>
      <c r="D73" s="57"/>
      <c r="E73" s="58"/>
      <c r="F73" s="57"/>
      <c r="G73" s="58"/>
      <c r="H73" s="57"/>
      <c r="I73" s="58"/>
      <c r="J73" s="59"/>
      <c r="K73" s="59"/>
      <c r="L73" s="74"/>
      <c r="M73" s="75"/>
    </row>
    <row r="74" spans="1:13" ht="10.5" customHeight="1">
      <c r="A74" s="60" t="s">
        <v>72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76"/>
      <c r="M74" s="77"/>
    </row>
    <row r="75" spans="1:13" ht="10.5" customHeight="1">
      <c r="A75" s="60" t="s">
        <v>77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76"/>
      <c r="M75" s="77"/>
    </row>
    <row r="76" spans="1:13" ht="10.5" customHeight="1">
      <c r="A76" s="60" t="s">
        <v>78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76"/>
      <c r="M76" s="77"/>
    </row>
    <row r="77" spans="1:13" ht="10.5" customHeight="1">
      <c r="A77" s="60" t="s">
        <v>73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76"/>
      <c r="M77" s="77"/>
    </row>
    <row r="78" spans="1:13" ht="10.5" customHeight="1">
      <c r="A78" s="60" t="s">
        <v>74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76"/>
      <c r="M78" s="77"/>
    </row>
    <row r="79" spans="1:13" ht="10.5" customHeight="1">
      <c r="A79" s="60" t="s">
        <v>75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76"/>
      <c r="M79" s="77"/>
    </row>
    <row r="80" spans="1:13" ht="10.5" customHeight="1">
      <c r="A80" s="60" t="s">
        <v>76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76"/>
      <c r="M80" s="77"/>
    </row>
    <row r="81" spans="1:13" ht="10.5" customHeight="1">
      <c r="A81" s="60" t="s">
        <v>83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76"/>
      <c r="M81" s="77"/>
    </row>
    <row r="82" spans="1:13" ht="10.5" customHeight="1">
      <c r="A82" s="61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78"/>
      <c r="M82" s="79"/>
    </row>
    <row r="83" spans="1:12" ht="8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8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1:12" ht="8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</row>
    <row r="86" spans="1:12" ht="8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</row>
    <row r="91" ht="8.25">
      <c r="F91" s="7"/>
    </row>
    <row r="92" spans="2:7" ht="9">
      <c r="B92" s="88"/>
      <c r="C92" s="88"/>
      <c r="D92" s="88"/>
      <c r="E92" s="88"/>
      <c r="F92" s="88"/>
      <c r="G92" s="88"/>
    </row>
    <row r="93" spans="5:7" ht="8.25">
      <c r="E93" s="2"/>
      <c r="F93" s="8"/>
      <c r="G93" s="3"/>
    </row>
    <row r="94" spans="5:7" ht="8.25">
      <c r="E94" s="6"/>
      <c r="F94" s="6"/>
      <c r="G94" s="5"/>
    </row>
    <row r="95" spans="5:7" ht="8.25">
      <c r="E95" s="6"/>
      <c r="F95" s="5"/>
      <c r="G95" s="4"/>
    </row>
    <row r="96" ht="8.25">
      <c r="F96" s="7"/>
    </row>
    <row r="97" ht="8.25">
      <c r="F97" s="7"/>
    </row>
    <row r="98" ht="8.25">
      <c r="F98" s="7"/>
    </row>
    <row r="99" spans="4:8" ht="8.25">
      <c r="D99" s="14"/>
      <c r="E99" s="14"/>
      <c r="F99" s="15"/>
      <c r="G99" s="14"/>
      <c r="H99" s="14"/>
    </row>
    <row r="100" ht="8.25">
      <c r="F100" s="7"/>
    </row>
    <row r="101" ht="8.25">
      <c r="F101" s="7"/>
    </row>
    <row r="102" ht="8.25">
      <c r="F102" s="7"/>
    </row>
    <row r="103" ht="8.25">
      <c r="F103" s="7"/>
    </row>
    <row r="104" ht="8.25">
      <c r="F104" s="7"/>
    </row>
    <row r="105" ht="8.25">
      <c r="F105" s="7"/>
    </row>
    <row r="106" ht="8.25">
      <c r="F106" s="7"/>
    </row>
    <row r="107" ht="8.25">
      <c r="F107" s="7"/>
    </row>
    <row r="108" ht="8.25">
      <c r="F108" s="7"/>
    </row>
    <row r="109" ht="8.25">
      <c r="F109" s="7"/>
    </row>
    <row r="110" ht="8.25">
      <c r="F110" s="7"/>
    </row>
    <row r="111" ht="8.25">
      <c r="F111" s="7"/>
    </row>
    <row r="112" ht="8.25">
      <c r="F112" s="7"/>
    </row>
    <row r="113" ht="8.25">
      <c r="F113" s="7"/>
    </row>
    <row r="114" ht="8.25">
      <c r="F114" s="7"/>
    </row>
    <row r="115" ht="8.25">
      <c r="F115" s="7"/>
    </row>
    <row r="116" ht="8.25">
      <c r="F116" s="7"/>
    </row>
    <row r="117" ht="8.25">
      <c r="F117" s="7"/>
    </row>
    <row r="118" ht="8.25">
      <c r="F118" s="7"/>
    </row>
    <row r="119" ht="8.25">
      <c r="F119" s="7"/>
    </row>
    <row r="120" ht="8.25">
      <c r="F120" s="7"/>
    </row>
    <row r="121" ht="8.25">
      <c r="F121" s="7"/>
    </row>
    <row r="122" ht="8.25">
      <c r="F122" s="7"/>
    </row>
    <row r="123" ht="8.25">
      <c r="F123" s="7"/>
    </row>
    <row r="124" ht="8.25">
      <c r="F124" s="7"/>
    </row>
    <row r="125" ht="8.25">
      <c r="F125" s="7"/>
    </row>
    <row r="126" ht="8.25">
      <c r="F126" s="7"/>
    </row>
    <row r="127" ht="8.25">
      <c r="F127" s="7"/>
    </row>
    <row r="128" ht="8.25">
      <c r="F128" s="7"/>
    </row>
    <row r="129" ht="8.25">
      <c r="F129" s="7"/>
    </row>
    <row r="130" ht="8.25">
      <c r="F130" s="7"/>
    </row>
    <row r="131" ht="8.25">
      <c r="F131" s="7"/>
    </row>
    <row r="132" ht="8.25">
      <c r="F132" s="7"/>
    </row>
    <row r="133" ht="8.25">
      <c r="F133" s="7"/>
    </row>
    <row r="134" ht="8.25">
      <c r="F134" s="7"/>
    </row>
    <row r="135" ht="8.25">
      <c r="F135" s="7"/>
    </row>
    <row r="136" ht="8.25">
      <c r="F136" s="7"/>
    </row>
    <row r="137" ht="8.25">
      <c r="F137" s="7"/>
    </row>
    <row r="138" ht="8.25">
      <c r="F138" s="7"/>
    </row>
    <row r="139" ht="8.25">
      <c r="F139" s="7"/>
    </row>
    <row r="140" ht="8.25">
      <c r="F140" s="7"/>
    </row>
    <row r="141" ht="8.25">
      <c r="F141" s="7"/>
    </row>
    <row r="142" ht="8.25">
      <c r="F142" s="7"/>
    </row>
    <row r="143" ht="8.25">
      <c r="F143" s="7"/>
    </row>
    <row r="144" ht="8.25">
      <c r="F144" s="7"/>
    </row>
    <row r="145" ht="8.25">
      <c r="F145" s="7"/>
    </row>
    <row r="146" ht="8.25">
      <c r="F146" s="7"/>
    </row>
    <row r="147" ht="8.25">
      <c r="F147" s="7"/>
    </row>
    <row r="148" ht="8.25">
      <c r="F148" s="7"/>
    </row>
    <row r="149" ht="8.25">
      <c r="F149" s="7"/>
    </row>
    <row r="150" ht="8.25">
      <c r="F150" s="7"/>
    </row>
    <row r="151" ht="8.25">
      <c r="F151" s="7"/>
    </row>
    <row r="152" ht="8.25">
      <c r="F152" s="7"/>
    </row>
    <row r="153" ht="8.25">
      <c r="F153" s="7"/>
    </row>
    <row r="154" ht="8.25">
      <c r="F154" s="7"/>
    </row>
    <row r="155" ht="8.25">
      <c r="F155" s="7"/>
    </row>
    <row r="156" ht="8.25">
      <c r="F156" s="7"/>
    </row>
    <row r="157" ht="8.25">
      <c r="F157" s="7"/>
    </row>
    <row r="158" ht="8.25">
      <c r="F158" s="7"/>
    </row>
  </sheetData>
  <mergeCells count="10">
    <mergeCell ref="B92:G92"/>
    <mergeCell ref="J10:K10"/>
    <mergeCell ref="J11:K11"/>
    <mergeCell ref="J12:K12"/>
    <mergeCell ref="L10:M10"/>
    <mergeCell ref="L11:M11"/>
    <mergeCell ref="L12:M12"/>
    <mergeCell ref="A4:M4"/>
    <mergeCell ref="A5:M5"/>
    <mergeCell ref="A6:M6"/>
  </mergeCells>
  <printOptions horizontalCentered="1" verticalCentered="1"/>
  <pageMargins left="0.75" right="0.5" top="0.6" bottom="0.6" header="0.5" footer="0.5"/>
  <pageSetup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FHWA</cp:lastModifiedBy>
  <cp:lastPrinted>2008-09-17T12:30:54Z</cp:lastPrinted>
  <dcterms:created xsi:type="dcterms:W3CDTF">2000-10-17T13:34:00Z</dcterms:created>
  <dcterms:modified xsi:type="dcterms:W3CDTF">2008-12-10T20:24:35Z</dcterms:modified>
  <cp:category/>
  <cp:version/>
  <cp:contentType/>
  <cp:contentStatus/>
</cp:coreProperties>
</file>