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nnex ii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<sst xmlns="http://schemas.openxmlformats.org/spreadsheetml/2006/main" count="18" uniqueCount="18">
  <si>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Annex III. Relative contractual partnering indexes, all sectors, 1960-1998</t>
  </si>
  <si>
    <t>Industry Sector</t>
  </si>
  <si>
    <t>60-69</t>
  </si>
  <si>
    <t>70-79</t>
  </si>
  <si>
    <t>80-89</t>
  </si>
  <si>
    <t>90-98</t>
  </si>
  <si>
    <t>pharmaceuticals</t>
  </si>
  <si>
    <t>information technology</t>
  </si>
  <si>
    <t>aerospace&amp;defense</t>
  </si>
  <si>
    <t>instruments and medical equipment</t>
  </si>
  <si>
    <t>automotive</t>
  </si>
  <si>
    <t>chemicals</t>
  </si>
  <si>
    <t>consumer electronics</t>
  </si>
  <si>
    <t>electrical equipment</t>
  </si>
  <si>
    <t>food and beverages</t>
  </si>
  <si>
    <t>metals</t>
  </si>
  <si>
    <t>engineering and exploration</t>
  </si>
  <si>
    <r>
      <t xml:space="preserve">Source:  </t>
    </r>
    <r>
      <rPr>
        <sz val="10"/>
        <rFont val="Times New Roman"/>
        <family val="1"/>
      </rPr>
      <t>MERIT-CATI Database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</si>
</sst>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2" fontId="2" fillId="0" borderId="1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0" fontId="0" fillId="0" borderId="2" xfId="0" applyBorder="1" applyAlignment="1">
      <alignment horizontal="centerContinuous"/>
    </xf>
    <xf numFmtId="2" fontId="0" fillId="0" borderId="3" xfId="0" applyNumberFormat="1" applyBorder="1" applyAlignment="1">
      <alignment horizontal="centerContinuous"/>
    </xf>
    <xf numFmtId="2" fontId="0" fillId="0" borderId="4" xfId="0" applyNumberForma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2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\diskettes\Hagedoorn\Simeon\figu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oral equity %"/>
      <sheetName val="ipi4periods"/>
      <sheetName val="ipi"/>
      <sheetName val="cpi4periods"/>
      <sheetName val="cpi"/>
      <sheetName val="equity-sectors-count"/>
      <sheetName val="contract-sector-count"/>
      <sheetName val="internat-sector-count"/>
      <sheetName val="domestic-sector-count"/>
      <sheetName val="stratmot-sectors-count"/>
      <sheetName val="overall"/>
    </sheetNames>
    <sheetDataSet>
      <sheetData sheetId="5">
        <row r="2">
          <cell r="AQ2">
            <v>2</v>
          </cell>
          <cell r="AR2">
            <v>32</v>
          </cell>
          <cell r="AS2">
            <v>172</v>
          </cell>
          <cell r="AT2">
            <v>138</v>
          </cell>
        </row>
        <row r="3">
          <cell r="AQ3">
            <v>15</v>
          </cell>
          <cell r="AR3">
            <v>97</v>
          </cell>
          <cell r="AS3">
            <v>491</v>
          </cell>
          <cell r="AT3">
            <v>236</v>
          </cell>
        </row>
        <row r="4">
          <cell r="AQ4">
            <v>4</v>
          </cell>
          <cell r="AR4">
            <v>21</v>
          </cell>
          <cell r="AS4">
            <v>35</v>
          </cell>
          <cell r="AT4">
            <v>92</v>
          </cell>
        </row>
        <row r="5">
          <cell r="AQ5">
            <v>6</v>
          </cell>
          <cell r="AR5">
            <v>12</v>
          </cell>
          <cell r="AS5">
            <v>39</v>
          </cell>
          <cell r="AT5">
            <v>13</v>
          </cell>
        </row>
        <row r="6">
          <cell r="AQ6">
            <v>4</v>
          </cell>
          <cell r="AR6">
            <v>16</v>
          </cell>
          <cell r="AS6">
            <v>126</v>
          </cell>
          <cell r="AT6">
            <v>47</v>
          </cell>
        </row>
        <row r="7">
          <cell r="AQ7">
            <v>28</v>
          </cell>
          <cell r="AR7">
            <v>133</v>
          </cell>
          <cell r="AS7">
            <v>379</v>
          </cell>
          <cell r="AT7">
            <v>197</v>
          </cell>
        </row>
        <row r="8">
          <cell r="AQ8">
            <v>7</v>
          </cell>
          <cell r="AR8">
            <v>20</v>
          </cell>
          <cell r="AS8">
            <v>47</v>
          </cell>
          <cell r="AT8">
            <v>10</v>
          </cell>
        </row>
        <row r="9">
          <cell r="AQ9">
            <v>8</v>
          </cell>
          <cell r="AR9">
            <v>32</v>
          </cell>
          <cell r="AS9">
            <v>63</v>
          </cell>
          <cell r="AT9">
            <v>14</v>
          </cell>
        </row>
        <row r="10">
          <cell r="AQ10">
            <v>3</v>
          </cell>
          <cell r="AR10">
            <v>21</v>
          </cell>
          <cell r="AS10">
            <v>48</v>
          </cell>
          <cell r="AT10">
            <v>21</v>
          </cell>
        </row>
        <row r="11">
          <cell r="AQ11">
            <v>5</v>
          </cell>
          <cell r="AR11">
            <v>15</v>
          </cell>
          <cell r="AS11">
            <v>88</v>
          </cell>
          <cell r="AT11">
            <v>20</v>
          </cell>
        </row>
        <row r="12">
          <cell r="AQ12">
            <v>13</v>
          </cell>
          <cell r="AR12">
            <v>16</v>
          </cell>
          <cell r="AS12">
            <v>54</v>
          </cell>
          <cell r="AT12">
            <v>20</v>
          </cell>
        </row>
      </sheetData>
      <sheetData sheetId="6">
        <row r="2">
          <cell r="AQ2">
            <v>1</v>
          </cell>
          <cell r="AR2">
            <v>36</v>
          </cell>
          <cell r="AS2">
            <v>571</v>
          </cell>
          <cell r="AT2">
            <v>1045</v>
          </cell>
        </row>
        <row r="3">
          <cell r="AQ3">
            <v>3</v>
          </cell>
          <cell r="AR3">
            <v>40</v>
          </cell>
          <cell r="AS3">
            <v>906</v>
          </cell>
          <cell r="AT3">
            <v>1973</v>
          </cell>
        </row>
        <row r="4">
          <cell r="AQ4">
            <v>6</v>
          </cell>
          <cell r="AR4">
            <v>51</v>
          </cell>
          <cell r="AS4">
            <v>181</v>
          </cell>
          <cell r="AT4">
            <v>272</v>
          </cell>
        </row>
        <row r="5">
          <cell r="AQ5">
            <v>0</v>
          </cell>
          <cell r="AR5">
            <v>1</v>
          </cell>
          <cell r="AS5">
            <v>52</v>
          </cell>
          <cell r="AT5">
            <v>109</v>
          </cell>
        </row>
        <row r="6">
          <cell r="AQ6">
            <v>1</v>
          </cell>
          <cell r="AR6">
            <v>23</v>
          </cell>
          <cell r="AS6">
            <v>83</v>
          </cell>
          <cell r="AT6">
            <v>137</v>
          </cell>
        </row>
        <row r="7">
          <cell r="AQ7">
            <v>2</v>
          </cell>
          <cell r="AR7">
            <v>16</v>
          </cell>
          <cell r="AS7">
            <v>192</v>
          </cell>
          <cell r="AT7">
            <v>246</v>
          </cell>
        </row>
        <row r="8">
          <cell r="AQ8">
            <v>0</v>
          </cell>
          <cell r="AR8">
            <v>9</v>
          </cell>
          <cell r="AS8">
            <v>19</v>
          </cell>
          <cell r="AT8">
            <v>60</v>
          </cell>
        </row>
        <row r="9">
          <cell r="AQ9">
            <v>3</v>
          </cell>
          <cell r="AR9">
            <v>5</v>
          </cell>
          <cell r="AS9">
            <v>60</v>
          </cell>
          <cell r="AT9">
            <v>59</v>
          </cell>
        </row>
        <row r="10">
          <cell r="AQ10">
            <v>0</v>
          </cell>
          <cell r="AR10">
            <v>2</v>
          </cell>
          <cell r="AS10">
            <v>30</v>
          </cell>
          <cell r="AT10">
            <v>29</v>
          </cell>
        </row>
        <row r="11">
          <cell r="AQ11">
            <v>0</v>
          </cell>
          <cell r="AR11">
            <v>2</v>
          </cell>
          <cell r="AS11">
            <v>126</v>
          </cell>
          <cell r="AT11">
            <v>45</v>
          </cell>
        </row>
        <row r="12">
          <cell r="AQ12">
            <v>2</v>
          </cell>
          <cell r="AR12">
            <v>9</v>
          </cell>
          <cell r="AS12">
            <v>59</v>
          </cell>
          <cell r="AT12">
            <v>123</v>
          </cell>
        </row>
      </sheetData>
      <sheetData sheetId="10">
        <row r="3">
          <cell r="AQ3">
            <v>90</v>
          </cell>
          <cell r="AR3">
            <v>407</v>
          </cell>
          <cell r="AS3">
            <v>1482</v>
          </cell>
          <cell r="AT3">
            <v>756</v>
          </cell>
        </row>
        <row r="4">
          <cell r="AQ4">
            <v>17</v>
          </cell>
          <cell r="AR4">
            <v>185</v>
          </cell>
          <cell r="AS4">
            <v>2145</v>
          </cell>
          <cell r="AT4">
            <v>3860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2" width="10.00390625" style="0" customWidth="1"/>
  </cols>
  <sheetData>
    <row r="1" spans="1:6" ht="14.25">
      <c r="A1" s="1" t="s">
        <v>0</v>
      </c>
      <c r="B1" s="2"/>
      <c r="C1" s="2"/>
      <c r="D1" s="2"/>
      <c r="E1" s="2"/>
      <c r="F1" s="3"/>
    </row>
    <row r="2" spans="1:5" ht="12.75">
      <c r="A2" s="4"/>
      <c r="B2" s="5"/>
      <c r="C2" s="5"/>
      <c r="D2" s="5"/>
      <c r="E2" s="6"/>
    </row>
    <row r="3" spans="1:5" ht="12.7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12.75">
      <c r="A4" s="9" t="s">
        <v>6</v>
      </c>
      <c r="B4" s="10">
        <f>IF(ISERROR(('[1]contract-sector-count'!AQ2/'[1]equity-sectors-count'!AQ2)/('[1]overall'!AQ$4/'[1]overall'!AQ$3)),0,('[1]contract-sector-count'!AQ2/'[1]equity-sectors-count'!AQ2)/('[1]overall'!AQ$4/'[1]overall'!AQ$3))</f>
        <v>2.6470588235294117</v>
      </c>
      <c r="C4" s="10">
        <f>IF(ISERROR(('[1]contract-sector-count'!AR2/'[1]equity-sectors-count'!AR2)/('[1]overall'!AR$4/'[1]overall'!AR$3)),0,('[1]contract-sector-count'!AR2/'[1]equity-sectors-count'!AR2)/('[1]overall'!AR$4/'[1]overall'!AR$3))</f>
        <v>2.475</v>
      </c>
      <c r="D4" s="10">
        <f>IF(ISERROR(('[1]contract-sector-count'!AS2/'[1]equity-sectors-count'!AS2)/('[1]overall'!AS$4/'[1]overall'!AS$3)),0,('[1]contract-sector-count'!AS2/'[1]equity-sectors-count'!AS2)/('[1]overall'!AS$4/'[1]overall'!AS$3))</f>
        <v>2.2936575052854122</v>
      </c>
      <c r="E4" s="10">
        <f>IF(ISERROR(('[1]contract-sector-count'!AT2/'[1]equity-sectors-count'!AT2)/('[1]overall'!AT$4/'[1]overall'!AT$3)),0,('[1]contract-sector-count'!AT2/'[1]equity-sectors-count'!AT2)/('[1]overall'!AT$4/'[1]overall'!AT$3))</f>
        <v>1.4831043027708943</v>
      </c>
    </row>
    <row r="5" spans="1:5" ht="12.75">
      <c r="A5" s="9" t="s">
        <v>7</v>
      </c>
      <c r="B5" s="10">
        <f>IF(ISERROR(('[1]contract-sector-count'!AQ3/'[1]equity-sectors-count'!AQ3)/('[1]overall'!AQ$4/'[1]overall'!AQ$3)),0,('[1]contract-sector-count'!AQ3/'[1]equity-sectors-count'!AQ3)/('[1]overall'!AQ$4/'[1]overall'!AQ$3))</f>
        <v>1.0588235294117647</v>
      </c>
      <c r="C5" s="10">
        <f>IF(ISERROR(('[1]contract-sector-count'!AR3/'[1]equity-sectors-count'!AR3)/('[1]overall'!AR$4/'[1]overall'!AR$3)),0,('[1]contract-sector-count'!AR3/'[1]equity-sectors-count'!AR3)/('[1]overall'!AR$4/'[1]overall'!AR$3))</f>
        <v>0.9072164948453608</v>
      </c>
      <c r="D5" s="10">
        <f>IF(ISERROR(('[1]contract-sector-count'!AS3/'[1]equity-sectors-count'!AS3)/('[1]overall'!AS$4/'[1]overall'!AS$3)),0,('[1]contract-sector-count'!AS3/'[1]equity-sectors-count'!AS3)/('[1]overall'!AS$4/'[1]overall'!AS$3))</f>
        <v>1.2748750231438621</v>
      </c>
      <c r="E5" s="10">
        <f>IF(ISERROR(('[1]contract-sector-count'!AT3/'[1]equity-sectors-count'!AT3)/('[1]overall'!AT$4/'[1]overall'!AT$3)),0,('[1]contract-sector-count'!AT3/'[1]equity-sectors-count'!AT3)/('[1]overall'!AT$4/'[1]overall'!AT$3))</f>
        <v>1.6373803460086063</v>
      </c>
    </row>
    <row r="6" spans="1:5" ht="12.75">
      <c r="A6" s="9" t="s">
        <v>8</v>
      </c>
      <c r="B6" s="10">
        <f>IF(ISERROR(('[1]contract-sector-count'!AQ4/'[1]equity-sectors-count'!AQ4)/('[1]overall'!AQ$4/'[1]overall'!AQ$3)),0,('[1]contract-sector-count'!AQ4/'[1]equity-sectors-count'!AQ4)/('[1]overall'!AQ$4/'[1]overall'!AQ$3))</f>
        <v>7.9411764705882355</v>
      </c>
      <c r="C6" s="10">
        <f>IF(ISERROR(('[1]contract-sector-count'!AR4/'[1]equity-sectors-count'!AR4)/('[1]overall'!AR$4/'[1]overall'!AR$3)),0,('[1]contract-sector-count'!AR4/'[1]equity-sectors-count'!AR4)/('[1]overall'!AR$4/'[1]overall'!AR$3))</f>
        <v>5.3428571428571425</v>
      </c>
      <c r="D6" s="10">
        <f>IF(ISERROR(('[1]contract-sector-count'!AS4/'[1]equity-sectors-count'!AS4)/('[1]overall'!AS$4/'[1]overall'!AS$3)),0,('[1]contract-sector-count'!AS4/'[1]equity-sectors-count'!AS4)/('[1]overall'!AS$4/'[1]overall'!AS$3))</f>
        <v>3.572987012987013</v>
      </c>
      <c r="E6" s="10">
        <f>IF(ISERROR(('[1]contract-sector-count'!AT4/'[1]equity-sectors-count'!AT4)/('[1]overall'!AT$4/'[1]overall'!AT$3)),0,('[1]contract-sector-count'!AT4/'[1]equity-sectors-count'!AT4)/('[1]overall'!AT$4/'[1]overall'!AT$3))</f>
        <v>0.579049335435909</v>
      </c>
    </row>
    <row r="7" spans="1:5" ht="12.75">
      <c r="A7" s="9" t="s">
        <v>9</v>
      </c>
      <c r="B7" s="10">
        <f>IF(ISERROR(('[1]contract-sector-count'!AQ5/'[1]equity-sectors-count'!AQ5)/('[1]overall'!AQ$4/'[1]overall'!AQ$3)),0,('[1]contract-sector-count'!AQ5/'[1]equity-sectors-count'!AQ5)/('[1]overall'!AQ$4/'[1]overall'!AQ$3))</f>
        <v>0</v>
      </c>
      <c r="C7" s="10">
        <f>IF(ISERROR(('[1]contract-sector-count'!AR5/'[1]equity-sectors-count'!AR5)/('[1]overall'!AR$4/'[1]overall'!AR$3)),0,('[1]contract-sector-count'!AR5/'[1]equity-sectors-count'!AR5)/('[1]overall'!AR$4/'[1]overall'!AR$3))</f>
        <v>0.18333333333333332</v>
      </c>
      <c r="D7" s="10">
        <f>IF(ISERROR(('[1]contract-sector-count'!AS5/'[1]equity-sectors-count'!AS5)/('[1]overall'!AS$4/'[1]overall'!AS$3)),0,('[1]contract-sector-count'!AS5/'[1]equity-sectors-count'!AS5)/('[1]overall'!AS$4/'[1]overall'!AS$3))</f>
        <v>0.9212121212121211</v>
      </c>
      <c r="E7" s="10">
        <f>IF(ISERROR(('[1]contract-sector-count'!AT5/'[1]equity-sectors-count'!AT5)/('[1]overall'!AT$4/'[1]overall'!AT$3)),0,('[1]contract-sector-count'!AT5/'[1]equity-sectors-count'!AT5)/('[1]overall'!AT$4/'[1]overall'!AT$3))</f>
        <v>1.6421681944998008</v>
      </c>
    </row>
    <row r="8" spans="1:5" ht="12.75">
      <c r="A8" s="9" t="s">
        <v>10</v>
      </c>
      <c r="B8" s="10">
        <f>IF(ISERROR(('[1]contract-sector-count'!AQ6/'[1]equity-sectors-count'!AQ6)/('[1]overall'!AQ$4/'[1]overall'!AQ$3)),0,('[1]contract-sector-count'!AQ6/'[1]equity-sectors-count'!AQ6)/('[1]overall'!AQ$4/'[1]overall'!AQ$3))</f>
        <v>1.3235294117647058</v>
      </c>
      <c r="C8" s="10">
        <f>IF(ISERROR(('[1]contract-sector-count'!AR6/'[1]equity-sectors-count'!AR6)/('[1]overall'!AR$4/'[1]overall'!AR$3)),0,('[1]contract-sector-count'!AR6/'[1]equity-sectors-count'!AR6)/('[1]overall'!AR$4/'[1]overall'!AR$3))</f>
        <v>3.1625</v>
      </c>
      <c r="D8" s="10">
        <f>IF(ISERROR(('[1]contract-sector-count'!AS6/'[1]equity-sectors-count'!AS6)/('[1]overall'!AS$4/'[1]overall'!AS$3)),0,('[1]contract-sector-count'!AS6/'[1]equity-sectors-count'!AS6)/('[1]overall'!AS$4/'[1]overall'!AS$3))</f>
        <v>0.4551226551226551</v>
      </c>
      <c r="E8" s="10">
        <f>IF(ISERROR(('[1]contract-sector-count'!AT6/'[1]equity-sectors-count'!AT6)/('[1]overall'!AT$4/'[1]overall'!AT$3)),0,('[1]contract-sector-count'!AT6/'[1]equity-sectors-count'!AT6)/('[1]overall'!AT$4/'[1]overall'!AT$3))</f>
        <v>0.570896262815566</v>
      </c>
    </row>
    <row r="9" spans="1:5" ht="12.75">
      <c r="A9" s="9" t="s">
        <v>11</v>
      </c>
      <c r="B9" s="10">
        <f>IF(ISERROR(('[1]contract-sector-count'!AQ7/'[1]equity-sectors-count'!AQ7)/('[1]overall'!AQ$4/'[1]overall'!AQ$3)),0,('[1]contract-sector-count'!AQ7/'[1]equity-sectors-count'!AQ7)/('[1]overall'!AQ$4/'[1]overall'!AQ$3))</f>
        <v>0.37815126050420167</v>
      </c>
      <c r="C9" s="10">
        <f>IF(ISERROR(('[1]contract-sector-count'!AR7/'[1]equity-sectors-count'!AR7)/('[1]overall'!AR$4/'[1]overall'!AR$3)),0,('[1]contract-sector-count'!AR7/'[1]equity-sectors-count'!AR7)/('[1]overall'!AR$4/'[1]overall'!AR$3))</f>
        <v>0.2646616541353383</v>
      </c>
      <c r="D9" s="10">
        <f>IF(ISERROR(('[1]contract-sector-count'!AS7/'[1]equity-sectors-count'!AS7)/('[1]overall'!AS$4/'[1]overall'!AS$3)),0,('[1]contract-sector-count'!AS7/'[1]equity-sectors-count'!AS7)/('[1]overall'!AS$4/'[1]overall'!AS$3))</f>
        <v>0.3500119932837611</v>
      </c>
      <c r="E9" s="10">
        <f>IF(ISERROR(('[1]contract-sector-count'!AT7/'[1]equity-sectors-count'!AT7)/('[1]overall'!AT$4/'[1]overall'!AT$3)),0,('[1]contract-sector-count'!AT7/'[1]equity-sectors-count'!AT7)/('[1]overall'!AT$4/'[1]overall'!AT$3))</f>
        <v>0.2445701059940559</v>
      </c>
    </row>
    <row r="10" spans="1:5" ht="12.75">
      <c r="A10" s="9" t="s">
        <v>12</v>
      </c>
      <c r="B10" s="10">
        <f>IF(ISERROR(('[1]contract-sector-count'!AQ8/'[1]equity-sectors-count'!AQ8)/('[1]overall'!AQ$4/'[1]overall'!AQ$3)),0,('[1]contract-sector-count'!AQ8/'[1]equity-sectors-count'!AQ8)/('[1]overall'!AQ$4/'[1]overall'!AQ$3))</f>
        <v>0</v>
      </c>
      <c r="C10" s="10">
        <f>IF(ISERROR(('[1]contract-sector-count'!AR8/'[1]equity-sectors-count'!AR8)/('[1]overall'!AR$4/'[1]overall'!AR$3)),0,('[1]contract-sector-count'!AR8/'[1]equity-sectors-count'!AR8)/('[1]overall'!AR$4/'[1]overall'!AR$3))</f>
        <v>0.9900000000000001</v>
      </c>
      <c r="D10" s="10">
        <f>IF(ISERROR(('[1]contract-sector-count'!AS8/'[1]equity-sectors-count'!AS8)/('[1]overall'!AS$4/'[1]overall'!AS$3)),0,('[1]contract-sector-count'!AS8/'[1]equity-sectors-count'!AS8)/('[1]overall'!AS$4/'[1]overall'!AS$3))</f>
        <v>0.27930367504835585</v>
      </c>
      <c r="E10" s="10">
        <f>IF(ISERROR(('[1]contract-sector-count'!AT8/'[1]equity-sectors-count'!AT8)/('[1]overall'!AT$4/'[1]overall'!AT$3)),0,('[1]contract-sector-count'!AT8/'[1]equity-sectors-count'!AT8)/('[1]overall'!AT$4/'[1]overall'!AT$3))</f>
        <v>1.1751295336787564</v>
      </c>
    </row>
    <row r="11" spans="1:5" ht="12.75">
      <c r="A11" s="9" t="s">
        <v>13</v>
      </c>
      <c r="B11" s="10">
        <f>IF(ISERROR(('[1]contract-sector-count'!AQ9/'[1]equity-sectors-count'!AQ9)/('[1]overall'!AQ$4/'[1]overall'!AQ$3)),0,('[1]contract-sector-count'!AQ9/'[1]equity-sectors-count'!AQ9)/('[1]overall'!AQ$4/'[1]overall'!AQ$3))</f>
        <v>1.9852941176470589</v>
      </c>
      <c r="C11" s="10">
        <f>IF(ISERROR(('[1]contract-sector-count'!AR9/'[1]equity-sectors-count'!AR9)/('[1]overall'!AR$4/'[1]overall'!AR$3)),0,('[1]contract-sector-count'!AR9/'[1]equity-sectors-count'!AR9)/('[1]overall'!AR$4/'[1]overall'!AR$3))</f>
        <v>0.34375</v>
      </c>
      <c r="D11" s="10">
        <f>IF(ISERROR(('[1]contract-sector-count'!AS9/'[1]equity-sectors-count'!AS9)/('[1]overall'!AS$4/'[1]overall'!AS$3)),0,('[1]contract-sector-count'!AS9/'[1]equity-sectors-count'!AS9)/('[1]overall'!AS$4/'[1]overall'!AS$3))</f>
        <v>0.6580086580086579</v>
      </c>
      <c r="E11" s="10">
        <f>IF(ISERROR(('[1]contract-sector-count'!AT9/'[1]equity-sectors-count'!AT9)/('[1]overall'!AT$4/'[1]overall'!AT$3)),0,('[1]contract-sector-count'!AT9/'[1]equity-sectors-count'!AT9)/('[1]overall'!AT$4/'[1]overall'!AT$3))</f>
        <v>0.8253886010362694</v>
      </c>
    </row>
    <row r="12" spans="1:5" ht="12.75">
      <c r="A12" s="9" t="s">
        <v>14</v>
      </c>
      <c r="B12" s="10">
        <f>IF(ISERROR(('[1]contract-sector-count'!AQ10/'[1]equity-sectors-count'!AQ10)/('[1]overall'!AQ$4/'[1]overall'!AQ$3)),0,('[1]contract-sector-count'!AQ10/'[1]equity-sectors-count'!AQ10)/('[1]overall'!AQ$4/'[1]overall'!AQ$3))</f>
        <v>0</v>
      </c>
      <c r="C12" s="10">
        <f>IF(ISERROR(('[1]contract-sector-count'!AR10/'[1]equity-sectors-count'!AR10)/('[1]overall'!AR$4/'[1]overall'!AR$3)),0,('[1]contract-sector-count'!AR10/'[1]equity-sectors-count'!AR10)/('[1]overall'!AR$4/'[1]overall'!AR$3))</f>
        <v>0.20952380952380953</v>
      </c>
      <c r="D12" s="10">
        <f>IF(ISERROR(('[1]contract-sector-count'!AS10/'[1]equity-sectors-count'!AS10)/('[1]overall'!AS$4/'[1]overall'!AS$3)),0,('[1]contract-sector-count'!AS10/'[1]equity-sectors-count'!AS10)/('[1]overall'!AS$4/'[1]overall'!AS$3))</f>
        <v>0.4318181818181818</v>
      </c>
      <c r="E12" s="10">
        <f>IF(ISERROR(('[1]contract-sector-count'!AT10/'[1]equity-sectors-count'!AT10)/('[1]overall'!AT$4/'[1]overall'!AT$3)),0,('[1]contract-sector-count'!AT10/'[1]equity-sectors-count'!AT10)/('[1]overall'!AT$4/'[1]overall'!AT$3))</f>
        <v>0.2704663212435233</v>
      </c>
    </row>
    <row r="13" spans="1:5" ht="12.75">
      <c r="A13" s="9" t="s">
        <v>15</v>
      </c>
      <c r="B13" s="10">
        <f>IF(ISERROR(('[1]contract-sector-count'!AQ11/'[1]equity-sectors-count'!AQ11)/('[1]overall'!AQ$4/'[1]overall'!AQ$3)),0,('[1]contract-sector-count'!AQ11/'[1]equity-sectors-count'!AQ11)/('[1]overall'!AQ$4/'[1]overall'!AQ$3))</f>
        <v>0</v>
      </c>
      <c r="C13" s="10">
        <f>IF(ISERROR(('[1]contract-sector-count'!AR11/'[1]equity-sectors-count'!AR11)/('[1]overall'!AR$4/'[1]overall'!AR$3)),0,('[1]contract-sector-count'!AR11/'[1]equity-sectors-count'!AR11)/('[1]overall'!AR$4/'[1]overall'!AR$3))</f>
        <v>0.29333333333333333</v>
      </c>
      <c r="D13" s="10">
        <f>IF(ISERROR(('[1]contract-sector-count'!AS11/'[1]equity-sectors-count'!AS11)/('[1]overall'!AS$4/'[1]overall'!AS$3)),0,('[1]contract-sector-count'!AS11/'[1]equity-sectors-count'!AS11)/('[1]overall'!AS$4/'[1]overall'!AS$3))</f>
        <v>0.9892561983471074</v>
      </c>
      <c r="E13" s="10">
        <f>IF(ISERROR(('[1]contract-sector-count'!AT11/'[1]equity-sectors-count'!AT11)/('[1]overall'!AT$4/'[1]overall'!AT$3)),0,('[1]contract-sector-count'!AT11/'[1]equity-sectors-count'!AT11)/('[1]overall'!AT$4/'[1]overall'!AT$3))</f>
        <v>0.44067357512953365</v>
      </c>
    </row>
    <row r="14" spans="1:5" ht="12.75">
      <c r="A14" s="9" t="s">
        <v>16</v>
      </c>
      <c r="B14" s="10">
        <f>IF(ISERROR(('[1]contract-sector-count'!AQ12/'[1]equity-sectors-count'!AQ12)/('[1]overall'!AQ$4/'[1]overall'!AQ$3)),0,('[1]contract-sector-count'!AQ12/'[1]equity-sectors-count'!AQ12)/('[1]overall'!AQ$4/'[1]overall'!AQ$3))</f>
        <v>0.8144796380090499</v>
      </c>
      <c r="C14" s="10">
        <f>IF(ISERROR(('[1]contract-sector-count'!AR12/'[1]equity-sectors-count'!AR12)/('[1]overall'!AR$4/'[1]overall'!AR$3)),0,('[1]contract-sector-count'!AR12/'[1]equity-sectors-count'!AR12)/('[1]overall'!AR$4/'[1]overall'!AR$3))</f>
        <v>1.2375</v>
      </c>
      <c r="D14" s="10">
        <f>IF(ISERROR(('[1]contract-sector-count'!AS12/'[1]equity-sectors-count'!AS12)/('[1]overall'!AS$4/'[1]overall'!AS$3)),0,('[1]contract-sector-count'!AS12/'[1]equity-sectors-count'!AS12)/('[1]overall'!AS$4/'[1]overall'!AS$3))</f>
        <v>0.7548821548821548</v>
      </c>
      <c r="E14" s="10">
        <f>IF(ISERROR(('[1]contract-sector-count'!AT12/'[1]equity-sectors-count'!AT12)/('[1]overall'!AT$4/'[1]overall'!AT$3)),0,('[1]contract-sector-count'!AT12/'[1]equity-sectors-count'!AT12)/('[1]overall'!AT$4/'[1]overall'!AT$3))</f>
        <v>1.2045077720207253</v>
      </c>
    </row>
    <row r="15" spans="1:5" ht="12.75">
      <c r="A15" s="11"/>
      <c r="B15" s="11"/>
      <c r="C15" s="11"/>
      <c r="D15" s="11"/>
      <c r="E15" s="11"/>
    </row>
    <row r="16" ht="12.75">
      <c r="A16" s="12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 Resources Studies</dc:creator>
  <cp:keywords/>
  <dc:description/>
  <cp:lastModifiedBy>Science Resources Studies</cp:lastModifiedBy>
  <dcterms:created xsi:type="dcterms:W3CDTF">2001-08-14T11:55:06Z</dcterms:created>
  <cp:category/>
  <cp:version/>
  <cp:contentType/>
  <cp:contentStatus/>
</cp:coreProperties>
</file>