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FCM DATA AUGUST 2008" sheetId="1" r:id="rId1"/>
  </sheets>
  <definedNames>
    <definedName name="_xlnm.Print_Titles" localSheetId="0">'FCM DATA AUGUST 2008'!$1:$4</definedName>
  </definedNames>
  <calcPr fullCalcOnLoad="1"/>
</workbook>
</file>

<file path=xl/sharedStrings.xml><?xml version="1.0" encoding="utf-8"?>
<sst xmlns="http://schemas.openxmlformats.org/spreadsheetml/2006/main" count="479" uniqueCount="196">
  <si>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</si>
  <si>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</si>
  <si>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</si>
  <si>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</si>
  <si>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</si>
  <si>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</si>
  <si>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</si>
  <si>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</si>
  <si>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</si>
  <si>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</si>
  <si>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</si>
  <si>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</si>
  <si>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</si>
  <si>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</si>
  <si>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</si>
  <si>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</si>
  <si>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</si>
  <si>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</si>
  <si>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</si>
  <si>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</si>
  <si>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</si>
  <si>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</si>
  <si>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</si>
  <si>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</si>
  <si>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</si>
  <si>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</si>
  <si>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</si>
  <si>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</si>
  <si>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</si>
  <si>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</si>
  <si>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</si>
  <si>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</si>
  <si>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</si>
  <si>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</si>
  <si>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</si>
  <si>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</si>
  <si>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</si>
  <si>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>3D FOREX, LLC</t>
  </si>
  <si>
    <t>N</t>
  </si>
  <si>
    <t>NFA</t>
  </si>
  <si>
    <t>ACM USA LLC</t>
  </si>
  <si>
    <t>ADM INVESTOR SERVICES INC</t>
  </si>
  <si>
    <t>CBOT</t>
  </si>
  <si>
    <t>ADVANCED MARKETS INC</t>
  </si>
  <si>
    <t>ADVANTAGE FUTURES LLC</t>
  </si>
  <si>
    <t>CME</t>
  </si>
  <si>
    <t>AIG CLEARING CORPORATION</t>
  </si>
  <si>
    <t>NYME</t>
  </si>
  <si>
    <t>ALARON TRADING CORPORATION</t>
  </si>
  <si>
    <t>ALPARI (US) LLC</t>
  </si>
  <si>
    <t>BACERA CORPORATION</t>
  </si>
  <si>
    <t>BANC OF AMERICA SECURITIES LLC</t>
  </si>
  <si>
    <t>Y</t>
  </si>
  <si>
    <t>BARCLAYS CAPITAL INC</t>
  </si>
  <si>
    <t>BEAR STEARNS &amp; CO INC</t>
  </si>
  <si>
    <t>BEAR STEARNS SECURITIES CORP</t>
  </si>
  <si>
    <t>BGC SECURITIES</t>
  </si>
  <si>
    <t>BNP PARIBAS COMMODITY FUTURES INC</t>
  </si>
  <si>
    <t>BNP PARIBAS SECURITIES CORP</t>
  </si>
  <si>
    <t>CADENT FINANCIAL SERVICES LLC</t>
  </si>
  <si>
    <t>CANTOR FITZGERALD &amp; CO</t>
  </si>
  <si>
    <t>CAPITAL MARKET SERVICES LLC</t>
  </si>
  <si>
    <t>CIBC WORLD MARKETS CORP</t>
  </si>
  <si>
    <t>CITIGROUP GLOBAL MARKETS INC</t>
  </si>
  <si>
    <t>CLIFF LARSON COMPANY THE</t>
  </si>
  <si>
    <t>CMC MARKETS (US) LLC</t>
  </si>
  <si>
    <t>COMMONWEALTH FOREIGN EXCHANGE INC</t>
  </si>
  <si>
    <t>COMTRUST INC</t>
  </si>
  <si>
    <t>COUNTRY HEDGING INC</t>
  </si>
  <si>
    <t>CREDIT SUISSE SECURITIES (USA) LLC</t>
  </si>
  <si>
    <t>CROSSLAND LLC</t>
  </si>
  <si>
    <t>CSC FUTURES INC</t>
  </si>
  <si>
    <t>CUNNINGHAM COMMODITIES LLC</t>
  </si>
  <si>
    <t>DAIWA SECURITIES AMERICA INC</t>
  </si>
  <si>
    <t>DEUTSCHE BANK SECURITIES INC</t>
  </si>
  <si>
    <t>DORMAN TRADING LLC</t>
  </si>
  <si>
    <t>DUNAVANT COMMODITY CORP</t>
  </si>
  <si>
    <t>EAGLE MARKET MAKERS INC</t>
  </si>
  <si>
    <t>EASY FOREX US LTD</t>
  </si>
  <si>
    <t>ED &amp;F MAN COMMODITY ADVISORS INC</t>
  </si>
  <si>
    <t>ELECTRONIC BROKERAGE SYSTEMS LLC</t>
  </si>
  <si>
    <t>ENSKILDA FUTURES LTD</t>
  </si>
  <si>
    <t>FARR FINANCIAL INC</t>
  </si>
  <si>
    <t>FC STONE LLC</t>
  </si>
  <si>
    <t>FIRST CAPITOL GROUP LLC</t>
  </si>
  <si>
    <t>FOREX CAPITAL MARKETS LLC</t>
  </si>
  <si>
    <t>FOREX CLUB FINANCIAL COMPANY INC</t>
  </si>
  <si>
    <t>FORTIS CLEARING AMERICAS LLC</t>
  </si>
  <si>
    <t>FRIEDBERG MERCANTILE GROUP INC</t>
  </si>
  <si>
    <t>FRONTIER FUTURES INC</t>
  </si>
  <si>
    <t>FUTURES TECH LLC</t>
  </si>
  <si>
    <t>FX SOLUTIONS LLC</t>
  </si>
  <si>
    <t>GAIN CAPITAL GROUP LLC</t>
  </si>
  <si>
    <t>GATEWAY CAPITAL L.L.C.</t>
  </si>
  <si>
    <t>GELBER GROUP LLC</t>
  </si>
  <si>
    <t>GENESIS FUTURES LLC</t>
  </si>
  <si>
    <t>GFS FOREX &amp; FUTURES INC</t>
  </si>
  <si>
    <t>GILDER GAGNON HOWE AND CO LLC</t>
  </si>
  <si>
    <t>GLOBAL FUTURES &amp;  FOREX LTD</t>
  </si>
  <si>
    <t>GOLDMAN SACHS &amp; CO</t>
  </si>
  <si>
    <t>GOLDMAN SACHS EXECUTION &amp; CLEARING LP</t>
  </si>
  <si>
    <t>H &amp; R BLOCK FINANCIAL ADVISORS INC</t>
  </si>
  <si>
    <t>HOTSPOT FXR LLC</t>
  </si>
  <si>
    <t>HSBC SECURITIES USA INC</t>
  </si>
  <si>
    <t>I TRADE FX LLC</t>
  </si>
  <si>
    <t>ICAP FUTURES LLC</t>
  </si>
  <si>
    <t>IFX MARKETS INC</t>
  </si>
  <si>
    <t>IG MARKETS INC.</t>
  </si>
  <si>
    <t>IKON GLOBAL MARKETS INC.</t>
  </si>
  <si>
    <t>INSTINET LLC</t>
  </si>
  <si>
    <t>INTEGRATED BROKERAGE SERVICES LLC</t>
  </si>
  <si>
    <t>INTERACTIVE BROKERS LLC</t>
  </si>
  <si>
    <t>EUXUS</t>
  </si>
  <si>
    <t>INTERBANK FX LLC</t>
  </si>
  <si>
    <t>ITG DERIVATIVES, LLC</t>
  </si>
  <si>
    <t>JP MORGAN FUTURES INC</t>
  </si>
  <si>
    <t>KOTTKE ASSOCIATES LLC</t>
  </si>
  <si>
    <t>LADENBURG THALMANN &amp; CO INC</t>
  </si>
  <si>
    <t>LBS LIMITED PARTNERSHIP</t>
  </si>
  <si>
    <t>LEK SECURITIES CORPORATION</t>
  </si>
  <si>
    <t>LIMESTONE TRADING LLC</t>
  </si>
  <si>
    <t>LINN GROUP  ( THE )</t>
  </si>
  <si>
    <t>LOEB PARTNERS CORPORATION</t>
  </si>
  <si>
    <t>LPL FINANCIAL CORPORATION</t>
  </si>
  <si>
    <t>MACQUARIE FUTURES USA INC</t>
  </si>
  <si>
    <t>MB TRADING FUTURES INC.</t>
  </si>
  <si>
    <t>MBF CLEARING CORP</t>
  </si>
  <si>
    <t>MCVEAN TRADING AND INVESTMENTS LLC</t>
  </si>
  <si>
    <t>MERRILL LYNCH PIERCE FENNER &amp; SMITH</t>
  </si>
  <si>
    <t>MERRILL LYNCH PROFESSIONAL CLEARING CORP</t>
  </si>
  <si>
    <t>MF GLOBAL INC.</t>
  </si>
  <si>
    <t>MG FINANCIAL LLC</t>
  </si>
  <si>
    <t>MID-CO COMMODITIES INC</t>
  </si>
  <si>
    <t>MITSUI BUSSAN COMMODITIES USA INC</t>
  </si>
  <si>
    <t>MIZUHO SECURITIES USA INC</t>
  </si>
  <si>
    <t>MORGAN KEEGAN &amp; COMPANY INC</t>
  </si>
  <si>
    <t>MORGAN STANLEY &amp; CO INCORPORATED</t>
  </si>
  <si>
    <t>NATIXIS SECURITIES NORTH AMERICA INC</t>
  </si>
  <si>
    <t>NEUBERGER BERMAN LLC</t>
  </si>
  <si>
    <t>NEWEDGE  FINANCIAL INC.</t>
  </si>
  <si>
    <t>NEWEDGE USA LLC.</t>
  </si>
  <si>
    <t>NOMURA SECURITIES INTERNATIONAL INC</t>
  </si>
  <si>
    <t>OANDA CORPORATION</t>
  </si>
  <si>
    <t>ODL SECURITIES INC</t>
  </si>
  <si>
    <t>OPEN E CRY LLC</t>
  </si>
  <si>
    <t>OPPENHEIMER &amp; CO  INC</t>
  </si>
  <si>
    <t>OPTIONSXPRESS INC</t>
  </si>
  <si>
    <t>PENSON GHCO</t>
  </si>
  <si>
    <t>PEREGRINE FINANCIAL GROUP INC</t>
  </si>
  <si>
    <t>PIONEER FUTURES INC</t>
  </si>
  <si>
    <t>PRUDENTIAL BACHE COMMODITIES LLC</t>
  </si>
  <si>
    <t>PUMA FINANCIAL LLC</t>
  </si>
  <si>
    <t>RAND FINANCIAL SERVICES INC</t>
  </si>
  <si>
    <t>RAYMOND JAMES &amp; ASSOCIATES INC</t>
  </si>
  <si>
    <t>RBC CAPITAL MARKETS CORPORATION</t>
  </si>
  <si>
    <t>RBS GREENWICH CAPITAL INC</t>
  </si>
  <si>
    <t>RJ OBRIEN  &amp;  ASSOCIATES LLC</t>
  </si>
  <si>
    <t>ROBBINS FUTURES INC</t>
  </si>
  <si>
    <t>ROSENTHAL COLLINS GROUP LLC</t>
  </si>
  <si>
    <t>ROSENTHAL GLOBAL SECURITIES LLC</t>
  </si>
  <si>
    <t>SANFORD C BERNSTEIN &amp; CO LLC</t>
  </si>
  <si>
    <t>SANTANDER INVESTMENT SECURITIES INC.</t>
  </si>
  <si>
    <t>SHATKIN ARBOR INC</t>
  </si>
  <si>
    <t>SHAY GRAIN CLEARING COMPANY</t>
  </si>
  <si>
    <t>KCBT</t>
  </si>
  <si>
    <t>SMW TRADING COMPANY INC</t>
  </si>
  <si>
    <t>SNC INVESTMENTS INC</t>
  </si>
  <si>
    <t>STEPHENS INC</t>
  </si>
  <si>
    <t>STERLING COMMODITIES CORP</t>
  </si>
  <si>
    <t>TCA FUTURES LLC</t>
  </si>
  <si>
    <t>TENCO INC</t>
  </si>
  <si>
    <t>TERRA NOVA FINANCIAL, LLC</t>
  </si>
  <si>
    <t>TIMBER HILL LLC</t>
  </si>
  <si>
    <t>TOWER RESEARCH CAPITAL EUROPE LLC</t>
  </si>
  <si>
    <t>TRADELINK LLC</t>
  </si>
  <si>
    <t>TRADEMAVEN CLEARING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</si>
  <si>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</si>
  <si>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</si>
  <si>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</si>
  <si>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</si>
  <si>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</si>
  <si>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</si>
  <si>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VELOCITY FUTURES LP</t>
  </si>
  <si>
    <t>VISION FINANCIAL MARKETS LLC</t>
  </si>
  <si>
    <t>WACHOVIA CAPITAL MARKETS LLC</t>
  </si>
  <si>
    <t>WACHOVIA SECURITIES FINANCIAL NETWORK, LLC</t>
  </si>
  <si>
    <t>WACHOVIA SECURITIES LLC</t>
  </si>
  <si>
    <t>WHITE COMMERCIAL CORPORATION</t>
  </si>
  <si>
    <t>WSD FINANCIAL USA, INC</t>
  </si>
  <si>
    <t>YORK BUSINESS ASSOCIATES LLC</t>
  </si>
  <si>
    <t>Total</t>
  </si>
  <si>
    <t>August Web Page Update</t>
  </si>
  <si>
    <t>July Web Page Update</t>
  </si>
  <si>
    <t>Iowa Grain Co.</t>
  </si>
  <si>
    <t>Lehman Brothers Inc.</t>
  </si>
  <si>
    <t xml:space="preserve">Note:  Any comments regarding information contained in this table may be brought to the attention of the CFTC's Division of Clearing and  Intermediary Oversight via e-mail: mhendrickso@cftc.gov, phill@cftc.gov and fzimmerle@cftc.gov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</si>
</sst>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42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4" bestFit="1" customWidth="1"/>
    <col min="2" max="2" width="43.7109375" style="4" customWidth="1"/>
    <col min="3" max="3" width="5.421875" style="3" customWidth="1"/>
    <col min="4" max="4" width="6.00390625" style="3" customWidth="1"/>
    <col min="5" max="5" width="10.7109375" style="4" customWidth="1"/>
    <col min="6" max="6" width="14.28125" style="4" customWidth="1"/>
    <col min="7" max="7" width="13.140625" style="4" customWidth="1"/>
    <col min="8" max="8" width="13.57421875" style="4" customWidth="1"/>
    <col min="9" max="9" width="14.7109375" style="4" customWidth="1"/>
    <col min="10" max="10" width="12.7109375" style="4" customWidth="1"/>
    <col min="11" max="18" width="11.421875" style="4" hidden="1" customWidth="1"/>
    <col min="19" max="16384" width="11.421875" style="4" customWidth="1"/>
  </cols>
  <sheetData>
    <row r="1" spans="3:10" ht="9.75">
      <c r="C1" s="14" t="s">
        <v>1</v>
      </c>
      <c r="D1" s="14" t="s">
        <v>3</v>
      </c>
      <c r="E1" s="14" t="s">
        <v>5</v>
      </c>
      <c r="F1" s="14" t="s">
        <v>7</v>
      </c>
      <c r="G1" s="14" t="s">
        <v>9</v>
      </c>
      <c r="H1" s="14" t="s">
        <v>12</v>
      </c>
      <c r="I1" s="14" t="s">
        <v>14</v>
      </c>
      <c r="J1" s="14" t="s">
        <v>17</v>
      </c>
    </row>
    <row r="2" spans="2:10" ht="9.75">
      <c r="B2" s="15" t="s">
        <v>0</v>
      </c>
      <c r="E2" s="14" t="s">
        <v>6</v>
      </c>
      <c r="F2" s="14" t="s">
        <v>8</v>
      </c>
      <c r="G2" s="14" t="s">
        <v>10</v>
      </c>
      <c r="H2" s="14" t="s">
        <v>9</v>
      </c>
      <c r="I2" s="14" t="s">
        <v>15</v>
      </c>
      <c r="J2" s="14" t="s">
        <v>18</v>
      </c>
    </row>
    <row r="3" spans="7:10" ht="9.75">
      <c r="G3" s="14"/>
      <c r="I3" s="14" t="s">
        <v>25</v>
      </c>
      <c r="J3" s="14" t="s">
        <v>19</v>
      </c>
    </row>
    <row r="4" spans="3:10" ht="9.75">
      <c r="C4" s="14" t="s">
        <v>2</v>
      </c>
      <c r="D4" s="14" t="s">
        <v>4</v>
      </c>
      <c r="G4" s="14" t="s">
        <v>11</v>
      </c>
      <c r="H4" s="14" t="s">
        <v>13</v>
      </c>
      <c r="I4" s="14" t="s">
        <v>16</v>
      </c>
      <c r="J4" s="14" t="s">
        <v>20</v>
      </c>
    </row>
    <row r="6" spans="1:10" s="1" customFormat="1" ht="11.25" customHeight="1">
      <c r="A6" s="1">
        <v>1</v>
      </c>
      <c r="B6" s="1" t="s">
        <v>37</v>
      </c>
      <c r="C6" s="7" t="s">
        <v>38</v>
      </c>
      <c r="D6" s="7" t="s">
        <v>39</v>
      </c>
      <c r="E6" s="11">
        <v>39691</v>
      </c>
      <c r="F6" s="12">
        <v>13178356</v>
      </c>
      <c r="G6" s="12">
        <v>500000</v>
      </c>
      <c r="H6" s="12">
        <v>12678356</v>
      </c>
      <c r="I6" s="12">
        <v>0</v>
      </c>
      <c r="J6" s="12">
        <v>0</v>
      </c>
    </row>
    <row r="7" spans="1:10" s="1" customFormat="1" ht="11.25" customHeight="1">
      <c r="A7" s="1">
        <f>A6+1</f>
        <v>2</v>
      </c>
      <c r="B7" s="1" t="s">
        <v>40</v>
      </c>
      <c r="C7" s="7" t="s">
        <v>38</v>
      </c>
      <c r="D7" s="7" t="s">
        <v>39</v>
      </c>
      <c r="E7" s="11">
        <v>39691</v>
      </c>
      <c r="F7" s="12">
        <v>8372738</v>
      </c>
      <c r="G7" s="12">
        <v>5000000</v>
      </c>
      <c r="H7" s="12">
        <v>3372738</v>
      </c>
      <c r="I7" s="12">
        <v>0</v>
      </c>
      <c r="J7" s="12">
        <v>0</v>
      </c>
    </row>
    <row r="8" spans="1:10" s="1" customFormat="1" ht="11.25" customHeight="1">
      <c r="A8" s="1">
        <f aca="true" t="shared" si="0" ref="A8:A71">A7+1</f>
        <v>3</v>
      </c>
      <c r="B8" s="1" t="s">
        <v>41</v>
      </c>
      <c r="C8" s="7" t="s">
        <v>38</v>
      </c>
      <c r="D8" s="7" t="s">
        <v>42</v>
      </c>
      <c r="E8" s="11">
        <v>39691</v>
      </c>
      <c r="F8" s="12">
        <v>152635206</v>
      </c>
      <c r="G8" s="12">
        <v>90711738</v>
      </c>
      <c r="H8" s="12">
        <v>61923468</v>
      </c>
      <c r="I8" s="12">
        <v>2076245756</v>
      </c>
      <c r="J8" s="12">
        <v>97359112</v>
      </c>
    </row>
    <row r="9" spans="1:10" s="1" customFormat="1" ht="11.25" customHeight="1">
      <c r="A9" s="1">
        <f t="shared" si="0"/>
        <v>4</v>
      </c>
      <c r="B9" s="1" t="s">
        <v>43</v>
      </c>
      <c r="C9" s="7" t="s">
        <v>38</v>
      </c>
      <c r="D9" s="7" t="s">
        <v>39</v>
      </c>
      <c r="E9" s="11">
        <v>39691</v>
      </c>
      <c r="F9" s="12">
        <v>6786042</v>
      </c>
      <c r="G9" s="12">
        <v>5000000</v>
      </c>
      <c r="H9" s="12">
        <v>1786042</v>
      </c>
      <c r="I9" s="12">
        <v>0</v>
      </c>
      <c r="J9" s="12">
        <v>0</v>
      </c>
    </row>
    <row r="10" spans="1:10" s="1" customFormat="1" ht="11.25" customHeight="1">
      <c r="A10" s="1">
        <f t="shared" si="0"/>
        <v>5</v>
      </c>
      <c r="B10" s="1" t="s">
        <v>44</v>
      </c>
      <c r="C10" s="7" t="s">
        <v>38</v>
      </c>
      <c r="D10" s="7" t="s">
        <v>45</v>
      </c>
      <c r="E10" s="11">
        <v>39691</v>
      </c>
      <c r="F10" s="12">
        <v>18540094</v>
      </c>
      <c r="G10" s="12">
        <v>6804893</v>
      </c>
      <c r="H10" s="12">
        <v>11735201</v>
      </c>
      <c r="I10" s="12">
        <v>208542635</v>
      </c>
      <c r="J10" s="12">
        <v>28307854</v>
      </c>
    </row>
    <row r="11" spans="1:10" s="1" customFormat="1" ht="11.25" customHeight="1">
      <c r="A11" s="1">
        <f t="shared" si="0"/>
        <v>6</v>
      </c>
      <c r="B11" s="1" t="s">
        <v>46</v>
      </c>
      <c r="C11" s="7" t="s">
        <v>38</v>
      </c>
      <c r="D11" s="7" t="s">
        <v>47</v>
      </c>
      <c r="E11" s="11">
        <v>39691</v>
      </c>
      <c r="F11" s="12">
        <v>309513871</v>
      </c>
      <c r="G11" s="12">
        <v>65056008</v>
      </c>
      <c r="H11" s="12">
        <v>244457863</v>
      </c>
      <c r="I11" s="12">
        <v>15371952</v>
      </c>
      <c r="J11" s="12">
        <v>0</v>
      </c>
    </row>
    <row r="12" spans="1:10" s="1" customFormat="1" ht="11.25" customHeight="1">
      <c r="A12" s="1">
        <f t="shared" si="0"/>
        <v>7</v>
      </c>
      <c r="B12" s="1" t="s">
        <v>48</v>
      </c>
      <c r="C12" s="7" t="s">
        <v>38</v>
      </c>
      <c r="D12" s="7" t="s">
        <v>45</v>
      </c>
      <c r="E12" s="11">
        <v>39691</v>
      </c>
      <c r="F12" s="12">
        <v>7702220</v>
      </c>
      <c r="G12" s="12">
        <v>3007425</v>
      </c>
      <c r="H12" s="12">
        <v>4694795</v>
      </c>
      <c r="I12" s="12">
        <v>195326776</v>
      </c>
      <c r="J12" s="12">
        <v>7320818</v>
      </c>
    </row>
    <row r="13" spans="1:10" s="1" customFormat="1" ht="11.25" customHeight="1">
      <c r="A13" s="1">
        <f t="shared" si="0"/>
        <v>8</v>
      </c>
      <c r="B13" s="1" t="s">
        <v>49</v>
      </c>
      <c r="C13" s="7" t="s">
        <v>38</v>
      </c>
      <c r="D13" s="7" t="s">
        <v>39</v>
      </c>
      <c r="E13" s="11">
        <v>39691</v>
      </c>
      <c r="F13" s="12">
        <v>15786390</v>
      </c>
      <c r="G13" s="12">
        <v>5000000</v>
      </c>
      <c r="H13" s="12">
        <v>10786390</v>
      </c>
      <c r="I13" s="12">
        <v>0</v>
      </c>
      <c r="J13" s="12">
        <v>0</v>
      </c>
    </row>
    <row r="14" spans="1:10" s="1" customFormat="1" ht="11.25" customHeight="1">
      <c r="A14" s="1">
        <f t="shared" si="0"/>
        <v>9</v>
      </c>
      <c r="B14" s="1" t="s">
        <v>50</v>
      </c>
      <c r="C14" s="7" t="s">
        <v>38</v>
      </c>
      <c r="D14" s="7" t="s">
        <v>39</v>
      </c>
      <c r="E14" s="11">
        <v>39691</v>
      </c>
      <c r="F14" s="12">
        <v>5412516</v>
      </c>
      <c r="G14" s="12">
        <v>5000000</v>
      </c>
      <c r="H14" s="12">
        <v>412516</v>
      </c>
      <c r="I14" s="12">
        <v>0</v>
      </c>
      <c r="J14" s="12">
        <v>0</v>
      </c>
    </row>
    <row r="15" spans="1:10" s="1" customFormat="1" ht="11.25" customHeight="1">
      <c r="A15" s="1">
        <f t="shared" si="0"/>
        <v>10</v>
      </c>
      <c r="B15" s="1" t="s">
        <v>51</v>
      </c>
      <c r="C15" s="7" t="s">
        <v>52</v>
      </c>
      <c r="D15" s="7" t="s">
        <v>45</v>
      </c>
      <c r="E15" s="11">
        <v>39689</v>
      </c>
      <c r="F15" s="12">
        <v>4016964635</v>
      </c>
      <c r="G15" s="12">
        <v>527197603</v>
      </c>
      <c r="H15" s="12">
        <v>3489767032</v>
      </c>
      <c r="I15" s="12">
        <v>1743162390</v>
      </c>
      <c r="J15" s="12">
        <v>20899520</v>
      </c>
    </row>
    <row r="16" spans="1:10" s="1" customFormat="1" ht="11.25" customHeight="1">
      <c r="A16" s="1">
        <f t="shared" si="0"/>
        <v>11</v>
      </c>
      <c r="B16" s="1" t="s">
        <v>53</v>
      </c>
      <c r="C16" s="7" t="s">
        <v>52</v>
      </c>
      <c r="D16" s="7" t="s">
        <v>47</v>
      </c>
      <c r="E16" s="11">
        <v>39689</v>
      </c>
      <c r="F16" s="12">
        <v>1784983176</v>
      </c>
      <c r="G16" s="12">
        <v>452825466</v>
      </c>
      <c r="H16" s="12">
        <v>1332157710</v>
      </c>
      <c r="I16" s="12">
        <v>4319248195</v>
      </c>
      <c r="J16" s="12">
        <v>3378701569</v>
      </c>
    </row>
    <row r="17" spans="1:10" s="1" customFormat="1" ht="11.25" customHeight="1">
      <c r="A17" s="1">
        <f t="shared" si="0"/>
        <v>12</v>
      </c>
      <c r="B17" s="1" t="s">
        <v>54</v>
      </c>
      <c r="C17" s="7" t="s">
        <v>52</v>
      </c>
      <c r="D17" s="7" t="s">
        <v>39</v>
      </c>
      <c r="E17" s="11">
        <v>39691</v>
      </c>
      <c r="F17" s="12">
        <v>5719867742</v>
      </c>
      <c r="G17" s="12">
        <v>557904553</v>
      </c>
      <c r="H17" s="12">
        <v>5161963189</v>
      </c>
      <c r="I17" s="12">
        <v>0</v>
      </c>
      <c r="J17" s="12">
        <v>0</v>
      </c>
    </row>
    <row r="18" spans="1:10" s="1" customFormat="1" ht="11.25" customHeight="1">
      <c r="A18" s="1">
        <f t="shared" si="0"/>
        <v>13</v>
      </c>
      <c r="B18" s="1" t="s">
        <v>55</v>
      </c>
      <c r="C18" s="7" t="s">
        <v>52</v>
      </c>
      <c r="D18" s="7" t="s">
        <v>45</v>
      </c>
      <c r="E18" s="11">
        <v>39691</v>
      </c>
      <c r="F18" s="12">
        <v>4745186767</v>
      </c>
      <c r="G18" s="12">
        <v>1178836273</v>
      </c>
      <c r="H18" s="12">
        <v>3566350494</v>
      </c>
      <c r="I18" s="12">
        <v>959976593</v>
      </c>
      <c r="J18" s="12">
        <v>248731652</v>
      </c>
    </row>
    <row r="19" spans="1:10" s="1" customFormat="1" ht="11.25" customHeight="1">
      <c r="A19" s="1">
        <f t="shared" si="0"/>
        <v>14</v>
      </c>
      <c r="B19" s="1" t="s">
        <v>56</v>
      </c>
      <c r="C19" s="7" t="s">
        <v>52</v>
      </c>
      <c r="D19" s="7" t="s">
        <v>39</v>
      </c>
      <c r="E19" s="11">
        <v>39690</v>
      </c>
      <c r="F19" s="12">
        <v>7217795</v>
      </c>
      <c r="G19" s="12">
        <v>500000</v>
      </c>
      <c r="H19" s="12">
        <v>6717795</v>
      </c>
      <c r="I19" s="12">
        <v>0</v>
      </c>
      <c r="J19" s="12">
        <v>0</v>
      </c>
    </row>
    <row r="20" spans="1:10" s="1" customFormat="1" ht="11.25" customHeight="1">
      <c r="A20" s="1">
        <f t="shared" si="0"/>
        <v>15</v>
      </c>
      <c r="B20" s="1" t="s">
        <v>57</v>
      </c>
      <c r="C20" s="7" t="s">
        <v>38</v>
      </c>
      <c r="D20" s="7" t="s">
        <v>47</v>
      </c>
      <c r="E20" s="11">
        <v>39689</v>
      </c>
      <c r="F20" s="12">
        <v>241585070</v>
      </c>
      <c r="G20" s="12">
        <v>182546898</v>
      </c>
      <c r="H20" s="12">
        <v>59038172</v>
      </c>
      <c r="I20" s="12">
        <v>2211745664</v>
      </c>
      <c r="J20" s="12">
        <v>513499003</v>
      </c>
    </row>
    <row r="21" spans="1:10" s="1" customFormat="1" ht="11.25" customHeight="1">
      <c r="A21" s="1">
        <f t="shared" si="0"/>
        <v>16</v>
      </c>
      <c r="B21" s="1" t="s">
        <v>58</v>
      </c>
      <c r="C21" s="7" t="s">
        <v>52</v>
      </c>
      <c r="D21" s="7" t="s">
        <v>42</v>
      </c>
      <c r="E21" s="11">
        <v>39691</v>
      </c>
      <c r="F21" s="12">
        <v>658087564</v>
      </c>
      <c r="G21" s="12">
        <v>56590513</v>
      </c>
      <c r="H21" s="12">
        <v>601497051</v>
      </c>
      <c r="I21" s="12">
        <v>342369710</v>
      </c>
      <c r="J21" s="12">
        <v>0</v>
      </c>
    </row>
    <row r="22" spans="1:10" s="1" customFormat="1" ht="11.25" customHeight="1">
      <c r="A22" s="1">
        <f t="shared" si="0"/>
        <v>17</v>
      </c>
      <c r="B22" s="1" t="s">
        <v>59</v>
      </c>
      <c r="C22" s="7" t="s">
        <v>38</v>
      </c>
      <c r="D22" s="7" t="s">
        <v>45</v>
      </c>
      <c r="E22" s="11">
        <v>39691</v>
      </c>
      <c r="F22" s="12">
        <v>7433265</v>
      </c>
      <c r="G22" s="12">
        <v>5335396</v>
      </c>
      <c r="H22" s="12">
        <v>2097869</v>
      </c>
      <c r="I22" s="12">
        <v>268474016</v>
      </c>
      <c r="J22" s="12">
        <v>3067182</v>
      </c>
    </row>
    <row r="23" spans="1:10" s="1" customFormat="1" ht="11.25" customHeight="1">
      <c r="A23" s="1">
        <f t="shared" si="0"/>
        <v>18</v>
      </c>
      <c r="B23" s="1" t="s">
        <v>60</v>
      </c>
      <c r="C23" s="7" t="s">
        <v>52</v>
      </c>
      <c r="D23" s="7" t="s">
        <v>42</v>
      </c>
      <c r="E23" s="11">
        <v>39691</v>
      </c>
      <c r="F23" s="12">
        <v>266455273</v>
      </c>
      <c r="G23" s="12">
        <v>24019594</v>
      </c>
      <c r="H23" s="12">
        <v>242435679</v>
      </c>
      <c r="I23" s="12">
        <v>13823865</v>
      </c>
      <c r="J23" s="12">
        <v>67129</v>
      </c>
    </row>
    <row r="24" spans="1:10" s="1" customFormat="1" ht="11.25" customHeight="1">
      <c r="A24" s="1">
        <f t="shared" si="0"/>
        <v>19</v>
      </c>
      <c r="B24" s="1" t="s">
        <v>61</v>
      </c>
      <c r="C24" s="7" t="s">
        <v>38</v>
      </c>
      <c r="D24" s="7" t="s">
        <v>39</v>
      </c>
      <c r="E24" s="11">
        <v>39691</v>
      </c>
      <c r="F24" s="12">
        <v>20199028</v>
      </c>
      <c r="G24" s="12">
        <v>5000000</v>
      </c>
      <c r="H24" s="12">
        <v>15199028</v>
      </c>
      <c r="I24" s="12">
        <v>0</v>
      </c>
      <c r="J24" s="12">
        <v>0</v>
      </c>
    </row>
    <row r="25" spans="1:10" s="1" customFormat="1" ht="11.25" customHeight="1">
      <c r="A25" s="1">
        <f t="shared" si="0"/>
        <v>20</v>
      </c>
      <c r="B25" s="1" t="s">
        <v>62</v>
      </c>
      <c r="C25" s="7" t="s">
        <v>52</v>
      </c>
      <c r="D25" s="7" t="s">
        <v>45</v>
      </c>
      <c r="E25" s="11">
        <v>39689</v>
      </c>
      <c r="F25" s="12">
        <v>1110437449</v>
      </c>
      <c r="G25" s="12">
        <v>15987176</v>
      </c>
      <c r="H25" s="12">
        <v>1094450273</v>
      </c>
      <c r="I25" s="12">
        <v>0</v>
      </c>
      <c r="J25" s="12">
        <v>0</v>
      </c>
    </row>
    <row r="26" spans="1:10" s="1" customFormat="1" ht="11.25" customHeight="1">
      <c r="A26" s="1">
        <f t="shared" si="0"/>
        <v>21</v>
      </c>
      <c r="B26" s="1" t="s">
        <v>63</v>
      </c>
      <c r="C26" s="7" t="s">
        <v>52</v>
      </c>
      <c r="D26" s="7" t="s">
        <v>42</v>
      </c>
      <c r="E26" s="11">
        <v>39689</v>
      </c>
      <c r="F26" s="12">
        <v>5581883554</v>
      </c>
      <c r="G26" s="12">
        <v>799920829</v>
      </c>
      <c r="H26" s="12">
        <v>4781962725</v>
      </c>
      <c r="I26" s="12">
        <v>13245903531</v>
      </c>
      <c r="J26" s="12">
        <v>611402547</v>
      </c>
    </row>
    <row r="27" spans="1:10" s="1" customFormat="1" ht="11.25" customHeight="1">
      <c r="A27" s="1">
        <v>22</v>
      </c>
      <c r="B27" s="1" t="s">
        <v>64</v>
      </c>
      <c r="C27" s="7" t="s">
        <v>38</v>
      </c>
      <c r="D27" s="7" t="s">
        <v>39</v>
      </c>
      <c r="E27" s="11">
        <v>39691</v>
      </c>
      <c r="F27" s="12">
        <v>3334978</v>
      </c>
      <c r="G27" s="12">
        <v>847172</v>
      </c>
      <c r="H27" s="12">
        <v>2487806</v>
      </c>
      <c r="I27" s="12">
        <v>15139989</v>
      </c>
      <c r="J27" s="12">
        <v>0</v>
      </c>
    </row>
    <row r="28" spans="1:10" s="1" customFormat="1" ht="11.25" customHeight="1">
      <c r="A28" s="1">
        <v>23</v>
      </c>
      <c r="B28" s="1" t="s">
        <v>65</v>
      </c>
      <c r="C28" s="7" t="s">
        <v>38</v>
      </c>
      <c r="D28" s="7" t="s">
        <v>39</v>
      </c>
      <c r="E28" s="11">
        <v>39691</v>
      </c>
      <c r="F28" s="12">
        <v>8543520</v>
      </c>
      <c r="G28" s="12">
        <v>5000000</v>
      </c>
      <c r="H28" s="12">
        <v>3543520</v>
      </c>
      <c r="I28" s="12">
        <v>0</v>
      </c>
      <c r="J28" s="12">
        <v>0</v>
      </c>
    </row>
    <row r="29" spans="1:10" s="1" customFormat="1" ht="11.25" customHeight="1">
      <c r="A29" s="1">
        <f t="shared" si="0"/>
        <v>24</v>
      </c>
      <c r="B29" s="1" t="s">
        <v>66</v>
      </c>
      <c r="C29" s="7" t="s">
        <v>38</v>
      </c>
      <c r="D29" s="7" t="s">
        <v>39</v>
      </c>
      <c r="E29" s="11">
        <v>39691</v>
      </c>
      <c r="F29" s="12">
        <v>1460669</v>
      </c>
      <c r="G29" s="12">
        <v>500000</v>
      </c>
      <c r="H29" s="12">
        <v>960669</v>
      </c>
      <c r="I29" s="12">
        <v>0</v>
      </c>
      <c r="J29" s="12">
        <v>0</v>
      </c>
    </row>
    <row r="30" spans="1:10" s="1" customFormat="1" ht="11.25" customHeight="1">
      <c r="A30" s="1">
        <f t="shared" si="0"/>
        <v>25</v>
      </c>
      <c r="B30" s="1" t="s">
        <v>67</v>
      </c>
      <c r="C30" s="7" t="s">
        <v>38</v>
      </c>
      <c r="D30" s="7" t="s">
        <v>39</v>
      </c>
      <c r="E30" s="11">
        <v>39691</v>
      </c>
      <c r="F30" s="12">
        <v>858090</v>
      </c>
      <c r="G30" s="12">
        <v>500000</v>
      </c>
      <c r="H30" s="12">
        <v>358090</v>
      </c>
      <c r="I30" s="12">
        <v>1767747</v>
      </c>
      <c r="J30" s="12">
        <v>0</v>
      </c>
    </row>
    <row r="31" spans="1:10" s="1" customFormat="1" ht="11.25" customHeight="1">
      <c r="A31" s="1">
        <f t="shared" si="0"/>
        <v>26</v>
      </c>
      <c r="B31" s="1" t="s">
        <v>68</v>
      </c>
      <c r="C31" s="7" t="s">
        <v>38</v>
      </c>
      <c r="D31" s="7" t="s">
        <v>39</v>
      </c>
      <c r="E31" s="11">
        <v>39691</v>
      </c>
      <c r="F31" s="12">
        <v>19218512</v>
      </c>
      <c r="G31" s="12">
        <v>11146627</v>
      </c>
      <c r="H31" s="12">
        <v>8071885</v>
      </c>
      <c r="I31" s="12">
        <v>166485240</v>
      </c>
      <c r="J31" s="12">
        <v>11852</v>
      </c>
    </row>
    <row r="32" spans="1:10" s="1" customFormat="1" ht="11.25" customHeight="1">
      <c r="A32" s="1">
        <f t="shared" si="0"/>
        <v>27</v>
      </c>
      <c r="B32" s="1" t="s">
        <v>69</v>
      </c>
      <c r="C32" s="7" t="s">
        <v>52</v>
      </c>
      <c r="D32" s="7" t="s">
        <v>42</v>
      </c>
      <c r="E32" s="11">
        <v>39691</v>
      </c>
      <c r="F32" s="12">
        <v>8778844846</v>
      </c>
      <c r="G32" s="12">
        <v>389298723</v>
      </c>
      <c r="H32" s="12">
        <v>8389546123</v>
      </c>
      <c r="I32" s="12">
        <v>2131146692</v>
      </c>
      <c r="J32" s="12">
        <v>1581323014</v>
      </c>
    </row>
    <row r="33" spans="1:10" s="1" customFormat="1" ht="11.25" customHeight="1">
      <c r="A33" s="1">
        <f t="shared" si="0"/>
        <v>28</v>
      </c>
      <c r="B33" s="1" t="s">
        <v>70</v>
      </c>
      <c r="C33" s="7" t="s">
        <v>38</v>
      </c>
      <c r="D33" s="7" t="s">
        <v>42</v>
      </c>
      <c r="E33" s="11">
        <v>39691</v>
      </c>
      <c r="F33" s="12">
        <v>3552520</v>
      </c>
      <c r="G33" s="12">
        <v>500000</v>
      </c>
      <c r="H33" s="12">
        <v>3052520</v>
      </c>
      <c r="I33" s="12">
        <v>25474982</v>
      </c>
      <c r="J33" s="12">
        <v>0</v>
      </c>
    </row>
    <row r="34" spans="1:10" s="1" customFormat="1" ht="11.25" customHeight="1">
      <c r="A34" s="1">
        <f t="shared" si="0"/>
        <v>29</v>
      </c>
      <c r="B34" s="1" t="s">
        <v>71</v>
      </c>
      <c r="C34" s="7" t="s">
        <v>38</v>
      </c>
      <c r="D34" s="7" t="s">
        <v>45</v>
      </c>
      <c r="E34" s="11">
        <v>39689</v>
      </c>
      <c r="F34" s="12">
        <v>13501709</v>
      </c>
      <c r="G34" s="12">
        <v>500000</v>
      </c>
      <c r="H34" s="12">
        <v>13001709</v>
      </c>
      <c r="I34" s="12">
        <v>0</v>
      </c>
      <c r="J34" s="12">
        <v>0</v>
      </c>
    </row>
    <row r="35" spans="1:10" s="1" customFormat="1" ht="11.25" customHeight="1">
      <c r="A35" s="1">
        <f t="shared" si="0"/>
        <v>30</v>
      </c>
      <c r="B35" s="1" t="s">
        <v>72</v>
      </c>
      <c r="C35" s="7" t="s">
        <v>38</v>
      </c>
      <c r="D35" s="7" t="s">
        <v>42</v>
      </c>
      <c r="E35" s="11">
        <v>39691</v>
      </c>
      <c r="F35" s="12">
        <v>3542600</v>
      </c>
      <c r="G35" s="12">
        <v>1071929</v>
      </c>
      <c r="H35" s="12">
        <v>2470671</v>
      </c>
      <c r="I35" s="12">
        <v>38050847</v>
      </c>
      <c r="J35" s="12">
        <v>123382</v>
      </c>
    </row>
    <row r="36" spans="1:10" s="1" customFormat="1" ht="11.25" customHeight="1">
      <c r="A36" s="1">
        <f t="shared" si="0"/>
        <v>31</v>
      </c>
      <c r="B36" s="1" t="s">
        <v>73</v>
      </c>
      <c r="C36" s="7" t="s">
        <v>52</v>
      </c>
      <c r="D36" s="7" t="s">
        <v>45</v>
      </c>
      <c r="E36" s="11">
        <v>39691</v>
      </c>
      <c r="F36" s="12">
        <v>227931981</v>
      </c>
      <c r="G36" s="12">
        <v>9013193</v>
      </c>
      <c r="H36" s="12">
        <v>218918788</v>
      </c>
      <c r="I36" s="12">
        <v>5911180</v>
      </c>
      <c r="J36" s="12">
        <v>2227611</v>
      </c>
    </row>
    <row r="37" spans="1:10" s="1" customFormat="1" ht="11.25" customHeight="1">
      <c r="A37" s="1">
        <f t="shared" si="0"/>
        <v>32</v>
      </c>
      <c r="B37" s="1" t="s">
        <v>74</v>
      </c>
      <c r="C37" s="7" t="s">
        <v>52</v>
      </c>
      <c r="D37" s="7" t="s">
        <v>42</v>
      </c>
      <c r="E37" s="11">
        <v>39689</v>
      </c>
      <c r="F37" s="12">
        <v>4062024321</v>
      </c>
      <c r="G37" s="12">
        <v>392619599</v>
      </c>
      <c r="H37" s="12">
        <v>3669404722</v>
      </c>
      <c r="I37" s="12">
        <v>8553480117</v>
      </c>
      <c r="J37" s="12">
        <v>1120136517</v>
      </c>
    </row>
    <row r="38" spans="1:10" s="1" customFormat="1" ht="11.25" customHeight="1">
      <c r="A38" s="1">
        <f t="shared" si="0"/>
        <v>33</v>
      </c>
      <c r="B38" s="1" t="s">
        <v>75</v>
      </c>
      <c r="C38" s="7" t="s">
        <v>38</v>
      </c>
      <c r="D38" s="7" t="s">
        <v>45</v>
      </c>
      <c r="E38" s="11">
        <v>39691</v>
      </c>
      <c r="F38" s="12">
        <v>8616566</v>
      </c>
      <c r="G38" s="12">
        <v>500000</v>
      </c>
      <c r="H38" s="12">
        <v>8116566</v>
      </c>
      <c r="I38" s="12">
        <v>75977393</v>
      </c>
      <c r="J38" s="12">
        <v>24893</v>
      </c>
    </row>
    <row r="39" spans="1:10" s="1" customFormat="1" ht="11.25" customHeight="1">
      <c r="A39" s="1">
        <f t="shared" si="0"/>
        <v>34</v>
      </c>
      <c r="B39" s="1" t="s">
        <v>76</v>
      </c>
      <c r="C39" s="7" t="s">
        <v>38</v>
      </c>
      <c r="D39" s="7" t="s">
        <v>39</v>
      </c>
      <c r="E39" s="11">
        <v>39691</v>
      </c>
      <c r="F39" s="12">
        <v>46452462</v>
      </c>
      <c r="G39" s="12">
        <v>759754</v>
      </c>
      <c r="H39" s="12">
        <v>45692708</v>
      </c>
      <c r="I39" s="12">
        <v>0</v>
      </c>
      <c r="J39" s="12">
        <v>0</v>
      </c>
    </row>
    <row r="40" spans="1:10" s="1" customFormat="1" ht="11.25" customHeight="1">
      <c r="A40" s="1">
        <f t="shared" si="0"/>
        <v>35</v>
      </c>
      <c r="B40" s="1" t="s">
        <v>77</v>
      </c>
      <c r="C40" s="7" t="s">
        <v>38</v>
      </c>
      <c r="D40" s="7" t="s">
        <v>42</v>
      </c>
      <c r="E40" s="11">
        <v>39691</v>
      </c>
      <c r="F40" s="12">
        <v>7160221</v>
      </c>
      <c r="G40" s="12">
        <v>500000</v>
      </c>
      <c r="H40" s="12">
        <v>6660221</v>
      </c>
      <c r="I40" s="12">
        <v>11890968</v>
      </c>
      <c r="J40" s="12">
        <v>0</v>
      </c>
    </row>
    <row r="41" spans="1:10" s="1" customFormat="1" ht="11.25" customHeight="1">
      <c r="A41" s="1">
        <f t="shared" si="0"/>
        <v>36</v>
      </c>
      <c r="B41" s="1" t="s">
        <v>78</v>
      </c>
      <c r="C41" s="7" t="s">
        <v>38</v>
      </c>
      <c r="D41" s="7" t="s">
        <v>39</v>
      </c>
      <c r="E41" s="11">
        <v>39691</v>
      </c>
      <c r="F41" s="12">
        <v>9824509</v>
      </c>
      <c r="G41" s="12">
        <v>5000000</v>
      </c>
      <c r="H41" s="12">
        <v>4824509</v>
      </c>
      <c r="I41" s="12">
        <v>0</v>
      </c>
      <c r="J41" s="12">
        <v>0</v>
      </c>
    </row>
    <row r="42" spans="1:10" s="1" customFormat="1" ht="11.25" customHeight="1">
      <c r="A42" s="1">
        <f t="shared" si="0"/>
        <v>37</v>
      </c>
      <c r="B42" s="1" t="s">
        <v>79</v>
      </c>
      <c r="C42" s="7" t="s">
        <v>38</v>
      </c>
      <c r="D42" s="7" t="s">
        <v>39</v>
      </c>
      <c r="E42" s="11">
        <v>39691</v>
      </c>
      <c r="F42" s="12">
        <v>1002231</v>
      </c>
      <c r="G42" s="12">
        <v>500000</v>
      </c>
      <c r="H42" s="12">
        <v>502231</v>
      </c>
      <c r="I42" s="12">
        <v>0</v>
      </c>
      <c r="J42" s="12">
        <v>0</v>
      </c>
    </row>
    <row r="43" spans="1:10" s="1" customFormat="1" ht="11.25" customHeight="1">
      <c r="A43" s="1">
        <f t="shared" si="0"/>
        <v>38</v>
      </c>
      <c r="B43" s="1" t="s">
        <v>80</v>
      </c>
      <c r="C43" s="7" t="s">
        <v>52</v>
      </c>
      <c r="D43" s="7" t="s">
        <v>39</v>
      </c>
      <c r="E43" s="11">
        <v>39691</v>
      </c>
      <c r="F43" s="12">
        <v>10103568</v>
      </c>
      <c r="G43" s="12">
        <v>500000</v>
      </c>
      <c r="H43" s="12">
        <v>9603568</v>
      </c>
      <c r="I43" s="12">
        <v>0</v>
      </c>
      <c r="J43" s="12">
        <v>0</v>
      </c>
    </row>
    <row r="44" spans="1:10" s="1" customFormat="1" ht="11.25" customHeight="1">
      <c r="A44" s="1">
        <f t="shared" si="0"/>
        <v>39</v>
      </c>
      <c r="B44" s="1" t="s">
        <v>81</v>
      </c>
      <c r="C44" s="7" t="s">
        <v>38</v>
      </c>
      <c r="D44" s="7" t="s">
        <v>45</v>
      </c>
      <c r="E44" s="11">
        <v>39691</v>
      </c>
      <c r="F44" s="12">
        <v>19848068</v>
      </c>
      <c r="G44" s="12">
        <v>12213442</v>
      </c>
      <c r="H44" s="12">
        <v>7634626</v>
      </c>
      <c r="I44" s="12">
        <v>183815190</v>
      </c>
      <c r="J44" s="12">
        <v>0</v>
      </c>
    </row>
    <row r="45" spans="1:10" s="1" customFormat="1" ht="11.25" customHeight="1">
      <c r="A45" s="1">
        <f t="shared" si="0"/>
        <v>40</v>
      </c>
      <c r="B45" s="1" t="s">
        <v>82</v>
      </c>
      <c r="C45" s="7" t="s">
        <v>38</v>
      </c>
      <c r="D45" s="7" t="s">
        <v>39</v>
      </c>
      <c r="E45" s="11">
        <v>39691</v>
      </c>
      <c r="F45" s="12">
        <v>2051386</v>
      </c>
      <c r="G45" s="12">
        <v>637697</v>
      </c>
      <c r="H45" s="12">
        <v>1413689</v>
      </c>
      <c r="I45" s="12">
        <v>37324744</v>
      </c>
      <c r="J45" s="12">
        <v>0</v>
      </c>
    </row>
    <row r="46" spans="1:10" s="1" customFormat="1" ht="11.25" customHeight="1">
      <c r="A46" s="1">
        <f t="shared" si="0"/>
        <v>41</v>
      </c>
      <c r="B46" s="1" t="s">
        <v>83</v>
      </c>
      <c r="C46" s="7" t="s">
        <v>38</v>
      </c>
      <c r="D46" s="7" t="s">
        <v>45</v>
      </c>
      <c r="E46" s="11">
        <v>39691</v>
      </c>
      <c r="F46" s="12">
        <v>103852959</v>
      </c>
      <c r="G46" s="12">
        <v>67714163</v>
      </c>
      <c r="H46" s="12">
        <v>36138796</v>
      </c>
      <c r="I46" s="12">
        <v>1455647426</v>
      </c>
      <c r="J46" s="12">
        <v>13458219</v>
      </c>
    </row>
    <row r="47" spans="1:10" s="1" customFormat="1" ht="11.25" customHeight="1">
      <c r="A47" s="1">
        <f t="shared" si="0"/>
        <v>42</v>
      </c>
      <c r="B47" s="1" t="s">
        <v>84</v>
      </c>
      <c r="C47" s="7" t="s">
        <v>38</v>
      </c>
      <c r="D47" s="7" t="s">
        <v>39</v>
      </c>
      <c r="E47" s="11">
        <v>39691</v>
      </c>
      <c r="F47" s="12">
        <v>992101</v>
      </c>
      <c r="G47" s="12">
        <v>500000</v>
      </c>
      <c r="H47" s="12">
        <v>492101</v>
      </c>
      <c r="I47" s="12">
        <v>0</v>
      </c>
      <c r="J47" s="12">
        <v>0</v>
      </c>
    </row>
    <row r="48" spans="1:10" s="1" customFormat="1" ht="11.25" customHeight="1">
      <c r="A48" s="1">
        <f t="shared" si="0"/>
        <v>43</v>
      </c>
      <c r="B48" s="1" t="s">
        <v>85</v>
      </c>
      <c r="C48" s="7" t="s">
        <v>38</v>
      </c>
      <c r="D48" s="7" t="s">
        <v>39</v>
      </c>
      <c r="E48" s="11">
        <v>39691</v>
      </c>
      <c r="F48" s="12">
        <v>91840037</v>
      </c>
      <c r="G48" s="12">
        <v>13720699</v>
      </c>
      <c r="H48" s="12">
        <v>78119338</v>
      </c>
      <c r="I48" s="12">
        <v>0</v>
      </c>
      <c r="J48" s="12">
        <v>0</v>
      </c>
    </row>
    <row r="49" spans="1:10" s="1" customFormat="1" ht="11.25" customHeight="1">
      <c r="A49" s="1">
        <f t="shared" si="0"/>
        <v>44</v>
      </c>
      <c r="B49" s="1" t="s">
        <v>86</v>
      </c>
      <c r="C49" s="7" t="s">
        <v>38</v>
      </c>
      <c r="D49" s="7" t="s">
        <v>39</v>
      </c>
      <c r="E49" s="11">
        <v>39691</v>
      </c>
      <c r="F49" s="12">
        <v>7558421</v>
      </c>
      <c r="G49" s="12">
        <v>5000000</v>
      </c>
      <c r="H49" s="12">
        <v>2558421</v>
      </c>
      <c r="I49" s="12">
        <v>0</v>
      </c>
      <c r="J49" s="12">
        <v>0</v>
      </c>
    </row>
    <row r="50" spans="1:10" s="1" customFormat="1" ht="11.25" customHeight="1">
      <c r="A50" s="1">
        <f t="shared" si="0"/>
        <v>45</v>
      </c>
      <c r="B50" s="1" t="s">
        <v>87</v>
      </c>
      <c r="C50" s="7" t="s">
        <v>52</v>
      </c>
      <c r="D50" s="7" t="s">
        <v>42</v>
      </c>
      <c r="E50" s="11">
        <v>39691</v>
      </c>
      <c r="F50" s="12">
        <v>175716585</v>
      </c>
      <c r="G50" s="12">
        <v>52853748</v>
      </c>
      <c r="H50" s="12">
        <v>122862837</v>
      </c>
      <c r="I50" s="12">
        <v>1308238532</v>
      </c>
      <c r="J50" s="12">
        <v>54591026</v>
      </c>
    </row>
    <row r="51" spans="1:10" s="1" customFormat="1" ht="11.25" customHeight="1">
      <c r="A51" s="1">
        <f t="shared" si="0"/>
        <v>46</v>
      </c>
      <c r="B51" s="1" t="s">
        <v>88</v>
      </c>
      <c r="C51" s="7" t="s">
        <v>38</v>
      </c>
      <c r="D51" s="7" t="s">
        <v>39</v>
      </c>
      <c r="E51" s="11">
        <v>39691</v>
      </c>
      <c r="F51" s="12">
        <v>8147408</v>
      </c>
      <c r="G51" s="12">
        <v>5000000</v>
      </c>
      <c r="H51" s="12">
        <v>3147408</v>
      </c>
      <c r="I51" s="12">
        <v>4787658</v>
      </c>
      <c r="J51" s="12">
        <v>0</v>
      </c>
    </row>
    <row r="52" spans="1:10" s="1" customFormat="1" ht="11.25" customHeight="1">
      <c r="A52" s="1">
        <f t="shared" si="0"/>
        <v>47</v>
      </c>
      <c r="B52" s="1" t="s">
        <v>89</v>
      </c>
      <c r="C52" s="7" t="s">
        <v>38</v>
      </c>
      <c r="D52" s="7" t="s">
        <v>39</v>
      </c>
      <c r="E52" s="11">
        <v>39691</v>
      </c>
      <c r="F52" s="12">
        <v>2384566</v>
      </c>
      <c r="G52" s="12">
        <v>851405</v>
      </c>
      <c r="H52" s="12">
        <v>1533161</v>
      </c>
      <c r="I52" s="12">
        <v>38525332</v>
      </c>
      <c r="J52" s="12">
        <v>0</v>
      </c>
    </row>
    <row r="53" spans="1:10" s="1" customFormat="1" ht="11.25" customHeight="1">
      <c r="A53" s="1">
        <f t="shared" si="0"/>
        <v>48</v>
      </c>
      <c r="B53" s="1" t="s">
        <v>90</v>
      </c>
      <c r="C53" s="7" t="s">
        <v>38</v>
      </c>
      <c r="D53" s="7" t="s">
        <v>39</v>
      </c>
      <c r="E53" s="11">
        <v>39691</v>
      </c>
      <c r="F53" s="12">
        <v>841242</v>
      </c>
      <c r="G53" s="12">
        <v>500000</v>
      </c>
      <c r="H53" s="12">
        <v>341242</v>
      </c>
      <c r="I53" s="12">
        <v>0</v>
      </c>
      <c r="J53" s="12">
        <v>0</v>
      </c>
    </row>
    <row r="54" spans="1:10" s="1" customFormat="1" ht="11.25" customHeight="1">
      <c r="A54" s="1">
        <f t="shared" si="0"/>
        <v>49</v>
      </c>
      <c r="B54" s="1" t="s">
        <v>91</v>
      </c>
      <c r="C54" s="7" t="s">
        <v>38</v>
      </c>
      <c r="D54" s="7" t="s">
        <v>39</v>
      </c>
      <c r="E54" s="11">
        <v>39691</v>
      </c>
      <c r="F54" s="12">
        <v>19574103</v>
      </c>
      <c r="G54" s="12">
        <v>5000000</v>
      </c>
      <c r="H54" s="12">
        <v>14574103</v>
      </c>
      <c r="I54" s="12">
        <v>0</v>
      </c>
      <c r="J54" s="12">
        <v>0</v>
      </c>
    </row>
    <row r="55" spans="1:10" s="1" customFormat="1" ht="11.25" customHeight="1">
      <c r="A55" s="1">
        <f t="shared" si="0"/>
        <v>50</v>
      </c>
      <c r="B55" s="1" t="s">
        <v>92</v>
      </c>
      <c r="C55" s="7" t="s">
        <v>38</v>
      </c>
      <c r="D55" s="7" t="s">
        <v>39</v>
      </c>
      <c r="E55" s="11">
        <v>39691</v>
      </c>
      <c r="F55" s="12">
        <v>67906278</v>
      </c>
      <c r="G55" s="12">
        <v>8294588</v>
      </c>
      <c r="H55" s="12">
        <v>59611690</v>
      </c>
      <c r="I55" s="12">
        <v>0</v>
      </c>
      <c r="J55" s="12">
        <v>0</v>
      </c>
    </row>
    <row r="56" spans="1:10" s="1" customFormat="1" ht="11.25" customHeight="1">
      <c r="A56" s="1">
        <f t="shared" si="0"/>
        <v>51</v>
      </c>
      <c r="B56" s="1" t="s">
        <v>93</v>
      </c>
      <c r="C56" s="7" t="s">
        <v>38</v>
      </c>
      <c r="D56" s="7" t="s">
        <v>39</v>
      </c>
      <c r="E56" s="11">
        <v>39691</v>
      </c>
      <c r="F56" s="12">
        <v>893775</v>
      </c>
      <c r="G56" s="12">
        <v>500000</v>
      </c>
      <c r="H56" s="12">
        <v>393775</v>
      </c>
      <c r="I56" s="12">
        <v>0</v>
      </c>
      <c r="J56" s="12">
        <v>0</v>
      </c>
    </row>
    <row r="57" spans="1:10" s="1" customFormat="1" ht="11.25" customHeight="1">
      <c r="A57" s="1">
        <f t="shared" si="0"/>
        <v>52</v>
      </c>
      <c r="B57" s="1" t="s">
        <v>94</v>
      </c>
      <c r="C57" s="7" t="s">
        <v>38</v>
      </c>
      <c r="D57" s="7" t="s">
        <v>42</v>
      </c>
      <c r="E57" s="11">
        <v>39691</v>
      </c>
      <c r="F57" s="12">
        <v>112684733</v>
      </c>
      <c r="G57" s="12">
        <v>500000</v>
      </c>
      <c r="H57" s="12">
        <v>112184733</v>
      </c>
      <c r="I57" s="12">
        <v>67465156</v>
      </c>
      <c r="J57" s="12">
        <v>2496</v>
      </c>
    </row>
    <row r="58" spans="1:10" s="1" customFormat="1" ht="11.25" customHeight="1">
      <c r="A58" s="1">
        <f t="shared" si="0"/>
        <v>53</v>
      </c>
      <c r="B58" s="1" t="s">
        <v>95</v>
      </c>
      <c r="C58" s="7" t="s">
        <v>38</v>
      </c>
      <c r="D58" s="7" t="s">
        <v>39</v>
      </c>
      <c r="E58" s="11">
        <v>39691</v>
      </c>
      <c r="F58" s="12">
        <v>540419</v>
      </c>
      <c r="G58" s="12">
        <v>500000</v>
      </c>
      <c r="H58" s="12">
        <v>40419</v>
      </c>
      <c r="I58" s="12">
        <v>0</v>
      </c>
      <c r="J58" s="12">
        <v>0</v>
      </c>
    </row>
    <row r="59" spans="1:10" s="1" customFormat="1" ht="11.25" customHeight="1">
      <c r="A59" s="1">
        <f t="shared" si="0"/>
        <v>54</v>
      </c>
      <c r="B59" s="1" t="s">
        <v>96</v>
      </c>
      <c r="C59" s="7" t="s">
        <v>38</v>
      </c>
      <c r="D59" s="7" t="s">
        <v>39</v>
      </c>
      <c r="E59" s="11">
        <v>39691</v>
      </c>
      <c r="F59" s="12">
        <v>11451981</v>
      </c>
      <c r="G59" s="12">
        <v>5000000</v>
      </c>
      <c r="H59" s="12">
        <v>6451981</v>
      </c>
      <c r="I59" s="12">
        <v>0</v>
      </c>
      <c r="J59" s="12">
        <v>0</v>
      </c>
    </row>
    <row r="60" spans="1:10" s="1" customFormat="1" ht="11.25" customHeight="1">
      <c r="A60" s="1">
        <f t="shared" si="0"/>
        <v>55</v>
      </c>
      <c r="B60" s="1" t="s">
        <v>97</v>
      </c>
      <c r="C60" s="7" t="s">
        <v>52</v>
      </c>
      <c r="D60" s="7" t="s">
        <v>39</v>
      </c>
      <c r="E60" s="11">
        <v>39691</v>
      </c>
      <c r="F60" s="12">
        <v>15818580</v>
      </c>
      <c r="G60" s="12">
        <v>500000</v>
      </c>
      <c r="H60" s="12">
        <v>15318580</v>
      </c>
      <c r="I60" s="12">
        <v>0</v>
      </c>
      <c r="J60" s="12">
        <v>0</v>
      </c>
    </row>
    <row r="61" spans="1:10" s="1" customFormat="1" ht="11.25" customHeight="1">
      <c r="A61" s="1">
        <f t="shared" si="0"/>
        <v>56</v>
      </c>
      <c r="B61" s="1" t="s">
        <v>98</v>
      </c>
      <c r="C61" s="7" t="s">
        <v>38</v>
      </c>
      <c r="D61" s="7" t="s">
        <v>39</v>
      </c>
      <c r="E61" s="11">
        <v>39691</v>
      </c>
      <c r="F61" s="12">
        <v>73219116</v>
      </c>
      <c r="G61" s="12">
        <v>5802558</v>
      </c>
      <c r="H61" s="12">
        <v>67416558</v>
      </c>
      <c r="I61" s="12">
        <v>645426</v>
      </c>
      <c r="J61" s="12">
        <v>0</v>
      </c>
    </row>
    <row r="62" spans="1:10" s="1" customFormat="1" ht="11.25" customHeight="1">
      <c r="A62" s="1">
        <f t="shared" si="0"/>
        <v>57</v>
      </c>
      <c r="B62" s="1" t="s">
        <v>99</v>
      </c>
      <c r="C62" s="7" t="s">
        <v>52</v>
      </c>
      <c r="D62" s="7" t="s">
        <v>42</v>
      </c>
      <c r="E62" s="11">
        <v>39689</v>
      </c>
      <c r="F62" s="12">
        <v>11373898176</v>
      </c>
      <c r="G62" s="12">
        <v>2846760443</v>
      </c>
      <c r="H62" s="12">
        <v>8527137733</v>
      </c>
      <c r="I62" s="12">
        <v>17372111129</v>
      </c>
      <c r="J62" s="12">
        <v>9826577580</v>
      </c>
    </row>
    <row r="63" spans="1:10" s="1" customFormat="1" ht="11.25" customHeight="1">
      <c r="A63" s="1">
        <f t="shared" si="0"/>
        <v>58</v>
      </c>
      <c r="B63" s="1" t="s">
        <v>100</v>
      </c>
      <c r="C63" s="7" t="s">
        <v>52</v>
      </c>
      <c r="D63" s="7" t="s">
        <v>45</v>
      </c>
      <c r="E63" s="11">
        <v>39689</v>
      </c>
      <c r="F63" s="12">
        <v>1267299906</v>
      </c>
      <c r="G63" s="12">
        <v>78060228</v>
      </c>
      <c r="H63" s="12">
        <v>1189239678</v>
      </c>
      <c r="I63" s="12">
        <v>970709821</v>
      </c>
      <c r="J63" s="12">
        <v>7903232</v>
      </c>
    </row>
    <row r="64" spans="1:10" s="1" customFormat="1" ht="11.25" customHeight="1">
      <c r="A64" s="1">
        <f t="shared" si="0"/>
        <v>59</v>
      </c>
      <c r="B64" s="1" t="s">
        <v>101</v>
      </c>
      <c r="C64" s="7" t="s">
        <v>52</v>
      </c>
      <c r="D64" s="7" t="s">
        <v>39</v>
      </c>
      <c r="E64" s="11">
        <v>39689</v>
      </c>
      <c r="F64" s="12">
        <v>64406082</v>
      </c>
      <c r="G64" s="12">
        <v>8576320</v>
      </c>
      <c r="H64" s="12">
        <v>55829762</v>
      </c>
      <c r="I64" s="12">
        <v>0</v>
      </c>
      <c r="J64" s="12">
        <v>0</v>
      </c>
    </row>
    <row r="65" spans="1:10" s="1" customFormat="1" ht="11.25" customHeight="1">
      <c r="A65" s="1">
        <f t="shared" si="0"/>
        <v>60</v>
      </c>
      <c r="B65" s="1" t="s">
        <v>102</v>
      </c>
      <c r="C65" s="7" t="s">
        <v>38</v>
      </c>
      <c r="D65" s="7" t="s">
        <v>39</v>
      </c>
      <c r="E65" s="11">
        <v>39691</v>
      </c>
      <c r="F65" s="12">
        <v>9942771</v>
      </c>
      <c r="G65" s="12">
        <v>5000000</v>
      </c>
      <c r="H65" s="12">
        <v>4942771</v>
      </c>
      <c r="I65" s="12">
        <v>0</v>
      </c>
      <c r="J65" s="12">
        <v>0</v>
      </c>
    </row>
    <row r="66" spans="1:10" s="1" customFormat="1" ht="11.25" customHeight="1">
      <c r="A66" s="1">
        <f t="shared" si="0"/>
        <v>61</v>
      </c>
      <c r="B66" s="1" t="s">
        <v>103</v>
      </c>
      <c r="C66" s="7" t="s">
        <v>52</v>
      </c>
      <c r="D66" s="7" t="s">
        <v>45</v>
      </c>
      <c r="E66" s="11">
        <v>39689</v>
      </c>
      <c r="F66" s="12">
        <v>848392788</v>
      </c>
      <c r="G66" s="12">
        <v>87481030</v>
      </c>
      <c r="H66" s="12">
        <v>760911758</v>
      </c>
      <c r="I66" s="12">
        <v>1184733197</v>
      </c>
      <c r="J66" s="12">
        <v>55490254</v>
      </c>
    </row>
    <row r="67" spans="1:10" s="1" customFormat="1" ht="11.25" customHeight="1">
      <c r="A67" s="1">
        <f t="shared" si="0"/>
        <v>62</v>
      </c>
      <c r="B67" s="1" t="s">
        <v>104</v>
      </c>
      <c r="C67" s="7" t="s">
        <v>38</v>
      </c>
      <c r="D67" s="7" t="s">
        <v>39</v>
      </c>
      <c r="E67" s="11">
        <v>39691</v>
      </c>
      <c r="F67" s="12">
        <v>14952004</v>
      </c>
      <c r="G67" s="12">
        <v>5000000</v>
      </c>
      <c r="H67" s="12">
        <v>9952004</v>
      </c>
      <c r="I67" s="12">
        <v>0</v>
      </c>
      <c r="J67" s="12">
        <v>0</v>
      </c>
    </row>
    <row r="68" spans="1:10" s="1" customFormat="1" ht="11.25" customHeight="1">
      <c r="A68" s="1">
        <f t="shared" si="0"/>
        <v>63</v>
      </c>
      <c r="B68" s="1" t="s">
        <v>105</v>
      </c>
      <c r="C68" s="7" t="s">
        <v>38</v>
      </c>
      <c r="D68" s="7" t="s">
        <v>39</v>
      </c>
      <c r="E68" s="11">
        <v>39691</v>
      </c>
      <c r="F68" s="12">
        <v>5525109</v>
      </c>
      <c r="G68" s="12">
        <v>500000</v>
      </c>
      <c r="H68" s="12">
        <v>5025109</v>
      </c>
      <c r="I68" s="12">
        <v>0</v>
      </c>
      <c r="J68" s="12">
        <v>0</v>
      </c>
    </row>
    <row r="69" spans="1:10" s="1" customFormat="1" ht="11.25" customHeight="1">
      <c r="A69" s="1">
        <f t="shared" si="0"/>
        <v>64</v>
      </c>
      <c r="B69" s="1" t="s">
        <v>106</v>
      </c>
      <c r="C69" s="7" t="s">
        <v>38</v>
      </c>
      <c r="D69" s="7" t="s">
        <v>39</v>
      </c>
      <c r="E69" s="11">
        <v>39691</v>
      </c>
      <c r="F69" s="12">
        <v>18623981</v>
      </c>
      <c r="G69" s="12">
        <v>5000000</v>
      </c>
      <c r="H69" s="12">
        <v>13623981</v>
      </c>
      <c r="I69" s="12">
        <v>0</v>
      </c>
      <c r="J69" s="12">
        <v>0</v>
      </c>
    </row>
    <row r="70" spans="1:10" s="1" customFormat="1" ht="11.25" customHeight="1">
      <c r="A70" s="1">
        <v>65</v>
      </c>
      <c r="B70" s="1" t="s">
        <v>107</v>
      </c>
      <c r="C70" s="7" t="s">
        <v>38</v>
      </c>
      <c r="D70" s="7" t="s">
        <v>39</v>
      </c>
      <c r="E70" s="11">
        <v>39691</v>
      </c>
      <c r="F70" s="12">
        <v>10111559</v>
      </c>
      <c r="G70" s="12">
        <v>5000000</v>
      </c>
      <c r="H70" s="12">
        <v>5111559</v>
      </c>
      <c r="I70" s="12">
        <v>0</v>
      </c>
      <c r="J70" s="12">
        <v>0</v>
      </c>
    </row>
    <row r="71" spans="1:10" s="1" customFormat="1" ht="11.25" customHeight="1">
      <c r="A71" s="1">
        <f t="shared" si="0"/>
        <v>66</v>
      </c>
      <c r="B71" s="1" t="s">
        <v>108</v>
      </c>
      <c r="C71" s="7" t="s">
        <v>38</v>
      </c>
      <c r="D71" s="7" t="s">
        <v>39</v>
      </c>
      <c r="E71" s="11">
        <v>39691</v>
      </c>
      <c r="F71" s="12">
        <v>9544902</v>
      </c>
      <c r="G71" s="12">
        <v>5000000</v>
      </c>
      <c r="H71" s="12">
        <v>4544902</v>
      </c>
      <c r="I71" s="12">
        <v>1884988</v>
      </c>
      <c r="J71" s="12">
        <v>109503</v>
      </c>
    </row>
    <row r="72" spans="1:10" s="1" customFormat="1" ht="11.25" customHeight="1">
      <c r="A72" s="1">
        <f aca="true" t="shared" si="1" ref="A72:A135">A71+1</f>
        <v>67</v>
      </c>
      <c r="B72" s="1" t="s">
        <v>109</v>
      </c>
      <c r="C72" s="7" t="s">
        <v>52</v>
      </c>
      <c r="D72" s="7" t="s">
        <v>39</v>
      </c>
      <c r="E72" s="11">
        <v>39689</v>
      </c>
      <c r="F72" s="12">
        <v>46593246</v>
      </c>
      <c r="G72" s="12">
        <v>4224066</v>
      </c>
      <c r="H72" s="12">
        <v>42369180</v>
      </c>
      <c r="I72" s="12">
        <v>0</v>
      </c>
      <c r="J72" s="12">
        <v>0</v>
      </c>
    </row>
    <row r="73" spans="1:10" s="1" customFormat="1" ht="11.25" customHeight="1">
      <c r="A73" s="1">
        <f t="shared" si="1"/>
        <v>68</v>
      </c>
      <c r="B73" s="1" t="s">
        <v>110</v>
      </c>
      <c r="C73" s="7" t="s">
        <v>38</v>
      </c>
      <c r="D73" s="7" t="s">
        <v>39</v>
      </c>
      <c r="E73" s="11">
        <v>39691</v>
      </c>
      <c r="F73" s="12">
        <v>2203246</v>
      </c>
      <c r="G73" s="12">
        <v>500000</v>
      </c>
      <c r="H73" s="12">
        <v>1703246</v>
      </c>
      <c r="I73" s="12">
        <v>280382</v>
      </c>
      <c r="J73" s="12">
        <v>0</v>
      </c>
    </row>
    <row r="74" spans="1:10" s="1" customFormat="1" ht="11.25" customHeight="1">
      <c r="A74" s="1">
        <f t="shared" si="1"/>
        <v>69</v>
      </c>
      <c r="B74" s="1" t="s">
        <v>111</v>
      </c>
      <c r="C74" s="7" t="s">
        <v>52</v>
      </c>
      <c r="D74" s="7" t="s">
        <v>112</v>
      </c>
      <c r="E74" s="11">
        <v>39691</v>
      </c>
      <c r="F74" s="12">
        <v>538143197</v>
      </c>
      <c r="G74" s="12">
        <v>58235467</v>
      </c>
      <c r="H74" s="12">
        <v>479907730</v>
      </c>
      <c r="I74" s="12">
        <v>347593381</v>
      </c>
      <c r="J74" s="12">
        <v>90615452</v>
      </c>
    </row>
    <row r="75" spans="1:10" s="1" customFormat="1" ht="11.25" customHeight="1">
      <c r="A75" s="1">
        <f t="shared" si="1"/>
        <v>70</v>
      </c>
      <c r="B75" s="1" t="s">
        <v>113</v>
      </c>
      <c r="C75" s="7" t="s">
        <v>38</v>
      </c>
      <c r="D75" s="7" t="s">
        <v>39</v>
      </c>
      <c r="E75" s="11">
        <v>39691</v>
      </c>
      <c r="F75" s="12">
        <v>36504426</v>
      </c>
      <c r="G75" s="12">
        <v>5000000</v>
      </c>
      <c r="H75" s="12">
        <v>31504426</v>
      </c>
      <c r="I75" s="12">
        <v>0</v>
      </c>
      <c r="J75" s="12">
        <v>0</v>
      </c>
    </row>
    <row r="76" spans="1:10" s="1" customFormat="1" ht="11.25" customHeight="1">
      <c r="A76" s="1">
        <f t="shared" si="1"/>
        <v>71</v>
      </c>
      <c r="B76" s="1" t="s">
        <v>114</v>
      </c>
      <c r="C76" s="7" t="s">
        <v>52</v>
      </c>
      <c r="D76" s="7" t="s">
        <v>39</v>
      </c>
      <c r="E76" s="11">
        <v>39691</v>
      </c>
      <c r="F76" s="12">
        <v>2576391</v>
      </c>
      <c r="G76" s="12">
        <v>500000</v>
      </c>
      <c r="H76" s="12">
        <v>2076391</v>
      </c>
      <c r="I76" s="12">
        <v>0</v>
      </c>
      <c r="J76" s="12">
        <v>0</v>
      </c>
    </row>
    <row r="77" spans="1:10" s="1" customFormat="1" ht="11.25" customHeight="1">
      <c r="A77" s="1">
        <f t="shared" si="1"/>
        <v>72</v>
      </c>
      <c r="B77" s="1" t="s">
        <v>115</v>
      </c>
      <c r="C77" s="7" t="s">
        <v>38</v>
      </c>
      <c r="D77" s="7" t="s">
        <v>47</v>
      </c>
      <c r="E77" s="11">
        <v>39691</v>
      </c>
      <c r="F77" s="12">
        <v>1572091281</v>
      </c>
      <c r="G77" s="12">
        <v>941961223</v>
      </c>
      <c r="H77" s="12">
        <v>630130058</v>
      </c>
      <c r="I77" s="12">
        <v>11987822955</v>
      </c>
      <c r="J77" s="12">
        <v>1792963987</v>
      </c>
    </row>
    <row r="78" spans="1:10" s="1" customFormat="1" ht="11.25" customHeight="1">
      <c r="A78" s="1">
        <f t="shared" si="1"/>
        <v>73</v>
      </c>
      <c r="B78" s="1" t="s">
        <v>116</v>
      </c>
      <c r="C78" s="7" t="s">
        <v>38</v>
      </c>
      <c r="D78" s="7" t="s">
        <v>42</v>
      </c>
      <c r="E78" s="11">
        <v>39691</v>
      </c>
      <c r="F78" s="12">
        <v>31049699</v>
      </c>
      <c r="G78" s="12">
        <v>500000</v>
      </c>
      <c r="H78" s="12">
        <v>30549699</v>
      </c>
      <c r="I78" s="12">
        <v>40230563</v>
      </c>
      <c r="J78" s="12">
        <v>18180</v>
      </c>
    </row>
    <row r="79" spans="1:10" s="1" customFormat="1" ht="11.25" customHeight="1">
      <c r="A79" s="1">
        <f t="shared" si="1"/>
        <v>74</v>
      </c>
      <c r="B79" s="1" t="s">
        <v>117</v>
      </c>
      <c r="C79" s="7" t="s">
        <v>52</v>
      </c>
      <c r="D79" s="7" t="s">
        <v>39</v>
      </c>
      <c r="E79" s="11">
        <v>39691</v>
      </c>
      <c r="F79" s="12">
        <v>12482257</v>
      </c>
      <c r="G79" s="12">
        <v>500000</v>
      </c>
      <c r="H79" s="12">
        <v>11982257</v>
      </c>
      <c r="I79" s="12">
        <v>0</v>
      </c>
      <c r="J79" s="12">
        <v>0</v>
      </c>
    </row>
    <row r="80" spans="1:10" s="1" customFormat="1" ht="11.25" customHeight="1">
      <c r="A80" s="1">
        <f t="shared" si="1"/>
        <v>75</v>
      </c>
      <c r="B80" s="1" t="s">
        <v>118</v>
      </c>
      <c r="C80" s="7" t="s">
        <v>38</v>
      </c>
      <c r="D80" s="7" t="s">
        <v>39</v>
      </c>
      <c r="E80" s="11">
        <v>39691</v>
      </c>
      <c r="F80" s="12">
        <v>790164</v>
      </c>
      <c r="G80" s="12">
        <v>500000</v>
      </c>
      <c r="H80" s="12">
        <v>290164</v>
      </c>
      <c r="I80" s="12">
        <v>0</v>
      </c>
      <c r="J80" s="12">
        <v>0</v>
      </c>
    </row>
    <row r="81" spans="1:10" s="1" customFormat="1" ht="11.25" customHeight="1">
      <c r="A81" s="1">
        <f t="shared" si="1"/>
        <v>76</v>
      </c>
      <c r="B81" s="1" t="s">
        <v>119</v>
      </c>
      <c r="C81" s="7" t="s">
        <v>52</v>
      </c>
      <c r="D81" s="7" t="s">
        <v>39</v>
      </c>
      <c r="E81" s="11">
        <v>39691</v>
      </c>
      <c r="F81" s="12">
        <v>9406069</v>
      </c>
      <c r="G81" s="12">
        <v>1500000</v>
      </c>
      <c r="H81" s="12">
        <v>7906069</v>
      </c>
      <c r="I81" s="12">
        <v>144638</v>
      </c>
      <c r="J81" s="12">
        <v>0</v>
      </c>
    </row>
    <row r="82" spans="1:10" s="1" customFormat="1" ht="11.25" customHeight="1">
      <c r="A82" s="1">
        <f t="shared" si="1"/>
        <v>77</v>
      </c>
      <c r="B82" s="1" t="s">
        <v>120</v>
      </c>
      <c r="C82" s="7" t="s">
        <v>38</v>
      </c>
      <c r="D82" s="7" t="s">
        <v>39</v>
      </c>
      <c r="E82" s="11">
        <v>39691</v>
      </c>
      <c r="F82" s="12">
        <v>16291462</v>
      </c>
      <c r="G82" s="12">
        <v>500000</v>
      </c>
      <c r="H82" s="12">
        <v>15791462</v>
      </c>
      <c r="I82" s="12">
        <v>0</v>
      </c>
      <c r="J82" s="12">
        <v>0</v>
      </c>
    </row>
    <row r="83" spans="1:10" s="1" customFormat="1" ht="11.25" customHeight="1">
      <c r="A83" s="1">
        <f t="shared" si="1"/>
        <v>78</v>
      </c>
      <c r="B83" s="1" t="s">
        <v>121</v>
      </c>
      <c r="C83" s="7" t="s">
        <v>38</v>
      </c>
      <c r="D83" s="7" t="s">
        <v>39</v>
      </c>
      <c r="E83" s="11">
        <v>39691</v>
      </c>
      <c r="F83" s="12">
        <v>3007532</v>
      </c>
      <c r="G83" s="12">
        <v>500000</v>
      </c>
      <c r="H83" s="12">
        <v>2507532</v>
      </c>
      <c r="I83" s="12">
        <v>12650739</v>
      </c>
      <c r="J83" s="12">
        <v>52488</v>
      </c>
    </row>
    <row r="84" spans="1:10" s="1" customFormat="1" ht="11.25" customHeight="1">
      <c r="A84" s="1">
        <f t="shared" si="1"/>
        <v>79</v>
      </c>
      <c r="B84" s="1" t="s">
        <v>122</v>
      </c>
      <c r="C84" s="7" t="s">
        <v>52</v>
      </c>
      <c r="D84" s="7" t="s">
        <v>39</v>
      </c>
      <c r="E84" s="11">
        <v>39691</v>
      </c>
      <c r="F84" s="12">
        <v>13939693</v>
      </c>
      <c r="G84" s="12">
        <v>500000</v>
      </c>
      <c r="H84" s="12">
        <v>13439693</v>
      </c>
      <c r="I84" s="12">
        <v>0</v>
      </c>
      <c r="J84" s="12">
        <v>0</v>
      </c>
    </row>
    <row r="85" spans="1:10" s="1" customFormat="1" ht="11.25" customHeight="1">
      <c r="A85" s="1">
        <f t="shared" si="1"/>
        <v>80</v>
      </c>
      <c r="B85" s="1" t="s">
        <v>123</v>
      </c>
      <c r="C85" s="7" t="s">
        <v>52</v>
      </c>
      <c r="D85" s="7" t="s">
        <v>39</v>
      </c>
      <c r="E85" s="11">
        <v>39691</v>
      </c>
      <c r="F85" s="12">
        <v>95609541</v>
      </c>
      <c r="G85" s="12">
        <v>9179693</v>
      </c>
      <c r="H85" s="12">
        <v>86429848</v>
      </c>
      <c r="I85" s="12">
        <v>0</v>
      </c>
      <c r="J85" s="12">
        <v>0</v>
      </c>
    </row>
    <row r="86" spans="1:10" s="1" customFormat="1" ht="11.25" customHeight="1">
      <c r="A86" s="1">
        <f t="shared" si="1"/>
        <v>81</v>
      </c>
      <c r="B86" s="1" t="s">
        <v>124</v>
      </c>
      <c r="C86" s="7" t="s">
        <v>38</v>
      </c>
      <c r="D86" s="7" t="s">
        <v>42</v>
      </c>
      <c r="E86" s="11">
        <v>39691</v>
      </c>
      <c r="F86" s="12">
        <v>28317571</v>
      </c>
      <c r="G86" s="12">
        <v>1684451</v>
      </c>
      <c r="H86" s="12">
        <v>26633120</v>
      </c>
      <c r="I86" s="12">
        <v>38809032</v>
      </c>
      <c r="J86" s="12">
        <v>2665618</v>
      </c>
    </row>
    <row r="87" spans="1:10" s="1" customFormat="1" ht="11.25" customHeight="1">
      <c r="A87" s="1">
        <f t="shared" si="1"/>
        <v>82</v>
      </c>
      <c r="B87" s="1" t="s">
        <v>125</v>
      </c>
      <c r="C87" s="7" t="s">
        <v>38</v>
      </c>
      <c r="D87" s="7" t="s">
        <v>39</v>
      </c>
      <c r="E87" s="11">
        <v>39691</v>
      </c>
      <c r="F87" s="12">
        <v>12767499</v>
      </c>
      <c r="G87" s="12">
        <v>5000000</v>
      </c>
      <c r="H87" s="12">
        <v>7767499</v>
      </c>
      <c r="I87" s="12">
        <v>0</v>
      </c>
      <c r="J87" s="12">
        <v>0</v>
      </c>
    </row>
    <row r="88" spans="1:10" s="1" customFormat="1" ht="11.25" customHeight="1">
      <c r="A88" s="1">
        <f t="shared" si="1"/>
        <v>83</v>
      </c>
      <c r="B88" s="1" t="s">
        <v>126</v>
      </c>
      <c r="C88" s="7" t="s">
        <v>38</v>
      </c>
      <c r="D88" s="7" t="s">
        <v>47</v>
      </c>
      <c r="E88" s="11">
        <v>39691</v>
      </c>
      <c r="F88" s="12">
        <v>29597673</v>
      </c>
      <c r="G88" s="12">
        <v>1366443</v>
      </c>
      <c r="H88" s="12">
        <v>28231230</v>
      </c>
      <c r="I88" s="12">
        <v>76795307</v>
      </c>
      <c r="J88" s="12">
        <v>4036251</v>
      </c>
    </row>
    <row r="89" spans="1:10" s="1" customFormat="1" ht="11.25" customHeight="1">
      <c r="A89" s="1">
        <f t="shared" si="1"/>
        <v>84</v>
      </c>
      <c r="B89" s="1" t="s">
        <v>127</v>
      </c>
      <c r="C89" s="7" t="s">
        <v>38</v>
      </c>
      <c r="D89" s="7" t="s">
        <v>39</v>
      </c>
      <c r="E89" s="11">
        <v>39689</v>
      </c>
      <c r="F89" s="12">
        <v>12911828</v>
      </c>
      <c r="G89" s="12">
        <v>3916777</v>
      </c>
      <c r="H89" s="12">
        <v>8995051</v>
      </c>
      <c r="I89" s="12">
        <v>808119583</v>
      </c>
      <c r="J89" s="12">
        <v>0</v>
      </c>
    </row>
    <row r="90" spans="1:10" s="1" customFormat="1" ht="11.25" customHeight="1">
      <c r="A90" s="1">
        <f t="shared" si="1"/>
        <v>85</v>
      </c>
      <c r="B90" s="1" t="s">
        <v>128</v>
      </c>
      <c r="C90" s="7" t="s">
        <v>52</v>
      </c>
      <c r="D90" s="7" t="s">
        <v>42</v>
      </c>
      <c r="E90" s="11">
        <v>39689</v>
      </c>
      <c r="F90" s="12">
        <v>4764590813</v>
      </c>
      <c r="G90" s="12">
        <v>713476035</v>
      </c>
      <c r="H90" s="12">
        <v>4051114778</v>
      </c>
      <c r="I90" s="12">
        <v>8259337678</v>
      </c>
      <c r="J90" s="12">
        <v>1403723416</v>
      </c>
    </row>
    <row r="91" spans="1:10" s="1" customFormat="1" ht="11.25" customHeight="1">
      <c r="A91" s="1">
        <f t="shared" si="1"/>
        <v>86</v>
      </c>
      <c r="B91" s="1" t="s">
        <v>129</v>
      </c>
      <c r="C91" s="7" t="s">
        <v>52</v>
      </c>
      <c r="D91" s="7" t="s">
        <v>39</v>
      </c>
      <c r="E91" s="11">
        <v>39689</v>
      </c>
      <c r="F91" s="12">
        <v>1606066401</v>
      </c>
      <c r="G91" s="12">
        <v>100987061</v>
      </c>
      <c r="H91" s="12">
        <v>1505079340</v>
      </c>
      <c r="I91" s="12">
        <v>1455476508</v>
      </c>
      <c r="J91" s="12">
        <v>97438407</v>
      </c>
    </row>
    <row r="92" spans="1:10" s="1" customFormat="1" ht="11.25" customHeight="1">
      <c r="A92" s="1">
        <f t="shared" si="1"/>
        <v>87</v>
      </c>
      <c r="B92" s="1" t="s">
        <v>130</v>
      </c>
      <c r="C92" s="7" t="s">
        <v>52</v>
      </c>
      <c r="D92" s="7" t="s">
        <v>45</v>
      </c>
      <c r="E92" s="11">
        <v>39689</v>
      </c>
      <c r="F92" s="12">
        <v>578263985</v>
      </c>
      <c r="G92" s="12">
        <v>401266503</v>
      </c>
      <c r="H92" s="12">
        <v>176997482</v>
      </c>
      <c r="I92" s="12">
        <v>9182752421</v>
      </c>
      <c r="J92" s="12">
        <v>817657233</v>
      </c>
    </row>
    <row r="93" spans="1:10" s="1" customFormat="1" ht="11.25" customHeight="1">
      <c r="A93" s="1">
        <f t="shared" si="1"/>
        <v>88</v>
      </c>
      <c r="B93" s="1" t="s">
        <v>131</v>
      </c>
      <c r="C93" s="7" t="s">
        <v>38</v>
      </c>
      <c r="D93" s="7" t="s">
        <v>39</v>
      </c>
      <c r="E93" s="11">
        <v>39689</v>
      </c>
      <c r="F93" s="12">
        <v>5393739</v>
      </c>
      <c r="G93" s="12">
        <v>5000000</v>
      </c>
      <c r="H93" s="12">
        <v>393739</v>
      </c>
      <c r="I93" s="12">
        <v>0</v>
      </c>
      <c r="J93" s="12">
        <v>0</v>
      </c>
    </row>
    <row r="94" spans="1:10" s="1" customFormat="1" ht="11.25" customHeight="1">
      <c r="A94" s="1">
        <f t="shared" si="1"/>
        <v>89</v>
      </c>
      <c r="B94" s="1" t="s">
        <v>132</v>
      </c>
      <c r="C94" s="7" t="s">
        <v>38</v>
      </c>
      <c r="D94" s="7" t="s">
        <v>39</v>
      </c>
      <c r="E94" s="11">
        <v>39691</v>
      </c>
      <c r="F94" s="12">
        <v>13253265</v>
      </c>
      <c r="G94" s="12">
        <v>5109428</v>
      </c>
      <c r="H94" s="12">
        <v>8143837</v>
      </c>
      <c r="I94" s="12">
        <v>64892133</v>
      </c>
      <c r="J94" s="12">
        <v>0</v>
      </c>
    </row>
    <row r="95" spans="1:10" s="1" customFormat="1" ht="11.25" customHeight="1">
      <c r="A95" s="1">
        <f t="shared" si="1"/>
        <v>90</v>
      </c>
      <c r="B95" s="1" t="s">
        <v>133</v>
      </c>
      <c r="C95" s="7" t="s">
        <v>38</v>
      </c>
      <c r="D95" s="7" t="s">
        <v>47</v>
      </c>
      <c r="E95" s="11">
        <v>39691</v>
      </c>
      <c r="F95" s="12">
        <v>7805183</v>
      </c>
      <c r="G95" s="12">
        <v>1371095</v>
      </c>
      <c r="H95" s="12">
        <v>6434088</v>
      </c>
      <c r="I95" s="12">
        <v>0</v>
      </c>
      <c r="J95" s="12">
        <v>0</v>
      </c>
    </row>
    <row r="96" spans="1:10" s="1" customFormat="1" ht="11.25" customHeight="1">
      <c r="A96" s="1">
        <f t="shared" si="1"/>
        <v>91</v>
      </c>
      <c r="B96" s="1" t="s">
        <v>134</v>
      </c>
      <c r="C96" s="7" t="s">
        <v>52</v>
      </c>
      <c r="D96" s="7" t="s">
        <v>45</v>
      </c>
      <c r="E96" s="11">
        <v>39691</v>
      </c>
      <c r="F96" s="12">
        <v>163376199</v>
      </c>
      <c r="G96" s="12">
        <v>69073367</v>
      </c>
      <c r="H96" s="12">
        <v>94302832</v>
      </c>
      <c r="I96" s="12">
        <v>517544615</v>
      </c>
      <c r="J96" s="12">
        <v>363928514</v>
      </c>
    </row>
    <row r="97" spans="1:10" s="1" customFormat="1" ht="11.25" customHeight="1">
      <c r="A97" s="1">
        <f t="shared" si="1"/>
        <v>92</v>
      </c>
      <c r="B97" s="1" t="s">
        <v>135</v>
      </c>
      <c r="C97" s="7" t="s">
        <v>52</v>
      </c>
      <c r="D97" s="7" t="s">
        <v>39</v>
      </c>
      <c r="E97" s="11">
        <v>39689</v>
      </c>
      <c r="F97" s="12">
        <v>374667192</v>
      </c>
      <c r="G97" s="12">
        <v>10317505</v>
      </c>
      <c r="H97" s="12">
        <v>364349687</v>
      </c>
      <c r="I97" s="12">
        <v>0</v>
      </c>
      <c r="J97" s="12">
        <v>0</v>
      </c>
    </row>
    <row r="98" spans="1:10" s="1" customFormat="1" ht="11.25" customHeight="1">
      <c r="A98" s="1">
        <f t="shared" si="1"/>
        <v>93</v>
      </c>
      <c r="B98" s="1" t="s">
        <v>136</v>
      </c>
      <c r="C98" s="7" t="s">
        <v>52</v>
      </c>
      <c r="D98" s="7" t="s">
        <v>45</v>
      </c>
      <c r="E98" s="11">
        <v>39689</v>
      </c>
      <c r="F98" s="12">
        <v>10387112572</v>
      </c>
      <c r="G98" s="12">
        <v>3338482493</v>
      </c>
      <c r="H98" s="12">
        <v>7048630079</v>
      </c>
      <c r="I98" s="12">
        <v>4840435068</v>
      </c>
      <c r="J98" s="12">
        <v>4747691032</v>
      </c>
    </row>
    <row r="99" spans="1:10" s="1" customFormat="1" ht="11.25" customHeight="1">
      <c r="A99" s="1">
        <f t="shared" si="1"/>
        <v>94</v>
      </c>
      <c r="B99" s="1" t="s">
        <v>137</v>
      </c>
      <c r="C99" s="7" t="s">
        <v>52</v>
      </c>
      <c r="D99" s="7" t="s">
        <v>39</v>
      </c>
      <c r="E99" s="11">
        <v>39691</v>
      </c>
      <c r="F99" s="12">
        <v>177280811</v>
      </c>
      <c r="G99" s="12">
        <v>500000</v>
      </c>
      <c r="H99" s="12">
        <v>176780811</v>
      </c>
      <c r="I99" s="12">
        <v>0</v>
      </c>
      <c r="J99" s="12">
        <v>0</v>
      </c>
    </row>
    <row r="100" spans="1:10" s="1" customFormat="1" ht="11.25" customHeight="1">
      <c r="A100" s="1">
        <f t="shared" si="1"/>
        <v>95</v>
      </c>
      <c r="B100" s="1" t="s">
        <v>138</v>
      </c>
      <c r="C100" s="7" t="s">
        <v>52</v>
      </c>
      <c r="D100" s="7" t="s">
        <v>39</v>
      </c>
      <c r="E100" s="11">
        <v>39691</v>
      </c>
      <c r="F100" s="12">
        <v>294718698</v>
      </c>
      <c r="G100" s="12">
        <v>5000000</v>
      </c>
      <c r="H100" s="12">
        <v>289718698</v>
      </c>
      <c r="I100" s="12">
        <v>0</v>
      </c>
      <c r="J100" s="12">
        <v>0</v>
      </c>
    </row>
    <row r="101" spans="1:10" s="1" customFormat="1" ht="11.25" customHeight="1">
      <c r="A101" s="1">
        <f t="shared" si="1"/>
        <v>96</v>
      </c>
      <c r="B101" s="1" t="s">
        <v>139</v>
      </c>
      <c r="C101" s="7" t="s">
        <v>52</v>
      </c>
      <c r="D101" s="7" t="s">
        <v>45</v>
      </c>
      <c r="E101" s="11">
        <v>39691</v>
      </c>
      <c r="F101" s="12">
        <v>940645873</v>
      </c>
      <c r="G101" s="12">
        <v>654936424</v>
      </c>
      <c r="H101" s="12">
        <v>285709449</v>
      </c>
      <c r="I101" s="12">
        <v>8809381656</v>
      </c>
      <c r="J101" s="12">
        <v>5428157361</v>
      </c>
    </row>
    <row r="102" spans="1:10" s="1" customFormat="1" ht="11.25" customHeight="1">
      <c r="A102" s="1">
        <f t="shared" si="1"/>
        <v>97</v>
      </c>
      <c r="B102" s="1" t="s">
        <v>140</v>
      </c>
      <c r="C102" s="7" t="s">
        <v>52</v>
      </c>
      <c r="D102" s="7" t="s">
        <v>47</v>
      </c>
      <c r="E102" s="11">
        <v>39691</v>
      </c>
      <c r="F102" s="12">
        <v>1070335597</v>
      </c>
      <c r="G102" s="12">
        <v>703351342</v>
      </c>
      <c r="H102" s="12">
        <v>366984255</v>
      </c>
      <c r="I102" s="12">
        <v>11246917849</v>
      </c>
      <c r="J102" s="12">
        <v>2979312923</v>
      </c>
    </row>
    <row r="103" spans="1:10" s="1" customFormat="1" ht="11.25" customHeight="1">
      <c r="A103" s="1">
        <f t="shared" si="1"/>
        <v>98</v>
      </c>
      <c r="B103" s="1" t="s">
        <v>141</v>
      </c>
      <c r="C103" s="7" t="s">
        <v>52</v>
      </c>
      <c r="D103" s="7" t="s">
        <v>42</v>
      </c>
      <c r="E103" s="11">
        <v>39689</v>
      </c>
      <c r="F103" s="12">
        <v>763812683</v>
      </c>
      <c r="G103" s="12">
        <v>1000000</v>
      </c>
      <c r="H103" s="12">
        <v>762812683</v>
      </c>
      <c r="I103" s="12">
        <v>0</v>
      </c>
      <c r="J103" s="12">
        <v>0</v>
      </c>
    </row>
    <row r="104" spans="1:10" s="1" customFormat="1" ht="11.25" customHeight="1">
      <c r="A104" s="1">
        <f t="shared" si="1"/>
        <v>99</v>
      </c>
      <c r="B104" s="1" t="s">
        <v>142</v>
      </c>
      <c r="C104" s="7" t="s">
        <v>38</v>
      </c>
      <c r="D104" s="7" t="s">
        <v>39</v>
      </c>
      <c r="E104" s="11">
        <v>39691</v>
      </c>
      <c r="F104" s="12">
        <v>165458966</v>
      </c>
      <c r="G104" s="12">
        <v>9188347</v>
      </c>
      <c r="H104" s="12">
        <v>156270619</v>
      </c>
      <c r="I104" s="12">
        <v>0</v>
      </c>
      <c r="J104" s="12">
        <v>0</v>
      </c>
    </row>
    <row r="105" spans="1:10" s="1" customFormat="1" ht="11.25" customHeight="1">
      <c r="A105" s="1">
        <f t="shared" si="1"/>
        <v>100</v>
      </c>
      <c r="B105" s="1" t="s">
        <v>143</v>
      </c>
      <c r="C105" s="7" t="s">
        <v>38</v>
      </c>
      <c r="D105" s="7" t="s">
        <v>39</v>
      </c>
      <c r="E105" s="11">
        <v>39691</v>
      </c>
      <c r="F105" s="12">
        <v>14870166</v>
      </c>
      <c r="G105" s="12">
        <v>5000000</v>
      </c>
      <c r="H105" s="12">
        <v>9870166</v>
      </c>
      <c r="I105" s="12">
        <v>0</v>
      </c>
      <c r="J105" s="12">
        <v>0</v>
      </c>
    </row>
    <row r="106" spans="1:10" s="1" customFormat="1" ht="11.25" customHeight="1">
      <c r="A106" s="1">
        <f t="shared" si="1"/>
        <v>101</v>
      </c>
      <c r="B106" s="1" t="s">
        <v>144</v>
      </c>
      <c r="C106" s="7" t="s">
        <v>38</v>
      </c>
      <c r="D106" s="7" t="s">
        <v>39</v>
      </c>
      <c r="E106" s="11">
        <v>39691</v>
      </c>
      <c r="F106" s="12">
        <v>1830041</v>
      </c>
      <c r="G106" s="12">
        <v>608028</v>
      </c>
      <c r="H106" s="12">
        <v>1222013</v>
      </c>
      <c r="I106" s="12">
        <v>50707973</v>
      </c>
      <c r="J106" s="12">
        <v>690768</v>
      </c>
    </row>
    <row r="107" spans="1:10" s="1" customFormat="1" ht="11.25" customHeight="1">
      <c r="A107" s="1">
        <f t="shared" si="1"/>
        <v>102</v>
      </c>
      <c r="B107" s="1" t="s">
        <v>145</v>
      </c>
      <c r="C107" s="7" t="s">
        <v>52</v>
      </c>
      <c r="D107" s="7" t="s">
        <v>39</v>
      </c>
      <c r="E107" s="11">
        <v>39689</v>
      </c>
      <c r="F107" s="12">
        <v>186849144</v>
      </c>
      <c r="G107" s="12">
        <v>23911384</v>
      </c>
      <c r="H107" s="12">
        <v>162937760</v>
      </c>
      <c r="I107" s="12">
        <v>27747539</v>
      </c>
      <c r="J107" s="12">
        <v>0</v>
      </c>
    </row>
    <row r="108" spans="1:10" s="1" customFormat="1" ht="11.25" customHeight="1">
      <c r="A108" s="1">
        <f t="shared" si="1"/>
        <v>103</v>
      </c>
      <c r="B108" s="1" t="s">
        <v>146</v>
      </c>
      <c r="C108" s="7" t="s">
        <v>52</v>
      </c>
      <c r="D108" s="7" t="s">
        <v>39</v>
      </c>
      <c r="E108" s="11">
        <v>39691</v>
      </c>
      <c r="F108" s="12">
        <v>73880862</v>
      </c>
      <c r="G108" s="12">
        <v>7686653</v>
      </c>
      <c r="H108" s="12">
        <v>66194209</v>
      </c>
      <c r="I108" s="12">
        <v>52288696</v>
      </c>
      <c r="J108" s="12">
        <v>1295198</v>
      </c>
    </row>
    <row r="109" spans="1:10" s="1" customFormat="1" ht="11.25" customHeight="1">
      <c r="A109" s="1">
        <f t="shared" si="1"/>
        <v>104</v>
      </c>
      <c r="B109" s="1" t="s">
        <v>147</v>
      </c>
      <c r="C109" s="7" t="s">
        <v>38</v>
      </c>
      <c r="D109" s="7" t="s">
        <v>42</v>
      </c>
      <c r="E109" s="11">
        <v>39691</v>
      </c>
      <c r="F109" s="12">
        <v>17105992</v>
      </c>
      <c r="G109" s="12">
        <v>10095941</v>
      </c>
      <c r="H109" s="12">
        <v>7010051</v>
      </c>
      <c r="I109" s="12">
        <v>369808295</v>
      </c>
      <c r="J109" s="12">
        <v>10398034</v>
      </c>
    </row>
    <row r="110" spans="1:10" s="1" customFormat="1" ht="11.25" customHeight="1">
      <c r="A110" s="1">
        <f t="shared" si="1"/>
        <v>105</v>
      </c>
      <c r="B110" s="1" t="s">
        <v>148</v>
      </c>
      <c r="C110" s="7" t="s">
        <v>38</v>
      </c>
      <c r="D110" s="7" t="s">
        <v>39</v>
      </c>
      <c r="E110" s="11">
        <v>39691</v>
      </c>
      <c r="F110" s="12">
        <v>21345435</v>
      </c>
      <c r="G110" s="12">
        <v>5788924</v>
      </c>
      <c r="H110" s="12">
        <v>15556511</v>
      </c>
      <c r="I110" s="12">
        <v>264987718</v>
      </c>
      <c r="J110" s="12">
        <v>17365575</v>
      </c>
    </row>
    <row r="111" spans="1:10" s="1" customFormat="1" ht="11.25" customHeight="1">
      <c r="A111" s="1">
        <f t="shared" si="1"/>
        <v>106</v>
      </c>
      <c r="B111" s="1" t="s">
        <v>149</v>
      </c>
      <c r="C111" s="7" t="s">
        <v>38</v>
      </c>
      <c r="D111" s="7" t="s">
        <v>47</v>
      </c>
      <c r="E111" s="11">
        <v>39691</v>
      </c>
      <c r="F111" s="12">
        <v>1343129</v>
      </c>
      <c r="G111" s="12">
        <v>500000</v>
      </c>
      <c r="H111" s="12">
        <v>843129</v>
      </c>
      <c r="I111" s="12">
        <v>0</v>
      </c>
      <c r="J111" s="12">
        <v>0</v>
      </c>
    </row>
    <row r="112" spans="1:10" s="1" customFormat="1" ht="11.25" customHeight="1">
      <c r="A112" s="1">
        <f t="shared" si="1"/>
        <v>107</v>
      </c>
      <c r="B112" s="1" t="s">
        <v>150</v>
      </c>
      <c r="C112" s="7" t="s">
        <v>38</v>
      </c>
      <c r="D112" s="7" t="s">
        <v>42</v>
      </c>
      <c r="E112" s="11">
        <v>39691</v>
      </c>
      <c r="F112" s="12">
        <v>253290000</v>
      </c>
      <c r="G112" s="12">
        <v>207732280</v>
      </c>
      <c r="H112" s="12">
        <v>45557720</v>
      </c>
      <c r="I112" s="12">
        <v>3419981000</v>
      </c>
      <c r="J112" s="12">
        <v>316132000</v>
      </c>
    </row>
    <row r="113" spans="1:10" s="1" customFormat="1" ht="11.25" customHeight="1">
      <c r="A113" s="1">
        <f t="shared" si="1"/>
        <v>108</v>
      </c>
      <c r="B113" s="1" t="s">
        <v>151</v>
      </c>
      <c r="C113" s="7" t="s">
        <v>38</v>
      </c>
      <c r="D113" s="7" t="s">
        <v>39</v>
      </c>
      <c r="E113" s="11">
        <v>39689</v>
      </c>
      <c r="F113" s="12">
        <v>1602274</v>
      </c>
      <c r="G113" s="12">
        <v>500000</v>
      </c>
      <c r="H113" s="12">
        <v>1102274</v>
      </c>
      <c r="I113" s="12">
        <v>10914406</v>
      </c>
      <c r="J113" s="12">
        <v>0</v>
      </c>
    </row>
    <row r="114" spans="1:10" s="1" customFormat="1" ht="11.25" customHeight="1">
      <c r="A114" s="1">
        <f t="shared" si="1"/>
        <v>109</v>
      </c>
      <c r="B114" s="1" t="s">
        <v>152</v>
      </c>
      <c r="C114" s="7" t="s">
        <v>38</v>
      </c>
      <c r="D114" s="7" t="s">
        <v>45</v>
      </c>
      <c r="E114" s="11">
        <v>39691</v>
      </c>
      <c r="F114" s="12">
        <v>65972485</v>
      </c>
      <c r="G114" s="12">
        <v>12768241</v>
      </c>
      <c r="H114" s="12">
        <v>53204244</v>
      </c>
      <c r="I114" s="12">
        <v>161013200</v>
      </c>
      <c r="J114" s="12">
        <v>26591900</v>
      </c>
    </row>
    <row r="115" spans="1:10" s="1" customFormat="1" ht="11.25" customHeight="1">
      <c r="A115" s="1">
        <f t="shared" si="1"/>
        <v>110</v>
      </c>
      <c r="B115" s="1" t="s">
        <v>153</v>
      </c>
      <c r="C115" s="7" t="s">
        <v>52</v>
      </c>
      <c r="D115" s="7" t="s">
        <v>39</v>
      </c>
      <c r="E115" s="11">
        <v>39689</v>
      </c>
      <c r="F115" s="12">
        <v>328245848</v>
      </c>
      <c r="G115" s="12">
        <v>32492664</v>
      </c>
      <c r="H115" s="12">
        <v>295753184</v>
      </c>
      <c r="I115" s="12">
        <v>0</v>
      </c>
      <c r="J115" s="12">
        <v>0</v>
      </c>
    </row>
    <row r="116" spans="1:10" s="1" customFormat="1" ht="11.25" customHeight="1">
      <c r="A116" s="1">
        <f t="shared" si="1"/>
        <v>111</v>
      </c>
      <c r="B116" s="1" t="s">
        <v>154</v>
      </c>
      <c r="C116" s="7" t="s">
        <v>52</v>
      </c>
      <c r="D116" s="7" t="s">
        <v>45</v>
      </c>
      <c r="E116" s="11">
        <v>39689</v>
      </c>
      <c r="F116" s="12">
        <v>531021536</v>
      </c>
      <c r="G116" s="12">
        <v>107803954</v>
      </c>
      <c r="H116" s="12">
        <v>423217582</v>
      </c>
      <c r="I116" s="12">
        <v>805526382</v>
      </c>
      <c r="J116" s="12">
        <v>477535246</v>
      </c>
    </row>
    <row r="117" spans="1:10" s="1" customFormat="1" ht="11.25" customHeight="1">
      <c r="A117" s="1">
        <f t="shared" si="1"/>
        <v>112</v>
      </c>
      <c r="B117" s="1" t="s">
        <v>155</v>
      </c>
      <c r="C117" s="7" t="s">
        <v>52</v>
      </c>
      <c r="D117" s="7" t="s">
        <v>42</v>
      </c>
      <c r="E117" s="11">
        <v>39691</v>
      </c>
      <c r="F117" s="12">
        <v>2013358000</v>
      </c>
      <c r="G117" s="12">
        <v>145839000</v>
      </c>
      <c r="H117" s="12">
        <v>1867519000</v>
      </c>
      <c r="I117" s="12">
        <v>1308286000</v>
      </c>
      <c r="J117" s="12">
        <v>11306000</v>
      </c>
    </row>
    <row r="118" spans="1:10" s="1" customFormat="1" ht="11.25" customHeight="1">
      <c r="A118" s="1">
        <f t="shared" si="1"/>
        <v>113</v>
      </c>
      <c r="B118" s="1" t="s">
        <v>156</v>
      </c>
      <c r="C118" s="7" t="s">
        <v>38</v>
      </c>
      <c r="D118" s="7" t="s">
        <v>45</v>
      </c>
      <c r="E118" s="11">
        <v>39691</v>
      </c>
      <c r="F118" s="12">
        <v>99911357</v>
      </c>
      <c r="G118" s="12">
        <v>71366198</v>
      </c>
      <c r="H118" s="12">
        <v>28545159</v>
      </c>
      <c r="I118" s="12">
        <v>2343234712</v>
      </c>
      <c r="J118" s="12">
        <v>27171799</v>
      </c>
    </row>
    <row r="119" spans="1:10" s="1" customFormat="1" ht="11.25" customHeight="1">
      <c r="A119" s="1">
        <f t="shared" si="1"/>
        <v>114</v>
      </c>
      <c r="B119" s="1" t="s">
        <v>157</v>
      </c>
      <c r="C119" s="7" t="s">
        <v>38</v>
      </c>
      <c r="D119" s="7" t="s">
        <v>39</v>
      </c>
      <c r="E119" s="11">
        <v>39691</v>
      </c>
      <c r="F119" s="12">
        <v>577482</v>
      </c>
      <c r="G119" s="12">
        <v>500000</v>
      </c>
      <c r="H119" s="12">
        <v>77482</v>
      </c>
      <c r="I119" s="12">
        <v>5714839</v>
      </c>
      <c r="J119" s="12">
        <v>0</v>
      </c>
    </row>
    <row r="120" spans="1:10" s="1" customFormat="1" ht="11.25" customHeight="1">
      <c r="A120" s="1">
        <f t="shared" si="1"/>
        <v>115</v>
      </c>
      <c r="B120" s="1" t="s">
        <v>158</v>
      </c>
      <c r="C120" s="7" t="s">
        <v>38</v>
      </c>
      <c r="D120" s="7" t="s">
        <v>45</v>
      </c>
      <c r="E120" s="11">
        <v>39691</v>
      </c>
      <c r="F120" s="12">
        <v>79638871</v>
      </c>
      <c r="G120" s="12">
        <v>39535774</v>
      </c>
      <c r="H120" s="12">
        <v>40103097</v>
      </c>
      <c r="I120" s="12">
        <v>1197470553</v>
      </c>
      <c r="J120" s="12">
        <v>11536625</v>
      </c>
    </row>
    <row r="121" spans="1:10" s="1" customFormat="1" ht="11.25" customHeight="1">
      <c r="A121" s="1">
        <f t="shared" si="1"/>
        <v>116</v>
      </c>
      <c r="B121" s="1" t="s">
        <v>159</v>
      </c>
      <c r="C121" s="7" t="s">
        <v>52</v>
      </c>
      <c r="D121" s="7" t="s">
        <v>39</v>
      </c>
      <c r="E121" s="11">
        <v>39691</v>
      </c>
      <c r="F121" s="12">
        <v>18779755</v>
      </c>
      <c r="G121" s="12">
        <v>1487724</v>
      </c>
      <c r="H121" s="12">
        <v>17292031</v>
      </c>
      <c r="I121" s="12">
        <v>0</v>
      </c>
      <c r="J121" s="12">
        <v>0</v>
      </c>
    </row>
    <row r="122" spans="1:10" s="1" customFormat="1" ht="11.25" customHeight="1">
      <c r="A122" s="1">
        <f t="shared" si="1"/>
        <v>117</v>
      </c>
      <c r="B122" s="1" t="s">
        <v>160</v>
      </c>
      <c r="C122" s="7" t="s">
        <v>52</v>
      </c>
      <c r="D122" s="7" t="s">
        <v>39</v>
      </c>
      <c r="E122" s="11">
        <v>39689</v>
      </c>
      <c r="F122" s="12">
        <v>140167602</v>
      </c>
      <c r="G122" s="12">
        <v>9140421</v>
      </c>
      <c r="H122" s="12">
        <v>131027181</v>
      </c>
      <c r="I122" s="12">
        <v>0</v>
      </c>
      <c r="J122" s="12">
        <v>0</v>
      </c>
    </row>
    <row r="123" spans="1:10" s="1" customFormat="1" ht="11.25" customHeight="1">
      <c r="A123" s="1">
        <f t="shared" si="1"/>
        <v>118</v>
      </c>
      <c r="B123" s="1" t="s">
        <v>161</v>
      </c>
      <c r="C123" s="7" t="s">
        <v>52</v>
      </c>
      <c r="D123" s="7" t="s">
        <v>39</v>
      </c>
      <c r="E123" s="11">
        <v>39689</v>
      </c>
      <c r="F123" s="12">
        <v>79383592</v>
      </c>
      <c r="G123" s="12">
        <v>500000</v>
      </c>
      <c r="H123" s="12">
        <v>78883592</v>
      </c>
      <c r="I123" s="12">
        <v>0</v>
      </c>
      <c r="J123" s="12">
        <v>0</v>
      </c>
    </row>
    <row r="124" spans="1:10" s="1" customFormat="1" ht="11.25" customHeight="1">
      <c r="A124" s="1">
        <f t="shared" si="1"/>
        <v>119</v>
      </c>
      <c r="B124" s="1" t="s">
        <v>162</v>
      </c>
      <c r="C124" s="7" t="s">
        <v>38</v>
      </c>
      <c r="D124" s="7" t="s">
        <v>42</v>
      </c>
      <c r="E124" s="11">
        <v>39691</v>
      </c>
      <c r="F124" s="12">
        <v>10715309</v>
      </c>
      <c r="G124" s="12">
        <v>925531</v>
      </c>
      <c r="H124" s="12">
        <v>9789778</v>
      </c>
      <c r="I124" s="12">
        <v>57946142</v>
      </c>
      <c r="J124" s="12">
        <v>32142</v>
      </c>
    </row>
    <row r="125" spans="1:10" s="1" customFormat="1" ht="11.25" customHeight="1">
      <c r="A125" s="1">
        <f t="shared" si="1"/>
        <v>120</v>
      </c>
      <c r="B125" s="1" t="s">
        <v>163</v>
      </c>
      <c r="C125" s="7" t="s">
        <v>38</v>
      </c>
      <c r="D125" s="7" t="s">
        <v>164</v>
      </c>
      <c r="E125" s="11">
        <v>39691</v>
      </c>
      <c r="F125" s="12">
        <v>2799558</v>
      </c>
      <c r="G125" s="12">
        <v>941676</v>
      </c>
      <c r="H125" s="12">
        <v>1857882</v>
      </c>
      <c r="I125" s="12">
        <v>14599831</v>
      </c>
      <c r="J125" s="12">
        <v>0</v>
      </c>
    </row>
    <row r="126" spans="1:10" s="1" customFormat="1" ht="11.25" customHeight="1">
      <c r="A126" s="1">
        <f t="shared" si="1"/>
        <v>121</v>
      </c>
      <c r="B126" s="1" t="s">
        <v>165</v>
      </c>
      <c r="C126" s="7" t="s">
        <v>38</v>
      </c>
      <c r="D126" s="7" t="s">
        <v>45</v>
      </c>
      <c r="E126" s="11">
        <v>39691</v>
      </c>
      <c r="F126" s="12">
        <v>22917595</v>
      </c>
      <c r="G126" s="12">
        <v>500000</v>
      </c>
      <c r="H126" s="12">
        <v>22417595</v>
      </c>
      <c r="I126" s="12">
        <v>8254173</v>
      </c>
      <c r="J126" s="12">
        <v>0</v>
      </c>
    </row>
    <row r="127" spans="1:10" s="1" customFormat="1" ht="11.25" customHeight="1">
      <c r="A127" s="1">
        <f t="shared" si="1"/>
        <v>122</v>
      </c>
      <c r="B127" s="1" t="s">
        <v>166</v>
      </c>
      <c r="C127" s="7" t="s">
        <v>38</v>
      </c>
      <c r="D127" s="7" t="s">
        <v>39</v>
      </c>
      <c r="E127" s="11">
        <v>39691</v>
      </c>
      <c r="F127" s="12">
        <v>697461</v>
      </c>
      <c r="G127" s="12">
        <v>500000</v>
      </c>
      <c r="H127" s="12">
        <v>197461</v>
      </c>
      <c r="I127" s="12">
        <v>0</v>
      </c>
      <c r="J127" s="12">
        <v>0</v>
      </c>
    </row>
    <row r="128" spans="1:10" s="1" customFormat="1" ht="11.25" customHeight="1">
      <c r="A128" s="1">
        <f t="shared" si="1"/>
        <v>123</v>
      </c>
      <c r="B128" s="1" t="s">
        <v>167</v>
      </c>
      <c r="C128" s="7" t="s">
        <v>52</v>
      </c>
      <c r="D128" s="7" t="s">
        <v>39</v>
      </c>
      <c r="E128" s="11">
        <v>39689</v>
      </c>
      <c r="F128" s="12">
        <v>71198300</v>
      </c>
      <c r="G128" s="12">
        <v>9902395</v>
      </c>
      <c r="H128" s="12">
        <v>61295905</v>
      </c>
      <c r="I128" s="12">
        <v>0</v>
      </c>
      <c r="J128" s="12">
        <v>0</v>
      </c>
    </row>
    <row r="129" spans="1:10" s="1" customFormat="1" ht="11.25" customHeight="1">
      <c r="A129" s="1">
        <f t="shared" si="1"/>
        <v>124</v>
      </c>
      <c r="B129" s="1" t="s">
        <v>168</v>
      </c>
      <c r="C129" s="7" t="s">
        <v>38</v>
      </c>
      <c r="D129" s="7" t="s">
        <v>47</v>
      </c>
      <c r="E129" s="11">
        <v>39691</v>
      </c>
      <c r="F129" s="12">
        <v>9697737</v>
      </c>
      <c r="G129" s="12">
        <v>1399575</v>
      </c>
      <c r="H129" s="12">
        <v>8298162</v>
      </c>
      <c r="I129" s="12">
        <v>43265025</v>
      </c>
      <c r="J129" s="12">
        <v>491165</v>
      </c>
    </row>
    <row r="130" spans="1:10" s="1" customFormat="1" ht="11.25" customHeight="1">
      <c r="A130" s="1">
        <f t="shared" si="1"/>
        <v>125</v>
      </c>
      <c r="B130" s="1" t="s">
        <v>169</v>
      </c>
      <c r="C130" s="7" t="s">
        <v>38</v>
      </c>
      <c r="D130" s="7" t="s">
        <v>39</v>
      </c>
      <c r="E130" s="11">
        <v>39691</v>
      </c>
      <c r="F130" s="12">
        <v>873022</v>
      </c>
      <c r="G130" s="12">
        <v>500000</v>
      </c>
      <c r="H130" s="12">
        <v>373022</v>
      </c>
      <c r="I130" s="12">
        <v>0</v>
      </c>
      <c r="J130" s="12">
        <v>0</v>
      </c>
    </row>
    <row r="131" spans="1:10" s="1" customFormat="1" ht="11.25" customHeight="1">
      <c r="A131" s="1">
        <f t="shared" si="1"/>
        <v>126</v>
      </c>
      <c r="B131" s="1" t="s">
        <v>170</v>
      </c>
      <c r="C131" s="7" t="s">
        <v>38</v>
      </c>
      <c r="D131" s="7" t="s">
        <v>42</v>
      </c>
      <c r="E131" s="11">
        <v>39691</v>
      </c>
      <c r="F131" s="12">
        <v>40928427</v>
      </c>
      <c r="G131" s="12">
        <v>8938401</v>
      </c>
      <c r="H131" s="12">
        <v>31990026</v>
      </c>
      <c r="I131" s="12">
        <v>161897900</v>
      </c>
      <c r="J131" s="12">
        <v>0</v>
      </c>
    </row>
    <row r="132" spans="1:10" s="1" customFormat="1" ht="11.25" customHeight="1">
      <c r="A132" s="1">
        <f t="shared" si="1"/>
        <v>127</v>
      </c>
      <c r="B132" s="1" t="s">
        <v>171</v>
      </c>
      <c r="C132" s="7" t="s">
        <v>52</v>
      </c>
      <c r="D132" s="7" t="s">
        <v>39</v>
      </c>
      <c r="E132" s="11">
        <v>39690</v>
      </c>
      <c r="F132" s="12">
        <v>14033045</v>
      </c>
      <c r="G132" s="12">
        <v>1500000</v>
      </c>
      <c r="H132" s="12">
        <v>12533045</v>
      </c>
      <c r="I132" s="12">
        <v>0</v>
      </c>
      <c r="J132" s="12">
        <v>0</v>
      </c>
    </row>
    <row r="133" spans="1:10" s="1" customFormat="1" ht="11.25" customHeight="1">
      <c r="A133" s="1">
        <f t="shared" si="1"/>
        <v>128</v>
      </c>
      <c r="B133" s="1" t="s">
        <v>172</v>
      </c>
      <c r="C133" s="7" t="s">
        <v>52</v>
      </c>
      <c r="D133" s="7" t="s">
        <v>45</v>
      </c>
      <c r="E133" s="11">
        <v>39691</v>
      </c>
      <c r="F133" s="12">
        <v>1074073573</v>
      </c>
      <c r="G133" s="12">
        <v>19084081</v>
      </c>
      <c r="H133" s="12">
        <v>1054989492</v>
      </c>
      <c r="I133" s="12">
        <v>258207002</v>
      </c>
      <c r="J133" s="12">
        <v>0</v>
      </c>
    </row>
    <row r="134" spans="1:10" s="1" customFormat="1" ht="11.25" customHeight="1">
      <c r="A134" s="1">
        <f t="shared" si="1"/>
        <v>129</v>
      </c>
      <c r="B134" s="1" t="s">
        <v>173</v>
      </c>
      <c r="C134" s="7" t="s">
        <v>38</v>
      </c>
      <c r="D134" s="7" t="s">
        <v>39</v>
      </c>
      <c r="E134" s="11">
        <v>39691</v>
      </c>
      <c r="F134" s="12">
        <v>2723790</v>
      </c>
      <c r="G134" s="12">
        <v>500000</v>
      </c>
      <c r="H134" s="12">
        <v>2223790</v>
      </c>
      <c r="I134" s="12">
        <v>0</v>
      </c>
      <c r="J134" s="12">
        <v>0</v>
      </c>
    </row>
    <row r="135" spans="1:10" s="1" customFormat="1" ht="11.25" customHeight="1">
      <c r="A135" s="1">
        <f t="shared" si="1"/>
        <v>130</v>
      </c>
      <c r="B135" s="1" t="s">
        <v>174</v>
      </c>
      <c r="C135" s="7" t="s">
        <v>52</v>
      </c>
      <c r="D135" s="7" t="s">
        <v>42</v>
      </c>
      <c r="E135" s="11">
        <v>39691</v>
      </c>
      <c r="F135" s="12">
        <v>28250245</v>
      </c>
      <c r="G135" s="12">
        <v>500000</v>
      </c>
      <c r="H135" s="12">
        <v>27750245</v>
      </c>
      <c r="I135" s="12">
        <v>0</v>
      </c>
      <c r="J135" s="12">
        <v>0</v>
      </c>
    </row>
    <row r="136" spans="1:10" s="1" customFormat="1" ht="11.25" customHeight="1">
      <c r="A136" s="1">
        <f aca="true" t="shared" si="2" ref="A136:A150">A135+1</f>
        <v>131</v>
      </c>
      <c r="B136" s="1" t="s">
        <v>175</v>
      </c>
      <c r="C136" s="7" t="s">
        <v>38</v>
      </c>
      <c r="D136" s="7" t="s">
        <v>39</v>
      </c>
      <c r="E136" s="11">
        <v>39691</v>
      </c>
      <c r="F136" s="12">
        <v>729242</v>
      </c>
      <c r="G136" s="12">
        <v>500000</v>
      </c>
      <c r="H136" s="12">
        <v>229242</v>
      </c>
      <c r="I136" s="12">
        <v>3912028</v>
      </c>
      <c r="J136" s="12">
        <v>9690</v>
      </c>
    </row>
    <row r="137" spans="1:10" s="1" customFormat="1" ht="11.25" customHeight="1">
      <c r="A137" s="1">
        <f t="shared" si="2"/>
        <v>132</v>
      </c>
      <c r="B137" s="1" t="s">
        <v>176</v>
      </c>
      <c r="C137" s="7" t="s">
        <v>52</v>
      </c>
      <c r="D137" s="7" t="s">
        <v>39</v>
      </c>
      <c r="E137" s="11">
        <v>39691</v>
      </c>
      <c r="F137" s="12">
        <v>88369268</v>
      </c>
      <c r="G137" s="12">
        <v>2447064</v>
      </c>
      <c r="H137" s="12">
        <v>85922204</v>
      </c>
      <c r="I137" s="12">
        <v>0</v>
      </c>
      <c r="J137" s="12">
        <v>0</v>
      </c>
    </row>
    <row r="138" spans="1:10" s="1" customFormat="1" ht="11.25" customHeight="1">
      <c r="A138" s="1">
        <f t="shared" si="2"/>
        <v>133</v>
      </c>
      <c r="B138" s="1" t="s">
        <v>177</v>
      </c>
      <c r="C138" s="7" t="s">
        <v>38</v>
      </c>
      <c r="D138" s="7" t="s">
        <v>39</v>
      </c>
      <c r="E138" s="11">
        <v>39691</v>
      </c>
      <c r="F138" s="12">
        <v>806703</v>
      </c>
      <c r="G138" s="12">
        <v>500000</v>
      </c>
      <c r="H138" s="12">
        <v>306703</v>
      </c>
      <c r="I138" s="12">
        <v>0</v>
      </c>
      <c r="J138" s="12">
        <v>0</v>
      </c>
    </row>
    <row r="139" spans="1:10" s="1" customFormat="1" ht="11.25" customHeight="1">
      <c r="A139" s="1">
        <f t="shared" si="2"/>
        <v>134</v>
      </c>
      <c r="B139" s="1" t="s">
        <v>178</v>
      </c>
      <c r="C139" s="7" t="s">
        <v>52</v>
      </c>
      <c r="D139" s="7" t="s">
        <v>42</v>
      </c>
      <c r="E139" s="11">
        <v>39691</v>
      </c>
      <c r="F139" s="12">
        <v>6225200</v>
      </c>
      <c r="G139" s="12">
        <v>500000</v>
      </c>
      <c r="H139" s="12">
        <v>5725200</v>
      </c>
      <c r="I139" s="12">
        <v>0</v>
      </c>
      <c r="J139" s="12">
        <v>0</v>
      </c>
    </row>
    <row r="140" spans="1:10" s="1" customFormat="1" ht="11.25" customHeight="1">
      <c r="A140" s="1">
        <f t="shared" si="2"/>
        <v>135</v>
      </c>
      <c r="B140" s="1" t="s">
        <v>179</v>
      </c>
      <c r="C140" s="7" t="s">
        <v>38</v>
      </c>
      <c r="D140" s="7" t="s">
        <v>47</v>
      </c>
      <c r="E140" s="11">
        <v>39691</v>
      </c>
      <c r="F140" s="12">
        <v>40920590</v>
      </c>
      <c r="G140" s="12">
        <v>16916110</v>
      </c>
      <c r="H140" s="12">
        <v>24004480</v>
      </c>
      <c r="I140" s="12">
        <v>199861587</v>
      </c>
      <c r="J140" s="12">
        <v>0</v>
      </c>
    </row>
    <row r="141" spans="1:10" s="1" customFormat="1" ht="11.25" customHeight="1">
      <c r="A141" s="1">
        <f t="shared" si="2"/>
        <v>136</v>
      </c>
      <c r="B141" s="1" t="s">
        <v>180</v>
      </c>
      <c r="C141" s="7" t="s">
        <v>52</v>
      </c>
      <c r="D141" s="7" t="s">
        <v>39</v>
      </c>
      <c r="E141" s="11">
        <v>39691</v>
      </c>
      <c r="F141" s="12">
        <v>1353750720</v>
      </c>
      <c r="G141" s="12">
        <v>129092736</v>
      </c>
      <c r="H141" s="12">
        <v>1224657984</v>
      </c>
      <c r="I141" s="12">
        <v>350747108</v>
      </c>
      <c r="J141" s="12">
        <v>1663491</v>
      </c>
    </row>
    <row r="142" spans="1:10" s="1" customFormat="1" ht="11.25" customHeight="1">
      <c r="A142" s="1">
        <f t="shared" si="2"/>
        <v>137</v>
      </c>
      <c r="B142" s="1" t="s">
        <v>181</v>
      </c>
      <c r="C142" s="7" t="s">
        <v>52</v>
      </c>
      <c r="D142" s="7" t="s">
        <v>42</v>
      </c>
      <c r="E142" s="11">
        <v>39689</v>
      </c>
      <c r="F142" s="12">
        <v>11135214003</v>
      </c>
      <c r="G142" s="12">
        <v>1230429098</v>
      </c>
      <c r="H142" s="12">
        <v>9904784905</v>
      </c>
      <c r="I142" s="12">
        <v>14421314248</v>
      </c>
      <c r="J142" s="12">
        <v>7903734543</v>
      </c>
    </row>
    <row r="143" spans="1:10" s="1" customFormat="1" ht="11.25" customHeight="1">
      <c r="A143" s="1">
        <f t="shared" si="2"/>
        <v>138</v>
      </c>
      <c r="B143" s="1" t="s">
        <v>182</v>
      </c>
      <c r="C143" s="7" t="s">
        <v>38</v>
      </c>
      <c r="D143" s="7" t="s">
        <v>39</v>
      </c>
      <c r="E143" s="11">
        <v>39691</v>
      </c>
      <c r="F143" s="12">
        <v>1042158</v>
      </c>
      <c r="G143" s="12">
        <v>500000</v>
      </c>
      <c r="H143" s="12">
        <v>542158</v>
      </c>
      <c r="I143" s="12">
        <v>32296085</v>
      </c>
      <c r="J143" s="12">
        <v>2133310</v>
      </c>
    </row>
    <row r="144" spans="1:10" s="1" customFormat="1" ht="11.25" customHeight="1">
      <c r="A144" s="1">
        <f t="shared" si="2"/>
        <v>139</v>
      </c>
      <c r="B144" s="1" t="s">
        <v>183</v>
      </c>
      <c r="C144" s="7" t="s">
        <v>52</v>
      </c>
      <c r="D144" s="7" t="s">
        <v>39</v>
      </c>
      <c r="E144" s="11">
        <v>39691</v>
      </c>
      <c r="F144" s="12">
        <v>27400993</v>
      </c>
      <c r="G144" s="12">
        <v>10924531</v>
      </c>
      <c r="H144" s="12">
        <v>16476462</v>
      </c>
      <c r="I144" s="12">
        <v>452167771</v>
      </c>
      <c r="J144" s="12">
        <v>1836173</v>
      </c>
    </row>
    <row r="145" spans="1:10" s="1" customFormat="1" ht="11.25" customHeight="1">
      <c r="A145" s="1">
        <f t="shared" si="2"/>
        <v>140</v>
      </c>
      <c r="B145" s="1" t="s">
        <v>184</v>
      </c>
      <c r="C145" s="7" t="s">
        <v>52</v>
      </c>
      <c r="D145" s="7" t="s">
        <v>45</v>
      </c>
      <c r="E145" s="11">
        <v>39691</v>
      </c>
      <c r="F145" s="12">
        <v>1357629254</v>
      </c>
      <c r="G145" s="12">
        <v>1209345</v>
      </c>
      <c r="H145" s="12">
        <v>1356419909</v>
      </c>
      <c r="I145" s="12">
        <v>0</v>
      </c>
      <c r="J145" s="12">
        <v>0</v>
      </c>
    </row>
    <row r="146" spans="1:10" s="1" customFormat="1" ht="11.25" customHeight="1">
      <c r="A146" s="1">
        <f t="shared" si="2"/>
        <v>141</v>
      </c>
      <c r="B146" s="1" t="s">
        <v>185</v>
      </c>
      <c r="C146" s="7" t="s">
        <v>52</v>
      </c>
      <c r="D146" s="7" t="s">
        <v>39</v>
      </c>
      <c r="E146" s="11">
        <v>39691</v>
      </c>
      <c r="F146" s="12">
        <v>28674074</v>
      </c>
      <c r="G146" s="12">
        <v>2258841</v>
      </c>
      <c r="H146" s="12">
        <v>26415233</v>
      </c>
      <c r="I146" s="12">
        <v>0</v>
      </c>
      <c r="J146" s="12">
        <v>0</v>
      </c>
    </row>
    <row r="147" spans="1:10" s="1" customFormat="1" ht="11.25" customHeight="1">
      <c r="A147" s="1">
        <f t="shared" si="2"/>
        <v>142</v>
      </c>
      <c r="B147" s="1" t="s">
        <v>186</v>
      </c>
      <c r="C147" s="7" t="s">
        <v>52</v>
      </c>
      <c r="D147" s="7" t="s">
        <v>39</v>
      </c>
      <c r="E147" s="11">
        <v>39691</v>
      </c>
      <c r="F147" s="12">
        <v>525010471</v>
      </c>
      <c r="G147" s="12">
        <v>31464299</v>
      </c>
      <c r="H147" s="12">
        <v>493546172</v>
      </c>
      <c r="I147" s="12">
        <v>0</v>
      </c>
      <c r="J147" s="12">
        <v>0</v>
      </c>
    </row>
    <row r="148" spans="1:10" s="1" customFormat="1" ht="11.25" customHeight="1">
      <c r="A148" s="1">
        <f t="shared" si="2"/>
        <v>143</v>
      </c>
      <c r="B148" s="1" t="s">
        <v>187</v>
      </c>
      <c r="C148" s="7" t="s">
        <v>38</v>
      </c>
      <c r="D148" s="7" t="s">
        <v>39</v>
      </c>
      <c r="E148" s="11">
        <v>39691</v>
      </c>
      <c r="F148" s="12">
        <v>2611456</v>
      </c>
      <c r="G148" s="12">
        <v>500000</v>
      </c>
      <c r="H148" s="12">
        <v>2111456</v>
      </c>
      <c r="I148" s="12">
        <v>0</v>
      </c>
      <c r="J148" s="12">
        <v>0</v>
      </c>
    </row>
    <row r="149" spans="1:10" s="1" customFormat="1" ht="11.25" customHeight="1">
      <c r="A149" s="1">
        <f t="shared" si="2"/>
        <v>144</v>
      </c>
      <c r="B149" s="1" t="s">
        <v>188</v>
      </c>
      <c r="C149" s="7" t="s">
        <v>38</v>
      </c>
      <c r="D149" s="7" t="s">
        <v>39</v>
      </c>
      <c r="E149" s="11">
        <v>39691</v>
      </c>
      <c r="F149" s="12">
        <v>1272821</v>
      </c>
      <c r="G149" s="12">
        <v>500000</v>
      </c>
      <c r="H149" s="12">
        <v>772821</v>
      </c>
      <c r="I149" s="12">
        <v>0</v>
      </c>
      <c r="J149" s="12">
        <v>0</v>
      </c>
    </row>
    <row r="150" spans="1:10" s="1" customFormat="1" ht="11.25" customHeight="1">
      <c r="A150" s="1">
        <f t="shared" si="2"/>
        <v>145</v>
      </c>
      <c r="B150" s="1" t="s">
        <v>189</v>
      </c>
      <c r="C150" s="7" t="s">
        <v>38</v>
      </c>
      <c r="D150" s="7" t="s">
        <v>39</v>
      </c>
      <c r="E150" s="11">
        <v>39691</v>
      </c>
      <c r="F150" s="12">
        <v>1163800</v>
      </c>
      <c r="G150" s="12">
        <v>500000</v>
      </c>
      <c r="H150" s="12">
        <v>663800</v>
      </c>
      <c r="I150" s="12">
        <v>36693098</v>
      </c>
      <c r="J150" s="12">
        <v>1354789</v>
      </c>
    </row>
    <row r="151" spans="3:10" s="1" customFormat="1" ht="11.25" customHeight="1">
      <c r="C151" s="7"/>
      <c r="D151" s="7"/>
      <c r="E151" s="11"/>
      <c r="F151" s="12"/>
      <c r="G151" s="12"/>
      <c r="H151" s="12"/>
      <c r="I151" s="12"/>
      <c r="J151" s="12"/>
    </row>
    <row r="152" spans="2:10" s="1" customFormat="1" ht="11.25" customHeight="1">
      <c r="B152" s="1" t="s">
        <v>190</v>
      </c>
      <c r="C152" s="7"/>
      <c r="D152" s="7"/>
      <c r="E152" s="11"/>
      <c r="F152" s="12"/>
      <c r="G152" s="12"/>
      <c r="H152" s="12"/>
      <c r="I152" s="12">
        <f>SUM(I6:I150)</f>
        <v>142999432656</v>
      </c>
      <c r="J152" s="12">
        <f>SUM(J6:J150)</f>
        <v>44110875275</v>
      </c>
    </row>
    <row r="153" spans="2:10" s="1" customFormat="1" ht="11.25" customHeight="1">
      <c r="B153" s="13"/>
      <c r="C153" s="7"/>
      <c r="D153" s="7"/>
      <c r="E153" s="11"/>
      <c r="F153" s="12"/>
      <c r="G153" s="12"/>
      <c r="H153" s="12"/>
      <c r="I153" s="5"/>
      <c r="J153" s="5"/>
    </row>
    <row r="154" spans="2:10" s="1" customFormat="1" ht="13.5" customHeight="1">
      <c r="B154" s="6" t="s">
        <v>192</v>
      </c>
      <c r="C154" s="7">
        <v>147</v>
      </c>
      <c r="D154" s="7"/>
      <c r="E154" s="5"/>
      <c r="F154" s="5"/>
      <c r="H154" s="5"/>
      <c r="I154" s="5"/>
      <c r="J154" s="5"/>
    </row>
    <row r="155" spans="2:3" ht="9.75">
      <c r="B155" s="8"/>
      <c r="C155" s="9"/>
    </row>
    <row r="157" spans="2:3" ht="9.75">
      <c r="B157" s="8" t="s">
        <v>22</v>
      </c>
      <c r="C157" s="3">
        <v>0</v>
      </c>
    </row>
    <row r="160" spans="2:3" ht="9.75">
      <c r="B160" s="8" t="s">
        <v>23</v>
      </c>
      <c r="C160" s="3">
        <v>2</v>
      </c>
    </row>
    <row r="161" spans="2:3" ht="9.75">
      <c r="B161" s="4" t="s">
        <v>193</v>
      </c>
      <c r="C161" s="9"/>
    </row>
    <row r="162" spans="2:3" ht="9.75">
      <c r="B162" s="4" t="s">
        <v>194</v>
      </c>
      <c r="C162" s="9"/>
    </row>
    <row r="164" ht="9.75">
      <c r="B164" s="8" t="s">
        <v>24</v>
      </c>
    </row>
    <row r="166" ht="9.75">
      <c r="C166" s="9"/>
    </row>
    <row r="167" ht="9.75">
      <c r="C167" s="9"/>
    </row>
    <row r="168" spans="2:3" ht="9.75">
      <c r="B168" s="8" t="s">
        <v>191</v>
      </c>
      <c r="C168" s="3">
        <v>145</v>
      </c>
    </row>
    <row r="170" ht="30">
      <c r="B170" s="2" t="s">
        <v>34</v>
      </c>
    </row>
    <row r="172" ht="9.75">
      <c r="B172" s="10" t="s">
        <v>21</v>
      </c>
    </row>
    <row r="174" ht="9.75">
      <c r="B174" s="2" t="s">
        <v>26</v>
      </c>
    </row>
    <row r="175" ht="9.75">
      <c r="B175" s="2" t="s">
        <v>27</v>
      </c>
    </row>
    <row r="176" ht="30">
      <c r="B176" s="2" t="s">
        <v>28</v>
      </c>
    </row>
    <row r="177" ht="20.25">
      <c r="B177" s="2" t="s">
        <v>36</v>
      </c>
    </row>
    <row r="178" ht="30">
      <c r="B178" s="2" t="s">
        <v>29</v>
      </c>
    </row>
    <row r="179" ht="9.75">
      <c r="B179" s="2"/>
    </row>
    <row r="180" ht="20.25">
      <c r="B180" s="2" t="s">
        <v>30</v>
      </c>
    </row>
    <row r="181" ht="9.75">
      <c r="B181" s="2"/>
    </row>
    <row r="182" ht="51">
      <c r="B182" s="2" t="s">
        <v>33</v>
      </c>
    </row>
    <row r="183" ht="9.75">
      <c r="B183" s="2"/>
    </row>
    <row r="184" ht="30">
      <c r="B184" s="2" t="s">
        <v>35</v>
      </c>
    </row>
    <row r="185" ht="9.75">
      <c r="B185" s="2"/>
    </row>
    <row r="187" ht="40.5">
      <c r="B187" s="2" t="s">
        <v>195</v>
      </c>
    </row>
    <row r="189" ht="9.75">
      <c r="B189" s="2"/>
    </row>
    <row r="199" ht="9.75">
      <c r="B199" s="4" t="s">
        <v>31</v>
      </c>
    </row>
    <row r="202" ht="9.75">
      <c r="B202" s="4" t="s">
        <v>32</v>
      </c>
    </row>
  </sheetData>
  <sheetProtection/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AS OF 
August 31, 2008
FROM REPORTS FILED BY 
September 30, 2008&amp;R&amp;P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2008-10-01T14:46:50Z</cp:lastPrinted>
  <dcterms:created xsi:type="dcterms:W3CDTF">2002-02-05T13:55:05Z</dcterms:created>
  <dcterms:modified xsi:type="dcterms:W3CDTF">2008-10-15T12:37:01Z</dcterms:modified>
  <cp:category/>
  <cp:version/>
  <cp:contentType/>
  <cp:contentStatus/>
</cp:coreProperties>
</file>