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35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<sst xmlns="http://schemas.openxmlformats.org/spreadsheetml/2006/main" count="109" uniqueCount="86">
  <si>
    <t>Unmet Need Framework Table</t>
  </si>
  <si>
    <t>Calculating Unmet Need for HIV Primary Medical Care</t>
  </si>
  <si>
    <t>The grantees will be required to include in the application a copy of the Unmet Need Framework Table, showing the values, all data sources, and calculations.</t>
  </si>
  <si>
    <t>Value</t>
  </si>
  <si>
    <t>Population Sizes</t>
  </si>
  <si>
    <t>Column 1</t>
  </si>
  <si>
    <t>Column 2</t>
  </si>
  <si>
    <t>Column 3</t>
  </si>
  <si>
    <t>Column 4</t>
  </si>
  <si>
    <t>Care Patterns</t>
  </si>
  <si>
    <t>Data Source(s)</t>
  </si>
  <si>
    <t>Row A.</t>
  </si>
  <si>
    <t>Row B.</t>
  </si>
  <si>
    <t>Row C.</t>
  </si>
  <si>
    <t>Row D.</t>
  </si>
  <si>
    <t>Calculated Results</t>
  </si>
  <si>
    <t>Calculation</t>
  </si>
  <si>
    <t>Row E.</t>
  </si>
  <si>
    <t>Row F.</t>
  </si>
  <si>
    <t>_____ [Describe performed calculation]</t>
  </si>
  <si>
    <t>Row G.</t>
  </si>
  <si>
    <t>Percent</t>
  </si>
  <si>
    <t>Column 5</t>
  </si>
  <si>
    <t>For technical assistance, contact Mosaica Unmet Need TA Center of the TAC at 1-877-UNMNEED (1-877-866-6333) or by e-mail at unmetneedta@mosaica.org.</t>
  </si>
  <si>
    <t>For helpful materials, go to www.mosaica.org/unmetneedta.asp.</t>
  </si>
  <si>
    <t>_____ [Specify source(s) of information used]</t>
  </si>
  <si>
    <t>Unmet Need Framework Table Instructions</t>
  </si>
  <si>
    <t>Unmet Need Framework Table Template</t>
  </si>
  <si>
    <t>Unmet Need Framework Table Example</t>
  </si>
  <si>
    <t>This document is designed to help you calculate the unmet need in your jurisdiction. The document includes:</t>
  </si>
  <si>
    <t>-  Unmet Need Framework Table Instructions</t>
  </si>
  <si>
    <t>-  Unmet Need Framework Table Template</t>
  </si>
  <si>
    <t>-  Unmet Need Framework Table Example</t>
  </si>
  <si>
    <t>Row A Column 3 "Value" cell: Enter the number of PLWA living in your jurisdiction during the specified time period or as of the specified date.</t>
  </si>
  <si>
    <t xml:space="preserve">Number of persons living with AIDS (PLWA), for the period of _____ [specify "as of date" or time period used] </t>
  </si>
  <si>
    <t xml:space="preserve">Number of persons living with HIV (PLWH)/non-AIDS/aware, for the period of _____ [specify "as of date" or time period used] </t>
  </si>
  <si>
    <t>Row A Column 5 "Data Source" cell: Specify sources of information. Be specific. (For example, if you adjusted HARS surveillance data, say "HARS</t>
  </si>
  <si>
    <t>The information given inside the Table in brackets provides instructions.</t>
  </si>
  <si>
    <t>Row B Column 3 "Value" cell: Enter the number of PLWH/non-AIDS/aware living in your jurisdiction during the specified time period or as of the specified date.</t>
  </si>
  <si>
    <t xml:space="preserve">adjusted.") Avoid abbreviations unless they are used at the national level. </t>
  </si>
  <si>
    <t xml:space="preserve">Row B Column 5 "Data Source" cell: Specify sources of information. Be specific, and avoid abbreviations unless they are used at the national level. </t>
  </si>
  <si>
    <t>For the FY 2007 application, Title I and Title II grantees will be asked to provide an updated or refined estimate of unmet need in their jurisdictions.</t>
  </si>
  <si>
    <t xml:space="preserve">Total number of HIV+/aware for the period of _____ [specify "as of date" or time period used] </t>
  </si>
  <si>
    <t>Row H.</t>
  </si>
  <si>
    <t>Row I.</t>
  </si>
  <si>
    <r>
      <t>NOTE:</t>
    </r>
    <r>
      <rPr>
        <sz val="10"/>
        <rFont val="Arial"/>
        <family val="0"/>
      </rPr>
      <t xml:space="preserve">   The data in "Percent" cells of Column 4 Rows D, E, G, H and I is calculated with a formula. Once grantee fills "Value" data in Column 3 Rows A, B, C, D, E and F, the "error" will correct itself.</t>
    </r>
  </si>
  <si>
    <t>Row D Column 3 "Value" cell: Enter the number of PLWA who received HIV primary medical care during the specified time period.</t>
  </si>
  <si>
    <t>Row E Column 3 "Value" cell: Enter the number of PLWH/non-AIDS/aware who received HIV primary medical care during the specified time period.</t>
  </si>
  <si>
    <t>Rows A, B, C, F Column 4: Leave blank.</t>
  </si>
  <si>
    <t>A</t>
  </si>
  <si>
    <t>Number of persons living with AIDS (PLWA), 12/31/04</t>
  </si>
  <si>
    <t>HARS, adjusted</t>
  </si>
  <si>
    <t>B</t>
  </si>
  <si>
    <t>Number of persons living with HIV (PLWH)/non-AIDS/aware, 12/31/04</t>
  </si>
  <si>
    <t>C</t>
  </si>
  <si>
    <t>Total number of HIV+aware, 12/31/04</t>
  </si>
  <si>
    <t>D</t>
  </si>
  <si>
    <t>Medicaid, ADAP, HARS, Title I&amp;II linked databases, private care and VA adjustments</t>
  </si>
  <si>
    <t>E</t>
  </si>
  <si>
    <t>F</t>
  </si>
  <si>
    <t>G</t>
  </si>
  <si>
    <t>Value = A - D.   Percent = G/A</t>
  </si>
  <si>
    <t>H</t>
  </si>
  <si>
    <t>Value: B - E.   Percent: H/B</t>
  </si>
  <si>
    <t>I</t>
  </si>
  <si>
    <t>Value: G + H.   Percent: I/C</t>
  </si>
  <si>
    <t>Data Source</t>
  </si>
  <si>
    <t>Data Sources</t>
  </si>
  <si>
    <t>Number of PLWA who received the specified HIV primary medical care during the 12-month period [specify time period]</t>
  </si>
  <si>
    <t>Number of PLWH/non-AIDS/aware who received the specified HIV primary medical care during the 12-month period [specify time period]</t>
  </si>
  <si>
    <t>Total number of HIV+/aware who received the specified HIV primary medical care during the 12-month period [specify time period]</t>
  </si>
  <si>
    <t>Number of PLWH/non-AIDS/aware who did not receive the specified HIV primary medical care</t>
  </si>
  <si>
    <t>Total HIV+/aware not receiving the specified HIV primary medical care (quantified estimate of unmet need)</t>
  </si>
  <si>
    <t>Row H Column 3 "Value" cell: Enter the number of PLWH/non-AIDS/aware who did not receive the specified HIV primary medical care - value from Row B minus the value from Row E.</t>
  </si>
  <si>
    <t>Row G Column 3 "Value" cell: Enter the number of PLWA who did not receive the specified HIV primary medical care - value from Row A minus the value from Row D.</t>
  </si>
  <si>
    <t>Row I Column 3 "Value" cell: Enter the total number of HIV+/aware who did not receive the specified HIV primary medical care (quantified estimate of unmet need).</t>
  </si>
  <si>
    <t>Row G Column 4: "Percent" cell: Enter the percent of PLWA who did not receive the specified HIV primary medical care  - the value from Row G divided by the value from Row A, stated as a percent.</t>
  </si>
  <si>
    <t>Row H Column 4: "Percent" cell: Enter the percent of PLWH/non-AIDS/aware who did not receive the specified HIV primary medical care - the value from Row H divided by the value from Row B, stated as a percent.</t>
  </si>
  <si>
    <t>Row I Column 4 "Percent" cell: Enter the percent of HIV+/aware (PLWA and PLWH/non-AIDS/aware) who did not receive the specified HIV primary medical care - the value from Row I divided by the value from Row C, stated as a percent.</t>
  </si>
  <si>
    <t xml:space="preserve">Number of PLWA who did not receive the specified HIV primary medical care </t>
  </si>
  <si>
    <t>Number/percent of PLWA who did not receive the specified HIV primary medical care</t>
  </si>
  <si>
    <t>Number/percent  of PLWH/non-AIDS/aware who did not receive the specified HIV primary medical care</t>
  </si>
  <si>
    <t xml:space="preserve">Total number/percent of HIV+/aware who did not receive the specified HIV primary medical care </t>
  </si>
  <si>
    <t>Number of PLWH/non-AIDS/aware who received the specified HIV primary medical care in 12-month period</t>
  </si>
  <si>
    <t>Number of PLWA who received the specified HIV primary medical care in 12-month period</t>
  </si>
  <si>
    <t>Total number of HIV+/aware who received the specified HIV primary medical care in 12-month period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</si>
</sst>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 quotePrefix="1">
      <alignment vertical="top"/>
    </xf>
    <xf numFmtId="0" fontId="3" fillId="2" borderId="2" xfId="0" applyFont="1" applyFill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 quotePrefix="1">
      <alignment vertical="top"/>
    </xf>
    <xf numFmtId="3" fontId="0" fillId="0" borderId="2" xfId="0" applyNumberFormat="1" applyFill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9" fontId="0" fillId="0" borderId="2" xfId="0" applyNumberFormat="1" applyFill="1" applyBorder="1" applyAlignment="1">
      <alignment horizontal="right" vertical="top"/>
    </xf>
    <xf numFmtId="9" fontId="0" fillId="0" borderId="5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2" borderId="7" xfId="0" applyFont="1" applyFill="1" applyBorder="1" applyAlignment="1">
      <alignment horizontal="center" vertical="top"/>
    </xf>
    <xf numFmtId="3" fontId="0" fillId="0" borderId="8" xfId="0" applyNumberFormat="1" applyFill="1" applyBorder="1" applyAlignment="1">
      <alignment horizontal="right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0" fillId="0" borderId="10" xfId="0" applyFill="1" applyBorder="1" applyAlignment="1" quotePrefix="1">
      <alignment vertical="top" wrapText="1"/>
    </xf>
    <xf numFmtId="0" fontId="3" fillId="2" borderId="10" xfId="0" applyFont="1" applyFill="1" applyBorder="1" applyAlignment="1">
      <alignment horizontal="center" vertical="top"/>
    </xf>
    <xf numFmtId="9" fontId="0" fillId="0" borderId="11" xfId="0" applyNumberFormat="1" applyFill="1" applyBorder="1" applyAlignment="1">
      <alignment horizontal="right" vertical="top"/>
    </xf>
    <xf numFmtId="3" fontId="0" fillId="0" borderId="8" xfId="0" applyNumberFormat="1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right" vertical="top"/>
    </xf>
    <xf numFmtId="9" fontId="0" fillId="2" borderId="12" xfId="0" applyNumberFormat="1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9" fontId="0" fillId="2" borderId="12" xfId="0" applyNumberFormat="1" applyFont="1" applyFill="1" applyBorder="1" applyAlignment="1">
      <alignment horizontal="right" vertical="center"/>
    </xf>
    <xf numFmtId="9" fontId="0" fillId="2" borderId="11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top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quotePrefix="1">
      <alignment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 quotePrefix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Font="1" applyAlignment="1" quotePrefix="1">
      <alignment horizontal="left" vertical="top" indent="2"/>
    </xf>
    <xf numFmtId="0" fontId="0" fillId="0" borderId="0" xfId="0" applyFont="1" applyAlignment="1">
      <alignment horizontal="left" vertical="top" indent="2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140625" defaultRowHeight="12.75"/>
  <cols>
    <col min="1" max="1" width="10.421875" style="2" customWidth="1"/>
    <col min="2" max="2" width="53.28125" style="2" customWidth="1"/>
    <col min="3" max="3" width="10.57421875" style="2" customWidth="1"/>
    <col min="4" max="4" width="10.28125" style="2" customWidth="1"/>
    <col min="5" max="5" width="39.00390625" style="2" customWidth="1"/>
    <col min="6" max="16384" width="9.140625" style="2" customWidth="1"/>
  </cols>
  <sheetData>
    <row r="1" spans="1:5" ht="18">
      <c r="A1" s="74" t="s">
        <v>0</v>
      </c>
      <c r="B1" s="74"/>
      <c r="C1" s="74"/>
      <c r="D1" s="74"/>
      <c r="E1" s="74"/>
    </row>
    <row r="2" spans="1:5" ht="18">
      <c r="A2" s="74" t="s">
        <v>1</v>
      </c>
      <c r="B2" s="74"/>
      <c r="C2" s="74"/>
      <c r="D2" s="74"/>
      <c r="E2" s="74"/>
    </row>
    <row r="3" ht="12.75">
      <c r="B3" s="2"/>
    </row>
    <row r="4" spans="1:5" ht="12.75">
      <c r="A4" s="60" t="s">
        <v>41</v>
      </c>
      <c r="B4" s="60"/>
      <c r="C4" s="60"/>
      <c r="D4" s="60"/>
      <c r="E4" s="60"/>
    </row>
    <row r="5" spans="1:5" ht="12.75">
      <c r="A5" s="60" t="s">
        <v>2</v>
      </c>
      <c r="B5" s="60"/>
      <c r="C5" s="60"/>
      <c r="D5" s="60"/>
      <c r="E5" s="60"/>
    </row>
    <row r="6" spans="1:5" ht="12.75">
      <c r="A6" s="1"/>
      <c r="B6" s="4"/>
      <c r="C6" s="1"/>
      <c r="D6" s="1"/>
      <c r="E6" s="1"/>
    </row>
    <row r="7" spans="1:5" ht="12.75">
      <c r="A7" s="60" t="s">
        <v>29</v>
      </c>
      <c r="B7" s="60"/>
      <c r="C7" s="60"/>
      <c r="D7" s="60"/>
      <c r="E7" s="60"/>
    </row>
    <row r="8" spans="1:5" ht="12.75">
      <c r="A8" s="71" t="s">
        <v>30</v>
      </c>
      <c r="B8" s="72"/>
      <c r="C8" s="72"/>
      <c r="D8" s="72"/>
      <c r="E8" s="72"/>
    </row>
    <row r="9" spans="1:5" ht="12.75">
      <c r="A9" s="71" t="s">
        <v>31</v>
      </c>
      <c r="B9" s="72"/>
      <c r="C9" s="72"/>
      <c r="D9" s="72"/>
      <c r="E9" s="72"/>
    </row>
    <row r="10" spans="1:5" ht="12.75">
      <c r="A10" s="71" t="s">
        <v>32</v>
      </c>
      <c r="B10" s="72"/>
      <c r="C10" s="72"/>
      <c r="D10" s="72"/>
      <c r="E10" s="72"/>
    </row>
    <row r="11" spans="1:5" ht="12.75">
      <c r="A11" s="7"/>
      <c r="B11" s="7"/>
      <c r="C11" s="7"/>
      <c r="D11" s="7"/>
      <c r="E11" s="7"/>
    </row>
    <row r="12" spans="1:5" ht="25.5" customHeight="1">
      <c r="A12" s="60" t="s">
        <v>23</v>
      </c>
      <c r="B12" s="60"/>
      <c r="C12" s="60"/>
      <c r="D12" s="60"/>
      <c r="E12" s="60"/>
    </row>
    <row r="13" spans="1:5" ht="12.75">
      <c r="A13" s="7"/>
      <c r="B13" s="7"/>
      <c r="C13" s="7"/>
      <c r="D13" s="7"/>
      <c r="E13" s="7"/>
    </row>
    <row r="14" spans="1:5" ht="12.75">
      <c r="A14" s="60" t="s">
        <v>24</v>
      </c>
      <c r="B14" s="60"/>
      <c r="C14" s="60"/>
      <c r="D14" s="60"/>
      <c r="E14" s="60"/>
    </row>
    <row r="15" ht="12.75">
      <c r="B15" s="2"/>
    </row>
    <row r="16" spans="1:5" ht="18">
      <c r="A16" s="61" t="s">
        <v>26</v>
      </c>
      <c r="B16" s="61"/>
      <c r="C16" s="61"/>
      <c r="D16" s="61"/>
      <c r="E16" s="61"/>
    </row>
    <row r="18" ht="12.75">
      <c r="A18" s="2" t="s">
        <v>37</v>
      </c>
    </row>
    <row r="20" ht="12.75">
      <c r="A20" s="3" t="s">
        <v>33</v>
      </c>
    </row>
    <row r="21" ht="12.75">
      <c r="A21" s="3"/>
    </row>
    <row r="22" spans="1:5" s="4" customFormat="1" ht="30.75" customHeight="1">
      <c r="A22" s="73" t="s">
        <v>38</v>
      </c>
      <c r="B22" s="73"/>
      <c r="C22" s="73"/>
      <c r="D22" s="73"/>
      <c r="E22" s="73"/>
    </row>
    <row r="23" ht="12.75">
      <c r="A23" s="3"/>
    </row>
    <row r="24" ht="12.75">
      <c r="A24" s="3" t="s">
        <v>36</v>
      </c>
    </row>
    <row r="25" ht="12.75">
      <c r="A25" s="3" t="s">
        <v>39</v>
      </c>
    </row>
    <row r="26" ht="12.75">
      <c r="A26" s="3"/>
    </row>
    <row r="27" ht="12.75">
      <c r="A27" s="3" t="s">
        <v>40</v>
      </c>
    </row>
    <row r="28" ht="12.75">
      <c r="A28" s="3"/>
    </row>
    <row r="29" ht="12.75">
      <c r="A29" s="3" t="s">
        <v>46</v>
      </c>
    </row>
    <row r="30" ht="12.75">
      <c r="A30" s="3"/>
    </row>
    <row r="31" ht="12.75">
      <c r="A31" s="3" t="s">
        <v>47</v>
      </c>
    </row>
    <row r="32" ht="12.75">
      <c r="A32" s="3"/>
    </row>
    <row r="33" ht="12.75">
      <c r="A33" s="3" t="s">
        <v>48</v>
      </c>
    </row>
    <row r="35" spans="1:5" ht="12.75">
      <c r="A35" s="62" t="s">
        <v>74</v>
      </c>
      <c r="B35" s="62"/>
      <c r="C35" s="62"/>
      <c r="D35" s="62"/>
      <c r="E35" s="62"/>
    </row>
    <row r="37" spans="1:5" ht="25.5" customHeight="1">
      <c r="A37" s="59" t="s">
        <v>73</v>
      </c>
      <c r="B37" s="59"/>
      <c r="C37" s="59"/>
      <c r="D37" s="59"/>
      <c r="E37" s="59"/>
    </row>
    <row r="39" spans="1:5" s="4" customFormat="1" ht="30" customHeight="1">
      <c r="A39" s="59" t="s">
        <v>75</v>
      </c>
      <c r="B39" s="59"/>
      <c r="C39" s="59"/>
      <c r="D39" s="59"/>
      <c r="E39" s="59"/>
    </row>
    <row r="41" spans="1:5" s="4" customFormat="1" ht="24.75" customHeight="1">
      <c r="A41" s="59" t="s">
        <v>76</v>
      </c>
      <c r="B41" s="59"/>
      <c r="C41" s="59"/>
      <c r="D41" s="59"/>
      <c r="E41" s="59"/>
    </row>
    <row r="43" spans="1:5" ht="25.5" customHeight="1">
      <c r="A43" s="59" t="s">
        <v>77</v>
      </c>
      <c r="B43" s="59"/>
      <c r="C43" s="59"/>
      <c r="D43" s="59"/>
      <c r="E43" s="59"/>
    </row>
    <row r="44" spans="1:5" ht="12.75" customHeight="1">
      <c r="A44" s="24"/>
      <c r="B44" s="24"/>
      <c r="C44" s="24"/>
      <c r="D44" s="24"/>
      <c r="E44" s="24"/>
    </row>
    <row r="45" spans="1:5" ht="25.5" customHeight="1">
      <c r="A45" s="59" t="s">
        <v>78</v>
      </c>
      <c r="B45" s="59"/>
      <c r="C45" s="59"/>
      <c r="D45" s="59"/>
      <c r="E45" s="59"/>
    </row>
    <row r="47" spans="1:5" ht="18">
      <c r="A47" s="61" t="s">
        <v>27</v>
      </c>
      <c r="B47" s="61"/>
      <c r="C47" s="61"/>
      <c r="D47" s="61"/>
      <c r="E47" s="61"/>
    </row>
    <row r="48" ht="12.75">
      <c r="B48" s="3"/>
    </row>
    <row r="49" spans="1:8" s="8" customFormat="1" ht="13.5" thickBot="1">
      <c r="A49" s="8" t="s">
        <v>5</v>
      </c>
      <c r="B49" s="9" t="s">
        <v>6</v>
      </c>
      <c r="C49" s="9" t="s">
        <v>7</v>
      </c>
      <c r="D49" s="9" t="s">
        <v>8</v>
      </c>
      <c r="E49" s="9" t="s">
        <v>22</v>
      </c>
      <c r="F49" s="9"/>
      <c r="G49" s="9"/>
      <c r="H49" s="9"/>
    </row>
    <row r="50" spans="1:8" s="11" customFormat="1" ht="15.75">
      <c r="A50" s="65" t="s">
        <v>4</v>
      </c>
      <c r="B50" s="66"/>
      <c r="C50" s="25" t="s">
        <v>3</v>
      </c>
      <c r="D50" s="75"/>
      <c r="E50" s="28" t="s">
        <v>10</v>
      </c>
      <c r="F50" s="10"/>
      <c r="G50" s="10"/>
      <c r="H50" s="10"/>
    </row>
    <row r="51" spans="1:8" s="3" customFormat="1" ht="32.25" customHeight="1">
      <c r="A51" s="13" t="s">
        <v>11</v>
      </c>
      <c r="B51" s="14" t="s">
        <v>34</v>
      </c>
      <c r="C51" s="26"/>
      <c r="D51" s="76"/>
      <c r="E51" s="29" t="s">
        <v>25</v>
      </c>
      <c r="F51" s="6"/>
      <c r="G51" s="6"/>
      <c r="H51" s="6"/>
    </row>
    <row r="52" spans="1:8" s="3" customFormat="1" ht="31.5" customHeight="1">
      <c r="A52" s="13" t="s">
        <v>12</v>
      </c>
      <c r="B52" s="14" t="s">
        <v>35</v>
      </c>
      <c r="C52" s="26"/>
      <c r="D52" s="76"/>
      <c r="E52" s="29" t="s">
        <v>25</v>
      </c>
      <c r="F52" s="6"/>
      <c r="G52" s="6"/>
      <c r="H52" s="6"/>
    </row>
    <row r="53" spans="1:8" s="3" customFormat="1" ht="31.5" customHeight="1">
      <c r="A53" s="13" t="s">
        <v>13</v>
      </c>
      <c r="B53" s="14" t="s">
        <v>42</v>
      </c>
      <c r="C53" s="26">
        <f>C51+C52</f>
        <v>0</v>
      </c>
      <c r="D53" s="76"/>
      <c r="E53" s="29"/>
      <c r="F53" s="6"/>
      <c r="G53" s="6"/>
      <c r="H53" s="6"/>
    </row>
    <row r="54" spans="1:8" s="11" customFormat="1" ht="15.75">
      <c r="A54" s="63" t="s">
        <v>9</v>
      </c>
      <c r="B54" s="64"/>
      <c r="C54" s="27" t="s">
        <v>3</v>
      </c>
      <c r="D54" s="33"/>
      <c r="E54" s="30" t="s">
        <v>10</v>
      </c>
      <c r="F54" s="10"/>
      <c r="G54" s="10"/>
      <c r="H54" s="10"/>
    </row>
    <row r="55" spans="1:8" s="3" customFormat="1" ht="25.5">
      <c r="A55" s="13" t="s">
        <v>14</v>
      </c>
      <c r="B55" s="14" t="s">
        <v>68</v>
      </c>
      <c r="C55" s="32"/>
      <c r="D55" s="35"/>
      <c r="E55" s="29" t="s">
        <v>25</v>
      </c>
      <c r="F55" s="5"/>
      <c r="G55" s="5"/>
      <c r="H55" s="5"/>
    </row>
    <row r="56" spans="1:8" s="3" customFormat="1" ht="38.25">
      <c r="A56" s="13" t="s">
        <v>17</v>
      </c>
      <c r="B56" s="14" t="s">
        <v>69</v>
      </c>
      <c r="C56" s="32"/>
      <c r="D56" s="35"/>
      <c r="E56" s="29" t="s">
        <v>25</v>
      </c>
      <c r="F56" s="5"/>
      <c r="G56" s="5"/>
      <c r="H56" s="5"/>
    </row>
    <row r="57" spans="1:8" s="3" customFormat="1" ht="38.25">
      <c r="A57" s="13" t="s">
        <v>18</v>
      </c>
      <c r="B57" s="14" t="s">
        <v>70</v>
      </c>
      <c r="C57" s="26">
        <f>C55+C56</f>
        <v>0</v>
      </c>
      <c r="D57" s="34"/>
      <c r="E57" s="29"/>
      <c r="F57" s="5"/>
      <c r="G57" s="5"/>
      <c r="H57" s="5"/>
    </row>
    <row r="58" spans="1:8" s="11" customFormat="1" ht="15.75">
      <c r="A58" s="63" t="s">
        <v>15</v>
      </c>
      <c r="B58" s="64"/>
      <c r="C58" s="27" t="s">
        <v>3</v>
      </c>
      <c r="D58" s="16" t="s">
        <v>21</v>
      </c>
      <c r="E58" s="30" t="s">
        <v>16</v>
      </c>
      <c r="F58" s="12"/>
      <c r="G58" s="12"/>
      <c r="H58" s="12"/>
    </row>
    <row r="59" spans="1:8" s="3" customFormat="1" ht="26.25" customHeight="1">
      <c r="A59" s="13" t="s">
        <v>20</v>
      </c>
      <c r="B59" s="14" t="s">
        <v>79</v>
      </c>
      <c r="C59" s="20">
        <f>C51-C55</f>
        <v>0</v>
      </c>
      <c r="D59" s="31" t="e">
        <f>C59/C51</f>
        <v>#DIV/0!</v>
      </c>
      <c r="E59" s="15" t="s">
        <v>19</v>
      </c>
      <c r="F59" s="5"/>
      <c r="G59" s="5"/>
      <c r="H59" s="5"/>
    </row>
    <row r="60" spans="1:8" s="3" customFormat="1" ht="25.5">
      <c r="A60" s="13" t="s">
        <v>43</v>
      </c>
      <c r="B60" s="14" t="s">
        <v>71</v>
      </c>
      <c r="C60" s="20">
        <f>C52-C56</f>
        <v>0</v>
      </c>
      <c r="D60" s="22" t="e">
        <f>C60/C52</f>
        <v>#DIV/0!</v>
      </c>
      <c r="E60" s="15" t="s">
        <v>19</v>
      </c>
      <c r="F60" s="5"/>
      <c r="G60" s="5"/>
      <c r="H60" s="5"/>
    </row>
    <row r="61" spans="1:8" ht="26.25" thickBot="1">
      <c r="A61" s="17" t="s">
        <v>44</v>
      </c>
      <c r="B61" s="18" t="s">
        <v>72</v>
      </c>
      <c r="C61" s="21">
        <f>C59+C60</f>
        <v>0</v>
      </c>
      <c r="D61" s="23" t="e">
        <f>C61/C53</f>
        <v>#DIV/0!</v>
      </c>
      <c r="E61" s="19" t="s">
        <v>19</v>
      </c>
      <c r="F61" s="5"/>
      <c r="G61" s="5"/>
      <c r="H61" s="5"/>
    </row>
    <row r="63" spans="1:5" ht="27.75" customHeight="1">
      <c r="A63" s="58" t="s">
        <v>45</v>
      </c>
      <c r="B63" s="59"/>
      <c r="C63" s="59"/>
      <c r="D63" s="59"/>
      <c r="E63" s="59"/>
    </row>
    <row r="65" spans="1:5" ht="18">
      <c r="A65" s="61" t="s">
        <v>28</v>
      </c>
      <c r="B65" s="61"/>
      <c r="C65" s="61"/>
      <c r="D65" s="61"/>
      <c r="E65" s="61"/>
    </row>
    <row r="67" spans="1:5" ht="13.5" thickBot="1">
      <c r="A67" s="8" t="s">
        <v>5</v>
      </c>
      <c r="B67" s="9" t="s">
        <v>6</v>
      </c>
      <c r="C67" s="9" t="s">
        <v>7</v>
      </c>
      <c r="D67" s="9" t="s">
        <v>8</v>
      </c>
      <c r="E67" s="9" t="s">
        <v>22</v>
      </c>
    </row>
    <row r="68" spans="1:5" ht="12.75">
      <c r="A68" s="67" t="s">
        <v>4</v>
      </c>
      <c r="B68" s="68"/>
      <c r="C68" s="36" t="s">
        <v>3</v>
      </c>
      <c r="D68" s="37"/>
      <c r="E68" s="38" t="s">
        <v>66</v>
      </c>
    </row>
    <row r="69" spans="1:5" ht="12.75">
      <c r="A69" s="13" t="s">
        <v>49</v>
      </c>
      <c r="B69" s="39" t="s">
        <v>50</v>
      </c>
      <c r="C69" s="40">
        <f>1000</f>
        <v>1000</v>
      </c>
      <c r="D69" s="41"/>
      <c r="E69" s="42" t="s">
        <v>51</v>
      </c>
    </row>
    <row r="70" spans="1:5" ht="25.5">
      <c r="A70" s="13" t="s">
        <v>52</v>
      </c>
      <c r="B70" s="39" t="s">
        <v>53</v>
      </c>
      <c r="C70" s="40">
        <f>1200</f>
        <v>1200</v>
      </c>
      <c r="D70" s="41"/>
      <c r="E70" s="42" t="s">
        <v>51</v>
      </c>
    </row>
    <row r="71" spans="1:5" ht="12.75">
      <c r="A71" s="13" t="s">
        <v>54</v>
      </c>
      <c r="B71" s="39" t="s">
        <v>55</v>
      </c>
      <c r="C71" s="40">
        <f>C69+C70</f>
        <v>2200</v>
      </c>
      <c r="D71" s="41"/>
      <c r="E71" s="43"/>
    </row>
    <row r="72" spans="1:5" ht="12.75">
      <c r="A72" s="69" t="s">
        <v>9</v>
      </c>
      <c r="B72" s="70"/>
      <c r="C72" s="44" t="s">
        <v>3</v>
      </c>
      <c r="D72" s="45"/>
      <c r="E72" s="46" t="s">
        <v>67</v>
      </c>
    </row>
    <row r="73" spans="1:5" ht="25.5">
      <c r="A73" s="13" t="s">
        <v>56</v>
      </c>
      <c r="B73" s="47" t="s">
        <v>84</v>
      </c>
      <c r="C73" s="40">
        <f>800</f>
        <v>800</v>
      </c>
      <c r="D73" s="48"/>
      <c r="E73" s="42" t="s">
        <v>57</v>
      </c>
    </row>
    <row r="74" spans="1:5" ht="25.5">
      <c r="A74" s="13" t="s">
        <v>58</v>
      </c>
      <c r="B74" s="47" t="s">
        <v>83</v>
      </c>
      <c r="C74" s="40">
        <f>750</f>
        <v>750</v>
      </c>
      <c r="D74" s="48"/>
      <c r="E74" s="42" t="s">
        <v>57</v>
      </c>
    </row>
    <row r="75" spans="1:5" ht="25.5">
      <c r="A75" s="13" t="s">
        <v>59</v>
      </c>
      <c r="B75" s="47" t="s">
        <v>85</v>
      </c>
      <c r="C75" s="40">
        <f>C73+C74</f>
        <v>1550</v>
      </c>
      <c r="D75" s="49"/>
      <c r="E75" s="50"/>
    </row>
    <row r="76" spans="1:5" ht="12.75">
      <c r="A76" s="69" t="s">
        <v>15</v>
      </c>
      <c r="B76" s="70"/>
      <c r="C76" s="44" t="s">
        <v>3</v>
      </c>
      <c r="D76" s="51" t="s">
        <v>21</v>
      </c>
      <c r="E76" s="46" t="s">
        <v>16</v>
      </c>
    </row>
    <row r="77" spans="1:5" ht="25.5">
      <c r="A77" s="13" t="s">
        <v>60</v>
      </c>
      <c r="B77" s="39" t="s">
        <v>80</v>
      </c>
      <c r="C77" s="40">
        <f>C69-C73</f>
        <v>200</v>
      </c>
      <c r="D77" s="52">
        <f>C77/C69</f>
        <v>0.2</v>
      </c>
      <c r="E77" s="42" t="s">
        <v>61</v>
      </c>
    </row>
    <row r="78" spans="1:5" ht="25.5">
      <c r="A78" s="13" t="s">
        <v>62</v>
      </c>
      <c r="B78" s="39" t="s">
        <v>81</v>
      </c>
      <c r="C78" s="40">
        <f>C70-C74</f>
        <v>450</v>
      </c>
      <c r="D78" s="52">
        <f>C78/C70</f>
        <v>0.375</v>
      </c>
      <c r="E78" s="53" t="s">
        <v>63</v>
      </c>
    </row>
    <row r="79" spans="1:5" ht="26.25" thickBot="1">
      <c r="A79" s="17" t="s">
        <v>64</v>
      </c>
      <c r="B79" s="54" t="s">
        <v>82</v>
      </c>
      <c r="C79" s="55">
        <f>C77+C78</f>
        <v>650</v>
      </c>
      <c r="D79" s="56">
        <f>C79/C71</f>
        <v>0.29545454545454547</v>
      </c>
      <c r="E79" s="57" t="s">
        <v>65</v>
      </c>
    </row>
  </sheetData>
  <mergeCells count="28">
    <mergeCell ref="A54:B54"/>
    <mergeCell ref="A41:E41"/>
    <mergeCell ref="A43:E43"/>
    <mergeCell ref="A1:E1"/>
    <mergeCell ref="A2:E2"/>
    <mergeCell ref="A4:E4"/>
    <mergeCell ref="A5:E5"/>
    <mergeCell ref="D50:D53"/>
    <mergeCell ref="A47:E47"/>
    <mergeCell ref="A8:E8"/>
    <mergeCell ref="A9:E9"/>
    <mergeCell ref="A10:E10"/>
    <mergeCell ref="A22:E22"/>
    <mergeCell ref="A45:E45"/>
    <mergeCell ref="A65:E65"/>
    <mergeCell ref="A68:B68"/>
    <mergeCell ref="A72:B72"/>
    <mergeCell ref="A76:B76"/>
    <mergeCell ref="A63:E63"/>
    <mergeCell ref="A12:E12"/>
    <mergeCell ref="A14:E14"/>
    <mergeCell ref="A7:E7"/>
    <mergeCell ref="A16:E16"/>
    <mergeCell ref="A35:E35"/>
    <mergeCell ref="A39:E39"/>
    <mergeCell ref="A58:B58"/>
    <mergeCell ref="A50:B50"/>
    <mergeCell ref="A37:E37"/>
  </mergeCells>
  <printOptions horizontalCentered="1"/>
  <pageMargins left="0.75" right="0.75" top="1" bottom="1" header="0.5" footer="0.5"/>
  <pageSetup horizontalDpi="600" verticalDpi="600" orientation="landscape" scale="98" r:id="rId1"/>
  <headerFooter alignWithMargins="0">
    <oddFooter>&amp;L&amp;8Mosaica Unmet Need Center of the TAC&amp;R&amp;8&amp;P</oddFooter>
  </headerFooter>
  <rowBreaks count="3" manualBreakCount="3">
    <brk id="14" max="255" man="1"/>
    <brk id="45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Maritza</dc:creator>
  <cp:keywords/>
  <dc:description/>
  <cp:lastModifiedBy>Maritza</cp:lastModifiedBy>
  <cp:lastPrinted>2006-07-18T18:31:17Z</cp:lastPrinted>
  <dcterms:created xsi:type="dcterms:W3CDTF">2005-07-20T01:08:53Z</dcterms:created>
  <dcterms:modified xsi:type="dcterms:W3CDTF">2006-08-01T14:35:11Z</dcterms:modified>
  <cp:category/>
  <cp:version/>
  <cp:contentType/>
  <cp:contentStatus/>
</cp:coreProperties>
</file>