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44" activeTab="0"/>
  </bookViews>
  <sheets>
    <sheet name="Type &amp; Control" sheetId="1" r:id="rId1"/>
    <sheet name="State List" sheetId="2" r:id="rId2"/>
  </sheets>
  <definedNames/>
  <calcPr fullCalcOnLoad="1"/>
</workbook>
</file>

<file path=xl/sharedStrings.xml><?xml version="1.0" encoding="utf-8"?>
<sst xmlns="http://schemas.openxmlformats.org/spreadsheetml/2006/main" count="88" uniqueCount="74">
  <si>
    <t>Private 2 Year</t>
  </si>
  <si>
    <t>Private 4 Year</t>
  </si>
  <si>
    <t>Proprietary</t>
  </si>
  <si>
    <t>Public 2 Year</t>
  </si>
  <si>
    <t>Public 4 Year</t>
  </si>
  <si>
    <t>Institutions</t>
  </si>
  <si>
    <t>Total</t>
  </si>
  <si>
    <t>Inst.</t>
  </si>
  <si>
    <t>Federal</t>
  </si>
  <si>
    <t>Average</t>
  </si>
  <si>
    <t>Share</t>
  </si>
  <si>
    <t>Recipients</t>
  </si>
  <si>
    <t>Earnings</t>
  </si>
  <si>
    <t>Earned Compensation</t>
  </si>
  <si>
    <t>Math Tutors</t>
  </si>
  <si>
    <t>Federal Work-Study Students Employed as</t>
  </si>
  <si>
    <t>NOTE:   Number of Institutions represents schools that reported these FWS account transactions.</t>
  </si>
  <si>
    <t>U.S.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</si>
  <si>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</si>
  <si>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</si>
  <si>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</si>
  <si>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</si>
  <si>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</si>
  <si>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</si>
  <si>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</si>
  <si>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</si>
  <si>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</si>
  <si>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</si>
  <si>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</si>
  <si>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</si>
  <si>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</si>
  <si>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</si>
  <si>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</si>
  <si>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</si>
  <si>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</si>
  <si>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</si>
  <si>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</si>
  <si>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</si>
  <si>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</si>
  <si>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</si>
  <si>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</si>
  <si>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</si>
  <si>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</si>
  <si>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</si>
  <si>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</si>
  <si>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</si>
  <si>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</si>
  <si>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</si>
  <si>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</si>
  <si>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</si>
  <si>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</si>
  <si>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</si>
  <si>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</si>
  <si>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</si>
  <si>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</si>
  <si>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</si>
  <si>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</si>
  <si>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</si>
  <si>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</si>
  <si>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</si>
  <si>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</si>
  <si>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</si>
  <si>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</si>
  <si>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</si>
  <si>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</si>
  <si>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</si>
  <si>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</si>
  <si>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</si>
  <si>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</si>
  <si>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</si>
  <si>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</si>
  <si>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</si>
  <si>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</si>
  <si>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for Award Year 2003-2004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</si>
</sst>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6" fontId="0" fillId="0" borderId="0" xfId="0" applyNumberFormat="1" applyAlignment="1">
      <alignment/>
    </xf>
    <xf numFmtId="6" fontId="2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8" fontId="3" fillId="0" borderId="0" xfId="0" applyNumberFormat="1" applyFont="1" applyAlignment="1">
      <alignment horizontal="center"/>
    </xf>
    <xf numFmtId="38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75" zoomScaleNormal="75" workbookViewId="0" topLeftCell="A2">
      <selection activeCell="A3" sqref="A3:I3"/>
    </sheetView>
  </sheetViews>
  <sheetFormatPr defaultColWidth="9.140625" defaultRowHeight="12.75"/>
  <cols>
    <col min="1" max="1" width="18.00390625" style="0" customWidth="1"/>
    <col min="2" max="2" width="2.7109375" style="0" customWidth="1"/>
    <col min="3" max="3" width="12.7109375" style="0" customWidth="1"/>
    <col min="4" max="4" width="2.7109375" style="0" customWidth="1"/>
    <col min="5" max="7" width="14.7109375" style="0" customWidth="1"/>
    <col min="8" max="8" width="2.7109375" style="0" customWidth="1"/>
    <col min="11" max="11" width="9.28125" style="0" bestFit="1" customWidth="1"/>
    <col min="12" max="12" width="9.28125" style="0" customWidth="1"/>
    <col min="13" max="15" width="10.7109375" style="0" bestFit="1" customWidth="1"/>
  </cols>
  <sheetData>
    <row r="1" spans="1:9" ht="18">
      <c r="A1" s="15" t="s">
        <v>15</v>
      </c>
      <c r="B1" s="15"/>
      <c r="C1" s="15"/>
      <c r="D1" s="15"/>
      <c r="E1" s="15"/>
      <c r="F1" s="15"/>
      <c r="G1" s="15"/>
      <c r="H1" s="15"/>
      <c r="I1" s="15"/>
    </row>
    <row r="2" spans="1:9" ht="18">
      <c r="A2" s="15" t="s">
        <v>14</v>
      </c>
      <c r="B2" s="15"/>
      <c r="C2" s="15"/>
      <c r="D2" s="15"/>
      <c r="E2" s="15"/>
      <c r="F2" s="15"/>
      <c r="G2" s="15"/>
      <c r="H2" s="15"/>
      <c r="I2" s="15"/>
    </row>
    <row r="3" spans="1:9" ht="18">
      <c r="A3" s="15" t="s">
        <v>73</v>
      </c>
      <c r="B3" s="15"/>
      <c r="C3" s="15"/>
      <c r="D3" s="15"/>
      <c r="E3" s="15"/>
      <c r="F3" s="15"/>
      <c r="G3" s="15"/>
      <c r="H3" s="15"/>
      <c r="I3" s="15"/>
    </row>
    <row r="6" spans="5:7" ht="12.75">
      <c r="E6" s="16" t="s">
        <v>13</v>
      </c>
      <c r="F6" s="16"/>
      <c r="G6" s="16"/>
    </row>
    <row r="7" spans="3:9" ht="12.75">
      <c r="C7" s="2"/>
      <c r="D7" s="2"/>
      <c r="E7" s="2" t="s">
        <v>8</v>
      </c>
      <c r="F7" s="2" t="s">
        <v>7</v>
      </c>
      <c r="G7" s="2"/>
      <c r="H7" s="2"/>
      <c r="I7" s="2" t="s">
        <v>9</v>
      </c>
    </row>
    <row r="8" spans="3:9" ht="12.75">
      <c r="C8" s="2" t="s">
        <v>11</v>
      </c>
      <c r="D8" s="2"/>
      <c r="E8" s="2" t="s">
        <v>10</v>
      </c>
      <c r="F8" s="2" t="s">
        <v>10</v>
      </c>
      <c r="G8" s="2" t="s">
        <v>6</v>
      </c>
      <c r="H8" s="2"/>
      <c r="I8" s="2" t="s">
        <v>12</v>
      </c>
    </row>
    <row r="9" spans="4:16" ht="12.75">
      <c r="D9" s="8"/>
      <c r="F9" s="8"/>
      <c r="K9" s="12"/>
      <c r="L9" s="12"/>
      <c r="M9" s="12"/>
      <c r="N9" s="12"/>
      <c r="O9" s="9"/>
      <c r="P9" s="9"/>
    </row>
    <row r="10" spans="1:16" ht="12.75">
      <c r="A10" s="1" t="s">
        <v>3</v>
      </c>
      <c r="B10" s="1"/>
      <c r="C10" s="1">
        <v>927</v>
      </c>
      <c r="D10" s="1"/>
      <c r="E10" s="3">
        <v>1175653</v>
      </c>
      <c r="F10" s="3">
        <f>G10-E10</f>
        <v>92918</v>
      </c>
      <c r="G10" s="3">
        <v>1268571</v>
      </c>
      <c r="H10" s="3"/>
      <c r="I10" s="3">
        <f>G10/C10</f>
        <v>1368.4692556634304</v>
      </c>
      <c r="K10" s="1"/>
      <c r="L10" s="1"/>
      <c r="M10" s="3"/>
      <c r="N10" s="3"/>
      <c r="O10" s="10"/>
      <c r="P10" s="11"/>
    </row>
    <row r="11" spans="1:16" ht="12.75">
      <c r="A11" s="1" t="s">
        <v>4</v>
      </c>
      <c r="B11" s="1"/>
      <c r="C11" s="1">
        <v>3214</v>
      </c>
      <c r="D11" s="1"/>
      <c r="E11" s="1">
        <v>3527262</v>
      </c>
      <c r="F11" s="1">
        <f>G11-E11</f>
        <v>226467</v>
      </c>
      <c r="G11" s="1">
        <v>3753729</v>
      </c>
      <c r="H11" s="1"/>
      <c r="I11" s="1">
        <f aca="true" t="shared" si="0" ref="I11:I16">G11/C11</f>
        <v>1167.9306160547603</v>
      </c>
      <c r="K11" s="1"/>
      <c r="L11" s="1"/>
      <c r="M11" s="1"/>
      <c r="N11" s="1"/>
      <c r="O11" s="11"/>
      <c r="P11" s="11"/>
    </row>
    <row r="12" spans="1:16" ht="12.75">
      <c r="A12" s="1" t="s">
        <v>0</v>
      </c>
      <c r="B12" s="1"/>
      <c r="C12" s="1">
        <v>44</v>
      </c>
      <c r="D12" s="1"/>
      <c r="E12" s="1">
        <v>38757</v>
      </c>
      <c r="F12" s="1">
        <f>G12-E12</f>
        <v>1438</v>
      </c>
      <c r="G12" s="1">
        <v>40195</v>
      </c>
      <c r="H12" s="1"/>
      <c r="I12" s="1">
        <f t="shared" si="0"/>
        <v>913.5227272727273</v>
      </c>
      <c r="K12" s="1"/>
      <c r="L12" s="1"/>
      <c r="M12" s="1"/>
      <c r="N12" s="1"/>
      <c r="O12" s="11"/>
      <c r="P12" s="11"/>
    </row>
    <row r="13" spans="1:16" ht="12.75">
      <c r="A13" s="1" t="s">
        <v>1</v>
      </c>
      <c r="B13" s="1"/>
      <c r="C13" s="1">
        <v>3329</v>
      </c>
      <c r="D13" s="1"/>
      <c r="E13" s="1">
        <v>3166074</v>
      </c>
      <c r="F13" s="1">
        <f>G13-E13</f>
        <v>198551</v>
      </c>
      <c r="G13" s="1">
        <v>3364625</v>
      </c>
      <c r="H13" s="1"/>
      <c r="I13" s="1">
        <f t="shared" si="0"/>
        <v>1010.701411835386</v>
      </c>
      <c r="K13" s="1"/>
      <c r="L13" s="1"/>
      <c r="M13" s="1"/>
      <c r="N13" s="1"/>
      <c r="O13" s="11"/>
      <c r="P13" s="11"/>
    </row>
    <row r="14" spans="1:16" ht="12.75">
      <c r="A14" s="1" t="s">
        <v>2</v>
      </c>
      <c r="B14" s="1"/>
      <c r="C14" s="1">
        <v>120</v>
      </c>
      <c r="D14" s="1"/>
      <c r="E14" s="1">
        <v>200006</v>
      </c>
      <c r="F14" s="1">
        <f>G14-E14</f>
        <v>10417</v>
      </c>
      <c r="G14" s="1">
        <v>210423</v>
      </c>
      <c r="H14" s="1"/>
      <c r="I14" s="1">
        <f t="shared" si="0"/>
        <v>1753.525</v>
      </c>
      <c r="K14" s="1"/>
      <c r="L14" s="1"/>
      <c r="M14" s="1"/>
      <c r="N14" s="1"/>
      <c r="O14" s="11"/>
      <c r="P14" s="11"/>
    </row>
    <row r="15" spans="15:16" ht="12.75">
      <c r="O15" s="9"/>
      <c r="P15" s="11"/>
    </row>
    <row r="16" spans="1:16" ht="12.75">
      <c r="A16" s="2" t="s">
        <v>17</v>
      </c>
      <c r="C16" s="5">
        <f>SUM(C10:C14)</f>
        <v>7634</v>
      </c>
      <c r="D16" s="5"/>
      <c r="E16" s="4">
        <f>SUM(E10:E14)</f>
        <v>8107752</v>
      </c>
      <c r="F16" s="4">
        <f>SUM(F10:F14)</f>
        <v>529791</v>
      </c>
      <c r="G16" s="4">
        <f>SUM(G10:G14)</f>
        <v>8637543</v>
      </c>
      <c r="H16" s="3"/>
      <c r="I16" s="4">
        <f t="shared" si="0"/>
        <v>1131.4570343201467</v>
      </c>
      <c r="K16" s="1"/>
      <c r="L16" s="1"/>
      <c r="M16" s="1"/>
      <c r="N16" s="1"/>
      <c r="O16" s="11"/>
      <c r="P16" s="11"/>
    </row>
    <row r="17" spans="1:16" ht="12.75">
      <c r="A17" s="6" t="s">
        <v>5</v>
      </c>
      <c r="C17" s="7">
        <v>642</v>
      </c>
      <c r="D17" s="7"/>
      <c r="E17" s="7">
        <v>642</v>
      </c>
      <c r="F17" s="7">
        <v>211</v>
      </c>
      <c r="G17" s="7"/>
      <c r="H17" s="7"/>
      <c r="I17" s="7"/>
      <c r="K17" s="9"/>
      <c r="L17" s="9"/>
      <c r="M17" s="9"/>
      <c r="N17" s="9"/>
      <c r="O17" s="9"/>
      <c r="P17" s="9"/>
    </row>
    <row r="20" ht="12.75">
      <c r="A20" t="s">
        <v>16</v>
      </c>
    </row>
  </sheetData>
  <mergeCells count="4">
    <mergeCell ref="A1:I1"/>
    <mergeCell ref="A2:I2"/>
    <mergeCell ref="A3:I3"/>
    <mergeCell ref="E6:G6"/>
  </mergeCells>
  <printOptions/>
  <pageMargins left="2.18" right="0.75" top="1.26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3" sqref="A3:I3"/>
    </sheetView>
  </sheetViews>
  <sheetFormatPr defaultColWidth="9.140625" defaultRowHeight="12.75"/>
  <cols>
    <col min="1" max="1" width="18.28125" style="0" customWidth="1"/>
    <col min="2" max="2" width="2.7109375" style="0" customWidth="1"/>
    <col min="4" max="4" width="2.7109375" style="0" customWidth="1"/>
    <col min="5" max="7" width="12.7109375" style="0" customWidth="1"/>
    <col min="8" max="8" width="2.7109375" style="0" customWidth="1"/>
  </cols>
  <sheetData>
    <row r="1" spans="1:9" ht="18">
      <c r="A1" s="15" t="s">
        <v>15</v>
      </c>
      <c r="B1" s="15"/>
      <c r="C1" s="15"/>
      <c r="D1" s="15"/>
      <c r="E1" s="15"/>
      <c r="F1" s="15"/>
      <c r="G1" s="15"/>
      <c r="H1" s="15"/>
      <c r="I1" s="15"/>
    </row>
    <row r="2" spans="1:9" ht="18">
      <c r="A2" s="15" t="s">
        <v>14</v>
      </c>
      <c r="B2" s="15"/>
      <c r="C2" s="15"/>
      <c r="D2" s="15"/>
      <c r="E2" s="15"/>
      <c r="F2" s="15"/>
      <c r="G2" s="15"/>
      <c r="H2" s="15"/>
      <c r="I2" s="15"/>
    </row>
    <row r="3" spans="1:9" ht="18">
      <c r="A3" s="15" t="s">
        <v>73</v>
      </c>
      <c r="B3" s="15"/>
      <c r="C3" s="15"/>
      <c r="D3" s="15"/>
      <c r="E3" s="15"/>
      <c r="F3" s="15"/>
      <c r="G3" s="15"/>
      <c r="H3" s="15"/>
      <c r="I3" s="15"/>
    </row>
    <row r="6" spans="5:7" ht="12.75">
      <c r="E6" s="16" t="s">
        <v>13</v>
      </c>
      <c r="F6" s="16"/>
      <c r="G6" s="16"/>
    </row>
    <row r="7" spans="3:9" ht="12.75">
      <c r="C7" s="2"/>
      <c r="D7" s="2"/>
      <c r="E7" s="2" t="s">
        <v>8</v>
      </c>
      <c r="F7" s="2" t="s">
        <v>7</v>
      </c>
      <c r="G7" s="2"/>
      <c r="H7" s="2"/>
      <c r="I7" s="2" t="s">
        <v>9</v>
      </c>
    </row>
    <row r="8" spans="3:9" ht="12.75">
      <c r="C8" s="2" t="s">
        <v>11</v>
      </c>
      <c r="D8" s="2"/>
      <c r="E8" s="2" t="s">
        <v>10</v>
      </c>
      <c r="F8" s="2" t="s">
        <v>10</v>
      </c>
      <c r="G8" s="2" t="s">
        <v>6</v>
      </c>
      <c r="H8" s="2"/>
      <c r="I8" s="2" t="s">
        <v>12</v>
      </c>
    </row>
    <row r="9" spans="4:6" ht="12.75">
      <c r="D9" s="8"/>
      <c r="F9" s="8"/>
    </row>
    <row r="10" spans="1:13" ht="12.75">
      <c r="A10" t="s">
        <v>18</v>
      </c>
      <c r="C10" s="1">
        <v>80</v>
      </c>
      <c r="D10" s="1"/>
      <c r="E10" s="3">
        <v>112609</v>
      </c>
      <c r="F10" s="3">
        <f>G10-E10</f>
        <v>1343</v>
      </c>
      <c r="G10" s="3">
        <v>113952</v>
      </c>
      <c r="H10" s="3"/>
      <c r="I10" s="3">
        <f>G10/C10</f>
        <v>1424.4</v>
      </c>
      <c r="K10" s="1"/>
      <c r="L10" s="1"/>
      <c r="M10" s="1"/>
    </row>
    <row r="11" spans="1:13" ht="12.75">
      <c r="A11" t="s">
        <v>19</v>
      </c>
      <c r="C11" s="1">
        <v>0</v>
      </c>
      <c r="D11" s="1"/>
      <c r="E11" s="1">
        <v>0</v>
      </c>
      <c r="F11" s="1">
        <f>G11-E11</f>
        <v>0</v>
      </c>
      <c r="G11" s="1">
        <v>0</v>
      </c>
      <c r="I11" s="1">
        <v>0</v>
      </c>
      <c r="K11" s="1"/>
      <c r="L11" s="1"/>
      <c r="M11" s="1"/>
    </row>
    <row r="12" spans="1:13" ht="12.75">
      <c r="A12" t="s">
        <v>20</v>
      </c>
      <c r="C12" s="1">
        <v>124</v>
      </c>
      <c r="D12" s="1"/>
      <c r="E12" s="1">
        <v>147518</v>
      </c>
      <c r="F12" s="1">
        <f aca="true" t="shared" si="0" ref="F12:F64">G12-E12</f>
        <v>0</v>
      </c>
      <c r="G12" s="1">
        <v>147518</v>
      </c>
      <c r="I12" s="1">
        <f aca="true" t="shared" si="1" ref="I12:I66">G12/C12</f>
        <v>1189.6612903225807</v>
      </c>
      <c r="K12" s="1"/>
      <c r="L12" s="1"/>
      <c r="M12" s="1"/>
    </row>
    <row r="13" spans="1:13" ht="12.75">
      <c r="A13" t="s">
        <v>21</v>
      </c>
      <c r="C13" s="1">
        <v>8</v>
      </c>
      <c r="D13" s="1"/>
      <c r="E13" s="1">
        <v>8060</v>
      </c>
      <c r="F13" s="1">
        <f t="shared" si="0"/>
        <v>0</v>
      </c>
      <c r="G13" s="1">
        <v>8060</v>
      </c>
      <c r="I13" s="1">
        <f t="shared" si="1"/>
        <v>1007.5</v>
      </c>
      <c r="K13" s="1"/>
      <c r="L13" s="1"/>
      <c r="M13" s="1"/>
    </row>
    <row r="14" spans="1:13" ht="12.75">
      <c r="A14" t="s">
        <v>22</v>
      </c>
      <c r="C14" s="1">
        <v>1427</v>
      </c>
      <c r="D14" s="1"/>
      <c r="E14" s="1">
        <v>1874226</v>
      </c>
      <c r="F14" s="1">
        <f t="shared" si="0"/>
        <v>128339</v>
      </c>
      <c r="G14" s="1">
        <v>2002565</v>
      </c>
      <c r="I14" s="1">
        <f t="shared" si="1"/>
        <v>1403.3391730903995</v>
      </c>
      <c r="K14" s="1"/>
      <c r="L14" s="1"/>
      <c r="M14" s="1"/>
    </row>
    <row r="15" spans="1:13" ht="12.75">
      <c r="A15" t="s">
        <v>23</v>
      </c>
      <c r="C15" s="1">
        <v>28</v>
      </c>
      <c r="D15" s="1"/>
      <c r="E15" s="1">
        <v>27106</v>
      </c>
      <c r="F15" s="1">
        <f t="shared" si="0"/>
        <v>1054</v>
      </c>
      <c r="G15" s="1">
        <v>28160</v>
      </c>
      <c r="I15" s="1">
        <f t="shared" si="1"/>
        <v>1005.7142857142857</v>
      </c>
      <c r="K15" s="1"/>
      <c r="L15" s="1"/>
      <c r="M15" s="1"/>
    </row>
    <row r="16" spans="1:13" ht="12.75">
      <c r="A16" t="s">
        <v>24</v>
      </c>
      <c r="C16" s="1">
        <v>121</v>
      </c>
      <c r="D16" s="1"/>
      <c r="E16" s="1">
        <v>127216</v>
      </c>
      <c r="F16" s="1">
        <f t="shared" si="0"/>
        <v>11021</v>
      </c>
      <c r="G16" s="1">
        <v>138237</v>
      </c>
      <c r="I16" s="1">
        <f t="shared" si="1"/>
        <v>1142.4545454545455</v>
      </c>
      <c r="K16" s="1"/>
      <c r="L16" s="1"/>
      <c r="M16" s="1"/>
    </row>
    <row r="17" spans="1:13" ht="12.75">
      <c r="A17" t="s">
        <v>25</v>
      </c>
      <c r="C17" s="1">
        <v>6</v>
      </c>
      <c r="D17" s="1"/>
      <c r="E17" s="1">
        <v>9306</v>
      </c>
      <c r="F17" s="1">
        <f t="shared" si="0"/>
        <v>0</v>
      </c>
      <c r="G17" s="1">
        <v>9306</v>
      </c>
      <c r="I17" s="1">
        <v>0</v>
      </c>
      <c r="K17" s="1"/>
      <c r="L17" s="1"/>
      <c r="M17" s="1"/>
    </row>
    <row r="18" spans="1:13" ht="12.75">
      <c r="A18" t="s">
        <v>26</v>
      </c>
      <c r="C18" s="1">
        <v>17</v>
      </c>
      <c r="D18" s="1"/>
      <c r="E18" s="1">
        <v>11068</v>
      </c>
      <c r="F18" s="1">
        <f t="shared" si="0"/>
        <v>0</v>
      </c>
      <c r="G18" s="1">
        <v>11068</v>
      </c>
      <c r="I18" s="1">
        <v>0</v>
      </c>
      <c r="K18" s="1"/>
      <c r="L18" s="1"/>
      <c r="M18" s="1"/>
    </row>
    <row r="19" spans="1:13" ht="12.75">
      <c r="A19" t="s">
        <v>27</v>
      </c>
      <c r="C19" s="1">
        <v>180</v>
      </c>
      <c r="D19" s="1"/>
      <c r="E19" s="1">
        <v>264166</v>
      </c>
      <c r="F19" s="1">
        <f t="shared" si="0"/>
        <v>10958</v>
      </c>
      <c r="G19" s="1">
        <v>275124</v>
      </c>
      <c r="I19" s="1">
        <f t="shared" si="1"/>
        <v>1528.4666666666667</v>
      </c>
      <c r="K19" s="1"/>
      <c r="L19" s="1"/>
      <c r="M19" s="1"/>
    </row>
    <row r="20" spans="1:13" ht="12.75">
      <c r="A20" t="s">
        <v>28</v>
      </c>
      <c r="C20" s="1">
        <v>102</v>
      </c>
      <c r="D20" s="1"/>
      <c r="E20" s="1">
        <v>101294</v>
      </c>
      <c r="F20" s="1">
        <f t="shared" si="0"/>
        <v>1802</v>
      </c>
      <c r="G20" s="1">
        <v>103096</v>
      </c>
      <c r="I20" s="1">
        <f t="shared" si="1"/>
        <v>1010.7450980392157</v>
      </c>
      <c r="K20" s="1"/>
      <c r="L20" s="1"/>
      <c r="M20" s="1"/>
    </row>
    <row r="21" spans="1:13" ht="12.75">
      <c r="A21" t="s">
        <v>29</v>
      </c>
      <c r="C21" s="1">
        <v>0</v>
      </c>
      <c r="D21" s="1"/>
      <c r="E21" s="1">
        <v>0</v>
      </c>
      <c r="F21" s="1">
        <f t="shared" si="0"/>
        <v>0</v>
      </c>
      <c r="G21" s="1">
        <v>0</v>
      </c>
      <c r="I21" s="1">
        <v>0</v>
      </c>
      <c r="K21" s="1"/>
      <c r="L21" s="1"/>
      <c r="M21" s="1"/>
    </row>
    <row r="22" spans="1:13" ht="12.75">
      <c r="A22" t="s">
        <v>30</v>
      </c>
      <c r="C22" s="1">
        <v>12</v>
      </c>
      <c r="D22" s="1"/>
      <c r="E22" s="1">
        <v>8541</v>
      </c>
      <c r="F22" s="1">
        <f t="shared" si="0"/>
        <v>3138</v>
      </c>
      <c r="G22" s="1">
        <v>11679</v>
      </c>
      <c r="I22" s="1">
        <f t="shared" si="1"/>
        <v>973.25</v>
      </c>
      <c r="K22" s="1"/>
      <c r="L22" s="1"/>
      <c r="M22" s="1"/>
    </row>
    <row r="23" spans="1:13" ht="12.75">
      <c r="A23" t="s">
        <v>31</v>
      </c>
      <c r="C23" s="1">
        <v>699</v>
      </c>
      <c r="D23" s="1"/>
      <c r="E23" s="1">
        <v>601232</v>
      </c>
      <c r="F23" s="1">
        <f t="shared" si="0"/>
        <v>7419</v>
      </c>
      <c r="G23" s="1">
        <v>608651</v>
      </c>
      <c r="I23" s="1">
        <f t="shared" si="1"/>
        <v>870.7453505007153</v>
      </c>
      <c r="K23" s="1"/>
      <c r="L23" s="1"/>
      <c r="M23" s="1"/>
    </row>
    <row r="24" spans="1:13" ht="12.75">
      <c r="A24" t="s">
        <v>32</v>
      </c>
      <c r="C24" s="1">
        <v>89</v>
      </c>
      <c r="D24" s="1"/>
      <c r="E24" s="1">
        <v>95701</v>
      </c>
      <c r="F24" s="1">
        <f t="shared" si="0"/>
        <v>16451</v>
      </c>
      <c r="G24" s="1">
        <v>112152</v>
      </c>
      <c r="I24" s="1">
        <f t="shared" si="1"/>
        <v>1260.1348314606741</v>
      </c>
      <c r="K24" s="1"/>
      <c r="L24" s="1"/>
      <c r="M24" s="1"/>
    </row>
    <row r="25" spans="1:13" ht="12.75">
      <c r="A25" t="s">
        <v>33</v>
      </c>
      <c r="C25" s="1">
        <v>53</v>
      </c>
      <c r="D25" s="1"/>
      <c r="E25" s="1">
        <v>41042</v>
      </c>
      <c r="F25" s="1">
        <f t="shared" si="0"/>
        <v>1178</v>
      </c>
      <c r="G25" s="1">
        <v>42220</v>
      </c>
      <c r="I25" s="1">
        <f t="shared" si="1"/>
        <v>796.6037735849056</v>
      </c>
      <c r="K25" s="1"/>
      <c r="L25" s="1"/>
      <c r="M25" s="1"/>
    </row>
    <row r="26" spans="1:13" ht="12.75">
      <c r="A26" t="s">
        <v>34</v>
      </c>
      <c r="C26" s="1">
        <v>45</v>
      </c>
      <c r="D26" s="1"/>
      <c r="E26" s="1">
        <v>25395</v>
      </c>
      <c r="F26" s="1">
        <f t="shared" si="0"/>
        <v>1092</v>
      </c>
      <c r="G26" s="1">
        <v>26487</v>
      </c>
      <c r="I26" s="1">
        <f t="shared" si="1"/>
        <v>588.6</v>
      </c>
      <c r="K26" s="1"/>
      <c r="L26" s="1"/>
      <c r="M26" s="1"/>
    </row>
    <row r="27" spans="1:13" ht="12.75">
      <c r="A27" t="s">
        <v>35</v>
      </c>
      <c r="C27" s="1">
        <v>20</v>
      </c>
      <c r="D27" s="1"/>
      <c r="E27" s="1">
        <v>20778</v>
      </c>
      <c r="F27" s="1">
        <f t="shared" si="0"/>
        <v>2285</v>
      </c>
      <c r="G27" s="1">
        <v>23063</v>
      </c>
      <c r="I27" s="1">
        <f t="shared" si="1"/>
        <v>1153.15</v>
      </c>
      <c r="K27" s="1"/>
      <c r="L27" s="1"/>
      <c r="M27" s="1"/>
    </row>
    <row r="28" spans="1:13" ht="12.75">
      <c r="A28" t="s">
        <v>36</v>
      </c>
      <c r="C28" s="1">
        <v>71</v>
      </c>
      <c r="D28" s="1"/>
      <c r="E28" s="1">
        <v>106210</v>
      </c>
      <c r="F28" s="1">
        <f t="shared" si="0"/>
        <v>6132</v>
      </c>
      <c r="G28" s="1">
        <v>112342</v>
      </c>
      <c r="I28" s="1">
        <f t="shared" si="1"/>
        <v>1582.281690140845</v>
      </c>
      <c r="K28" s="1"/>
      <c r="L28" s="1"/>
      <c r="M28" s="1"/>
    </row>
    <row r="29" spans="1:13" ht="12.75">
      <c r="A29" t="s">
        <v>37</v>
      </c>
      <c r="C29" s="1">
        <v>39</v>
      </c>
      <c r="D29" s="1"/>
      <c r="E29" s="1">
        <v>11010</v>
      </c>
      <c r="F29" s="1">
        <f t="shared" si="0"/>
        <v>638</v>
      </c>
      <c r="G29" s="1">
        <v>11648</v>
      </c>
      <c r="I29" s="1">
        <f t="shared" si="1"/>
        <v>298.6666666666667</v>
      </c>
      <c r="K29" s="1"/>
      <c r="L29" s="1"/>
      <c r="M29" s="1"/>
    </row>
    <row r="30" spans="1:13" ht="12.75">
      <c r="A30" t="s">
        <v>38</v>
      </c>
      <c r="C30" s="1">
        <v>147</v>
      </c>
      <c r="D30" s="1"/>
      <c r="E30" s="1">
        <v>197139</v>
      </c>
      <c r="F30" s="1">
        <f t="shared" si="0"/>
        <v>18595</v>
      </c>
      <c r="G30" s="1">
        <v>215734</v>
      </c>
      <c r="I30" s="1">
        <f t="shared" si="1"/>
        <v>1467.578231292517</v>
      </c>
      <c r="K30" s="1"/>
      <c r="L30" s="1"/>
      <c r="M30" s="1"/>
    </row>
    <row r="31" spans="1:13" ht="12.75">
      <c r="A31" t="s">
        <v>39</v>
      </c>
      <c r="C31" s="1">
        <v>301</v>
      </c>
      <c r="D31" s="1"/>
      <c r="E31" s="1">
        <v>216757</v>
      </c>
      <c r="F31" s="1">
        <f t="shared" si="0"/>
        <v>21898</v>
      </c>
      <c r="G31" s="1">
        <v>238655</v>
      </c>
      <c r="I31" s="1">
        <f t="shared" si="1"/>
        <v>792.873754152824</v>
      </c>
      <c r="K31" s="1"/>
      <c r="L31" s="1"/>
      <c r="M31" s="1"/>
    </row>
    <row r="32" spans="1:13" ht="12.75">
      <c r="A32" t="s">
        <v>40</v>
      </c>
      <c r="C32" s="1">
        <v>86</v>
      </c>
      <c r="D32" s="1"/>
      <c r="E32" s="1">
        <v>68347</v>
      </c>
      <c r="F32" s="1">
        <f t="shared" si="0"/>
        <v>485</v>
      </c>
      <c r="G32" s="1">
        <v>68832</v>
      </c>
      <c r="I32" s="1">
        <f t="shared" si="1"/>
        <v>800.3720930232558</v>
      </c>
      <c r="K32" s="1"/>
      <c r="L32" s="1"/>
      <c r="M32" s="1"/>
    </row>
    <row r="33" spans="1:13" ht="12.75">
      <c r="A33" t="s">
        <v>41</v>
      </c>
      <c r="C33" s="1">
        <v>62</v>
      </c>
      <c r="D33" s="1"/>
      <c r="E33" s="1">
        <v>28276</v>
      </c>
      <c r="F33" s="1">
        <f t="shared" si="0"/>
        <v>511</v>
      </c>
      <c r="G33" s="1">
        <v>28787</v>
      </c>
      <c r="I33" s="1">
        <f t="shared" si="1"/>
        <v>464.30645161290323</v>
      </c>
      <c r="K33" s="1"/>
      <c r="L33" s="1"/>
      <c r="M33" s="1"/>
    </row>
    <row r="34" spans="1:13" ht="12.75">
      <c r="A34" t="s">
        <v>42</v>
      </c>
      <c r="C34" s="1">
        <v>41</v>
      </c>
      <c r="D34" s="1"/>
      <c r="E34" s="1">
        <v>48240</v>
      </c>
      <c r="F34" s="1">
        <f t="shared" si="0"/>
        <v>0</v>
      </c>
      <c r="G34" s="1">
        <v>48240</v>
      </c>
      <c r="I34" s="1">
        <f t="shared" si="1"/>
        <v>1176.5853658536585</v>
      </c>
      <c r="K34" s="1"/>
      <c r="L34" s="1"/>
      <c r="M34" s="1"/>
    </row>
    <row r="35" spans="1:13" ht="12.75">
      <c r="A35" t="s">
        <v>43</v>
      </c>
      <c r="C35" s="1">
        <v>226</v>
      </c>
      <c r="D35" s="1"/>
      <c r="E35" s="1">
        <v>409916</v>
      </c>
      <c r="F35" s="1">
        <f t="shared" si="0"/>
        <v>43366</v>
      </c>
      <c r="G35" s="1">
        <v>453282</v>
      </c>
      <c r="I35" s="1">
        <f t="shared" si="1"/>
        <v>2005.6725663716813</v>
      </c>
      <c r="K35" s="1"/>
      <c r="L35" s="1"/>
      <c r="M35" s="1"/>
    </row>
    <row r="36" spans="1:13" ht="12.75">
      <c r="A36" t="s">
        <v>44</v>
      </c>
      <c r="C36" s="1">
        <v>64</v>
      </c>
      <c r="D36" s="1"/>
      <c r="E36" s="1">
        <v>42062</v>
      </c>
      <c r="F36" s="1">
        <f t="shared" si="0"/>
        <v>900</v>
      </c>
      <c r="G36" s="1">
        <v>42962</v>
      </c>
      <c r="I36" s="1">
        <f t="shared" si="1"/>
        <v>671.28125</v>
      </c>
      <c r="K36" s="1"/>
      <c r="L36" s="1"/>
      <c r="M36" s="1"/>
    </row>
    <row r="37" spans="1:13" ht="12.75">
      <c r="A37" t="s">
        <v>45</v>
      </c>
      <c r="C37" s="1">
        <v>59</v>
      </c>
      <c r="D37" s="1"/>
      <c r="E37" s="1">
        <v>45836</v>
      </c>
      <c r="F37" s="1">
        <f t="shared" si="0"/>
        <v>2308</v>
      </c>
      <c r="G37" s="1">
        <v>48144</v>
      </c>
      <c r="I37" s="1">
        <f t="shared" si="1"/>
        <v>816</v>
      </c>
      <c r="K37" s="1"/>
      <c r="L37" s="1"/>
      <c r="M37" s="1"/>
    </row>
    <row r="38" spans="1:13" ht="12.75">
      <c r="A38" t="s">
        <v>46</v>
      </c>
      <c r="C38" s="1">
        <v>19</v>
      </c>
      <c r="D38" s="1"/>
      <c r="E38" s="1">
        <v>25616</v>
      </c>
      <c r="F38" s="1">
        <f t="shared" si="0"/>
        <v>871</v>
      </c>
      <c r="G38" s="1">
        <v>26487</v>
      </c>
      <c r="I38" s="1">
        <f t="shared" si="1"/>
        <v>1394.0526315789473</v>
      </c>
      <c r="K38" s="1"/>
      <c r="L38" s="1"/>
      <c r="M38" s="1"/>
    </row>
    <row r="39" spans="1:13" ht="12.75">
      <c r="A39" t="s">
        <v>47</v>
      </c>
      <c r="C39" s="1">
        <v>106</v>
      </c>
      <c r="D39" s="1"/>
      <c r="E39" s="1">
        <v>80680</v>
      </c>
      <c r="F39" s="1">
        <f t="shared" si="0"/>
        <v>33264</v>
      </c>
      <c r="G39" s="1">
        <v>113944</v>
      </c>
      <c r="I39" s="1">
        <f t="shared" si="1"/>
        <v>1074.9433962264152</v>
      </c>
      <c r="K39" s="1"/>
      <c r="L39" s="1"/>
      <c r="M39" s="1"/>
    </row>
    <row r="40" spans="1:13" ht="12.75">
      <c r="A40" t="s">
        <v>48</v>
      </c>
      <c r="C40" s="1">
        <v>182</v>
      </c>
      <c r="D40" s="1"/>
      <c r="E40" s="1">
        <v>131662</v>
      </c>
      <c r="F40" s="1">
        <f t="shared" si="0"/>
        <v>12079</v>
      </c>
      <c r="G40" s="1">
        <v>143741</v>
      </c>
      <c r="I40" s="1">
        <f t="shared" si="1"/>
        <v>789.7857142857143</v>
      </c>
      <c r="K40" s="1"/>
      <c r="L40" s="1"/>
      <c r="M40" s="1"/>
    </row>
    <row r="41" spans="1:13" ht="12.75">
      <c r="A41" t="s">
        <v>49</v>
      </c>
      <c r="C41" s="1">
        <v>49</v>
      </c>
      <c r="D41" s="1"/>
      <c r="E41" s="1">
        <v>52309</v>
      </c>
      <c r="F41" s="1">
        <f t="shared" si="0"/>
        <v>14282</v>
      </c>
      <c r="G41" s="1">
        <v>66591</v>
      </c>
      <c r="I41" s="1">
        <f t="shared" si="1"/>
        <v>1359</v>
      </c>
      <c r="K41" s="1"/>
      <c r="L41" s="1"/>
      <c r="M41" s="1"/>
    </row>
    <row r="42" spans="1:13" ht="12.75">
      <c r="A42" t="s">
        <v>50</v>
      </c>
      <c r="C42" s="1">
        <v>724</v>
      </c>
      <c r="D42" s="1"/>
      <c r="E42" s="1">
        <v>940902</v>
      </c>
      <c r="F42" s="1">
        <f t="shared" si="0"/>
        <v>42583</v>
      </c>
      <c r="G42" s="1">
        <v>983485</v>
      </c>
      <c r="I42" s="1">
        <f t="shared" si="1"/>
        <v>1358.4046961325967</v>
      </c>
      <c r="K42" s="1"/>
      <c r="L42" s="1"/>
      <c r="M42" s="1"/>
    </row>
    <row r="43" spans="1:13" ht="12.75">
      <c r="A43" t="s">
        <v>51</v>
      </c>
      <c r="C43" s="1">
        <v>283</v>
      </c>
      <c r="D43" s="1"/>
      <c r="E43" s="1">
        <v>194408</v>
      </c>
      <c r="F43" s="1">
        <f t="shared" si="0"/>
        <v>6150</v>
      </c>
      <c r="G43" s="1">
        <v>200558</v>
      </c>
      <c r="I43" s="1">
        <f t="shared" si="1"/>
        <v>708.6855123674911</v>
      </c>
      <c r="K43" s="1"/>
      <c r="L43" s="1"/>
      <c r="M43" s="1"/>
    </row>
    <row r="44" spans="1:13" ht="12.75">
      <c r="A44" t="s">
        <v>52</v>
      </c>
      <c r="C44" s="1">
        <v>4</v>
      </c>
      <c r="D44" s="1"/>
      <c r="E44" s="1">
        <v>2669</v>
      </c>
      <c r="F44" s="1">
        <f t="shared" si="0"/>
        <v>0</v>
      </c>
      <c r="G44" s="1">
        <v>2669</v>
      </c>
      <c r="I44" s="1">
        <f t="shared" si="1"/>
        <v>667.25</v>
      </c>
      <c r="K44" s="1"/>
      <c r="L44" s="1"/>
      <c r="M44" s="1"/>
    </row>
    <row r="45" spans="1:13" ht="12.75">
      <c r="A45" t="s">
        <v>53</v>
      </c>
      <c r="C45" s="1">
        <v>137</v>
      </c>
      <c r="D45" s="1"/>
      <c r="E45" s="1">
        <v>79825</v>
      </c>
      <c r="F45" s="1">
        <f t="shared" si="0"/>
        <v>4810</v>
      </c>
      <c r="G45" s="1">
        <v>84635</v>
      </c>
      <c r="I45" s="1">
        <f t="shared" si="1"/>
        <v>617.7737226277372</v>
      </c>
      <c r="K45" s="1"/>
      <c r="L45" s="1"/>
      <c r="M45" s="1"/>
    </row>
    <row r="46" spans="1:13" ht="12.75">
      <c r="A46" t="s">
        <v>54</v>
      </c>
      <c r="C46" s="1">
        <v>246</v>
      </c>
      <c r="D46" s="1"/>
      <c r="E46" s="1">
        <v>226171</v>
      </c>
      <c r="F46" s="1">
        <f t="shared" si="0"/>
        <v>3203</v>
      </c>
      <c r="G46" s="1">
        <v>229374</v>
      </c>
      <c r="I46" s="1">
        <f t="shared" si="1"/>
        <v>932.4146341463414</v>
      </c>
      <c r="K46" s="1"/>
      <c r="L46" s="1"/>
      <c r="M46" s="1"/>
    </row>
    <row r="47" spans="1:13" ht="12.75">
      <c r="A47" t="s">
        <v>55</v>
      </c>
      <c r="C47" s="1">
        <v>144</v>
      </c>
      <c r="D47" s="1"/>
      <c r="E47" s="1">
        <v>77382</v>
      </c>
      <c r="F47" s="1">
        <f t="shared" si="0"/>
        <v>7647</v>
      </c>
      <c r="G47" s="1">
        <v>85029</v>
      </c>
      <c r="I47" s="1">
        <f t="shared" si="1"/>
        <v>590.4791666666666</v>
      </c>
      <c r="K47" s="1"/>
      <c r="L47" s="1"/>
      <c r="M47" s="1"/>
    </row>
    <row r="48" spans="1:13" ht="12.75">
      <c r="A48" t="s">
        <v>56</v>
      </c>
      <c r="C48" s="1">
        <v>430</v>
      </c>
      <c r="D48" s="1"/>
      <c r="E48" s="1">
        <v>355408</v>
      </c>
      <c r="F48" s="1">
        <f t="shared" si="0"/>
        <v>16682</v>
      </c>
      <c r="G48" s="1">
        <v>372090</v>
      </c>
      <c r="I48" s="1">
        <f t="shared" si="1"/>
        <v>865.3255813953489</v>
      </c>
      <c r="K48" s="1"/>
      <c r="L48" s="1"/>
      <c r="M48" s="1"/>
    </row>
    <row r="49" spans="1:13" ht="12.75">
      <c r="A49" t="s">
        <v>57</v>
      </c>
      <c r="C49" s="1">
        <v>31</v>
      </c>
      <c r="D49" s="1"/>
      <c r="E49" s="1">
        <v>27042</v>
      </c>
      <c r="F49" s="1">
        <f t="shared" si="0"/>
        <v>2901</v>
      </c>
      <c r="G49" s="1">
        <v>29943</v>
      </c>
      <c r="I49" s="1">
        <f t="shared" si="1"/>
        <v>965.9032258064516</v>
      </c>
      <c r="K49" s="1"/>
      <c r="L49" s="1"/>
      <c r="M49" s="1"/>
    </row>
    <row r="50" spans="1:13" ht="12.75">
      <c r="A50" t="s">
        <v>58</v>
      </c>
      <c r="C50" s="1">
        <v>27</v>
      </c>
      <c r="D50" s="1"/>
      <c r="E50" s="1">
        <v>36476</v>
      </c>
      <c r="F50" s="1">
        <f t="shared" si="0"/>
        <v>0</v>
      </c>
      <c r="G50" s="1">
        <v>36476</v>
      </c>
      <c r="I50" s="1">
        <f t="shared" si="1"/>
        <v>1350.962962962963</v>
      </c>
      <c r="K50" s="1"/>
      <c r="L50" s="1"/>
      <c r="M50" s="1"/>
    </row>
    <row r="51" spans="1:13" ht="12.75">
      <c r="A51" t="s">
        <v>59</v>
      </c>
      <c r="C51" s="1">
        <v>147</v>
      </c>
      <c r="D51" s="1"/>
      <c r="E51" s="1">
        <v>72059</v>
      </c>
      <c r="F51" s="1">
        <f t="shared" si="0"/>
        <v>4098</v>
      </c>
      <c r="G51" s="1">
        <v>76157</v>
      </c>
      <c r="I51" s="1">
        <f t="shared" si="1"/>
        <v>518.0748299319728</v>
      </c>
      <c r="K51" s="1"/>
      <c r="L51" s="1"/>
      <c r="M51" s="1"/>
    </row>
    <row r="52" spans="1:13" ht="12.75">
      <c r="A52" t="s">
        <v>60</v>
      </c>
      <c r="C52" s="1">
        <v>34</v>
      </c>
      <c r="D52" s="1"/>
      <c r="E52" s="1">
        <v>21756</v>
      </c>
      <c r="F52" s="1">
        <f t="shared" si="0"/>
        <v>2288</v>
      </c>
      <c r="G52" s="1">
        <v>24044</v>
      </c>
      <c r="I52" s="1">
        <f t="shared" si="1"/>
        <v>707.1764705882352</v>
      </c>
      <c r="K52" s="1"/>
      <c r="L52" s="1"/>
      <c r="M52" s="1"/>
    </row>
    <row r="53" spans="1:13" ht="12.75">
      <c r="A53" t="s">
        <v>61</v>
      </c>
      <c r="C53" s="1">
        <v>189</v>
      </c>
      <c r="D53" s="1"/>
      <c r="E53" s="1">
        <v>226661</v>
      </c>
      <c r="F53" s="1">
        <f t="shared" si="0"/>
        <v>2326</v>
      </c>
      <c r="G53" s="1">
        <v>228987</v>
      </c>
      <c r="I53" s="1">
        <f t="shared" si="1"/>
        <v>1211.5714285714287</v>
      </c>
      <c r="K53" s="1"/>
      <c r="L53" s="1"/>
      <c r="M53" s="1"/>
    </row>
    <row r="54" spans="1:13" ht="12.75">
      <c r="A54" t="s">
        <v>62</v>
      </c>
      <c r="C54" s="1">
        <v>377</v>
      </c>
      <c r="D54" s="1"/>
      <c r="E54" s="1">
        <v>505753</v>
      </c>
      <c r="F54" s="1">
        <f t="shared" si="0"/>
        <v>38695</v>
      </c>
      <c r="G54" s="1">
        <v>544448</v>
      </c>
      <c r="I54" s="1">
        <f t="shared" si="1"/>
        <v>1444.159151193634</v>
      </c>
      <c r="K54" s="1"/>
      <c r="L54" s="1"/>
      <c r="M54" s="1"/>
    </row>
    <row r="55" spans="1:13" ht="12.75">
      <c r="A55" t="s">
        <v>63</v>
      </c>
      <c r="C55" s="1">
        <v>123</v>
      </c>
      <c r="D55" s="1"/>
      <c r="E55" s="1">
        <v>162318</v>
      </c>
      <c r="F55" s="1">
        <f t="shared" si="0"/>
        <v>41581</v>
      </c>
      <c r="G55" s="1">
        <v>203899</v>
      </c>
      <c r="I55" s="1">
        <f t="shared" si="1"/>
        <v>1657.7154471544716</v>
      </c>
      <c r="K55" s="1"/>
      <c r="L55" s="1"/>
      <c r="M55" s="1"/>
    </row>
    <row r="56" spans="1:13" ht="12.75">
      <c r="A56" t="s">
        <v>64</v>
      </c>
      <c r="C56" s="1">
        <v>5</v>
      </c>
      <c r="D56" s="1"/>
      <c r="E56" s="1">
        <v>1468</v>
      </c>
      <c r="F56" s="1">
        <f t="shared" si="0"/>
        <v>0</v>
      </c>
      <c r="G56" s="1">
        <v>1468</v>
      </c>
      <c r="I56" s="1">
        <f t="shared" si="1"/>
        <v>293.6</v>
      </c>
      <c r="K56" s="1"/>
      <c r="L56" s="1"/>
      <c r="M56" s="1"/>
    </row>
    <row r="57" spans="1:13" ht="12.75">
      <c r="A57" t="s">
        <v>65</v>
      </c>
      <c r="C57" s="1">
        <v>40</v>
      </c>
      <c r="D57" s="1"/>
      <c r="E57" s="1">
        <v>33925</v>
      </c>
      <c r="F57" s="1">
        <f t="shared" si="0"/>
        <v>6784</v>
      </c>
      <c r="G57" s="1">
        <v>40709</v>
      </c>
      <c r="I57" s="1">
        <f t="shared" si="1"/>
        <v>1017.725</v>
      </c>
      <c r="K57" s="1"/>
      <c r="L57" s="1"/>
      <c r="M57" s="1"/>
    </row>
    <row r="58" spans="1:13" ht="12.75">
      <c r="A58" t="s">
        <v>66</v>
      </c>
      <c r="C58" s="1">
        <v>89</v>
      </c>
      <c r="D58" s="1"/>
      <c r="E58" s="1">
        <v>124184</v>
      </c>
      <c r="F58" s="1">
        <f t="shared" si="0"/>
        <v>582</v>
      </c>
      <c r="G58" s="1">
        <v>124766</v>
      </c>
      <c r="I58" s="1">
        <f t="shared" si="1"/>
        <v>1401.8651685393259</v>
      </c>
      <c r="K58" s="1"/>
      <c r="L58" s="1"/>
      <c r="M58" s="1"/>
    </row>
    <row r="59" spans="1:13" ht="12.75">
      <c r="A59" t="s">
        <v>67</v>
      </c>
      <c r="C59" s="1">
        <v>42</v>
      </c>
      <c r="D59" s="1"/>
      <c r="E59" s="1">
        <v>25678</v>
      </c>
      <c r="F59" s="1">
        <f t="shared" si="0"/>
        <v>4024</v>
      </c>
      <c r="G59" s="1">
        <v>29702</v>
      </c>
      <c r="I59" s="1">
        <f t="shared" si="1"/>
        <v>707.1904761904761</v>
      </c>
      <c r="K59" s="1"/>
      <c r="L59" s="1"/>
      <c r="M59" s="1"/>
    </row>
    <row r="60" spans="1:13" ht="12.75">
      <c r="A60" t="s">
        <v>68</v>
      </c>
      <c r="C60" s="1">
        <v>44</v>
      </c>
      <c r="D60" s="1"/>
      <c r="E60" s="1">
        <v>32279</v>
      </c>
      <c r="F60" s="1">
        <f t="shared" si="0"/>
        <v>2648</v>
      </c>
      <c r="G60" s="1">
        <v>34927</v>
      </c>
      <c r="I60" s="1">
        <f t="shared" si="1"/>
        <v>793.7954545454545</v>
      </c>
      <c r="K60" s="1"/>
      <c r="L60" s="1"/>
      <c r="M60" s="1"/>
    </row>
    <row r="61" spans="1:13" ht="12.75">
      <c r="A61" t="s">
        <v>69</v>
      </c>
      <c r="C61" s="1">
        <v>2</v>
      </c>
      <c r="D61" s="1"/>
      <c r="E61" s="1">
        <v>2780</v>
      </c>
      <c r="F61" s="1">
        <f t="shared" si="0"/>
        <v>926</v>
      </c>
      <c r="G61" s="1">
        <v>3706</v>
      </c>
      <c r="I61" s="1">
        <f t="shared" si="1"/>
        <v>1853</v>
      </c>
      <c r="K61" s="1"/>
      <c r="L61" s="1"/>
      <c r="M61" s="1"/>
    </row>
    <row r="62" spans="1:13" ht="12.75">
      <c r="A62" t="s">
        <v>70</v>
      </c>
      <c r="C62" s="1">
        <v>0</v>
      </c>
      <c r="D62" s="1"/>
      <c r="E62" s="1">
        <v>0</v>
      </c>
      <c r="F62" s="1">
        <f t="shared" si="0"/>
        <v>0</v>
      </c>
      <c r="G62" s="1">
        <v>0</v>
      </c>
      <c r="I62" s="1">
        <v>0</v>
      </c>
      <c r="K62" s="1"/>
      <c r="L62" s="1"/>
      <c r="M62" s="1"/>
    </row>
    <row r="63" spans="1:13" ht="12.75">
      <c r="A63" t="s">
        <v>71</v>
      </c>
      <c r="C63" s="1">
        <v>0</v>
      </c>
      <c r="D63" s="1"/>
      <c r="E63" s="1">
        <v>0</v>
      </c>
      <c r="F63" s="1">
        <f t="shared" si="0"/>
        <v>0</v>
      </c>
      <c r="G63" s="1">
        <v>0</v>
      </c>
      <c r="I63" s="1">
        <v>0</v>
      </c>
      <c r="K63" s="1"/>
      <c r="L63" s="1"/>
      <c r="M63" s="1"/>
    </row>
    <row r="64" spans="1:13" ht="12.75">
      <c r="A64" t="s">
        <v>72</v>
      </c>
      <c r="C64" s="1">
        <v>53</v>
      </c>
      <c r="D64" s="1"/>
      <c r="E64" s="1">
        <v>19290</v>
      </c>
      <c r="F64" s="1">
        <f t="shared" si="0"/>
        <v>454</v>
      </c>
      <c r="G64" s="1">
        <v>19744</v>
      </c>
      <c r="I64" s="1">
        <f t="shared" si="1"/>
        <v>372.52830188679246</v>
      </c>
      <c r="K64" s="1"/>
      <c r="L64" s="1"/>
      <c r="M64" s="1"/>
    </row>
    <row r="65" spans="11:13" ht="12.75">
      <c r="K65" s="1"/>
      <c r="L65" s="1"/>
      <c r="M65" s="1"/>
    </row>
    <row r="66" spans="1:13" ht="12.75">
      <c r="A66" s="13" t="s">
        <v>17</v>
      </c>
      <c r="C66" s="5">
        <f>SUM(C10:C64)</f>
        <v>7634</v>
      </c>
      <c r="D66" s="5"/>
      <c r="E66" s="4">
        <f>SUM(E10:E64)</f>
        <v>8107752</v>
      </c>
      <c r="F66" s="4">
        <f>SUM(F10:F64)</f>
        <v>529791</v>
      </c>
      <c r="G66" s="4">
        <f>SUM(G10:G64)</f>
        <v>8637543</v>
      </c>
      <c r="H66" s="14"/>
      <c r="I66" s="4">
        <f t="shared" si="1"/>
        <v>1131.4570343201467</v>
      </c>
      <c r="K66" s="1"/>
      <c r="L66" s="1"/>
      <c r="M66" s="1"/>
    </row>
  </sheetData>
  <mergeCells count="4">
    <mergeCell ref="A1:I1"/>
    <mergeCell ref="A2:I2"/>
    <mergeCell ref="A3:I3"/>
    <mergeCell ref="E6:G6"/>
  </mergeCells>
  <printOptions/>
  <pageMargins left="1.81" right="0.75" top="0.56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Work-Study Students Employed as Math Tutors 2003-2004</dc:title>
  <dc:subject/>
  <dc:creator>Mary Miller</dc:creator>
  <cp:keywords/>
  <dc:description/>
  <cp:lastModifiedBy> Philip Schulz</cp:lastModifiedBy>
  <cp:lastPrinted>2005-05-06T12:08:36Z</cp:lastPrinted>
  <dcterms:created xsi:type="dcterms:W3CDTF">2001-02-27T17:24:12Z</dcterms:created>
  <dcterms:modified xsi:type="dcterms:W3CDTF">2005-07-08T15:51:10Z</dcterms:modified>
  <cp:category/>
  <cp:version/>
  <cp:contentType/>
  <cp:contentStatus/>
</cp:coreProperties>
</file>