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4440" windowWidth="7515" windowHeight="4875" activeTab="0"/>
  </bookViews>
  <sheets>
    <sheet name="s4295001" sheetId="1" r:id="rId1"/>
  </sheets>
  <definedNames>
    <definedName name="_xlnm.Print_Area" localSheetId="0">'s4295001'!$A$1:$I$75</definedName>
    <definedName name="_xlnm.Print_Area">'s4295001'!$A$1:$I$75</definedName>
    <definedName name="Print_Area_MI" localSheetId="0">'s4295001'!$A$1:$I$75</definedName>
    <definedName name="PRINT_AREA_MI">'s4295001'!$A$1:$I$75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<sst xmlns="http://schemas.openxmlformats.org/spreadsheetml/2006/main" count="74" uniqueCount="70">
  <si>
    <t xml:space="preserve">             Table 1.  Federal obligations for research and development to Federally funded research and development centers (FFRDCs) </t>
  </si>
  <si>
    <t>by individual FFRDC and agency: fiscal year 1992</t>
  </si>
  <si>
    <t>(Dollars in thousands)</t>
  </si>
  <si>
    <t>Total</t>
  </si>
  <si>
    <t xml:space="preserve">| Dept of </t>
  </si>
  <si>
    <t>Department</t>
  </si>
  <si>
    <t>National</t>
  </si>
  <si>
    <t>Other</t>
  </si>
  <si>
    <t xml:space="preserve">|Commerce </t>
  </si>
  <si>
    <t>of Defense</t>
  </si>
  <si>
    <t>of Energy</t>
  </si>
  <si>
    <t>of Health and</t>
  </si>
  <si>
    <t>Aeronautics &amp;</t>
  </si>
  <si>
    <t>Science</t>
  </si>
  <si>
    <t xml:space="preserve">|         </t>
  </si>
  <si>
    <t>Human Services</t>
  </si>
  <si>
    <t>Space Admin.</t>
  </si>
  <si>
    <t>Foundation</t>
  </si>
  <si>
    <t xml:space="preserve">  Total, all FFRDCs 1/                      </t>
  </si>
  <si>
    <t xml:space="preserve">FFRDCs administered by industrial firms   </t>
  </si>
  <si>
    <t xml:space="preserve">  Energy Technology Engineering Center    </t>
  </si>
  <si>
    <t xml:space="preserve">  Idaho National Engineering Laboratory   </t>
  </si>
  <si>
    <t xml:space="preserve">  NCI Frederick Cancer R&amp;D Center         </t>
  </si>
  <si>
    <t xml:space="preserve">  Oak Ridge National Laboratory           </t>
  </si>
  <si>
    <t xml:space="preserve">  Sandia National Laboratory              </t>
  </si>
  <si>
    <t xml:space="preserve">  Savannah River Technology Center               </t>
  </si>
  <si>
    <t xml:space="preserve">FFRDCs administered by universities       </t>
  </si>
  <si>
    <t xml:space="preserve">  &amp; colleges                              </t>
  </si>
  <si>
    <t xml:space="preserve">  Ames Laboratory                         </t>
  </si>
  <si>
    <t xml:space="preserve">  Argonne National Laboratory             </t>
  </si>
  <si>
    <t xml:space="preserve">  Brookhaven National Laboratory          </t>
  </si>
  <si>
    <t xml:space="preserve">  Continuous Electron Beam Accelerator    </t>
  </si>
  <si>
    <t xml:space="preserve">    Facility                             </t>
  </si>
  <si>
    <t xml:space="preserve">  Fermi National Accelerator Laboratory   </t>
  </si>
  <si>
    <t xml:space="preserve">  Jet Propulsion Laboratory               </t>
  </si>
  <si>
    <t xml:space="preserve">  Lawrence Berkeley Laboratory            </t>
  </si>
  <si>
    <t xml:space="preserve">  Lawrence Livermore National Laboratory  </t>
  </si>
  <si>
    <t xml:space="preserve">  Lincoln Laboratory                      </t>
  </si>
  <si>
    <t xml:space="preserve">  Los Alamos National Scientific Lab      </t>
  </si>
  <si>
    <t xml:space="preserve">  National Astronomy &amp; Ionosphere Center  </t>
  </si>
  <si>
    <t xml:space="preserve">  National Ctr for Atmospheric Research   </t>
  </si>
  <si>
    <t xml:space="preserve">  Nat'l Optical Astronomy Observatories   </t>
  </si>
  <si>
    <t xml:space="preserve">  National Radio Astronomy Observatory    </t>
  </si>
  <si>
    <t xml:space="preserve">  Oak Ridge Inst for Science &amp; Education  </t>
  </si>
  <si>
    <t xml:space="preserve">  Princeton Plasma Physics Laboratory     </t>
  </si>
  <si>
    <t xml:space="preserve">  Software Engineering Institute          </t>
  </si>
  <si>
    <t xml:space="preserve">  Stanford Linear Accelerator Center      </t>
  </si>
  <si>
    <t xml:space="preserve">FFRDCs administered by other nonprofit    </t>
  </si>
  <si>
    <t xml:space="preserve">  institutions 2/                        </t>
  </si>
  <si>
    <t xml:space="preserve">  Aerospace Corporation                   </t>
  </si>
  <si>
    <t xml:space="preserve">  Arroyo Center                           </t>
  </si>
  <si>
    <t xml:space="preserve">  C3I Federal Contract Research Center    </t>
  </si>
  <si>
    <t xml:space="preserve">  Center for Advanced Aviation System     </t>
  </si>
  <si>
    <t xml:space="preserve">    Development                           </t>
  </si>
  <si>
    <t xml:space="preserve">  Center for Naval Analyses               </t>
  </si>
  <si>
    <t xml:space="preserve">  Center for Nuclear Waste Regulatory     </t>
  </si>
  <si>
    <t xml:space="preserve">    Analyses                              </t>
  </si>
  <si>
    <t xml:space="preserve">  Inhalation Toxicology Research Inst     </t>
  </si>
  <si>
    <t xml:space="preserve">  Institute for Defense Analyses          </t>
  </si>
  <si>
    <t xml:space="preserve">  Logistics Management Institute          </t>
  </si>
  <si>
    <t xml:space="preserve">  National Defense Research Institute     </t>
  </si>
  <si>
    <t xml:space="preserve">  Nat'l Renewable Energy Research Lab     </t>
  </si>
  <si>
    <t xml:space="preserve">  Pacific Northwest Laboratories          </t>
  </si>
  <si>
    <t>----------</t>
  </si>
  <si>
    <t xml:space="preserve">1/  Total for the 36 FFRDCs listed.  Dept. of Air Force did not report any R&amp;D funds for Project Air Force for FY 1992. </t>
  </si>
  <si>
    <t xml:space="preserve">     Critical Technologies Institute and Tax Systems Modernization Institute did not become active until FY 1993.</t>
  </si>
  <si>
    <t>2/  Other than universities and colleges.</t>
  </si>
  <si>
    <t>KEY:      FFRDCs  = Federally Funded Research and Development Centers</t>
  </si>
  <si>
    <t xml:space="preserve">SOURCE:   National Science Foundation, Federal Funds for Research and Development: Fiscal Years 1992, 1993, and 1994, Volume 42,  </t>
  </si>
  <si>
    <t xml:space="preserve">     NSF 94-328 (Arlington, VA, 1994).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</si>
</sst>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5"/>
  <sheetViews>
    <sheetView showGridLines="0" tabSelected="1" workbookViewId="0" topLeftCell="A1">
      <selection activeCell="A1" sqref="A1"/>
    </sheetView>
  </sheetViews>
  <sheetFormatPr defaultColWidth="10.625" defaultRowHeight="12.75"/>
  <cols>
    <col min="1" max="1" width="32.625" style="0" customWidth="1"/>
    <col min="3" max="3" width="0" style="0" hidden="1" customWidth="1"/>
    <col min="6" max="6" width="13.625" style="0" customWidth="1"/>
    <col min="7" max="7" width="12.625" style="0" customWidth="1"/>
    <col min="10" max="10" width="4.625" style="0" customWidth="1"/>
  </cols>
  <sheetData>
    <row r="1" ht="12">
      <c r="A1" s="1" t="s">
        <v>0</v>
      </c>
    </row>
    <row r="2" ht="12">
      <c r="B2" s="1" t="s">
        <v>1</v>
      </c>
    </row>
    <row r="3" ht="12">
      <c r="D3" s="1" t="s">
        <v>2</v>
      </c>
    </row>
    <row r="6" spans="2:9" ht="12">
      <c r="B6" s="2" t="s">
        <v>3</v>
      </c>
      <c r="C6" s="1" t="s">
        <v>4</v>
      </c>
      <c r="D6" s="2" t="s">
        <v>5</v>
      </c>
      <c r="E6" s="2" t="s">
        <v>5</v>
      </c>
      <c r="F6" s="2" t="s">
        <v>5</v>
      </c>
      <c r="G6" s="2" t="s">
        <v>6</v>
      </c>
      <c r="H6" s="2" t="s">
        <v>6</v>
      </c>
      <c r="I6" s="2" t="s">
        <v>7</v>
      </c>
    </row>
    <row r="7" spans="3:8" ht="12">
      <c r="C7" s="1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</row>
    <row r="8" spans="3:8" ht="12">
      <c r="C8" s="1" t="s">
        <v>14</v>
      </c>
      <c r="F8" s="2" t="s">
        <v>15</v>
      </c>
      <c r="G8" s="2" t="s">
        <v>16</v>
      </c>
      <c r="H8" s="2" t="s">
        <v>17</v>
      </c>
    </row>
    <row r="9" ht="12">
      <c r="C9" s="1" t="s">
        <v>14</v>
      </c>
    </row>
    <row r="10" spans="1:9" ht="12">
      <c r="A10" s="1" t="s">
        <v>18</v>
      </c>
      <c r="B10" s="3">
        <f aca="true" t="shared" si="0" ref="B10:H10">B12+B22+B48</f>
        <v>5914177</v>
      </c>
      <c r="C10" s="3">
        <f t="shared" si="0"/>
        <v>403</v>
      </c>
      <c r="D10" s="3">
        <f t="shared" si="0"/>
        <v>1377370</v>
      </c>
      <c r="E10" s="3">
        <f t="shared" si="0"/>
        <v>3459196</v>
      </c>
      <c r="F10" s="3">
        <f t="shared" si="0"/>
        <v>57232</v>
      </c>
      <c r="G10" s="3">
        <f t="shared" si="0"/>
        <v>793228</v>
      </c>
      <c r="H10" s="3">
        <f t="shared" si="0"/>
        <v>125065</v>
      </c>
      <c r="I10" s="3">
        <v>102086</v>
      </c>
    </row>
    <row r="12" spans="1:9" ht="12">
      <c r="A12" s="1" t="s">
        <v>19</v>
      </c>
      <c r="B12" s="3">
        <f>SUM(B14:B19)</f>
        <v>1320146</v>
      </c>
      <c r="C12" s="3">
        <v>0</v>
      </c>
      <c r="D12" s="3">
        <f aca="true" t="shared" si="1" ref="D12:I12">SUM(D14:D19)</f>
        <v>182679</v>
      </c>
      <c r="E12" s="3">
        <f t="shared" si="1"/>
        <v>1069484</v>
      </c>
      <c r="F12" s="3">
        <f t="shared" si="1"/>
        <v>17078</v>
      </c>
      <c r="G12" s="3">
        <f t="shared" si="1"/>
        <v>0</v>
      </c>
      <c r="H12" s="3">
        <f t="shared" si="1"/>
        <v>434</v>
      </c>
      <c r="I12" s="3">
        <f t="shared" si="1"/>
        <v>50471</v>
      </c>
    </row>
    <row r="14" spans="1:9" ht="12">
      <c r="A14" s="1" t="s">
        <v>20</v>
      </c>
      <c r="B14" s="3">
        <v>13231</v>
      </c>
      <c r="C14" s="3">
        <v>0</v>
      </c>
      <c r="D14" s="3">
        <v>0</v>
      </c>
      <c r="E14" s="3">
        <v>13146</v>
      </c>
      <c r="F14" s="3">
        <v>0</v>
      </c>
      <c r="G14" s="3">
        <v>0</v>
      </c>
      <c r="H14" s="3">
        <v>0</v>
      </c>
      <c r="I14" s="3">
        <v>85</v>
      </c>
    </row>
    <row r="15" spans="1:9" ht="12">
      <c r="A15" s="1" t="s">
        <v>21</v>
      </c>
      <c r="B15" s="3">
        <v>134220</v>
      </c>
      <c r="C15" s="3">
        <v>0</v>
      </c>
      <c r="D15" s="3">
        <v>4515</v>
      </c>
      <c r="E15" s="3">
        <v>111934</v>
      </c>
      <c r="F15" s="3">
        <v>0</v>
      </c>
      <c r="G15" s="3">
        <v>0</v>
      </c>
      <c r="H15" s="3">
        <v>0</v>
      </c>
      <c r="I15" s="3">
        <v>17771</v>
      </c>
    </row>
    <row r="16" spans="1:9" ht="12">
      <c r="A16" s="1" t="s">
        <v>22</v>
      </c>
      <c r="B16" s="3">
        <v>16430</v>
      </c>
      <c r="C16" s="3">
        <v>0</v>
      </c>
      <c r="D16" s="3">
        <v>450</v>
      </c>
      <c r="E16" s="3">
        <v>0</v>
      </c>
      <c r="F16" s="3">
        <v>15980</v>
      </c>
      <c r="G16" s="3">
        <v>0</v>
      </c>
      <c r="H16" s="3">
        <v>0</v>
      </c>
      <c r="I16" s="3">
        <v>0</v>
      </c>
    </row>
    <row r="17" spans="1:9" ht="12">
      <c r="A17" s="1" t="s">
        <v>23</v>
      </c>
      <c r="B17" s="3">
        <v>291305</v>
      </c>
      <c r="C17" s="3">
        <v>0</v>
      </c>
      <c r="D17" s="3">
        <v>11626</v>
      </c>
      <c r="E17" s="3">
        <v>259369</v>
      </c>
      <c r="F17" s="3">
        <v>1098</v>
      </c>
      <c r="G17" s="3">
        <v>0</v>
      </c>
      <c r="H17" s="3">
        <v>434</v>
      </c>
      <c r="I17" s="3">
        <v>18778</v>
      </c>
    </row>
    <row r="18" spans="1:9" ht="12">
      <c r="A18" s="1" t="s">
        <v>24</v>
      </c>
      <c r="B18" s="3">
        <v>801367</v>
      </c>
      <c r="C18" s="3">
        <v>0</v>
      </c>
      <c r="D18" s="3">
        <v>166088</v>
      </c>
      <c r="E18" s="3">
        <v>621442</v>
      </c>
      <c r="F18" s="3">
        <v>0</v>
      </c>
      <c r="G18" s="3">
        <v>0</v>
      </c>
      <c r="H18" s="3">
        <v>0</v>
      </c>
      <c r="I18" s="3">
        <v>13837</v>
      </c>
    </row>
    <row r="19" spans="1:9" ht="12">
      <c r="A19" s="1" t="s">
        <v>25</v>
      </c>
      <c r="B19" s="3">
        <v>63593</v>
      </c>
      <c r="C19" s="3">
        <v>0</v>
      </c>
      <c r="D19" s="3">
        <v>0</v>
      </c>
      <c r="E19" s="3">
        <v>63593</v>
      </c>
      <c r="F19" s="3">
        <v>0</v>
      </c>
      <c r="G19" s="3">
        <v>0</v>
      </c>
      <c r="H19" s="3">
        <v>0</v>
      </c>
      <c r="I19" s="3">
        <v>0</v>
      </c>
    </row>
    <row r="21" ht="12">
      <c r="A21" s="1" t="s">
        <v>26</v>
      </c>
    </row>
    <row r="22" spans="1:9" ht="12">
      <c r="A22" s="1" t="s">
        <v>27</v>
      </c>
      <c r="B22" s="3">
        <f aca="true" t="shared" si="2" ref="B22:H22">SUM(B24:B45)</f>
        <v>3848389</v>
      </c>
      <c r="C22" s="3">
        <f t="shared" si="2"/>
        <v>153</v>
      </c>
      <c r="D22" s="3">
        <f t="shared" si="2"/>
        <v>661209</v>
      </c>
      <c r="E22" s="3">
        <f t="shared" si="2"/>
        <v>2227109</v>
      </c>
      <c r="F22" s="3">
        <f t="shared" si="2"/>
        <v>22745</v>
      </c>
      <c r="G22" s="3">
        <f t="shared" si="2"/>
        <v>791023</v>
      </c>
      <c r="H22" s="3">
        <f t="shared" si="2"/>
        <v>124293</v>
      </c>
      <c r="I22" s="3">
        <v>22010</v>
      </c>
    </row>
    <row r="24" spans="1:9" ht="12">
      <c r="A24" s="1" t="s">
        <v>28</v>
      </c>
      <c r="B24" s="3">
        <v>24808</v>
      </c>
      <c r="C24" s="3">
        <v>0</v>
      </c>
      <c r="D24" s="3">
        <v>341</v>
      </c>
      <c r="E24" s="3">
        <v>24467</v>
      </c>
      <c r="F24" s="3">
        <v>0</v>
      </c>
      <c r="G24" s="3">
        <v>0</v>
      </c>
      <c r="H24" s="3">
        <v>0</v>
      </c>
      <c r="I24" s="3">
        <v>0</v>
      </c>
    </row>
    <row r="25" spans="1:9" ht="12">
      <c r="A25" s="1" t="s">
        <v>29</v>
      </c>
      <c r="B25" s="3">
        <v>256434</v>
      </c>
      <c r="C25" s="3">
        <v>0</v>
      </c>
      <c r="D25" s="3">
        <v>10748</v>
      </c>
      <c r="E25" s="3">
        <v>241468</v>
      </c>
      <c r="F25" s="3">
        <v>0</v>
      </c>
      <c r="G25" s="3">
        <v>100</v>
      </c>
      <c r="H25" s="3">
        <v>135</v>
      </c>
      <c r="I25" s="3">
        <v>3983</v>
      </c>
    </row>
    <row r="26" spans="1:9" ht="12">
      <c r="A26" s="1" t="s">
        <v>30</v>
      </c>
      <c r="B26" s="3">
        <v>217953</v>
      </c>
      <c r="C26" s="3">
        <v>152</v>
      </c>
      <c r="D26" s="3">
        <v>964</v>
      </c>
      <c r="E26" s="3">
        <v>199324</v>
      </c>
      <c r="F26" s="3">
        <v>4403</v>
      </c>
      <c r="G26" s="3">
        <v>0</v>
      </c>
      <c r="H26" s="3">
        <v>1191</v>
      </c>
      <c r="I26" s="3">
        <v>12071</v>
      </c>
    </row>
    <row r="27" ht="12">
      <c r="A27" s="1" t="s">
        <v>31</v>
      </c>
    </row>
    <row r="28" spans="1:9" ht="12">
      <c r="A28" s="1" t="s">
        <v>32</v>
      </c>
      <c r="B28" s="3">
        <v>23597</v>
      </c>
      <c r="C28" s="3">
        <v>0</v>
      </c>
      <c r="D28" s="3">
        <v>0</v>
      </c>
      <c r="E28" s="3">
        <v>23597</v>
      </c>
      <c r="F28" s="3">
        <v>0</v>
      </c>
      <c r="G28" s="3">
        <v>0</v>
      </c>
      <c r="H28" s="3">
        <v>0</v>
      </c>
      <c r="I28" s="3">
        <v>0</v>
      </c>
    </row>
    <row r="29" spans="1:9" ht="12">
      <c r="A29" s="1" t="s">
        <v>33</v>
      </c>
      <c r="B29" s="3">
        <v>166220</v>
      </c>
      <c r="C29" s="3">
        <v>0</v>
      </c>
      <c r="D29" s="3">
        <v>0</v>
      </c>
      <c r="E29" s="3">
        <v>165880</v>
      </c>
      <c r="F29" s="3">
        <v>0</v>
      </c>
      <c r="G29" s="3">
        <v>280</v>
      </c>
      <c r="H29" s="3">
        <v>60</v>
      </c>
      <c r="I29" s="3">
        <v>0</v>
      </c>
    </row>
    <row r="31" spans="1:9" ht="12">
      <c r="A31" s="1" t="s">
        <v>34</v>
      </c>
      <c r="B31" s="3">
        <v>963504</v>
      </c>
      <c r="C31" s="3">
        <v>0</v>
      </c>
      <c r="D31" s="3">
        <v>174909</v>
      </c>
      <c r="E31" s="3">
        <v>4170</v>
      </c>
      <c r="F31" s="3">
        <v>0</v>
      </c>
      <c r="G31" s="3">
        <v>784425</v>
      </c>
      <c r="H31" s="3">
        <v>0</v>
      </c>
      <c r="I31" s="3">
        <v>0</v>
      </c>
    </row>
    <row r="32" spans="1:9" ht="12">
      <c r="A32" s="1" t="s">
        <v>35</v>
      </c>
      <c r="B32" s="3">
        <v>160124</v>
      </c>
      <c r="C32" s="3">
        <v>0</v>
      </c>
      <c r="D32" s="3">
        <v>1374</v>
      </c>
      <c r="E32" s="3">
        <v>147580</v>
      </c>
      <c r="F32" s="3">
        <v>9216</v>
      </c>
      <c r="G32" s="3">
        <v>1863</v>
      </c>
      <c r="H32" s="3">
        <v>91</v>
      </c>
      <c r="I32" s="3">
        <v>0</v>
      </c>
    </row>
    <row r="33" spans="1:9" ht="12">
      <c r="A33" s="1" t="s">
        <v>36</v>
      </c>
      <c r="B33" s="3">
        <v>802136</v>
      </c>
      <c r="C33" s="3">
        <v>1</v>
      </c>
      <c r="D33" s="3">
        <v>158997</v>
      </c>
      <c r="E33" s="3">
        <v>637825</v>
      </c>
      <c r="F33" s="3">
        <v>2149</v>
      </c>
      <c r="G33" s="3">
        <v>1094</v>
      </c>
      <c r="H33" s="3">
        <v>36</v>
      </c>
      <c r="I33" s="3">
        <v>2035</v>
      </c>
    </row>
    <row r="34" spans="1:9" ht="12">
      <c r="A34" s="1" t="s">
        <v>37</v>
      </c>
      <c r="B34" s="3">
        <v>190266</v>
      </c>
      <c r="C34" s="3">
        <v>0</v>
      </c>
      <c r="D34" s="3">
        <v>184151</v>
      </c>
      <c r="E34" s="3">
        <v>0</v>
      </c>
      <c r="F34" s="3">
        <v>6044</v>
      </c>
      <c r="G34" s="3">
        <v>71</v>
      </c>
      <c r="H34" s="3">
        <v>0</v>
      </c>
      <c r="I34" s="3">
        <v>0</v>
      </c>
    </row>
    <row r="35" spans="1:9" ht="12">
      <c r="A35" s="1" t="s">
        <v>38</v>
      </c>
      <c r="B35" s="3">
        <v>623077</v>
      </c>
      <c r="C35" s="3">
        <v>0</v>
      </c>
      <c r="D35" s="3">
        <v>98558</v>
      </c>
      <c r="E35" s="3">
        <v>520507</v>
      </c>
      <c r="F35" s="3">
        <v>0</v>
      </c>
      <c r="G35" s="3">
        <v>594</v>
      </c>
      <c r="H35" s="3">
        <v>0</v>
      </c>
      <c r="I35" s="3">
        <v>3418</v>
      </c>
    </row>
    <row r="37" spans="1:9" ht="12">
      <c r="A37" s="1" t="s">
        <v>39</v>
      </c>
      <c r="B37" s="3">
        <v>7347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7347</v>
      </c>
      <c r="I37" s="3">
        <v>0</v>
      </c>
    </row>
    <row r="38" spans="1:9" ht="12">
      <c r="A38" s="1" t="s">
        <v>40</v>
      </c>
      <c r="B38" s="3">
        <v>54564</v>
      </c>
      <c r="C38" s="3">
        <v>0</v>
      </c>
      <c r="D38" s="3">
        <v>186</v>
      </c>
      <c r="E38" s="3">
        <v>0</v>
      </c>
      <c r="F38" s="3">
        <v>0</v>
      </c>
      <c r="G38" s="3">
        <v>2596</v>
      </c>
      <c r="H38" s="3">
        <v>51593</v>
      </c>
      <c r="I38" s="3">
        <v>189</v>
      </c>
    </row>
    <row r="39" spans="1:9" ht="12">
      <c r="A39" s="1" t="s">
        <v>41</v>
      </c>
      <c r="B39" s="3">
        <v>28510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28510</v>
      </c>
      <c r="I39" s="3">
        <v>0</v>
      </c>
    </row>
    <row r="40" spans="1:9" ht="12">
      <c r="A40" s="1" t="s">
        <v>42</v>
      </c>
      <c r="B40" s="3">
        <v>35315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35315</v>
      </c>
      <c r="I40" s="3">
        <v>0</v>
      </c>
    </row>
    <row r="41" spans="1:9" ht="12">
      <c r="A41" s="1" t="s">
        <v>43</v>
      </c>
      <c r="B41" s="3">
        <v>21716</v>
      </c>
      <c r="C41" s="3">
        <v>0</v>
      </c>
      <c r="D41" s="3">
        <v>1670</v>
      </c>
      <c r="E41" s="3">
        <v>18784</v>
      </c>
      <c r="F41" s="3">
        <v>933</v>
      </c>
      <c r="G41" s="3">
        <v>0</v>
      </c>
      <c r="H41" s="3">
        <v>15</v>
      </c>
      <c r="I41" s="3">
        <v>314</v>
      </c>
    </row>
    <row r="43" spans="1:9" ht="12">
      <c r="A43" s="1" t="s">
        <v>44</v>
      </c>
      <c r="B43" s="3">
        <v>109719</v>
      </c>
      <c r="C43" s="3">
        <v>0</v>
      </c>
      <c r="D43" s="3">
        <v>286</v>
      </c>
      <c r="E43" s="3">
        <v>109433</v>
      </c>
      <c r="F43" s="3">
        <v>0</v>
      </c>
      <c r="G43" s="3">
        <v>0</v>
      </c>
      <c r="H43" s="3">
        <v>0</v>
      </c>
      <c r="I43" s="3">
        <v>0</v>
      </c>
    </row>
    <row r="44" spans="1:9" ht="12">
      <c r="A44" s="1" t="s">
        <v>45</v>
      </c>
      <c r="B44" s="3">
        <v>29025</v>
      </c>
      <c r="C44" s="3">
        <v>0</v>
      </c>
      <c r="D44" s="3">
        <v>29025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pans="1:9" ht="12">
      <c r="A45" s="1" t="s">
        <v>46</v>
      </c>
      <c r="B45" s="3">
        <v>134074</v>
      </c>
      <c r="C45" s="3">
        <v>0</v>
      </c>
      <c r="D45" s="3">
        <v>0</v>
      </c>
      <c r="E45" s="3">
        <v>134074</v>
      </c>
      <c r="F45" s="3">
        <v>0</v>
      </c>
      <c r="G45" s="3">
        <v>0</v>
      </c>
      <c r="H45" s="3">
        <v>0</v>
      </c>
      <c r="I45" s="3">
        <v>0</v>
      </c>
    </row>
    <row r="47" ht="12">
      <c r="A47" s="1" t="s">
        <v>47</v>
      </c>
    </row>
    <row r="48" spans="1:9" ht="12">
      <c r="A48" s="1" t="s">
        <v>48</v>
      </c>
      <c r="B48" s="3">
        <f>SUM(B50:B65)</f>
        <v>745642</v>
      </c>
      <c r="C48" s="3">
        <v>250</v>
      </c>
      <c r="D48" s="3">
        <v>533482</v>
      </c>
      <c r="E48" s="3">
        <v>162603</v>
      </c>
      <c r="F48" s="3">
        <v>17409</v>
      </c>
      <c r="G48" s="3">
        <v>2205</v>
      </c>
      <c r="H48" s="3">
        <v>338</v>
      </c>
      <c r="I48" s="3">
        <v>29605</v>
      </c>
    </row>
    <row r="50" spans="1:9" ht="12">
      <c r="A50" s="1" t="s">
        <v>49</v>
      </c>
      <c r="B50" s="3">
        <v>223686</v>
      </c>
      <c r="C50" s="3">
        <v>0</v>
      </c>
      <c r="D50" s="3">
        <v>221199</v>
      </c>
      <c r="E50" s="3">
        <v>115</v>
      </c>
      <c r="F50" s="3">
        <v>0</v>
      </c>
      <c r="G50" s="3">
        <v>2131</v>
      </c>
      <c r="H50" s="3">
        <v>241</v>
      </c>
      <c r="I50" s="3">
        <v>0</v>
      </c>
    </row>
    <row r="51" spans="1:9" ht="12">
      <c r="A51" s="1" t="s">
        <v>50</v>
      </c>
      <c r="B51" s="3">
        <v>18131</v>
      </c>
      <c r="C51" s="3">
        <v>0</v>
      </c>
      <c r="D51" s="3">
        <v>18131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12">
      <c r="A52" s="1" t="s">
        <v>51</v>
      </c>
      <c r="B52" s="3">
        <v>156896</v>
      </c>
      <c r="C52" s="3">
        <v>250</v>
      </c>
      <c r="D52" s="3">
        <v>156549</v>
      </c>
      <c r="E52" s="3">
        <v>0</v>
      </c>
      <c r="F52" s="3">
        <v>0</v>
      </c>
      <c r="G52" s="3">
        <v>0</v>
      </c>
      <c r="H52" s="3">
        <v>97</v>
      </c>
      <c r="I52" s="3">
        <v>250</v>
      </c>
    </row>
    <row r="53" ht="12">
      <c r="A53" s="1" t="s">
        <v>52</v>
      </c>
    </row>
    <row r="54" spans="1:9" ht="12">
      <c r="A54" s="1" t="s">
        <v>53</v>
      </c>
      <c r="B54" s="3">
        <v>35410</v>
      </c>
      <c r="C54" s="3">
        <v>0</v>
      </c>
      <c r="D54" s="3">
        <v>17868</v>
      </c>
      <c r="E54" s="3">
        <v>0</v>
      </c>
      <c r="F54" s="3">
        <v>0</v>
      </c>
      <c r="G54" s="3">
        <v>0</v>
      </c>
      <c r="H54" s="3">
        <v>0</v>
      </c>
      <c r="I54" s="3">
        <v>17542</v>
      </c>
    </row>
    <row r="55" spans="1:9" ht="12">
      <c r="A55" s="1" t="s">
        <v>54</v>
      </c>
      <c r="B55" s="3">
        <v>42493</v>
      </c>
      <c r="C55" s="3">
        <v>0</v>
      </c>
      <c r="D55" s="3">
        <v>42493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7" ht="12">
      <c r="A57" s="1" t="s">
        <v>55</v>
      </c>
    </row>
    <row r="58" spans="1:9" ht="12">
      <c r="A58" s="1" t="s">
        <v>56</v>
      </c>
      <c r="B58" s="3">
        <v>3040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3040</v>
      </c>
    </row>
    <row r="59" spans="1:9" ht="12">
      <c r="A59" s="1" t="s">
        <v>57</v>
      </c>
      <c r="B59" s="3">
        <v>7516</v>
      </c>
      <c r="C59" s="3">
        <v>0</v>
      </c>
      <c r="D59" s="3">
        <v>0</v>
      </c>
      <c r="E59" s="3">
        <v>7516</v>
      </c>
      <c r="F59" s="3">
        <v>0</v>
      </c>
      <c r="G59" s="3">
        <v>0</v>
      </c>
      <c r="H59" s="3">
        <v>0</v>
      </c>
      <c r="I59" s="3">
        <v>0</v>
      </c>
    </row>
    <row r="60" spans="1:9" ht="12">
      <c r="A60" s="1" t="s">
        <v>58</v>
      </c>
      <c r="B60" s="3">
        <v>49378</v>
      </c>
      <c r="C60" s="3">
        <v>0</v>
      </c>
      <c r="D60" s="3">
        <v>49278</v>
      </c>
      <c r="E60" s="3">
        <v>0</v>
      </c>
      <c r="F60" s="3">
        <v>0</v>
      </c>
      <c r="G60" s="3">
        <v>0</v>
      </c>
      <c r="H60" s="3">
        <v>0</v>
      </c>
      <c r="I60" s="3">
        <v>100</v>
      </c>
    </row>
    <row r="61" spans="1:9" ht="12">
      <c r="A61" s="1" t="s">
        <v>59</v>
      </c>
      <c r="B61" s="3">
        <v>2045</v>
      </c>
      <c r="C61" s="3">
        <v>0</v>
      </c>
      <c r="D61" s="3">
        <v>2045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spans="1:9" ht="12">
      <c r="A62" s="1" t="s">
        <v>60</v>
      </c>
      <c r="B62" s="3">
        <v>23634</v>
      </c>
      <c r="C62" s="3">
        <v>0</v>
      </c>
      <c r="D62" s="3">
        <v>19739</v>
      </c>
      <c r="E62" s="3">
        <v>0</v>
      </c>
      <c r="F62" s="3">
        <v>3745</v>
      </c>
      <c r="G62" s="3">
        <v>0</v>
      </c>
      <c r="H62" s="3">
        <v>0</v>
      </c>
      <c r="I62" s="3">
        <v>150</v>
      </c>
    </row>
    <row r="64" spans="1:9" ht="12">
      <c r="A64" s="1" t="s">
        <v>61</v>
      </c>
      <c r="B64" s="3">
        <v>77847</v>
      </c>
      <c r="C64" s="3">
        <v>0</v>
      </c>
      <c r="D64" s="3">
        <v>0</v>
      </c>
      <c r="E64" s="3">
        <v>74459</v>
      </c>
      <c r="F64" s="3">
        <v>3361</v>
      </c>
      <c r="G64" s="3">
        <v>27</v>
      </c>
      <c r="H64" s="3">
        <v>0</v>
      </c>
      <c r="I64" s="3">
        <v>0</v>
      </c>
    </row>
    <row r="65" spans="1:9" ht="12">
      <c r="A65" s="1" t="s">
        <v>62</v>
      </c>
      <c r="B65" s="3">
        <v>105566</v>
      </c>
      <c r="C65" s="3">
        <v>0</v>
      </c>
      <c r="D65" s="3">
        <v>6180</v>
      </c>
      <c r="E65" s="3">
        <v>80513</v>
      </c>
      <c r="F65" s="3">
        <v>10303</v>
      </c>
      <c r="G65" s="3">
        <v>47</v>
      </c>
      <c r="H65" s="3">
        <v>0</v>
      </c>
      <c r="I65" s="3">
        <v>8523</v>
      </c>
    </row>
    <row r="67" ht="12">
      <c r="C67" s="1" t="s">
        <v>63</v>
      </c>
    </row>
    <row r="68" ht="12">
      <c r="A68" s="1" t="s">
        <v>64</v>
      </c>
    </row>
    <row r="69" ht="12">
      <c r="A69" s="1" t="s">
        <v>65</v>
      </c>
    </row>
    <row r="70" ht="12">
      <c r="A70" s="1" t="s">
        <v>66</v>
      </c>
    </row>
    <row r="72" ht="12">
      <c r="A72" s="1" t="s">
        <v>67</v>
      </c>
    </row>
    <row r="74" ht="12">
      <c r="A74" s="1" t="s">
        <v>68</v>
      </c>
    </row>
    <row r="75" ht="12">
      <c r="A75" s="1" t="s">
        <v>69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&amp;C&amp;"Arial,Regular"&amp;12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2008-06-24T21:12:07Z</dcterms:created>
  <dcterms:modified xsi:type="dcterms:W3CDTF">2008-06-24T21:12:07Z</dcterms:modified>
  <cp:category/>
  <cp:version/>
  <cp:contentType/>
  <cp:contentStatus/>
</cp:coreProperties>
</file>