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35" windowHeight="11640" activeTab="2"/>
  </bookViews>
  <sheets>
    <sheet name="LEMOProductionChart" sheetId="1" r:id="rId1"/>
    <sheet name="LEMO Production" sheetId="2" r:id="rId2"/>
    <sheet name="LBLQAChart" sheetId="3" r:id="rId3"/>
    <sheet name="LBLQA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<sst xmlns="http://schemas.openxmlformats.org/spreadsheetml/2006/main" count="20" uniqueCount="10">
  <si>
    <t>Date</t>
  </si>
  <si>
    <t>NTC Planned</t>
  </si>
  <si>
    <t>NTC Actual</t>
  </si>
  <si>
    <t>HV Planned</t>
  </si>
  <si>
    <t>HV Actual</t>
  </si>
  <si>
    <t xml:space="preserve">PS Planned </t>
  </si>
  <si>
    <t>PS Actual</t>
  </si>
  <si>
    <t>Total Planned</t>
  </si>
  <si>
    <t>Total Actual</t>
  </si>
  <si>
    <t>% Actual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</si>
</sst>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9" fontId="0" fillId="0" borderId="0" xfId="19" applyAlignment="1">
      <alignment/>
    </xf>
    <xf numFmtId="0" fontId="0" fillId="0" borderId="0" xfId="0" applyAlignment="1">
      <alignment horizontal="right"/>
    </xf>
    <xf numFmtId="9" fontId="0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525"/>
          <c:w val="0.92425"/>
          <c:h val="0.93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'LEMO Production'!$B$1</c:f>
              <c:strCache>
                <c:ptCount val="1"/>
                <c:pt idx="0">
                  <c:v>NTC Planned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'LEMO Production'!$A$2:$A$30</c:f>
              <c:strCache>
                <c:ptCount val="29"/>
                <c:pt idx="0">
                  <c:v>38453</c:v>
                </c:pt>
                <c:pt idx="1">
                  <c:v>38460</c:v>
                </c:pt>
                <c:pt idx="2">
                  <c:v>38467</c:v>
                </c:pt>
                <c:pt idx="3">
                  <c:v>38474</c:v>
                </c:pt>
                <c:pt idx="4">
                  <c:v>38481</c:v>
                </c:pt>
                <c:pt idx="5">
                  <c:v>38488</c:v>
                </c:pt>
                <c:pt idx="6">
                  <c:v>38495</c:v>
                </c:pt>
                <c:pt idx="7">
                  <c:v>38502</c:v>
                </c:pt>
                <c:pt idx="8">
                  <c:v>38509</c:v>
                </c:pt>
                <c:pt idx="9">
                  <c:v>38516</c:v>
                </c:pt>
                <c:pt idx="10">
                  <c:v>38523</c:v>
                </c:pt>
                <c:pt idx="11">
                  <c:v>38530</c:v>
                </c:pt>
                <c:pt idx="12">
                  <c:v>38537</c:v>
                </c:pt>
                <c:pt idx="13">
                  <c:v>38544</c:v>
                </c:pt>
                <c:pt idx="14">
                  <c:v>38551</c:v>
                </c:pt>
                <c:pt idx="15">
                  <c:v>38558</c:v>
                </c:pt>
                <c:pt idx="16">
                  <c:v>38565</c:v>
                </c:pt>
                <c:pt idx="17">
                  <c:v>38572</c:v>
                </c:pt>
                <c:pt idx="18">
                  <c:v>38579</c:v>
                </c:pt>
                <c:pt idx="19">
                  <c:v>38586</c:v>
                </c:pt>
                <c:pt idx="20">
                  <c:v>38593</c:v>
                </c:pt>
                <c:pt idx="21">
                  <c:v>38600</c:v>
                </c:pt>
                <c:pt idx="22">
                  <c:v>38607</c:v>
                </c:pt>
                <c:pt idx="23">
                  <c:v>38614</c:v>
                </c:pt>
                <c:pt idx="24">
                  <c:v>38621</c:v>
                </c:pt>
                <c:pt idx="25">
                  <c:v>38628</c:v>
                </c:pt>
                <c:pt idx="26">
                  <c:v>38635</c:v>
                </c:pt>
                <c:pt idx="27">
                  <c:v>38642</c:v>
                </c:pt>
                <c:pt idx="28">
                  <c:v>38649</c:v>
                </c:pt>
              </c:strCache>
            </c:strRef>
          </c:xVal>
          <c:yVal>
            <c:numRef>
              <c:f>'LEMO Production'!$B$2:$B$30</c:f>
              <c:numCache>
                <c:ptCount val="2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25</c:v>
                </c:pt>
                <c:pt idx="16">
                  <c:v>27</c:v>
                </c:pt>
                <c:pt idx="17">
                  <c:v>29</c:v>
                </c:pt>
                <c:pt idx="18">
                  <c:v>31</c:v>
                </c:pt>
                <c:pt idx="19">
                  <c:v>33</c:v>
                </c:pt>
                <c:pt idx="20">
                  <c:v>35</c:v>
                </c:pt>
                <c:pt idx="21">
                  <c:v>37</c:v>
                </c:pt>
                <c:pt idx="22">
                  <c:v>39</c:v>
                </c:pt>
                <c:pt idx="23">
                  <c:v>41</c:v>
                </c:pt>
                <c:pt idx="24">
                  <c:v>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'LEMO Production'!$C$1</c:f>
              <c:strCache>
                <c:ptCount val="1"/>
                <c:pt idx="0">
                  <c:v>NTC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'LEMO Production'!$A$2:$A$30</c:f>
              <c:strCache>
                <c:ptCount val="29"/>
                <c:pt idx="0">
                  <c:v>38453</c:v>
                </c:pt>
                <c:pt idx="1">
                  <c:v>38460</c:v>
                </c:pt>
                <c:pt idx="2">
                  <c:v>38467</c:v>
                </c:pt>
                <c:pt idx="3">
                  <c:v>38474</c:v>
                </c:pt>
                <c:pt idx="4">
                  <c:v>38481</c:v>
                </c:pt>
                <c:pt idx="5">
                  <c:v>38488</c:v>
                </c:pt>
                <c:pt idx="6">
                  <c:v>38495</c:v>
                </c:pt>
                <c:pt idx="7">
                  <c:v>38502</c:v>
                </c:pt>
                <c:pt idx="8">
                  <c:v>38509</c:v>
                </c:pt>
                <c:pt idx="9">
                  <c:v>38516</c:v>
                </c:pt>
                <c:pt idx="10">
                  <c:v>38523</c:v>
                </c:pt>
                <c:pt idx="11">
                  <c:v>38530</c:v>
                </c:pt>
                <c:pt idx="12">
                  <c:v>38537</c:v>
                </c:pt>
                <c:pt idx="13">
                  <c:v>38544</c:v>
                </c:pt>
                <c:pt idx="14">
                  <c:v>38551</c:v>
                </c:pt>
                <c:pt idx="15">
                  <c:v>38558</c:v>
                </c:pt>
                <c:pt idx="16">
                  <c:v>38565</c:v>
                </c:pt>
                <c:pt idx="17">
                  <c:v>38572</c:v>
                </c:pt>
                <c:pt idx="18">
                  <c:v>38579</c:v>
                </c:pt>
                <c:pt idx="19">
                  <c:v>38586</c:v>
                </c:pt>
                <c:pt idx="20">
                  <c:v>38593</c:v>
                </c:pt>
                <c:pt idx="21">
                  <c:v>38600</c:v>
                </c:pt>
                <c:pt idx="22">
                  <c:v>38607</c:v>
                </c:pt>
                <c:pt idx="23">
                  <c:v>38614</c:v>
                </c:pt>
                <c:pt idx="24">
                  <c:v>38621</c:v>
                </c:pt>
                <c:pt idx="25">
                  <c:v>38628</c:v>
                </c:pt>
                <c:pt idx="26">
                  <c:v>38635</c:v>
                </c:pt>
                <c:pt idx="27">
                  <c:v>38642</c:v>
                </c:pt>
                <c:pt idx="28">
                  <c:v>38649</c:v>
                </c:pt>
              </c:strCache>
            </c:strRef>
          </c:xVal>
          <c:yVal>
            <c:numRef>
              <c:f>'LEMO Production'!$C$2:$C$30</c:f>
              <c:numCache>
                <c:ptCount val="2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19</c:v>
                </c:pt>
                <c:pt idx="10">
                  <c:v>21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35</c:v>
                </c:pt>
                <c:pt idx="15">
                  <c:v>40</c:v>
                </c:pt>
                <c:pt idx="16">
                  <c:v>42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'LEMO Production'!$D$1</c:f>
              <c:strCache>
                <c:ptCount val="1"/>
                <c:pt idx="0">
                  <c:v>HV Planned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'LEMO Production'!$A$2:$A$30</c:f>
              <c:strCache>
                <c:ptCount val="29"/>
                <c:pt idx="0">
                  <c:v>38453</c:v>
                </c:pt>
                <c:pt idx="1">
                  <c:v>38460</c:v>
                </c:pt>
                <c:pt idx="2">
                  <c:v>38467</c:v>
                </c:pt>
                <c:pt idx="3">
                  <c:v>38474</c:v>
                </c:pt>
                <c:pt idx="4">
                  <c:v>38481</c:v>
                </c:pt>
                <c:pt idx="5">
                  <c:v>38488</c:v>
                </c:pt>
                <c:pt idx="6">
                  <c:v>38495</c:v>
                </c:pt>
                <c:pt idx="7">
                  <c:v>38502</c:v>
                </c:pt>
                <c:pt idx="8">
                  <c:v>38509</c:v>
                </c:pt>
                <c:pt idx="9">
                  <c:v>38516</c:v>
                </c:pt>
                <c:pt idx="10">
                  <c:v>38523</c:v>
                </c:pt>
                <c:pt idx="11">
                  <c:v>38530</c:v>
                </c:pt>
                <c:pt idx="12">
                  <c:v>38537</c:v>
                </c:pt>
                <c:pt idx="13">
                  <c:v>38544</c:v>
                </c:pt>
                <c:pt idx="14">
                  <c:v>38551</c:v>
                </c:pt>
                <c:pt idx="15">
                  <c:v>38558</c:v>
                </c:pt>
                <c:pt idx="16">
                  <c:v>38565</c:v>
                </c:pt>
                <c:pt idx="17">
                  <c:v>38572</c:v>
                </c:pt>
                <c:pt idx="18">
                  <c:v>38579</c:v>
                </c:pt>
                <c:pt idx="19">
                  <c:v>38586</c:v>
                </c:pt>
                <c:pt idx="20">
                  <c:v>38593</c:v>
                </c:pt>
                <c:pt idx="21">
                  <c:v>38600</c:v>
                </c:pt>
                <c:pt idx="22">
                  <c:v>38607</c:v>
                </c:pt>
                <c:pt idx="23">
                  <c:v>38614</c:v>
                </c:pt>
                <c:pt idx="24">
                  <c:v>38621</c:v>
                </c:pt>
                <c:pt idx="25">
                  <c:v>38628</c:v>
                </c:pt>
                <c:pt idx="26">
                  <c:v>38635</c:v>
                </c:pt>
                <c:pt idx="27">
                  <c:v>38642</c:v>
                </c:pt>
                <c:pt idx="28">
                  <c:v>38649</c:v>
                </c:pt>
              </c:strCache>
            </c:strRef>
          </c:xVal>
          <c:yVal>
            <c:numRef>
              <c:f>'LEMO Production'!$D$2:$D$30</c:f>
              <c:numCache>
                <c:ptCount val="2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25</c:v>
                </c:pt>
                <c:pt idx="16">
                  <c:v>27</c:v>
                </c:pt>
                <c:pt idx="17">
                  <c:v>29</c:v>
                </c:pt>
                <c:pt idx="18">
                  <c:v>31</c:v>
                </c:pt>
                <c:pt idx="19">
                  <c:v>33</c:v>
                </c:pt>
                <c:pt idx="20">
                  <c:v>35</c:v>
                </c:pt>
                <c:pt idx="21">
                  <c:v>37</c:v>
                </c:pt>
                <c:pt idx="22">
                  <c:v>39</c:v>
                </c:pt>
                <c:pt idx="23">
                  <c:v>41</c:v>
                </c:pt>
                <c:pt idx="24">
                  <c:v>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'LEMO Production'!$E$1</c:f>
              <c:strCache>
                <c:ptCount val="1"/>
                <c:pt idx="0">
                  <c:v>HV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'LEMO Production'!$A$2:$A$30</c:f>
              <c:strCache>
                <c:ptCount val="29"/>
                <c:pt idx="0">
                  <c:v>38453</c:v>
                </c:pt>
                <c:pt idx="1">
                  <c:v>38460</c:v>
                </c:pt>
                <c:pt idx="2">
                  <c:v>38467</c:v>
                </c:pt>
                <c:pt idx="3">
                  <c:v>38474</c:v>
                </c:pt>
                <c:pt idx="4">
                  <c:v>38481</c:v>
                </c:pt>
                <c:pt idx="5">
                  <c:v>38488</c:v>
                </c:pt>
                <c:pt idx="6">
                  <c:v>38495</c:v>
                </c:pt>
                <c:pt idx="7">
                  <c:v>38502</c:v>
                </c:pt>
                <c:pt idx="8">
                  <c:v>38509</c:v>
                </c:pt>
                <c:pt idx="9">
                  <c:v>38516</c:v>
                </c:pt>
                <c:pt idx="10">
                  <c:v>38523</c:v>
                </c:pt>
                <c:pt idx="11">
                  <c:v>38530</c:v>
                </c:pt>
                <c:pt idx="12">
                  <c:v>38537</c:v>
                </c:pt>
                <c:pt idx="13">
                  <c:v>38544</c:v>
                </c:pt>
                <c:pt idx="14">
                  <c:v>38551</c:v>
                </c:pt>
                <c:pt idx="15">
                  <c:v>38558</c:v>
                </c:pt>
                <c:pt idx="16">
                  <c:v>38565</c:v>
                </c:pt>
                <c:pt idx="17">
                  <c:v>38572</c:v>
                </c:pt>
                <c:pt idx="18">
                  <c:v>38579</c:v>
                </c:pt>
                <c:pt idx="19">
                  <c:v>38586</c:v>
                </c:pt>
                <c:pt idx="20">
                  <c:v>38593</c:v>
                </c:pt>
                <c:pt idx="21">
                  <c:v>38600</c:v>
                </c:pt>
                <c:pt idx="22">
                  <c:v>38607</c:v>
                </c:pt>
                <c:pt idx="23">
                  <c:v>38614</c:v>
                </c:pt>
                <c:pt idx="24">
                  <c:v>38621</c:v>
                </c:pt>
                <c:pt idx="25">
                  <c:v>38628</c:v>
                </c:pt>
                <c:pt idx="26">
                  <c:v>38635</c:v>
                </c:pt>
                <c:pt idx="27">
                  <c:v>38642</c:v>
                </c:pt>
                <c:pt idx="28">
                  <c:v>38649</c:v>
                </c:pt>
              </c:strCache>
            </c:strRef>
          </c:xVal>
          <c:yVal>
            <c:numRef>
              <c:f>'LEMO Production'!$E$2:$E$30</c:f>
              <c:numCache>
                <c:ptCount val="2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12</c:v>
                </c:pt>
                <c:pt idx="8">
                  <c:v>16</c:v>
                </c:pt>
                <c:pt idx="9">
                  <c:v>21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33</c:v>
                </c:pt>
                <c:pt idx="15">
                  <c:v>40</c:v>
                </c:pt>
                <c:pt idx="16">
                  <c:v>42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'LEMO Production'!$F$1</c:f>
              <c:strCache>
                <c:ptCount val="1"/>
                <c:pt idx="0">
                  <c:v>PS Planned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'LEMO Production'!$A$2:$A$30</c:f>
              <c:strCache>
                <c:ptCount val="29"/>
                <c:pt idx="0">
                  <c:v>38453</c:v>
                </c:pt>
                <c:pt idx="1">
                  <c:v>38460</c:v>
                </c:pt>
                <c:pt idx="2">
                  <c:v>38467</c:v>
                </c:pt>
                <c:pt idx="3">
                  <c:v>38474</c:v>
                </c:pt>
                <c:pt idx="4">
                  <c:v>38481</c:v>
                </c:pt>
                <c:pt idx="5">
                  <c:v>38488</c:v>
                </c:pt>
                <c:pt idx="6">
                  <c:v>38495</c:v>
                </c:pt>
                <c:pt idx="7">
                  <c:v>38502</c:v>
                </c:pt>
                <c:pt idx="8">
                  <c:v>38509</c:v>
                </c:pt>
                <c:pt idx="9">
                  <c:v>38516</c:v>
                </c:pt>
                <c:pt idx="10">
                  <c:v>38523</c:v>
                </c:pt>
                <c:pt idx="11">
                  <c:v>38530</c:v>
                </c:pt>
                <c:pt idx="12">
                  <c:v>38537</c:v>
                </c:pt>
                <c:pt idx="13">
                  <c:v>38544</c:v>
                </c:pt>
                <c:pt idx="14">
                  <c:v>38551</c:v>
                </c:pt>
                <c:pt idx="15">
                  <c:v>38558</c:v>
                </c:pt>
                <c:pt idx="16">
                  <c:v>38565</c:v>
                </c:pt>
                <c:pt idx="17">
                  <c:v>38572</c:v>
                </c:pt>
                <c:pt idx="18">
                  <c:v>38579</c:v>
                </c:pt>
                <c:pt idx="19">
                  <c:v>38586</c:v>
                </c:pt>
                <c:pt idx="20">
                  <c:v>38593</c:v>
                </c:pt>
                <c:pt idx="21">
                  <c:v>38600</c:v>
                </c:pt>
                <c:pt idx="22">
                  <c:v>38607</c:v>
                </c:pt>
                <c:pt idx="23">
                  <c:v>38614</c:v>
                </c:pt>
                <c:pt idx="24">
                  <c:v>38621</c:v>
                </c:pt>
                <c:pt idx="25">
                  <c:v>38628</c:v>
                </c:pt>
                <c:pt idx="26">
                  <c:v>38635</c:v>
                </c:pt>
                <c:pt idx="27">
                  <c:v>38642</c:v>
                </c:pt>
                <c:pt idx="28">
                  <c:v>38649</c:v>
                </c:pt>
              </c:strCache>
            </c:strRef>
          </c:xVal>
          <c:yVal>
            <c:numRef>
              <c:f>'LEMO Production'!$F$2:$F$30</c:f>
              <c:numCache>
                <c:ptCount val="29"/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12</c:v>
                </c:pt>
                <c:pt idx="9">
                  <c:v>18</c:v>
                </c:pt>
                <c:pt idx="10">
                  <c:v>24</c:v>
                </c:pt>
                <c:pt idx="11">
                  <c:v>30</c:v>
                </c:pt>
                <c:pt idx="12">
                  <c:v>36</c:v>
                </c:pt>
                <c:pt idx="13">
                  <c:v>42</c:v>
                </c:pt>
                <c:pt idx="14">
                  <c:v>46</c:v>
                </c:pt>
                <c:pt idx="15">
                  <c:v>50</c:v>
                </c:pt>
                <c:pt idx="16">
                  <c:v>54</c:v>
                </c:pt>
                <c:pt idx="17">
                  <c:v>58</c:v>
                </c:pt>
                <c:pt idx="18">
                  <c:v>62</c:v>
                </c:pt>
                <c:pt idx="19">
                  <c:v>66</c:v>
                </c:pt>
                <c:pt idx="20">
                  <c:v>70</c:v>
                </c:pt>
                <c:pt idx="21">
                  <c:v>74</c:v>
                </c:pt>
                <c:pt idx="22">
                  <c:v>78</c:v>
                </c:pt>
                <c:pt idx="23">
                  <c:v>81</c:v>
                </c:pt>
                <c:pt idx="24">
                  <c:v>81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'LEMO Production'!$G$1</c:f>
              <c:strCache>
                <c:ptCount val="1"/>
                <c:pt idx="0">
                  <c:v>PS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'LEMO Production'!$A$2:$A$30</c:f>
              <c:strCache>
                <c:ptCount val="29"/>
                <c:pt idx="0">
                  <c:v>38453</c:v>
                </c:pt>
                <c:pt idx="1">
                  <c:v>38460</c:v>
                </c:pt>
                <c:pt idx="2">
                  <c:v>38467</c:v>
                </c:pt>
                <c:pt idx="3">
                  <c:v>38474</c:v>
                </c:pt>
                <c:pt idx="4">
                  <c:v>38481</c:v>
                </c:pt>
                <c:pt idx="5">
                  <c:v>38488</c:v>
                </c:pt>
                <c:pt idx="6">
                  <c:v>38495</c:v>
                </c:pt>
                <c:pt idx="7">
                  <c:v>38502</c:v>
                </c:pt>
                <c:pt idx="8">
                  <c:v>38509</c:v>
                </c:pt>
                <c:pt idx="9">
                  <c:v>38516</c:v>
                </c:pt>
                <c:pt idx="10">
                  <c:v>38523</c:v>
                </c:pt>
                <c:pt idx="11">
                  <c:v>38530</c:v>
                </c:pt>
                <c:pt idx="12">
                  <c:v>38537</c:v>
                </c:pt>
                <c:pt idx="13">
                  <c:v>38544</c:v>
                </c:pt>
                <c:pt idx="14">
                  <c:v>38551</c:v>
                </c:pt>
                <c:pt idx="15">
                  <c:v>38558</c:v>
                </c:pt>
                <c:pt idx="16">
                  <c:v>38565</c:v>
                </c:pt>
                <c:pt idx="17">
                  <c:v>38572</c:v>
                </c:pt>
                <c:pt idx="18">
                  <c:v>38579</c:v>
                </c:pt>
                <c:pt idx="19">
                  <c:v>38586</c:v>
                </c:pt>
                <c:pt idx="20">
                  <c:v>38593</c:v>
                </c:pt>
                <c:pt idx="21">
                  <c:v>38600</c:v>
                </c:pt>
                <c:pt idx="22">
                  <c:v>38607</c:v>
                </c:pt>
                <c:pt idx="23">
                  <c:v>38614</c:v>
                </c:pt>
                <c:pt idx="24">
                  <c:v>38621</c:v>
                </c:pt>
                <c:pt idx="25">
                  <c:v>38628</c:v>
                </c:pt>
                <c:pt idx="26">
                  <c:v>38635</c:v>
                </c:pt>
                <c:pt idx="27">
                  <c:v>38642</c:v>
                </c:pt>
                <c:pt idx="28">
                  <c:v>38649</c:v>
                </c:pt>
              </c:strCache>
            </c:strRef>
          </c:xVal>
          <c:yVal>
            <c:numRef>
              <c:f>'LEMO Production'!$G$2:$G$30</c:f>
              <c:numCache>
                <c:ptCount val="2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9</c:v>
                </c:pt>
                <c:pt idx="17">
                  <c:v>10</c:v>
                </c:pt>
                <c:pt idx="18">
                  <c:v>12</c:v>
                </c:pt>
                <c:pt idx="19">
                  <c:v>16</c:v>
                </c:pt>
                <c:pt idx="20">
                  <c:v>20</c:v>
                </c:pt>
                <c:pt idx="21">
                  <c:v>24</c:v>
                </c:pt>
                <c:pt idx="22">
                  <c:v>28</c:v>
                </c:pt>
                <c:pt idx="23">
                  <c:v>35</c:v>
                </c:pt>
                <c:pt idx="24">
                  <c:v>42</c:v>
                </c:pt>
                <c:pt idx="25">
                  <c:v>50</c:v>
                </c:pt>
                <c:pt idx="26">
                  <c:v>59</c:v>
                </c:pt>
                <c:pt idx="27">
                  <c:v>68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'LEMO Production'!$H$1</c:f>
              <c:strCache>
                <c:ptCount val="1"/>
                <c:pt idx="0">
                  <c:v>Total Planned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'LEMO Production'!$A$2:$A$30</c:f>
              <c:strCache>
                <c:ptCount val="29"/>
                <c:pt idx="0">
                  <c:v>38453</c:v>
                </c:pt>
                <c:pt idx="1">
                  <c:v>38460</c:v>
                </c:pt>
                <c:pt idx="2">
                  <c:v>38467</c:v>
                </c:pt>
                <c:pt idx="3">
                  <c:v>38474</c:v>
                </c:pt>
                <c:pt idx="4">
                  <c:v>38481</c:v>
                </c:pt>
                <c:pt idx="5">
                  <c:v>38488</c:v>
                </c:pt>
                <c:pt idx="6">
                  <c:v>38495</c:v>
                </c:pt>
                <c:pt idx="7">
                  <c:v>38502</c:v>
                </c:pt>
                <c:pt idx="8">
                  <c:v>38509</c:v>
                </c:pt>
                <c:pt idx="9">
                  <c:v>38516</c:v>
                </c:pt>
                <c:pt idx="10">
                  <c:v>38523</c:v>
                </c:pt>
                <c:pt idx="11">
                  <c:v>38530</c:v>
                </c:pt>
                <c:pt idx="12">
                  <c:v>38537</c:v>
                </c:pt>
                <c:pt idx="13">
                  <c:v>38544</c:v>
                </c:pt>
                <c:pt idx="14">
                  <c:v>38551</c:v>
                </c:pt>
                <c:pt idx="15">
                  <c:v>38558</c:v>
                </c:pt>
                <c:pt idx="16">
                  <c:v>38565</c:v>
                </c:pt>
                <c:pt idx="17">
                  <c:v>38572</c:v>
                </c:pt>
                <c:pt idx="18">
                  <c:v>38579</c:v>
                </c:pt>
                <c:pt idx="19">
                  <c:v>38586</c:v>
                </c:pt>
                <c:pt idx="20">
                  <c:v>38593</c:v>
                </c:pt>
                <c:pt idx="21">
                  <c:v>38600</c:v>
                </c:pt>
                <c:pt idx="22">
                  <c:v>38607</c:v>
                </c:pt>
                <c:pt idx="23">
                  <c:v>38614</c:v>
                </c:pt>
                <c:pt idx="24">
                  <c:v>38621</c:v>
                </c:pt>
                <c:pt idx="25">
                  <c:v>38628</c:v>
                </c:pt>
                <c:pt idx="26">
                  <c:v>38635</c:v>
                </c:pt>
                <c:pt idx="27">
                  <c:v>38642</c:v>
                </c:pt>
                <c:pt idx="28">
                  <c:v>38649</c:v>
                </c:pt>
              </c:strCache>
            </c:strRef>
          </c:xVal>
          <c:yVal>
            <c:numRef>
              <c:f>'LEMO Production'!$H$2:$H$30</c:f>
              <c:numCache>
                <c:ptCount val="29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12</c:v>
                </c:pt>
                <c:pt idx="4">
                  <c:v>20</c:v>
                </c:pt>
                <c:pt idx="5">
                  <c:v>27</c:v>
                </c:pt>
                <c:pt idx="6">
                  <c:v>33</c:v>
                </c:pt>
                <c:pt idx="7">
                  <c:v>38</c:v>
                </c:pt>
                <c:pt idx="8">
                  <c:v>46</c:v>
                </c:pt>
                <c:pt idx="9">
                  <c:v>54</c:v>
                </c:pt>
                <c:pt idx="10">
                  <c:v>62</c:v>
                </c:pt>
                <c:pt idx="11">
                  <c:v>70</c:v>
                </c:pt>
                <c:pt idx="12">
                  <c:v>78</c:v>
                </c:pt>
                <c:pt idx="13">
                  <c:v>84</c:v>
                </c:pt>
                <c:pt idx="14">
                  <c:v>92</c:v>
                </c:pt>
                <c:pt idx="15">
                  <c:v>100</c:v>
                </c:pt>
                <c:pt idx="16">
                  <c:v>108</c:v>
                </c:pt>
                <c:pt idx="17">
                  <c:v>116</c:v>
                </c:pt>
                <c:pt idx="18">
                  <c:v>124</c:v>
                </c:pt>
                <c:pt idx="19">
                  <c:v>132</c:v>
                </c:pt>
                <c:pt idx="20">
                  <c:v>140</c:v>
                </c:pt>
                <c:pt idx="21">
                  <c:v>148</c:v>
                </c:pt>
                <c:pt idx="22">
                  <c:v>156</c:v>
                </c:pt>
                <c:pt idx="23">
                  <c:v>163</c:v>
                </c:pt>
                <c:pt idx="24">
                  <c:v>171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'LEMO Production'!$I$1</c:f>
              <c:strCache>
                <c:ptCount val="1"/>
                <c:pt idx="0">
                  <c:v>Total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'LEMO Production'!$A$2:$A$30</c:f>
              <c:strCache>
                <c:ptCount val="29"/>
                <c:pt idx="0">
                  <c:v>38453</c:v>
                </c:pt>
                <c:pt idx="1">
                  <c:v>38460</c:v>
                </c:pt>
                <c:pt idx="2">
                  <c:v>38467</c:v>
                </c:pt>
                <c:pt idx="3">
                  <c:v>38474</c:v>
                </c:pt>
                <c:pt idx="4">
                  <c:v>38481</c:v>
                </c:pt>
                <c:pt idx="5">
                  <c:v>38488</c:v>
                </c:pt>
                <c:pt idx="6">
                  <c:v>38495</c:v>
                </c:pt>
                <c:pt idx="7">
                  <c:v>38502</c:v>
                </c:pt>
                <c:pt idx="8">
                  <c:v>38509</c:v>
                </c:pt>
                <c:pt idx="9">
                  <c:v>38516</c:v>
                </c:pt>
                <c:pt idx="10">
                  <c:v>38523</c:v>
                </c:pt>
                <c:pt idx="11">
                  <c:v>38530</c:v>
                </c:pt>
                <c:pt idx="12">
                  <c:v>38537</c:v>
                </c:pt>
                <c:pt idx="13">
                  <c:v>38544</c:v>
                </c:pt>
                <c:pt idx="14">
                  <c:v>38551</c:v>
                </c:pt>
                <c:pt idx="15">
                  <c:v>38558</c:v>
                </c:pt>
                <c:pt idx="16">
                  <c:v>38565</c:v>
                </c:pt>
                <c:pt idx="17">
                  <c:v>38572</c:v>
                </c:pt>
                <c:pt idx="18">
                  <c:v>38579</c:v>
                </c:pt>
                <c:pt idx="19">
                  <c:v>38586</c:v>
                </c:pt>
                <c:pt idx="20">
                  <c:v>38593</c:v>
                </c:pt>
                <c:pt idx="21">
                  <c:v>38600</c:v>
                </c:pt>
                <c:pt idx="22">
                  <c:v>38607</c:v>
                </c:pt>
                <c:pt idx="23">
                  <c:v>38614</c:v>
                </c:pt>
                <c:pt idx="24">
                  <c:v>38621</c:v>
                </c:pt>
                <c:pt idx="25">
                  <c:v>38628</c:v>
                </c:pt>
                <c:pt idx="26">
                  <c:v>38635</c:v>
                </c:pt>
                <c:pt idx="27">
                  <c:v>38642</c:v>
                </c:pt>
                <c:pt idx="28">
                  <c:v>38649</c:v>
                </c:pt>
              </c:strCache>
            </c:strRef>
          </c:xVal>
          <c:yVal>
            <c:numRef>
              <c:f>'LEMO Production'!$I$2:$I$30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16</c:v>
                </c:pt>
                <c:pt idx="5">
                  <c:v>17</c:v>
                </c:pt>
                <c:pt idx="6">
                  <c:v>24</c:v>
                </c:pt>
                <c:pt idx="7">
                  <c:v>26</c:v>
                </c:pt>
                <c:pt idx="8">
                  <c:v>32</c:v>
                </c:pt>
                <c:pt idx="9">
                  <c:v>40</c:v>
                </c:pt>
                <c:pt idx="10">
                  <c:v>44</c:v>
                </c:pt>
                <c:pt idx="11">
                  <c:v>52</c:v>
                </c:pt>
                <c:pt idx="12">
                  <c:v>55</c:v>
                </c:pt>
                <c:pt idx="13">
                  <c:v>58</c:v>
                </c:pt>
                <c:pt idx="14">
                  <c:v>73</c:v>
                </c:pt>
                <c:pt idx="15">
                  <c:v>85</c:v>
                </c:pt>
                <c:pt idx="16">
                  <c:v>93</c:v>
                </c:pt>
                <c:pt idx="17">
                  <c:v>100</c:v>
                </c:pt>
                <c:pt idx="18">
                  <c:v>102</c:v>
                </c:pt>
                <c:pt idx="19">
                  <c:v>106</c:v>
                </c:pt>
                <c:pt idx="20">
                  <c:v>110</c:v>
                </c:pt>
                <c:pt idx="21">
                  <c:v>114</c:v>
                </c:pt>
                <c:pt idx="22">
                  <c:v>118</c:v>
                </c:pt>
                <c:pt idx="23">
                  <c:v>125</c:v>
                </c:pt>
                <c:pt idx="24">
                  <c:v>132</c:v>
                </c:pt>
                <c:pt idx="25">
                  <c:v>140</c:v>
                </c:pt>
                <c:pt idx="26">
                  <c:v>149</c:v>
                </c:pt>
                <c:pt idx="27">
                  <c:v>158</c:v>
                </c:pt>
              </c:numCache>
            </c:numRef>
          </c:yVal>
          <c:smooth val="1"/>
        </c:ser>
        <c:axId val="52973646"/>
        <c:axId val="7000767"/>
      </c:scatterChart>
      <c:valAx>
        <c:axId val="52973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00767"/>
        <c:crosses val="autoZero"/>
        <c:crossBetween val="midCat"/>
        <c:dispUnits/>
      </c:valAx>
      <c:valAx>
        <c:axId val="70007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Harnesses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36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1525"/>
          <c:w val="0.94175"/>
          <c:h val="0.92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LBLQA!$B$1</c:f>
              <c:strCache>
                <c:ptCount val="1"/>
                <c:pt idx="0">
                  <c:v>NTC Planned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LBLQA!$A$2:$A$30</c:f>
              <c:strCache>
                <c:ptCount val="29"/>
                <c:pt idx="0">
                  <c:v>38467</c:v>
                </c:pt>
                <c:pt idx="1">
                  <c:v>38474</c:v>
                </c:pt>
                <c:pt idx="2">
                  <c:v>38481</c:v>
                </c:pt>
                <c:pt idx="3">
                  <c:v>38488</c:v>
                </c:pt>
                <c:pt idx="4">
                  <c:v>38495</c:v>
                </c:pt>
                <c:pt idx="5">
                  <c:v>38502</c:v>
                </c:pt>
                <c:pt idx="6">
                  <c:v>38509</c:v>
                </c:pt>
                <c:pt idx="7">
                  <c:v>38516</c:v>
                </c:pt>
                <c:pt idx="8">
                  <c:v>38523</c:v>
                </c:pt>
                <c:pt idx="9">
                  <c:v>38530</c:v>
                </c:pt>
                <c:pt idx="10">
                  <c:v>38537</c:v>
                </c:pt>
                <c:pt idx="11">
                  <c:v>38544</c:v>
                </c:pt>
                <c:pt idx="12">
                  <c:v>38551</c:v>
                </c:pt>
                <c:pt idx="13">
                  <c:v>38558</c:v>
                </c:pt>
                <c:pt idx="14">
                  <c:v>38565</c:v>
                </c:pt>
                <c:pt idx="15">
                  <c:v>38572</c:v>
                </c:pt>
                <c:pt idx="16">
                  <c:v>38579</c:v>
                </c:pt>
                <c:pt idx="17">
                  <c:v>38586</c:v>
                </c:pt>
                <c:pt idx="18">
                  <c:v>38593</c:v>
                </c:pt>
                <c:pt idx="19">
                  <c:v>38600</c:v>
                </c:pt>
                <c:pt idx="20">
                  <c:v>38607</c:v>
                </c:pt>
                <c:pt idx="21">
                  <c:v>38614</c:v>
                </c:pt>
                <c:pt idx="22">
                  <c:v>38621</c:v>
                </c:pt>
                <c:pt idx="23">
                  <c:v>38628</c:v>
                </c:pt>
                <c:pt idx="24">
                  <c:v>38635</c:v>
                </c:pt>
                <c:pt idx="25">
                  <c:v>38642</c:v>
                </c:pt>
                <c:pt idx="26">
                  <c:v>38649</c:v>
                </c:pt>
                <c:pt idx="27">
                  <c:v>38656</c:v>
                </c:pt>
                <c:pt idx="28">
                  <c:v>38663</c:v>
                </c:pt>
              </c:strCache>
            </c:strRef>
          </c:xVal>
          <c:yVal>
            <c:numRef>
              <c:f>LBLQA!$B$2:$B$30</c:f>
              <c:numCache>
                <c:ptCount val="2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25</c:v>
                </c:pt>
                <c:pt idx="16">
                  <c:v>27</c:v>
                </c:pt>
                <c:pt idx="17">
                  <c:v>29</c:v>
                </c:pt>
                <c:pt idx="18">
                  <c:v>31</c:v>
                </c:pt>
                <c:pt idx="19">
                  <c:v>33</c:v>
                </c:pt>
                <c:pt idx="20">
                  <c:v>35</c:v>
                </c:pt>
                <c:pt idx="21">
                  <c:v>37</c:v>
                </c:pt>
                <c:pt idx="22">
                  <c:v>39</c:v>
                </c:pt>
                <c:pt idx="23">
                  <c:v>41</c:v>
                </c:pt>
                <c:pt idx="24">
                  <c:v>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LBLQA!$C$1</c:f>
              <c:strCache>
                <c:ptCount val="1"/>
                <c:pt idx="0">
                  <c:v>NTC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LBLQA!$A$2:$A$30</c:f>
              <c:strCache>
                <c:ptCount val="29"/>
                <c:pt idx="0">
                  <c:v>38467</c:v>
                </c:pt>
                <c:pt idx="1">
                  <c:v>38474</c:v>
                </c:pt>
                <c:pt idx="2">
                  <c:v>38481</c:v>
                </c:pt>
                <c:pt idx="3">
                  <c:v>38488</c:v>
                </c:pt>
                <c:pt idx="4">
                  <c:v>38495</c:v>
                </c:pt>
                <c:pt idx="5">
                  <c:v>38502</c:v>
                </c:pt>
                <c:pt idx="6">
                  <c:v>38509</c:v>
                </c:pt>
                <c:pt idx="7">
                  <c:v>38516</c:v>
                </c:pt>
                <c:pt idx="8">
                  <c:v>38523</c:v>
                </c:pt>
                <c:pt idx="9">
                  <c:v>38530</c:v>
                </c:pt>
                <c:pt idx="10">
                  <c:v>38537</c:v>
                </c:pt>
                <c:pt idx="11">
                  <c:v>38544</c:v>
                </c:pt>
                <c:pt idx="12">
                  <c:v>38551</c:v>
                </c:pt>
                <c:pt idx="13">
                  <c:v>38558</c:v>
                </c:pt>
                <c:pt idx="14">
                  <c:v>38565</c:v>
                </c:pt>
                <c:pt idx="15">
                  <c:v>38572</c:v>
                </c:pt>
                <c:pt idx="16">
                  <c:v>38579</c:v>
                </c:pt>
                <c:pt idx="17">
                  <c:v>38586</c:v>
                </c:pt>
                <c:pt idx="18">
                  <c:v>38593</c:v>
                </c:pt>
                <c:pt idx="19">
                  <c:v>38600</c:v>
                </c:pt>
                <c:pt idx="20">
                  <c:v>38607</c:v>
                </c:pt>
                <c:pt idx="21">
                  <c:v>38614</c:v>
                </c:pt>
                <c:pt idx="22">
                  <c:v>38621</c:v>
                </c:pt>
                <c:pt idx="23">
                  <c:v>38628</c:v>
                </c:pt>
                <c:pt idx="24">
                  <c:v>38635</c:v>
                </c:pt>
                <c:pt idx="25">
                  <c:v>38642</c:v>
                </c:pt>
                <c:pt idx="26">
                  <c:v>38649</c:v>
                </c:pt>
                <c:pt idx="27">
                  <c:v>38656</c:v>
                </c:pt>
                <c:pt idx="28">
                  <c:v>38663</c:v>
                </c:pt>
              </c:strCache>
            </c:strRef>
          </c:xVal>
          <c:yVal>
            <c:numRef>
              <c:f>LBLQA!$C$2:$C$30</c:f>
              <c:numCache>
                <c:ptCount val="29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37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LBLQA!$D$1</c:f>
              <c:strCache>
                <c:ptCount val="1"/>
                <c:pt idx="0">
                  <c:v>HV Planned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LBLQA!$A$2:$A$30</c:f>
              <c:strCache>
                <c:ptCount val="29"/>
                <c:pt idx="0">
                  <c:v>38467</c:v>
                </c:pt>
                <c:pt idx="1">
                  <c:v>38474</c:v>
                </c:pt>
                <c:pt idx="2">
                  <c:v>38481</c:v>
                </c:pt>
                <c:pt idx="3">
                  <c:v>38488</c:v>
                </c:pt>
                <c:pt idx="4">
                  <c:v>38495</c:v>
                </c:pt>
                <c:pt idx="5">
                  <c:v>38502</c:v>
                </c:pt>
                <c:pt idx="6">
                  <c:v>38509</c:v>
                </c:pt>
                <c:pt idx="7">
                  <c:v>38516</c:v>
                </c:pt>
                <c:pt idx="8">
                  <c:v>38523</c:v>
                </c:pt>
                <c:pt idx="9">
                  <c:v>38530</c:v>
                </c:pt>
                <c:pt idx="10">
                  <c:v>38537</c:v>
                </c:pt>
                <c:pt idx="11">
                  <c:v>38544</c:v>
                </c:pt>
                <c:pt idx="12">
                  <c:v>38551</c:v>
                </c:pt>
                <c:pt idx="13">
                  <c:v>38558</c:v>
                </c:pt>
                <c:pt idx="14">
                  <c:v>38565</c:v>
                </c:pt>
                <c:pt idx="15">
                  <c:v>38572</c:v>
                </c:pt>
                <c:pt idx="16">
                  <c:v>38579</c:v>
                </c:pt>
                <c:pt idx="17">
                  <c:v>38586</c:v>
                </c:pt>
                <c:pt idx="18">
                  <c:v>38593</c:v>
                </c:pt>
                <c:pt idx="19">
                  <c:v>38600</c:v>
                </c:pt>
                <c:pt idx="20">
                  <c:v>38607</c:v>
                </c:pt>
                <c:pt idx="21">
                  <c:v>38614</c:v>
                </c:pt>
                <c:pt idx="22">
                  <c:v>38621</c:v>
                </c:pt>
                <c:pt idx="23">
                  <c:v>38628</c:v>
                </c:pt>
                <c:pt idx="24">
                  <c:v>38635</c:v>
                </c:pt>
                <c:pt idx="25">
                  <c:v>38642</c:v>
                </c:pt>
                <c:pt idx="26">
                  <c:v>38649</c:v>
                </c:pt>
                <c:pt idx="27">
                  <c:v>38656</c:v>
                </c:pt>
                <c:pt idx="28">
                  <c:v>38663</c:v>
                </c:pt>
              </c:strCache>
            </c:strRef>
          </c:xVal>
          <c:yVal>
            <c:numRef>
              <c:f>LBLQA!$D$2:$D$30</c:f>
              <c:numCache>
                <c:ptCount val="2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25</c:v>
                </c:pt>
                <c:pt idx="16">
                  <c:v>27</c:v>
                </c:pt>
                <c:pt idx="17">
                  <c:v>29</c:v>
                </c:pt>
                <c:pt idx="18">
                  <c:v>31</c:v>
                </c:pt>
                <c:pt idx="19">
                  <c:v>33</c:v>
                </c:pt>
                <c:pt idx="20">
                  <c:v>35</c:v>
                </c:pt>
                <c:pt idx="21">
                  <c:v>37</c:v>
                </c:pt>
                <c:pt idx="22">
                  <c:v>39</c:v>
                </c:pt>
                <c:pt idx="23">
                  <c:v>41</c:v>
                </c:pt>
                <c:pt idx="24">
                  <c:v>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LBLQA!$E$1</c:f>
              <c:strCache>
                <c:ptCount val="1"/>
                <c:pt idx="0">
                  <c:v>HV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LBLQA!$A$2:$A$30</c:f>
              <c:strCache>
                <c:ptCount val="29"/>
                <c:pt idx="0">
                  <c:v>38467</c:v>
                </c:pt>
                <c:pt idx="1">
                  <c:v>38474</c:v>
                </c:pt>
                <c:pt idx="2">
                  <c:v>38481</c:v>
                </c:pt>
                <c:pt idx="3">
                  <c:v>38488</c:v>
                </c:pt>
                <c:pt idx="4">
                  <c:v>38495</c:v>
                </c:pt>
                <c:pt idx="5">
                  <c:v>38502</c:v>
                </c:pt>
                <c:pt idx="6">
                  <c:v>38509</c:v>
                </c:pt>
                <c:pt idx="7">
                  <c:v>38516</c:v>
                </c:pt>
                <c:pt idx="8">
                  <c:v>38523</c:v>
                </c:pt>
                <c:pt idx="9">
                  <c:v>38530</c:v>
                </c:pt>
                <c:pt idx="10">
                  <c:v>38537</c:v>
                </c:pt>
                <c:pt idx="11">
                  <c:v>38544</c:v>
                </c:pt>
                <c:pt idx="12">
                  <c:v>38551</c:v>
                </c:pt>
                <c:pt idx="13">
                  <c:v>38558</c:v>
                </c:pt>
                <c:pt idx="14">
                  <c:v>38565</c:v>
                </c:pt>
                <c:pt idx="15">
                  <c:v>38572</c:v>
                </c:pt>
                <c:pt idx="16">
                  <c:v>38579</c:v>
                </c:pt>
                <c:pt idx="17">
                  <c:v>38586</c:v>
                </c:pt>
                <c:pt idx="18">
                  <c:v>38593</c:v>
                </c:pt>
                <c:pt idx="19">
                  <c:v>38600</c:v>
                </c:pt>
                <c:pt idx="20">
                  <c:v>38607</c:v>
                </c:pt>
                <c:pt idx="21">
                  <c:v>38614</c:v>
                </c:pt>
                <c:pt idx="22">
                  <c:v>38621</c:v>
                </c:pt>
                <c:pt idx="23">
                  <c:v>38628</c:v>
                </c:pt>
                <c:pt idx="24">
                  <c:v>38635</c:v>
                </c:pt>
                <c:pt idx="25">
                  <c:v>38642</c:v>
                </c:pt>
                <c:pt idx="26">
                  <c:v>38649</c:v>
                </c:pt>
                <c:pt idx="27">
                  <c:v>38656</c:v>
                </c:pt>
                <c:pt idx="28">
                  <c:v>38663</c:v>
                </c:pt>
              </c:strCache>
            </c:strRef>
          </c:xVal>
          <c:yVal>
            <c:numRef>
              <c:f>LBLQA!$E$2:$E$30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12</c:v>
                </c:pt>
                <c:pt idx="6">
                  <c:v>16</c:v>
                </c:pt>
                <c:pt idx="7">
                  <c:v>21</c:v>
                </c:pt>
                <c:pt idx="8">
                  <c:v>23</c:v>
                </c:pt>
                <c:pt idx="9">
                  <c:v>24</c:v>
                </c:pt>
                <c:pt idx="10">
                  <c:v>26</c:v>
                </c:pt>
                <c:pt idx="11">
                  <c:v>26</c:v>
                </c:pt>
                <c:pt idx="12">
                  <c:v>33</c:v>
                </c:pt>
                <c:pt idx="13">
                  <c:v>35</c:v>
                </c:pt>
                <c:pt idx="14">
                  <c:v>39</c:v>
                </c:pt>
                <c:pt idx="15">
                  <c:v>42</c:v>
                </c:pt>
                <c:pt idx="16">
                  <c:v>44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LBLQA!$F$1</c:f>
              <c:strCache>
                <c:ptCount val="1"/>
                <c:pt idx="0">
                  <c:v>PS Planned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LBLQA!$A$2:$A$30</c:f>
              <c:strCache>
                <c:ptCount val="29"/>
                <c:pt idx="0">
                  <c:v>38467</c:v>
                </c:pt>
                <c:pt idx="1">
                  <c:v>38474</c:v>
                </c:pt>
                <c:pt idx="2">
                  <c:v>38481</c:v>
                </c:pt>
                <c:pt idx="3">
                  <c:v>38488</c:v>
                </c:pt>
                <c:pt idx="4">
                  <c:v>38495</c:v>
                </c:pt>
                <c:pt idx="5">
                  <c:v>38502</c:v>
                </c:pt>
                <c:pt idx="6">
                  <c:v>38509</c:v>
                </c:pt>
                <c:pt idx="7">
                  <c:v>38516</c:v>
                </c:pt>
                <c:pt idx="8">
                  <c:v>38523</c:v>
                </c:pt>
                <c:pt idx="9">
                  <c:v>38530</c:v>
                </c:pt>
                <c:pt idx="10">
                  <c:v>38537</c:v>
                </c:pt>
                <c:pt idx="11">
                  <c:v>38544</c:v>
                </c:pt>
                <c:pt idx="12">
                  <c:v>38551</c:v>
                </c:pt>
                <c:pt idx="13">
                  <c:v>38558</c:v>
                </c:pt>
                <c:pt idx="14">
                  <c:v>38565</c:v>
                </c:pt>
                <c:pt idx="15">
                  <c:v>38572</c:v>
                </c:pt>
                <c:pt idx="16">
                  <c:v>38579</c:v>
                </c:pt>
                <c:pt idx="17">
                  <c:v>38586</c:v>
                </c:pt>
                <c:pt idx="18">
                  <c:v>38593</c:v>
                </c:pt>
                <c:pt idx="19">
                  <c:v>38600</c:v>
                </c:pt>
                <c:pt idx="20">
                  <c:v>38607</c:v>
                </c:pt>
                <c:pt idx="21">
                  <c:v>38614</c:v>
                </c:pt>
                <c:pt idx="22">
                  <c:v>38621</c:v>
                </c:pt>
                <c:pt idx="23">
                  <c:v>38628</c:v>
                </c:pt>
                <c:pt idx="24">
                  <c:v>38635</c:v>
                </c:pt>
                <c:pt idx="25">
                  <c:v>38642</c:v>
                </c:pt>
                <c:pt idx="26">
                  <c:v>38649</c:v>
                </c:pt>
                <c:pt idx="27">
                  <c:v>38656</c:v>
                </c:pt>
                <c:pt idx="28">
                  <c:v>38663</c:v>
                </c:pt>
              </c:strCache>
            </c:strRef>
          </c:xVal>
          <c:yVal>
            <c:numRef>
              <c:f>LBLQA!$F$2:$F$30</c:f>
              <c:numCache>
                <c:ptCount val="29"/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12</c:v>
                </c:pt>
                <c:pt idx="9">
                  <c:v>18</c:v>
                </c:pt>
                <c:pt idx="10">
                  <c:v>24</c:v>
                </c:pt>
                <c:pt idx="11">
                  <c:v>30</c:v>
                </c:pt>
                <c:pt idx="12">
                  <c:v>36</c:v>
                </c:pt>
                <c:pt idx="13">
                  <c:v>42</c:v>
                </c:pt>
                <c:pt idx="14">
                  <c:v>46</c:v>
                </c:pt>
                <c:pt idx="15">
                  <c:v>50</c:v>
                </c:pt>
                <c:pt idx="16">
                  <c:v>54</c:v>
                </c:pt>
                <c:pt idx="17">
                  <c:v>58</c:v>
                </c:pt>
                <c:pt idx="18">
                  <c:v>62</c:v>
                </c:pt>
                <c:pt idx="19">
                  <c:v>66</c:v>
                </c:pt>
                <c:pt idx="20">
                  <c:v>70</c:v>
                </c:pt>
                <c:pt idx="21">
                  <c:v>74</c:v>
                </c:pt>
                <c:pt idx="22">
                  <c:v>78</c:v>
                </c:pt>
                <c:pt idx="23">
                  <c:v>81</c:v>
                </c:pt>
                <c:pt idx="24">
                  <c:v>81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LBLQA!$G$1</c:f>
              <c:strCache>
                <c:ptCount val="1"/>
                <c:pt idx="0">
                  <c:v>PS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LBLQA!$A$2:$A$30</c:f>
              <c:strCache>
                <c:ptCount val="29"/>
                <c:pt idx="0">
                  <c:v>38467</c:v>
                </c:pt>
                <c:pt idx="1">
                  <c:v>38474</c:v>
                </c:pt>
                <c:pt idx="2">
                  <c:v>38481</c:v>
                </c:pt>
                <c:pt idx="3">
                  <c:v>38488</c:v>
                </c:pt>
                <c:pt idx="4">
                  <c:v>38495</c:v>
                </c:pt>
                <c:pt idx="5">
                  <c:v>38502</c:v>
                </c:pt>
                <c:pt idx="6">
                  <c:v>38509</c:v>
                </c:pt>
                <c:pt idx="7">
                  <c:v>38516</c:v>
                </c:pt>
                <c:pt idx="8">
                  <c:v>38523</c:v>
                </c:pt>
                <c:pt idx="9">
                  <c:v>38530</c:v>
                </c:pt>
                <c:pt idx="10">
                  <c:v>38537</c:v>
                </c:pt>
                <c:pt idx="11">
                  <c:v>38544</c:v>
                </c:pt>
                <c:pt idx="12">
                  <c:v>38551</c:v>
                </c:pt>
                <c:pt idx="13">
                  <c:v>38558</c:v>
                </c:pt>
                <c:pt idx="14">
                  <c:v>38565</c:v>
                </c:pt>
                <c:pt idx="15">
                  <c:v>38572</c:v>
                </c:pt>
                <c:pt idx="16">
                  <c:v>38579</c:v>
                </c:pt>
                <c:pt idx="17">
                  <c:v>38586</c:v>
                </c:pt>
                <c:pt idx="18">
                  <c:v>38593</c:v>
                </c:pt>
                <c:pt idx="19">
                  <c:v>38600</c:v>
                </c:pt>
                <c:pt idx="20">
                  <c:v>38607</c:v>
                </c:pt>
                <c:pt idx="21">
                  <c:v>38614</c:v>
                </c:pt>
                <c:pt idx="22">
                  <c:v>38621</c:v>
                </c:pt>
                <c:pt idx="23">
                  <c:v>38628</c:v>
                </c:pt>
                <c:pt idx="24">
                  <c:v>38635</c:v>
                </c:pt>
                <c:pt idx="25">
                  <c:v>38642</c:v>
                </c:pt>
                <c:pt idx="26">
                  <c:v>38649</c:v>
                </c:pt>
                <c:pt idx="27">
                  <c:v>38656</c:v>
                </c:pt>
                <c:pt idx="28">
                  <c:v>38663</c:v>
                </c:pt>
              </c:strCache>
            </c:strRef>
          </c:xVal>
          <c:yVal>
            <c:numRef>
              <c:f>LBLQA!$G$2:$G$30</c:f>
              <c:numCache>
                <c:ptCount val="2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9</c:v>
                </c:pt>
                <c:pt idx="15">
                  <c:v>10</c:v>
                </c:pt>
                <c:pt idx="16">
                  <c:v>12</c:v>
                </c:pt>
                <c:pt idx="17">
                  <c:v>16</c:v>
                </c:pt>
                <c:pt idx="18">
                  <c:v>19</c:v>
                </c:pt>
                <c:pt idx="19">
                  <c:v>22</c:v>
                </c:pt>
                <c:pt idx="20">
                  <c:v>25</c:v>
                </c:pt>
                <c:pt idx="21">
                  <c:v>28</c:v>
                </c:pt>
                <c:pt idx="22">
                  <c:v>35</c:v>
                </c:pt>
                <c:pt idx="23">
                  <c:v>42</c:v>
                </c:pt>
                <c:pt idx="24">
                  <c:v>50</c:v>
                </c:pt>
                <c:pt idx="25">
                  <c:v>59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LBLQA!$H$1</c:f>
              <c:strCache>
                <c:ptCount val="1"/>
                <c:pt idx="0">
                  <c:v>Total Planned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LBLQA!$A$2:$A$30</c:f>
              <c:strCache>
                <c:ptCount val="29"/>
                <c:pt idx="0">
                  <c:v>38467</c:v>
                </c:pt>
                <c:pt idx="1">
                  <c:v>38474</c:v>
                </c:pt>
                <c:pt idx="2">
                  <c:v>38481</c:v>
                </c:pt>
                <c:pt idx="3">
                  <c:v>38488</c:v>
                </c:pt>
                <c:pt idx="4">
                  <c:v>38495</c:v>
                </c:pt>
                <c:pt idx="5">
                  <c:v>38502</c:v>
                </c:pt>
                <c:pt idx="6">
                  <c:v>38509</c:v>
                </c:pt>
                <c:pt idx="7">
                  <c:v>38516</c:v>
                </c:pt>
                <c:pt idx="8">
                  <c:v>38523</c:v>
                </c:pt>
                <c:pt idx="9">
                  <c:v>38530</c:v>
                </c:pt>
                <c:pt idx="10">
                  <c:v>38537</c:v>
                </c:pt>
                <c:pt idx="11">
                  <c:v>38544</c:v>
                </c:pt>
                <c:pt idx="12">
                  <c:v>38551</c:v>
                </c:pt>
                <c:pt idx="13">
                  <c:v>38558</c:v>
                </c:pt>
                <c:pt idx="14">
                  <c:v>38565</c:v>
                </c:pt>
                <c:pt idx="15">
                  <c:v>38572</c:v>
                </c:pt>
                <c:pt idx="16">
                  <c:v>38579</c:v>
                </c:pt>
                <c:pt idx="17">
                  <c:v>38586</c:v>
                </c:pt>
                <c:pt idx="18">
                  <c:v>38593</c:v>
                </c:pt>
                <c:pt idx="19">
                  <c:v>38600</c:v>
                </c:pt>
                <c:pt idx="20">
                  <c:v>38607</c:v>
                </c:pt>
                <c:pt idx="21">
                  <c:v>38614</c:v>
                </c:pt>
                <c:pt idx="22">
                  <c:v>38621</c:v>
                </c:pt>
                <c:pt idx="23">
                  <c:v>38628</c:v>
                </c:pt>
                <c:pt idx="24">
                  <c:v>38635</c:v>
                </c:pt>
                <c:pt idx="25">
                  <c:v>38642</c:v>
                </c:pt>
                <c:pt idx="26">
                  <c:v>38649</c:v>
                </c:pt>
                <c:pt idx="27">
                  <c:v>38656</c:v>
                </c:pt>
                <c:pt idx="28">
                  <c:v>38663</c:v>
                </c:pt>
              </c:strCache>
            </c:strRef>
          </c:xVal>
          <c:yVal>
            <c:numRef>
              <c:f>LBLQA!$H$2:$H$30</c:f>
              <c:numCache>
                <c:ptCount val="29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12</c:v>
                </c:pt>
                <c:pt idx="4">
                  <c:v>20</c:v>
                </c:pt>
                <c:pt idx="5">
                  <c:v>27</c:v>
                </c:pt>
                <c:pt idx="6">
                  <c:v>33</c:v>
                </c:pt>
                <c:pt idx="7">
                  <c:v>38</c:v>
                </c:pt>
                <c:pt idx="8">
                  <c:v>46</c:v>
                </c:pt>
                <c:pt idx="9">
                  <c:v>54</c:v>
                </c:pt>
                <c:pt idx="10">
                  <c:v>62</c:v>
                </c:pt>
                <c:pt idx="11">
                  <c:v>70</c:v>
                </c:pt>
                <c:pt idx="12">
                  <c:v>78</c:v>
                </c:pt>
                <c:pt idx="13">
                  <c:v>84</c:v>
                </c:pt>
                <c:pt idx="14">
                  <c:v>92</c:v>
                </c:pt>
                <c:pt idx="15">
                  <c:v>100</c:v>
                </c:pt>
                <c:pt idx="16">
                  <c:v>108</c:v>
                </c:pt>
                <c:pt idx="17">
                  <c:v>116</c:v>
                </c:pt>
                <c:pt idx="18">
                  <c:v>124</c:v>
                </c:pt>
                <c:pt idx="19">
                  <c:v>132</c:v>
                </c:pt>
                <c:pt idx="20">
                  <c:v>140</c:v>
                </c:pt>
                <c:pt idx="21">
                  <c:v>148</c:v>
                </c:pt>
                <c:pt idx="22">
                  <c:v>156</c:v>
                </c:pt>
                <c:pt idx="23">
                  <c:v>163</c:v>
                </c:pt>
                <c:pt idx="24">
                  <c:v>171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LBLQA!$I$1</c:f>
              <c:strCache>
                <c:ptCount val="1"/>
                <c:pt idx="0">
                  <c:v>Total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LBLQA!$A$2:$A$30</c:f>
              <c:strCache>
                <c:ptCount val="29"/>
                <c:pt idx="0">
                  <c:v>38467</c:v>
                </c:pt>
                <c:pt idx="1">
                  <c:v>38474</c:v>
                </c:pt>
                <c:pt idx="2">
                  <c:v>38481</c:v>
                </c:pt>
                <c:pt idx="3">
                  <c:v>38488</c:v>
                </c:pt>
                <c:pt idx="4">
                  <c:v>38495</c:v>
                </c:pt>
                <c:pt idx="5">
                  <c:v>38502</c:v>
                </c:pt>
                <c:pt idx="6">
                  <c:v>38509</c:v>
                </c:pt>
                <c:pt idx="7">
                  <c:v>38516</c:v>
                </c:pt>
                <c:pt idx="8">
                  <c:v>38523</c:v>
                </c:pt>
                <c:pt idx="9">
                  <c:v>38530</c:v>
                </c:pt>
                <c:pt idx="10">
                  <c:v>38537</c:v>
                </c:pt>
                <c:pt idx="11">
                  <c:v>38544</c:v>
                </c:pt>
                <c:pt idx="12">
                  <c:v>38551</c:v>
                </c:pt>
                <c:pt idx="13">
                  <c:v>38558</c:v>
                </c:pt>
                <c:pt idx="14">
                  <c:v>38565</c:v>
                </c:pt>
                <c:pt idx="15">
                  <c:v>38572</c:v>
                </c:pt>
                <c:pt idx="16">
                  <c:v>38579</c:v>
                </c:pt>
                <c:pt idx="17">
                  <c:v>38586</c:v>
                </c:pt>
                <c:pt idx="18">
                  <c:v>38593</c:v>
                </c:pt>
                <c:pt idx="19">
                  <c:v>38600</c:v>
                </c:pt>
                <c:pt idx="20">
                  <c:v>38607</c:v>
                </c:pt>
                <c:pt idx="21">
                  <c:v>38614</c:v>
                </c:pt>
                <c:pt idx="22">
                  <c:v>38621</c:v>
                </c:pt>
                <c:pt idx="23">
                  <c:v>38628</c:v>
                </c:pt>
                <c:pt idx="24">
                  <c:v>38635</c:v>
                </c:pt>
                <c:pt idx="25">
                  <c:v>38642</c:v>
                </c:pt>
                <c:pt idx="26">
                  <c:v>38649</c:v>
                </c:pt>
                <c:pt idx="27">
                  <c:v>38656</c:v>
                </c:pt>
                <c:pt idx="28">
                  <c:v>38663</c:v>
                </c:pt>
              </c:strCache>
            </c:strRef>
          </c:xVal>
          <c:yVal>
            <c:numRef>
              <c:f>LBLQA!$I$2:$I$30</c:f>
              <c:numCache>
                <c:ptCount val="29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23</c:v>
                </c:pt>
                <c:pt idx="5">
                  <c:v>26</c:v>
                </c:pt>
                <c:pt idx="6">
                  <c:v>32</c:v>
                </c:pt>
                <c:pt idx="7">
                  <c:v>40</c:v>
                </c:pt>
                <c:pt idx="8">
                  <c:v>44</c:v>
                </c:pt>
                <c:pt idx="9">
                  <c:v>52</c:v>
                </c:pt>
                <c:pt idx="10">
                  <c:v>56</c:v>
                </c:pt>
                <c:pt idx="11">
                  <c:v>58</c:v>
                </c:pt>
                <c:pt idx="12">
                  <c:v>66</c:v>
                </c:pt>
                <c:pt idx="13">
                  <c:v>77</c:v>
                </c:pt>
                <c:pt idx="14">
                  <c:v>86</c:v>
                </c:pt>
                <c:pt idx="15">
                  <c:v>92</c:v>
                </c:pt>
                <c:pt idx="16">
                  <c:v>98</c:v>
                </c:pt>
                <c:pt idx="17">
                  <c:v>106</c:v>
                </c:pt>
                <c:pt idx="18">
                  <c:v>109</c:v>
                </c:pt>
                <c:pt idx="19">
                  <c:v>112</c:v>
                </c:pt>
                <c:pt idx="20">
                  <c:v>115</c:v>
                </c:pt>
                <c:pt idx="21">
                  <c:v>118</c:v>
                </c:pt>
                <c:pt idx="22">
                  <c:v>125</c:v>
                </c:pt>
                <c:pt idx="23">
                  <c:v>132</c:v>
                </c:pt>
                <c:pt idx="24">
                  <c:v>140</c:v>
                </c:pt>
                <c:pt idx="25">
                  <c:v>149</c:v>
                </c:pt>
              </c:numCache>
            </c:numRef>
          </c:yVal>
          <c:smooth val="1"/>
        </c:ser>
        <c:axId val="63006904"/>
        <c:axId val="30191225"/>
      </c:scatterChart>
      <c:valAx>
        <c:axId val="6300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91225"/>
        <c:crosses val="autoZero"/>
        <c:crossBetween val="midCat"/>
        <c:dispUnits/>
      </c:valAx>
      <c:valAx>
        <c:axId val="301912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Harnesses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069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08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headerFooter>
    <oddHeader>&amp;A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headerFooter>
    <oddHeader>&amp;A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0.75225</cdr:y>
    </cdr:from>
    <cdr:to>
      <cdr:x>0.26675</cdr:x>
      <cdr:y>0.78975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44577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Planning as of March 15, 2005</a:t>
          </a:r>
        </a:p>
      </cdr:txBody>
    </cdr:sp>
  </cdr:relSizeAnchor>
  <cdr:relSizeAnchor xmlns:cdr="http://schemas.openxmlformats.org/drawingml/2006/chartDrawing">
    <cdr:from>
      <cdr:x>0.30825</cdr:x>
      <cdr:y>0.06975</cdr:y>
    </cdr:from>
    <cdr:to>
      <cdr:x>0.50525</cdr:x>
      <cdr:y>0.10675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409575"/>
          <a:ext cx="1704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Actuals as of October 17, 2005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0.5775</cdr:y>
    </cdr:from>
    <cdr:to>
      <cdr:x>0.271</cdr:x>
      <cdr:y>0.615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3419475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Planning as of March 15, 2005</a:t>
          </a:r>
        </a:p>
      </cdr:txBody>
    </cdr:sp>
  </cdr:relSizeAnchor>
  <cdr:relSizeAnchor xmlns:cdr="http://schemas.openxmlformats.org/drawingml/2006/chartDrawing">
    <cdr:from>
      <cdr:x>0.33775</cdr:x>
      <cdr:y>0.074</cdr:y>
    </cdr:from>
    <cdr:to>
      <cdr:x>0.53475</cdr:x>
      <cdr:y>0.111</cdr:y>
    </cdr:to>
    <cdr:sp>
      <cdr:nvSpPr>
        <cdr:cNvPr id="2" name="TextBox 2"/>
        <cdr:cNvSpPr txBox="1">
          <a:spLocks noChangeArrowheads="1"/>
        </cdr:cNvSpPr>
      </cdr:nvSpPr>
      <cdr:spPr>
        <a:xfrm>
          <a:off x="2924175" y="438150"/>
          <a:ext cx="1704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Actuals as of October 17, 2005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7">
      <selection activeCell="A30" sqref="A30:A31"/>
    </sheetView>
  </sheetViews>
  <sheetFormatPr defaultColWidth="9.140625" defaultRowHeight="12.75"/>
  <cols>
    <col min="1" max="1" width="9.71093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 s="2">
        <v>38453</v>
      </c>
      <c r="B2" s="1">
        <v>1</v>
      </c>
      <c r="C2">
        <v>1</v>
      </c>
      <c r="D2">
        <v>1</v>
      </c>
      <c r="E2">
        <v>0</v>
      </c>
      <c r="H2">
        <f>B2+D2+F2</f>
        <v>2</v>
      </c>
      <c r="I2">
        <f>C2+E2+G2</f>
        <v>1</v>
      </c>
      <c r="J2" s="3">
        <f>I2/171</f>
        <v>0.005847953216374269</v>
      </c>
    </row>
    <row r="3" spans="1:10" ht="12.75">
      <c r="A3" s="2">
        <v>38460</v>
      </c>
      <c r="B3" s="1">
        <v>3</v>
      </c>
      <c r="C3">
        <v>1</v>
      </c>
      <c r="D3">
        <v>3</v>
      </c>
      <c r="E3">
        <v>1</v>
      </c>
      <c r="H3">
        <f aca="true" t="shared" si="0" ref="H3:H26">B3+D3+F3</f>
        <v>6</v>
      </c>
      <c r="I3">
        <f aca="true" t="shared" si="1" ref="I3:I28">C3+E3+G3</f>
        <v>2</v>
      </c>
      <c r="J3" s="3">
        <f aca="true" t="shared" si="2" ref="J3:J29">I3/171</f>
        <v>0.011695906432748537</v>
      </c>
    </row>
    <row r="4" spans="1:10" ht="12.75">
      <c r="A4" s="2">
        <v>38467</v>
      </c>
      <c r="B4">
        <v>3</v>
      </c>
      <c r="C4">
        <v>3</v>
      </c>
      <c r="D4">
        <v>3</v>
      </c>
      <c r="E4">
        <v>1</v>
      </c>
      <c r="H4">
        <f t="shared" si="0"/>
        <v>6</v>
      </c>
      <c r="I4">
        <f t="shared" si="1"/>
        <v>4</v>
      </c>
      <c r="J4" s="3">
        <f t="shared" si="2"/>
        <v>0.023391812865497075</v>
      </c>
    </row>
    <row r="5" spans="1:10" ht="12.75">
      <c r="A5" s="2">
        <v>38474</v>
      </c>
      <c r="B5" s="1">
        <v>6</v>
      </c>
      <c r="C5">
        <v>6</v>
      </c>
      <c r="D5">
        <v>6</v>
      </c>
      <c r="E5">
        <v>4</v>
      </c>
      <c r="H5">
        <f t="shared" si="0"/>
        <v>12</v>
      </c>
      <c r="I5">
        <f t="shared" si="1"/>
        <v>10</v>
      </c>
      <c r="J5" s="3">
        <f t="shared" si="2"/>
        <v>0.05847953216374269</v>
      </c>
    </row>
    <row r="6" spans="1:10" ht="12.75">
      <c r="A6" s="2">
        <v>38481</v>
      </c>
      <c r="B6" s="1">
        <v>10</v>
      </c>
      <c r="C6">
        <v>9</v>
      </c>
      <c r="D6">
        <v>10</v>
      </c>
      <c r="E6">
        <v>7</v>
      </c>
      <c r="H6">
        <f t="shared" si="0"/>
        <v>20</v>
      </c>
      <c r="I6">
        <f t="shared" si="1"/>
        <v>16</v>
      </c>
      <c r="J6" s="3">
        <f t="shared" si="2"/>
        <v>0.0935672514619883</v>
      </c>
    </row>
    <row r="7" spans="1:10" ht="12.75">
      <c r="A7" s="2">
        <v>38488</v>
      </c>
      <c r="B7" s="1">
        <v>13</v>
      </c>
      <c r="C7">
        <v>8</v>
      </c>
      <c r="D7">
        <v>13</v>
      </c>
      <c r="E7">
        <v>9</v>
      </c>
      <c r="F7">
        <v>1</v>
      </c>
      <c r="G7">
        <v>0</v>
      </c>
      <c r="H7">
        <f t="shared" si="0"/>
        <v>27</v>
      </c>
      <c r="I7">
        <f t="shared" si="1"/>
        <v>17</v>
      </c>
      <c r="J7" s="3">
        <f t="shared" si="2"/>
        <v>0.09941520467836257</v>
      </c>
    </row>
    <row r="8" spans="1:10" ht="12.75">
      <c r="A8" s="2">
        <v>38495</v>
      </c>
      <c r="B8" s="1">
        <v>15</v>
      </c>
      <c r="C8">
        <v>12</v>
      </c>
      <c r="D8">
        <v>15</v>
      </c>
      <c r="E8">
        <v>12</v>
      </c>
      <c r="F8">
        <v>3</v>
      </c>
      <c r="G8">
        <v>0</v>
      </c>
      <c r="H8">
        <f t="shared" si="0"/>
        <v>33</v>
      </c>
      <c r="I8">
        <f t="shared" si="1"/>
        <v>24</v>
      </c>
      <c r="J8" s="3">
        <f t="shared" si="2"/>
        <v>0.14035087719298245</v>
      </c>
    </row>
    <row r="9" spans="1:10" ht="12.75">
      <c r="A9" s="2">
        <v>38502</v>
      </c>
      <c r="B9" s="1">
        <v>16</v>
      </c>
      <c r="C9">
        <v>14</v>
      </c>
      <c r="D9">
        <v>16</v>
      </c>
      <c r="E9">
        <v>12</v>
      </c>
      <c r="F9">
        <v>6</v>
      </c>
      <c r="G9">
        <v>0</v>
      </c>
      <c r="H9">
        <f t="shared" si="0"/>
        <v>38</v>
      </c>
      <c r="I9">
        <f t="shared" si="1"/>
        <v>26</v>
      </c>
      <c r="J9" s="3">
        <f t="shared" si="2"/>
        <v>0.15204678362573099</v>
      </c>
    </row>
    <row r="10" spans="1:10" ht="12.75">
      <c r="A10" s="2">
        <v>38509</v>
      </c>
      <c r="B10" s="1">
        <v>17</v>
      </c>
      <c r="C10">
        <v>16</v>
      </c>
      <c r="D10">
        <v>17</v>
      </c>
      <c r="E10">
        <v>16</v>
      </c>
      <c r="F10">
        <v>12</v>
      </c>
      <c r="G10">
        <v>0</v>
      </c>
      <c r="H10">
        <f t="shared" si="0"/>
        <v>46</v>
      </c>
      <c r="I10">
        <f t="shared" si="1"/>
        <v>32</v>
      </c>
      <c r="J10" s="3">
        <f t="shared" si="2"/>
        <v>0.1871345029239766</v>
      </c>
    </row>
    <row r="11" spans="1:10" ht="12.75">
      <c r="A11" s="2">
        <v>38516</v>
      </c>
      <c r="B11" s="1">
        <v>18</v>
      </c>
      <c r="C11">
        <v>19</v>
      </c>
      <c r="D11">
        <v>18</v>
      </c>
      <c r="E11">
        <v>21</v>
      </c>
      <c r="F11">
        <v>18</v>
      </c>
      <c r="G11">
        <v>0</v>
      </c>
      <c r="H11">
        <f t="shared" si="0"/>
        <v>54</v>
      </c>
      <c r="I11">
        <f t="shared" si="1"/>
        <v>40</v>
      </c>
      <c r="J11" s="3">
        <f t="shared" si="2"/>
        <v>0.23391812865497075</v>
      </c>
    </row>
    <row r="12" spans="1:10" ht="12.75">
      <c r="A12" s="2">
        <v>38523</v>
      </c>
      <c r="B12" s="1">
        <v>19</v>
      </c>
      <c r="C12">
        <v>21</v>
      </c>
      <c r="D12">
        <v>19</v>
      </c>
      <c r="E12">
        <v>23</v>
      </c>
      <c r="F12">
        <v>24</v>
      </c>
      <c r="G12">
        <v>0</v>
      </c>
      <c r="H12">
        <f t="shared" si="0"/>
        <v>62</v>
      </c>
      <c r="I12">
        <f t="shared" si="1"/>
        <v>44</v>
      </c>
      <c r="J12" s="3">
        <f t="shared" si="2"/>
        <v>0.2573099415204678</v>
      </c>
    </row>
    <row r="13" spans="1:10" ht="12.75">
      <c r="A13" s="2">
        <v>38530</v>
      </c>
      <c r="B13" s="1">
        <v>20</v>
      </c>
      <c r="C13">
        <v>27</v>
      </c>
      <c r="D13">
        <v>20</v>
      </c>
      <c r="E13">
        <v>24</v>
      </c>
      <c r="F13">
        <v>30</v>
      </c>
      <c r="G13">
        <v>1</v>
      </c>
      <c r="H13">
        <f t="shared" si="0"/>
        <v>70</v>
      </c>
      <c r="I13">
        <f t="shared" si="1"/>
        <v>52</v>
      </c>
      <c r="J13" s="3">
        <f t="shared" si="2"/>
        <v>0.30409356725146197</v>
      </c>
    </row>
    <row r="14" spans="1:10" ht="12.75">
      <c r="A14" s="2">
        <v>38537</v>
      </c>
      <c r="B14" s="1">
        <v>21</v>
      </c>
      <c r="C14">
        <v>28</v>
      </c>
      <c r="D14">
        <v>21</v>
      </c>
      <c r="E14">
        <v>25</v>
      </c>
      <c r="F14">
        <v>36</v>
      </c>
      <c r="G14">
        <v>2</v>
      </c>
      <c r="H14">
        <f t="shared" si="0"/>
        <v>78</v>
      </c>
      <c r="I14">
        <f t="shared" si="1"/>
        <v>55</v>
      </c>
      <c r="J14" s="3">
        <f t="shared" si="2"/>
        <v>0.3216374269005848</v>
      </c>
    </row>
    <row r="15" spans="1:10" ht="12.75">
      <c r="A15" s="2">
        <v>38544</v>
      </c>
      <c r="B15" s="1">
        <v>21</v>
      </c>
      <c r="C15">
        <v>29</v>
      </c>
      <c r="D15">
        <v>21</v>
      </c>
      <c r="E15">
        <v>26</v>
      </c>
      <c r="F15">
        <v>42</v>
      </c>
      <c r="G15">
        <v>3</v>
      </c>
      <c r="H15">
        <f t="shared" si="0"/>
        <v>84</v>
      </c>
      <c r="I15">
        <f t="shared" si="1"/>
        <v>58</v>
      </c>
      <c r="J15" s="3">
        <f t="shared" si="2"/>
        <v>0.3391812865497076</v>
      </c>
    </row>
    <row r="16" spans="1:10" ht="12.75">
      <c r="A16" s="2">
        <v>38551</v>
      </c>
      <c r="B16" s="1">
        <v>23</v>
      </c>
      <c r="C16">
        <v>35</v>
      </c>
      <c r="D16">
        <v>23</v>
      </c>
      <c r="E16">
        <v>33</v>
      </c>
      <c r="F16">
        <v>46</v>
      </c>
      <c r="G16">
        <v>5</v>
      </c>
      <c r="H16">
        <f t="shared" si="0"/>
        <v>92</v>
      </c>
      <c r="I16">
        <f t="shared" si="1"/>
        <v>73</v>
      </c>
      <c r="J16" s="3">
        <f t="shared" si="2"/>
        <v>0.4269005847953216</v>
      </c>
    </row>
    <row r="17" spans="1:10" ht="12.75">
      <c r="A17" s="2">
        <v>38558</v>
      </c>
      <c r="B17">
        <f>B16+2</f>
        <v>25</v>
      </c>
      <c r="C17">
        <v>40</v>
      </c>
      <c r="D17">
        <f>D16+2</f>
        <v>25</v>
      </c>
      <c r="E17">
        <v>40</v>
      </c>
      <c r="F17" s="4">
        <f>F16+4</f>
        <v>50</v>
      </c>
      <c r="G17">
        <v>5</v>
      </c>
      <c r="H17">
        <f t="shared" si="0"/>
        <v>100</v>
      </c>
      <c r="I17">
        <f t="shared" si="1"/>
        <v>85</v>
      </c>
      <c r="J17" s="3">
        <f t="shared" si="2"/>
        <v>0.49707602339181284</v>
      </c>
    </row>
    <row r="18" spans="1:10" ht="12.75">
      <c r="A18" s="2">
        <v>38565</v>
      </c>
      <c r="B18">
        <f aca="true" t="shared" si="3" ref="B18:B23">B17+2</f>
        <v>27</v>
      </c>
      <c r="C18">
        <v>42</v>
      </c>
      <c r="D18">
        <f aca="true" t="shared" si="4" ref="D18:D23">D17+2</f>
        <v>27</v>
      </c>
      <c r="E18">
        <v>42</v>
      </c>
      <c r="F18">
        <f aca="true" t="shared" si="5" ref="F18:F23">F17+4</f>
        <v>54</v>
      </c>
      <c r="G18">
        <v>9</v>
      </c>
      <c r="H18">
        <f t="shared" si="0"/>
        <v>108</v>
      </c>
      <c r="I18">
        <f t="shared" si="1"/>
        <v>93</v>
      </c>
      <c r="J18" s="3">
        <f t="shared" si="2"/>
        <v>0.543859649122807</v>
      </c>
    </row>
    <row r="19" spans="1:10" ht="12.75">
      <c r="A19" s="2">
        <v>38572</v>
      </c>
      <c r="B19">
        <f t="shared" si="3"/>
        <v>29</v>
      </c>
      <c r="C19">
        <v>45</v>
      </c>
      <c r="D19">
        <f t="shared" si="4"/>
        <v>29</v>
      </c>
      <c r="E19">
        <v>45</v>
      </c>
      <c r="F19">
        <f t="shared" si="5"/>
        <v>58</v>
      </c>
      <c r="G19">
        <v>10</v>
      </c>
      <c r="H19">
        <f t="shared" si="0"/>
        <v>116</v>
      </c>
      <c r="I19">
        <f t="shared" si="1"/>
        <v>100</v>
      </c>
      <c r="J19" s="3">
        <f t="shared" si="2"/>
        <v>0.5847953216374269</v>
      </c>
    </row>
    <row r="20" spans="1:10" ht="12.75">
      <c r="A20" s="2">
        <v>38579</v>
      </c>
      <c r="B20">
        <f t="shared" si="3"/>
        <v>31</v>
      </c>
      <c r="C20">
        <v>45</v>
      </c>
      <c r="D20">
        <f t="shared" si="4"/>
        <v>31</v>
      </c>
      <c r="E20">
        <v>45</v>
      </c>
      <c r="F20">
        <f t="shared" si="5"/>
        <v>62</v>
      </c>
      <c r="G20">
        <v>12</v>
      </c>
      <c r="H20">
        <f t="shared" si="0"/>
        <v>124</v>
      </c>
      <c r="I20">
        <f t="shared" si="1"/>
        <v>102</v>
      </c>
      <c r="J20" s="3">
        <f t="shared" si="2"/>
        <v>0.5964912280701754</v>
      </c>
    </row>
    <row r="21" spans="1:10" ht="12.75">
      <c r="A21" s="2">
        <v>38586</v>
      </c>
      <c r="B21">
        <f t="shared" si="3"/>
        <v>33</v>
      </c>
      <c r="C21">
        <v>45</v>
      </c>
      <c r="D21">
        <f t="shared" si="4"/>
        <v>33</v>
      </c>
      <c r="E21">
        <v>45</v>
      </c>
      <c r="F21">
        <f t="shared" si="5"/>
        <v>66</v>
      </c>
      <c r="G21">
        <v>16</v>
      </c>
      <c r="H21">
        <f t="shared" si="0"/>
        <v>132</v>
      </c>
      <c r="I21">
        <f t="shared" si="1"/>
        <v>106</v>
      </c>
      <c r="J21" s="3">
        <f t="shared" si="2"/>
        <v>0.6198830409356725</v>
      </c>
    </row>
    <row r="22" spans="1:10" ht="12.75">
      <c r="A22" s="2">
        <v>38593</v>
      </c>
      <c r="B22">
        <f t="shared" si="3"/>
        <v>35</v>
      </c>
      <c r="C22">
        <v>45</v>
      </c>
      <c r="D22">
        <f t="shared" si="4"/>
        <v>35</v>
      </c>
      <c r="E22">
        <v>45</v>
      </c>
      <c r="F22">
        <f t="shared" si="5"/>
        <v>70</v>
      </c>
      <c r="G22">
        <v>20</v>
      </c>
      <c r="H22">
        <f t="shared" si="0"/>
        <v>140</v>
      </c>
      <c r="I22">
        <f t="shared" si="1"/>
        <v>110</v>
      </c>
      <c r="J22" s="3">
        <f t="shared" si="2"/>
        <v>0.6432748538011696</v>
      </c>
    </row>
    <row r="23" spans="1:10" ht="12.75">
      <c r="A23" s="2">
        <v>38600</v>
      </c>
      <c r="B23">
        <f t="shared" si="3"/>
        <v>37</v>
      </c>
      <c r="C23">
        <v>45</v>
      </c>
      <c r="D23">
        <f t="shared" si="4"/>
        <v>37</v>
      </c>
      <c r="E23">
        <v>45</v>
      </c>
      <c r="F23">
        <f t="shared" si="5"/>
        <v>74</v>
      </c>
      <c r="G23">
        <v>24</v>
      </c>
      <c r="H23">
        <f t="shared" si="0"/>
        <v>148</v>
      </c>
      <c r="I23">
        <f t="shared" si="1"/>
        <v>114</v>
      </c>
      <c r="J23" s="3">
        <f t="shared" si="2"/>
        <v>0.6666666666666666</v>
      </c>
    </row>
    <row r="24" spans="1:10" ht="12.75">
      <c r="A24" s="2">
        <v>38607</v>
      </c>
      <c r="B24">
        <f>B23+2</f>
        <v>39</v>
      </c>
      <c r="C24">
        <v>45</v>
      </c>
      <c r="D24">
        <f>D23+2</f>
        <v>39</v>
      </c>
      <c r="E24">
        <v>45</v>
      </c>
      <c r="F24">
        <f>F23+4</f>
        <v>78</v>
      </c>
      <c r="G24">
        <v>28</v>
      </c>
      <c r="H24">
        <f t="shared" si="0"/>
        <v>156</v>
      </c>
      <c r="I24">
        <f t="shared" si="1"/>
        <v>118</v>
      </c>
      <c r="J24" s="3">
        <f t="shared" si="2"/>
        <v>0.6900584795321637</v>
      </c>
    </row>
    <row r="25" spans="1:10" ht="12.75">
      <c r="A25" s="2">
        <v>38614</v>
      </c>
      <c r="B25">
        <f>B24+2</f>
        <v>41</v>
      </c>
      <c r="C25">
        <v>45</v>
      </c>
      <c r="D25">
        <f>D24+2</f>
        <v>41</v>
      </c>
      <c r="E25">
        <v>45</v>
      </c>
      <c r="F25">
        <v>81</v>
      </c>
      <c r="G25">
        <v>35</v>
      </c>
      <c r="H25">
        <f t="shared" si="0"/>
        <v>163</v>
      </c>
      <c r="I25">
        <f t="shared" si="1"/>
        <v>125</v>
      </c>
      <c r="J25" s="3">
        <f t="shared" si="2"/>
        <v>0.7309941520467836</v>
      </c>
    </row>
    <row r="26" spans="1:10" ht="12.75">
      <c r="A26" s="2">
        <v>38621</v>
      </c>
      <c r="B26">
        <v>45</v>
      </c>
      <c r="C26">
        <v>45</v>
      </c>
      <c r="D26">
        <v>45</v>
      </c>
      <c r="E26">
        <v>45</v>
      </c>
      <c r="F26">
        <v>81</v>
      </c>
      <c r="G26">
        <v>42</v>
      </c>
      <c r="H26">
        <f t="shared" si="0"/>
        <v>171</v>
      </c>
      <c r="I26">
        <f t="shared" si="1"/>
        <v>132</v>
      </c>
      <c r="J26" s="3">
        <f t="shared" si="2"/>
        <v>0.7719298245614035</v>
      </c>
    </row>
    <row r="27" spans="1:10" ht="12.75">
      <c r="A27" s="2">
        <v>38628</v>
      </c>
      <c r="C27">
        <v>45</v>
      </c>
      <c r="E27">
        <v>45</v>
      </c>
      <c r="G27">
        <v>50</v>
      </c>
      <c r="I27">
        <f t="shared" si="1"/>
        <v>140</v>
      </c>
      <c r="J27" s="5">
        <f t="shared" si="2"/>
        <v>0.8187134502923976</v>
      </c>
    </row>
    <row r="28" spans="1:10" ht="12.75">
      <c r="A28" s="2">
        <v>38635</v>
      </c>
      <c r="C28">
        <v>45</v>
      </c>
      <c r="E28">
        <v>45</v>
      </c>
      <c r="G28">
        <v>59</v>
      </c>
      <c r="I28">
        <f t="shared" si="1"/>
        <v>149</v>
      </c>
      <c r="J28" s="5">
        <f t="shared" si="2"/>
        <v>0.8713450292397661</v>
      </c>
    </row>
    <row r="29" spans="1:10" ht="12.75">
      <c r="A29" s="2">
        <v>38642</v>
      </c>
      <c r="C29">
        <v>45</v>
      </c>
      <c r="E29">
        <v>45</v>
      </c>
      <c r="G29">
        <v>68</v>
      </c>
      <c r="I29">
        <f>C29+E29+G29</f>
        <v>158</v>
      </c>
      <c r="J29" s="5">
        <f t="shared" si="2"/>
        <v>0.9239766081871345</v>
      </c>
    </row>
    <row r="30" ht="12.75">
      <c r="A30" s="2">
        <v>38649</v>
      </c>
    </row>
    <row r="31" ht="12.75">
      <c r="A31" s="2">
        <v>38656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I26" sqref="I26"/>
    </sheetView>
  </sheetViews>
  <sheetFormatPr defaultColWidth="9.140625" defaultRowHeight="12.75"/>
  <cols>
    <col min="1" max="1" width="9.71093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 s="2">
        <v>38467</v>
      </c>
      <c r="B2" s="1">
        <v>1</v>
      </c>
      <c r="C2">
        <v>0</v>
      </c>
      <c r="D2">
        <v>1</v>
      </c>
      <c r="E2">
        <v>0</v>
      </c>
      <c r="H2">
        <f aca="true" t="shared" si="0" ref="H2:H26">B2+D2+F2</f>
        <v>2</v>
      </c>
      <c r="I2">
        <f>C2+E2+G2</f>
        <v>0</v>
      </c>
      <c r="J2" s="3">
        <f>I2/171</f>
        <v>0</v>
      </c>
    </row>
    <row r="3" spans="1:10" ht="12.75">
      <c r="A3" s="2">
        <v>38474</v>
      </c>
      <c r="B3" s="1">
        <v>3</v>
      </c>
      <c r="C3">
        <v>5</v>
      </c>
      <c r="D3">
        <v>3</v>
      </c>
      <c r="E3">
        <v>0</v>
      </c>
      <c r="H3">
        <f t="shared" si="0"/>
        <v>6</v>
      </c>
      <c r="I3">
        <f aca="true" t="shared" si="1" ref="I3:I27">C3+E3+G3</f>
        <v>5</v>
      </c>
      <c r="J3" s="3">
        <f aca="true" t="shared" si="2" ref="J3:J27">I3/171</f>
        <v>0.029239766081871343</v>
      </c>
    </row>
    <row r="4" spans="1:10" ht="12.75">
      <c r="A4" s="2">
        <v>38481</v>
      </c>
      <c r="B4">
        <v>3</v>
      </c>
      <c r="C4">
        <v>6</v>
      </c>
      <c r="D4">
        <v>3</v>
      </c>
      <c r="E4">
        <v>0</v>
      </c>
      <c r="H4">
        <f t="shared" si="0"/>
        <v>6</v>
      </c>
      <c r="I4">
        <f t="shared" si="1"/>
        <v>6</v>
      </c>
      <c r="J4" s="3">
        <f t="shared" si="2"/>
        <v>0.03508771929824561</v>
      </c>
    </row>
    <row r="5" spans="1:10" ht="12.75">
      <c r="A5" s="2">
        <v>38488</v>
      </c>
      <c r="B5" s="1">
        <v>6</v>
      </c>
      <c r="C5">
        <v>9</v>
      </c>
      <c r="D5">
        <v>6</v>
      </c>
      <c r="E5">
        <v>0</v>
      </c>
      <c r="H5">
        <f t="shared" si="0"/>
        <v>12</v>
      </c>
      <c r="I5">
        <f t="shared" si="1"/>
        <v>9</v>
      </c>
      <c r="J5" s="3">
        <f t="shared" si="2"/>
        <v>0.05263157894736842</v>
      </c>
    </row>
    <row r="6" spans="1:10" ht="12.75">
      <c r="A6" s="2">
        <v>38495</v>
      </c>
      <c r="B6" s="1">
        <v>10</v>
      </c>
      <c r="C6">
        <v>12</v>
      </c>
      <c r="D6">
        <v>10</v>
      </c>
      <c r="E6">
        <v>11</v>
      </c>
      <c r="H6">
        <f t="shared" si="0"/>
        <v>20</v>
      </c>
      <c r="I6">
        <f t="shared" si="1"/>
        <v>23</v>
      </c>
      <c r="J6" s="3">
        <f t="shared" si="2"/>
        <v>0.13450292397660818</v>
      </c>
    </row>
    <row r="7" spans="1:10" ht="12.75">
      <c r="A7" s="2">
        <v>38502</v>
      </c>
      <c r="B7" s="1">
        <v>13</v>
      </c>
      <c r="C7">
        <v>14</v>
      </c>
      <c r="D7">
        <v>13</v>
      </c>
      <c r="E7">
        <v>12</v>
      </c>
      <c r="F7">
        <v>1</v>
      </c>
      <c r="G7">
        <v>0</v>
      </c>
      <c r="H7">
        <f t="shared" si="0"/>
        <v>27</v>
      </c>
      <c r="I7">
        <f t="shared" si="1"/>
        <v>26</v>
      </c>
      <c r="J7" s="3">
        <f t="shared" si="2"/>
        <v>0.15204678362573099</v>
      </c>
    </row>
    <row r="8" spans="1:10" ht="12.75">
      <c r="A8" s="2">
        <v>38509</v>
      </c>
      <c r="B8" s="1">
        <v>15</v>
      </c>
      <c r="C8">
        <v>16</v>
      </c>
      <c r="D8">
        <v>15</v>
      </c>
      <c r="E8">
        <v>16</v>
      </c>
      <c r="F8">
        <v>3</v>
      </c>
      <c r="G8">
        <v>0</v>
      </c>
      <c r="H8">
        <f t="shared" si="0"/>
        <v>33</v>
      </c>
      <c r="I8">
        <f t="shared" si="1"/>
        <v>32</v>
      </c>
      <c r="J8" s="3">
        <f t="shared" si="2"/>
        <v>0.1871345029239766</v>
      </c>
    </row>
    <row r="9" spans="1:10" ht="12.75">
      <c r="A9" s="2">
        <v>38516</v>
      </c>
      <c r="B9" s="1">
        <v>16</v>
      </c>
      <c r="C9">
        <v>19</v>
      </c>
      <c r="D9">
        <v>16</v>
      </c>
      <c r="E9">
        <v>21</v>
      </c>
      <c r="F9">
        <v>6</v>
      </c>
      <c r="G9">
        <v>0</v>
      </c>
      <c r="H9">
        <f t="shared" si="0"/>
        <v>38</v>
      </c>
      <c r="I9">
        <f t="shared" si="1"/>
        <v>40</v>
      </c>
      <c r="J9" s="3">
        <f t="shared" si="2"/>
        <v>0.23391812865497075</v>
      </c>
    </row>
    <row r="10" spans="1:10" ht="12.75">
      <c r="A10" s="2">
        <v>38523</v>
      </c>
      <c r="B10" s="1">
        <v>17</v>
      </c>
      <c r="C10">
        <v>21</v>
      </c>
      <c r="D10">
        <v>17</v>
      </c>
      <c r="E10">
        <v>23</v>
      </c>
      <c r="F10">
        <v>12</v>
      </c>
      <c r="G10">
        <v>0</v>
      </c>
      <c r="H10">
        <f t="shared" si="0"/>
        <v>46</v>
      </c>
      <c r="I10">
        <f t="shared" si="1"/>
        <v>44</v>
      </c>
      <c r="J10" s="3">
        <f t="shared" si="2"/>
        <v>0.2573099415204678</v>
      </c>
    </row>
    <row r="11" spans="1:10" ht="12.75">
      <c r="A11" s="2">
        <v>38530</v>
      </c>
      <c r="B11" s="1">
        <v>18</v>
      </c>
      <c r="C11">
        <v>27</v>
      </c>
      <c r="D11">
        <v>18</v>
      </c>
      <c r="E11">
        <v>24</v>
      </c>
      <c r="F11">
        <v>18</v>
      </c>
      <c r="G11">
        <v>1</v>
      </c>
      <c r="H11">
        <f t="shared" si="0"/>
        <v>54</v>
      </c>
      <c r="I11">
        <f t="shared" si="1"/>
        <v>52</v>
      </c>
      <c r="J11" s="3">
        <f t="shared" si="2"/>
        <v>0.30409356725146197</v>
      </c>
    </row>
    <row r="12" spans="1:10" ht="12.75">
      <c r="A12" s="2">
        <v>38537</v>
      </c>
      <c r="B12" s="1">
        <v>19</v>
      </c>
      <c r="C12">
        <v>28</v>
      </c>
      <c r="D12">
        <v>19</v>
      </c>
      <c r="E12">
        <v>26</v>
      </c>
      <c r="F12">
        <v>24</v>
      </c>
      <c r="G12">
        <v>2</v>
      </c>
      <c r="H12">
        <f t="shared" si="0"/>
        <v>62</v>
      </c>
      <c r="I12">
        <f t="shared" si="1"/>
        <v>56</v>
      </c>
      <c r="J12" s="3">
        <f t="shared" si="2"/>
        <v>0.32748538011695905</v>
      </c>
    </row>
    <row r="13" spans="1:10" ht="12.75">
      <c r="A13" s="2">
        <v>38544</v>
      </c>
      <c r="B13" s="1">
        <v>20</v>
      </c>
      <c r="C13">
        <v>29</v>
      </c>
      <c r="D13">
        <v>20</v>
      </c>
      <c r="E13">
        <v>26</v>
      </c>
      <c r="F13">
        <v>30</v>
      </c>
      <c r="G13">
        <v>3</v>
      </c>
      <c r="H13">
        <f t="shared" si="0"/>
        <v>70</v>
      </c>
      <c r="I13">
        <f t="shared" si="1"/>
        <v>58</v>
      </c>
      <c r="J13" s="3">
        <f t="shared" si="2"/>
        <v>0.3391812865497076</v>
      </c>
    </row>
    <row r="14" spans="1:10" ht="12.75">
      <c r="A14" s="2">
        <v>38551</v>
      </c>
      <c r="B14" s="1">
        <v>21</v>
      </c>
      <c r="C14">
        <v>30</v>
      </c>
      <c r="D14">
        <v>21</v>
      </c>
      <c r="E14">
        <v>33</v>
      </c>
      <c r="F14">
        <v>36</v>
      </c>
      <c r="G14">
        <v>3</v>
      </c>
      <c r="H14">
        <f t="shared" si="0"/>
        <v>78</v>
      </c>
      <c r="I14">
        <f t="shared" si="1"/>
        <v>66</v>
      </c>
      <c r="J14" s="3">
        <f t="shared" si="2"/>
        <v>0.38596491228070173</v>
      </c>
    </row>
    <row r="15" spans="1:10" ht="12.75">
      <c r="A15" s="2">
        <v>38558</v>
      </c>
      <c r="B15" s="1">
        <v>21</v>
      </c>
      <c r="C15">
        <v>37</v>
      </c>
      <c r="D15">
        <v>21</v>
      </c>
      <c r="E15">
        <v>35</v>
      </c>
      <c r="F15">
        <v>42</v>
      </c>
      <c r="G15">
        <v>5</v>
      </c>
      <c r="H15">
        <f t="shared" si="0"/>
        <v>84</v>
      </c>
      <c r="I15">
        <f t="shared" si="1"/>
        <v>77</v>
      </c>
      <c r="J15" s="3">
        <f t="shared" si="2"/>
        <v>0.4502923976608187</v>
      </c>
    </row>
    <row r="16" spans="1:10" ht="12.75">
      <c r="A16" s="2">
        <v>38565</v>
      </c>
      <c r="B16" s="1">
        <v>23</v>
      </c>
      <c r="C16">
        <v>38</v>
      </c>
      <c r="D16">
        <v>23</v>
      </c>
      <c r="E16">
        <v>39</v>
      </c>
      <c r="F16">
        <v>46</v>
      </c>
      <c r="G16">
        <v>9</v>
      </c>
      <c r="H16">
        <f t="shared" si="0"/>
        <v>92</v>
      </c>
      <c r="I16">
        <f t="shared" si="1"/>
        <v>86</v>
      </c>
      <c r="J16" s="3">
        <f t="shared" si="2"/>
        <v>0.5029239766081871</v>
      </c>
    </row>
    <row r="17" spans="1:10" ht="12.75">
      <c r="A17" s="2">
        <v>38572</v>
      </c>
      <c r="B17">
        <f aca="true" t="shared" si="3" ref="B17:B25">B16+2</f>
        <v>25</v>
      </c>
      <c r="C17">
        <v>40</v>
      </c>
      <c r="D17">
        <f aca="true" t="shared" si="4" ref="D17:D25">D16+2</f>
        <v>25</v>
      </c>
      <c r="E17">
        <v>42</v>
      </c>
      <c r="F17">
        <f aca="true" t="shared" si="5" ref="F17:F24">F16+4</f>
        <v>50</v>
      </c>
      <c r="G17">
        <v>10</v>
      </c>
      <c r="H17">
        <f t="shared" si="0"/>
        <v>100</v>
      </c>
      <c r="I17">
        <f t="shared" si="1"/>
        <v>92</v>
      </c>
      <c r="J17" s="3">
        <f t="shared" si="2"/>
        <v>0.5380116959064327</v>
      </c>
    </row>
    <row r="18" spans="1:10" ht="12.75">
      <c r="A18" s="2">
        <v>38579</v>
      </c>
      <c r="B18">
        <f t="shared" si="3"/>
        <v>27</v>
      </c>
      <c r="C18">
        <v>42</v>
      </c>
      <c r="D18">
        <f t="shared" si="4"/>
        <v>27</v>
      </c>
      <c r="E18">
        <v>44</v>
      </c>
      <c r="F18">
        <f t="shared" si="5"/>
        <v>54</v>
      </c>
      <c r="G18">
        <v>12</v>
      </c>
      <c r="H18">
        <f t="shared" si="0"/>
        <v>108</v>
      </c>
      <c r="I18">
        <f t="shared" si="1"/>
        <v>98</v>
      </c>
      <c r="J18" s="3">
        <f t="shared" si="2"/>
        <v>0.5730994152046783</v>
      </c>
    </row>
    <row r="19" spans="1:10" ht="12.75">
      <c r="A19" s="2">
        <v>38586</v>
      </c>
      <c r="B19">
        <f t="shared" si="3"/>
        <v>29</v>
      </c>
      <c r="C19">
        <v>45</v>
      </c>
      <c r="D19">
        <f t="shared" si="4"/>
        <v>29</v>
      </c>
      <c r="E19">
        <v>45</v>
      </c>
      <c r="F19">
        <f t="shared" si="5"/>
        <v>58</v>
      </c>
      <c r="G19">
        <v>16</v>
      </c>
      <c r="H19">
        <f t="shared" si="0"/>
        <v>116</v>
      </c>
      <c r="I19">
        <f t="shared" si="1"/>
        <v>106</v>
      </c>
      <c r="J19" s="3">
        <f t="shared" si="2"/>
        <v>0.6198830409356725</v>
      </c>
    </row>
    <row r="20" spans="1:10" ht="12.75">
      <c r="A20" s="2">
        <v>38593</v>
      </c>
      <c r="B20">
        <f t="shared" si="3"/>
        <v>31</v>
      </c>
      <c r="C20">
        <v>45</v>
      </c>
      <c r="D20">
        <f t="shared" si="4"/>
        <v>31</v>
      </c>
      <c r="E20">
        <v>45</v>
      </c>
      <c r="F20">
        <f t="shared" si="5"/>
        <v>62</v>
      </c>
      <c r="G20">
        <v>19</v>
      </c>
      <c r="H20">
        <f t="shared" si="0"/>
        <v>124</v>
      </c>
      <c r="I20">
        <f t="shared" si="1"/>
        <v>109</v>
      </c>
      <c r="J20" s="3">
        <f t="shared" si="2"/>
        <v>0.6374269005847953</v>
      </c>
    </row>
    <row r="21" spans="1:10" ht="12.75">
      <c r="A21" s="2">
        <v>38600</v>
      </c>
      <c r="B21">
        <f t="shared" si="3"/>
        <v>33</v>
      </c>
      <c r="C21">
        <v>45</v>
      </c>
      <c r="D21">
        <f t="shared" si="4"/>
        <v>33</v>
      </c>
      <c r="E21">
        <v>45</v>
      </c>
      <c r="F21">
        <f t="shared" si="5"/>
        <v>66</v>
      </c>
      <c r="G21">
        <v>22</v>
      </c>
      <c r="H21">
        <f t="shared" si="0"/>
        <v>132</v>
      </c>
      <c r="I21">
        <f t="shared" si="1"/>
        <v>112</v>
      </c>
      <c r="J21" s="3">
        <f t="shared" si="2"/>
        <v>0.6549707602339181</v>
      </c>
    </row>
    <row r="22" spans="1:10" ht="12.75">
      <c r="A22" s="2">
        <v>38607</v>
      </c>
      <c r="B22">
        <f t="shared" si="3"/>
        <v>35</v>
      </c>
      <c r="C22">
        <v>45</v>
      </c>
      <c r="D22">
        <f t="shared" si="4"/>
        <v>35</v>
      </c>
      <c r="E22">
        <v>45</v>
      </c>
      <c r="F22">
        <f t="shared" si="5"/>
        <v>70</v>
      </c>
      <c r="G22">
        <v>25</v>
      </c>
      <c r="H22">
        <f t="shared" si="0"/>
        <v>140</v>
      </c>
      <c r="I22">
        <f t="shared" si="1"/>
        <v>115</v>
      </c>
      <c r="J22" s="3">
        <f t="shared" si="2"/>
        <v>0.672514619883041</v>
      </c>
    </row>
    <row r="23" spans="1:10" ht="12.75">
      <c r="A23" s="2">
        <v>38614</v>
      </c>
      <c r="B23">
        <f t="shared" si="3"/>
        <v>37</v>
      </c>
      <c r="C23">
        <v>45</v>
      </c>
      <c r="D23">
        <f t="shared" si="4"/>
        <v>37</v>
      </c>
      <c r="E23">
        <v>45</v>
      </c>
      <c r="F23">
        <f t="shared" si="5"/>
        <v>74</v>
      </c>
      <c r="G23">
        <v>28</v>
      </c>
      <c r="H23">
        <f t="shared" si="0"/>
        <v>148</v>
      </c>
      <c r="I23">
        <f t="shared" si="1"/>
        <v>118</v>
      </c>
      <c r="J23" s="3">
        <f t="shared" si="2"/>
        <v>0.6900584795321637</v>
      </c>
    </row>
    <row r="24" spans="1:10" ht="12.75">
      <c r="A24" s="2">
        <v>38621</v>
      </c>
      <c r="B24">
        <f t="shared" si="3"/>
        <v>39</v>
      </c>
      <c r="C24">
        <v>45</v>
      </c>
      <c r="D24">
        <f t="shared" si="4"/>
        <v>39</v>
      </c>
      <c r="E24">
        <v>45</v>
      </c>
      <c r="F24">
        <f t="shared" si="5"/>
        <v>78</v>
      </c>
      <c r="G24">
        <v>35</v>
      </c>
      <c r="H24">
        <f t="shared" si="0"/>
        <v>156</v>
      </c>
      <c r="I24">
        <f t="shared" si="1"/>
        <v>125</v>
      </c>
      <c r="J24" s="3">
        <f t="shared" si="2"/>
        <v>0.7309941520467836</v>
      </c>
    </row>
    <row r="25" spans="1:10" ht="12.75">
      <c r="A25" s="2">
        <v>38628</v>
      </c>
      <c r="B25">
        <f t="shared" si="3"/>
        <v>41</v>
      </c>
      <c r="C25">
        <v>45</v>
      </c>
      <c r="D25">
        <f t="shared" si="4"/>
        <v>41</v>
      </c>
      <c r="E25">
        <v>45</v>
      </c>
      <c r="F25">
        <v>81</v>
      </c>
      <c r="G25">
        <v>42</v>
      </c>
      <c r="H25">
        <f t="shared" si="0"/>
        <v>163</v>
      </c>
      <c r="I25">
        <f t="shared" si="1"/>
        <v>132</v>
      </c>
      <c r="J25" s="3">
        <f t="shared" si="2"/>
        <v>0.7719298245614035</v>
      </c>
    </row>
    <row r="26" spans="1:10" ht="12.75">
      <c r="A26" s="2">
        <v>38635</v>
      </c>
      <c r="B26">
        <v>45</v>
      </c>
      <c r="C26">
        <v>45</v>
      </c>
      <c r="D26">
        <v>45</v>
      </c>
      <c r="E26">
        <v>45</v>
      </c>
      <c r="F26">
        <v>81</v>
      </c>
      <c r="G26">
        <v>50</v>
      </c>
      <c r="H26">
        <f t="shared" si="0"/>
        <v>171</v>
      </c>
      <c r="I26">
        <f t="shared" si="1"/>
        <v>140</v>
      </c>
      <c r="J26" s="3">
        <f t="shared" si="2"/>
        <v>0.8187134502923976</v>
      </c>
    </row>
    <row r="27" spans="1:10" ht="12.75">
      <c r="A27" s="2">
        <v>38642</v>
      </c>
      <c r="C27">
        <v>45</v>
      </c>
      <c r="E27">
        <v>45</v>
      </c>
      <c r="G27">
        <v>59</v>
      </c>
      <c r="I27">
        <f t="shared" si="1"/>
        <v>149</v>
      </c>
      <c r="J27" s="5">
        <f t="shared" si="2"/>
        <v>0.8713450292397661</v>
      </c>
    </row>
    <row r="28" ht="12.75">
      <c r="A28" s="2">
        <v>38649</v>
      </c>
    </row>
    <row r="29" ht="12.75">
      <c r="A29" s="2">
        <v>38656</v>
      </c>
    </row>
    <row r="30" ht="12.75">
      <c r="A30" s="2">
        <v>38663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2005-07-19T21:51:38Z</cp:lastPrinted>
  <dcterms:created xsi:type="dcterms:W3CDTF">2005-03-15T17:41:28Z</dcterms:created>
  <dcterms:modified xsi:type="dcterms:W3CDTF">2005-10-13T23:18:43Z</dcterms:modified>
  <cp:category/>
  <cp:version/>
  <cp:contentType/>
  <cp:contentStatus/>
</cp:coreProperties>
</file>