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521" windowWidth="7830" windowHeight="9015" activeTab="2"/>
  </bookViews>
  <sheets>
    <sheet name="DP-2" sheetId="1" r:id="rId1"/>
    <sheet name="DP-3" sheetId="2" r:id="rId2"/>
    <sheet name="DP-4" sheetId="3" r:id="rId3"/>
  </sheets>
  <definedNames>
    <definedName name="_xlnm.Print_Area" localSheetId="0">'DP-2'!$A$1:$G$76</definedName>
    <definedName name="_xlnm.Print_Area" localSheetId="1">'DP-3'!$A$1:$G$76</definedName>
    <definedName name="_xlnm.Print_Area" localSheetId="2">'DP-4'!$A$1:$G$75</definedName>
  </definedNames>
  <calcPr fullCalcOnLoad="1"/>
</workbook>
</file>

<file path=xl/sharedStrings.xml><?xml version="1.0" encoding="utf-8"?>
<sst xmlns="http://schemas.openxmlformats.org/spreadsheetml/2006/main" count="537" uniqueCount="329">
  <si>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</si>
  <si>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</si>
  <si>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</si>
  <si>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</si>
  <si>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</si>
  <si>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</si>
  <si>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</si>
  <si>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</si>
  <si>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</si>
  <si>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</si>
  <si>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</si>
  <si>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</si>
  <si>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</si>
  <si>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</si>
  <si>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</si>
  <si>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</si>
  <si>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</si>
  <si>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</si>
  <si>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</si>
  <si>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</si>
  <si>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</si>
  <si>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</si>
  <si>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</si>
  <si>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</si>
  <si>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</si>
  <si>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</si>
  <si>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</si>
  <si>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</si>
  <si>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</si>
  <si>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</si>
  <si>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</si>
  <si>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</si>
  <si>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</si>
  <si>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</si>
  <si>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</si>
  <si>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</si>
  <si>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</si>
  <si>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</si>
  <si>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</si>
  <si>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</si>
  <si>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</si>
  <si>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</si>
  <si>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</si>
  <si>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</si>
  <si>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</si>
  <si>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</si>
  <si>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</si>
  <si>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</si>
  <si>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</si>
  <si>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</si>
  <si>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</si>
  <si>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</si>
  <si>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</si>
  <si>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</si>
  <si>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</si>
  <si>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</si>
  <si>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</si>
  <si>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</si>
  <si>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</si>
  <si>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</si>
  <si>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</si>
  <si>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</si>
  <si>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</si>
  <si>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</si>
  <si>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</si>
  <si>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</si>
  <si>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</si>
  <si>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</si>
  <si>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</si>
  <si>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</si>
  <si>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</si>
  <si>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</si>
  <si>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</si>
  <si>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</si>
  <si>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</si>
  <si>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</si>
  <si>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</si>
  <si>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</si>
  <si>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</si>
  <si>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</si>
  <si>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</si>
  <si>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</si>
  <si>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</si>
  <si>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</si>
  <si>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</si>
  <si>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</si>
  <si>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</si>
  <si>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</si>
  <si>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</si>
  <si>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</si>
  <si>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</si>
  <si>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</si>
  <si>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</si>
  <si>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</si>
  <si>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</si>
  <si>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</si>
  <si>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</si>
  <si>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</si>
  <si>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</si>
  <si>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</si>
  <si>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</si>
  <si>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</si>
  <si>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</si>
  <si>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</si>
  <si>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</si>
  <si>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</si>
  <si>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</si>
  <si>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</si>
  <si>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</si>
  <si>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</si>
  <si>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</si>
  <si>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</si>
  <si>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</si>
  <si>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</si>
  <si>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</si>
  <si>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</si>
  <si>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</si>
  <si>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</si>
  <si>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</si>
  <si>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</si>
  <si>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</si>
  <si>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</si>
  <si>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</si>
  <si>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</si>
  <si>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</si>
  <si>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</si>
  <si>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</si>
  <si>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</si>
  <si>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</si>
  <si>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</si>
  <si>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</si>
  <si>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</si>
  <si>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</si>
  <si>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</si>
  <si>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</si>
  <si>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</si>
  <si>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</si>
  <si>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</si>
  <si>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</si>
  <si>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</si>
  <si>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</si>
  <si>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</si>
  <si>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</si>
  <si>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</si>
  <si>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</si>
  <si>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</si>
  <si>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</si>
  <si>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</si>
  <si>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</si>
  <si>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</si>
  <si>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</si>
  <si>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</si>
  <si>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</si>
  <si>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</si>
  <si>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</si>
  <si>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</si>
  <si>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</si>
  <si>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</si>
  <si>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</si>
  <si>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</si>
  <si>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</si>
  <si>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</si>
  <si>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</si>
  <si>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</si>
  <si>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</si>
  <si>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</si>
  <si>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</si>
  <si>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</si>
  <si>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</si>
  <si>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</si>
  <si>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</si>
  <si>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</si>
  <si>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</si>
  <si>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</si>
  <si>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</si>
  <si>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</si>
  <si>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</si>
  <si>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</si>
  <si>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</si>
  <si>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</si>
  <si>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</si>
  <si>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</si>
  <si>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</si>
  <si>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</si>
  <si>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</si>
  <si>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</si>
  <si>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</si>
  <si>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</si>
  <si>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</si>
  <si>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</si>
  <si>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</si>
  <si>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</si>
  <si>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</si>
  <si>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</si>
  <si>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</si>
  <si>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</si>
  <si>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</si>
  <si>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</si>
  <si>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</si>
  <si>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</si>
  <si>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</si>
  <si>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</si>
  <si>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</si>
  <si>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</si>
  <si>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</si>
  <si>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</si>
  <si>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</si>
  <si>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</si>
  <si>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</si>
  <si>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</si>
  <si>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</si>
  <si>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</si>
  <si>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</si>
  <si>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</si>
  <si>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</si>
  <si>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</si>
  <si>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</si>
  <si>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</si>
  <si>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</si>
  <si>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</si>
  <si>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</si>
  <si>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</si>
  <si>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</si>
  <si>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</si>
  <si>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</si>
  <si>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</si>
  <si>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</si>
  <si>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</si>
  <si>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</si>
  <si>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</si>
  <si>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</si>
  <si>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</si>
  <si>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</si>
  <si>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</si>
  <si>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</si>
  <si>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</si>
  <si>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</si>
  <si>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</si>
  <si>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</si>
  <si>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</si>
  <si>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</si>
  <si>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</si>
  <si>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</si>
  <si>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</si>
  <si>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</si>
  <si>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</si>
  <si>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</si>
  <si>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</si>
  <si>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</si>
  <si>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</si>
  <si>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</si>
  <si>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</si>
  <si>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</si>
  <si>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</si>
  <si>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</si>
  <si>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</si>
  <si>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</si>
  <si>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</si>
  <si>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</si>
  <si>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</si>
  <si>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</si>
  <si>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</si>
  <si>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</si>
  <si>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</si>
  <si>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</si>
  <si>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</si>
  <si>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</si>
  <si>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</si>
  <si>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</si>
  <si>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</si>
  <si>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</si>
  <si>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</si>
  <si>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</si>
  <si>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</si>
  <si>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</si>
  <si>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</si>
  <si>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</si>
  <si>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</si>
  <si>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</si>
  <si>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</si>
  <si>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</si>
  <si>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</si>
  <si>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</si>
  <si>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</si>
  <si>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</si>
  <si>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</si>
  <si>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</si>
  <si>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</si>
  <si>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</si>
  <si>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</si>
  <si>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</si>
  <si>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</si>
  <si>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</si>
  <si>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</si>
  <si>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</si>
  <si>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</si>
  <si>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</si>
  <si>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</si>
  <si>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</si>
  <si>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</si>
  <si>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</si>
  <si>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</si>
  <si>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</si>
  <si>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</si>
  <si>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</si>
  <si>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</si>
  <si>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</si>
  <si>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</si>
  <si>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</si>
  <si>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</si>
  <si>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</si>
  <si>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</si>
  <si>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</si>
  <si>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</si>
  <si>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</si>
  <si>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</si>
  <si>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</si>
  <si>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</si>
  <si>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r>
      <t>Mean travel time to work (minutes)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</si>
  <si>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earnings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</si>
  <si>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Social Security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</si>
  <si>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Supplemental Security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</si>
  <si>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public assistance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</si>
  <si>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retirement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</si>
  <si>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>Per capita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</si>
  <si>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If the denominator of a mean value or per capita value is less than 30, then that value is calculated using a rounded aggregate in the numerator.  See text.</t>
    </r>
  </si>
  <si>
    <r>
      <t xml:space="preserve">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The data represent a combination of two ancestries shown separately in Summary File 3.  Czech includes Czechoslovakian.  French includes </t>
    </r>
  </si>
  <si>
    <t xml:space="preserve">           Geographic area: Pennsylvania</t>
  </si>
  <si>
    <t>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</si>
</sst>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ck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63"/>
      </bottom>
    </border>
  </borders>
  <cellStyleXfs count="3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</cellStyleXfs>
  <cellXfs count="13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4" fillId="0" borderId="3" xfId="0" applyFill="1" applyBorder="1" applyAlignment="1">
      <alignment/>
    </xf>
    <xf numFmtId="0" fontId="0" fillId="0" borderId="0" xfId="0" applyAlignment="1">
      <alignment/>
    </xf>
    <xf numFmtId="0" fontId="0" fillId="0" borderId="4" xfId="0" applyFill="1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4" fillId="0" borderId="7" xfId="0" applyFont="1" applyFill="1" applyAlignment="1">
      <alignment horizontal="left"/>
    </xf>
    <xf numFmtId="0" fontId="4" fillId="0" borderId="8" xfId="0" applyFont="1" applyFill="1" applyAlignment="1">
      <alignment horizontal="right"/>
    </xf>
    <xf numFmtId="0" fontId="4" fillId="0" borderId="9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Border="1" applyAlignment="1">
      <alignment/>
    </xf>
    <xf numFmtId="0" fontId="0" fillId="0" borderId="10" xfId="0" applyFill="1" applyAlignment="1">
      <alignment/>
    </xf>
    <xf numFmtId="0" fontId="0" fillId="0" borderId="10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4" fillId="0" borderId="7" xfId="0" applyFont="1" applyFill="1" applyAlignment="1">
      <alignment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/>
    </xf>
    <xf numFmtId="0" fontId="4" fillId="0" borderId="8" xfId="0" applyFont="1" applyFill="1" applyAlignment="1">
      <alignment horizontal="right"/>
    </xf>
    <xf numFmtId="0" fontId="4" fillId="0" borderId="3" xfId="0" applyFill="1" applyBorder="1" applyAlignment="1">
      <alignment/>
    </xf>
    <xf numFmtId="0" fontId="4" fillId="0" borderId="13" xfId="0" applyFill="1" applyBorder="1" applyAlignment="1">
      <alignment/>
    </xf>
    <xf numFmtId="0" fontId="0" fillId="0" borderId="2" xfId="0" applyFill="1" applyAlignment="1">
      <alignment/>
    </xf>
    <xf numFmtId="0" fontId="0" fillId="0" borderId="13" xfId="0" applyFill="1" applyAlignment="1">
      <alignment/>
    </xf>
    <xf numFmtId="0" fontId="0" fillId="0" borderId="3" xfId="0" applyFill="1" applyAlignment="1">
      <alignment/>
    </xf>
    <xf numFmtId="164" fontId="0" fillId="0" borderId="14" xfId="0" applyNumberFormat="1" applyFill="1" applyAlignment="1">
      <alignment horizontal="right"/>
    </xf>
    <xf numFmtId="0" fontId="4" fillId="0" borderId="13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5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6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14" xfId="0" applyNumberFormat="1" applyFont="1" applyFill="1" applyAlignment="1">
      <alignment horizontal="right"/>
    </xf>
    <xf numFmtId="3" fontId="4" fillId="0" borderId="14" xfId="0" applyNumberFormat="1" applyFont="1" applyFill="1" applyAlignment="1">
      <alignment horizontal="right"/>
    </xf>
    <xf numFmtId="0" fontId="4" fillId="0" borderId="9" xfId="0" applyFont="1" applyFill="1" applyAlignment="1">
      <alignment/>
    </xf>
    <xf numFmtId="3" fontId="4" fillId="0" borderId="9" xfId="0" applyNumberFormat="1" applyFont="1" applyFill="1" applyAlignment="1">
      <alignment horizontal="right"/>
    </xf>
    <xf numFmtId="3" fontId="4" fillId="0" borderId="8" xfId="0" applyNumberFormat="1" applyFont="1" applyFill="1" applyAlignment="1">
      <alignment horizontal="right"/>
    </xf>
    <xf numFmtId="0" fontId="4" fillId="0" borderId="10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4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2" xfId="0" applyFont="1" applyFill="1" applyAlignment="1">
      <alignment/>
    </xf>
    <xf numFmtId="0" fontId="0" fillId="0" borderId="3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Alignment="1">
      <alignment/>
    </xf>
    <xf numFmtId="0" fontId="0" fillId="0" borderId="10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5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0" fontId="0" fillId="0" borderId="3" xfId="0" applyFont="1" applyFill="1" applyAlignment="1">
      <alignment/>
    </xf>
    <xf numFmtId="164" fontId="0" fillId="0" borderId="14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5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3" xfId="0" applyFont="1" applyFill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0" fillId="0" borderId="14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164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0" fontId="4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Fill="1" applyAlignment="1">
      <alignment horizontal="right"/>
    </xf>
    <xf numFmtId="0" fontId="0" fillId="0" borderId="21" xfId="0" applyFill="1" applyAlignment="1">
      <alignment horizontal="right"/>
    </xf>
    <xf numFmtId="0" fontId="0" fillId="0" borderId="14" xfId="0" applyFill="1" applyAlignment="1">
      <alignment horizontal="right"/>
    </xf>
    <xf numFmtId="0" fontId="0" fillId="0" borderId="14" xfId="0" applyFill="1" applyAlignment="1">
      <alignment horizontal="right"/>
    </xf>
    <xf numFmtId="164" fontId="4" fillId="0" borderId="14" xfId="0" applyNumberFormat="1" applyFill="1" applyBorder="1" applyAlignment="1">
      <alignment horizontal="right"/>
    </xf>
    <xf numFmtId="164" fontId="0" fillId="0" borderId="14" xfId="0" applyNumberFormat="1" applyFill="1" applyAlignment="1">
      <alignment horizontal="right"/>
    </xf>
    <xf numFmtId="164" fontId="4" fillId="0" borderId="14" xfId="0" applyNumberFormat="1" applyFill="1" applyBorder="1" applyAlignment="1">
      <alignment horizontal="right"/>
    </xf>
    <xf numFmtId="164" fontId="4" fillId="0" borderId="14" xfId="0" applyNumberFormat="1" applyFont="1" applyFill="1" applyAlignment="1">
      <alignment horizontal="right"/>
    </xf>
    <xf numFmtId="164" fontId="0" fillId="0" borderId="19" xfId="0" applyNumberFormat="1" applyFill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164" fontId="4" fillId="0" borderId="14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0" fillId="0" borderId="14" xfId="0" applyNumberFormat="1" applyFont="1" applyFill="1" applyAlignment="1">
      <alignment horizontal="right"/>
    </xf>
    <xf numFmtId="164" fontId="7" fillId="0" borderId="14" xfId="0" applyNumberFormat="1" applyFont="1" applyFill="1" applyAlignment="1">
      <alignment horizontal="right"/>
    </xf>
    <xf numFmtId="164" fontId="0" fillId="0" borderId="19" xfId="0" applyNumberFormat="1" applyFont="1" applyFill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Font="1" applyFill="1" applyAlignment="1">
      <alignment horizontal="right"/>
    </xf>
    <xf numFmtId="0" fontId="0" fillId="0" borderId="21" xfId="0" applyFont="1" applyFill="1" applyAlignment="1">
      <alignment horizontal="right"/>
    </xf>
    <xf numFmtId="0" fontId="0" fillId="0" borderId="14" xfId="0" applyFont="1" applyFill="1" applyAlignment="1">
      <alignment horizontal="right"/>
    </xf>
    <xf numFmtId="0" fontId="0" fillId="0" borderId="14" xfId="0" applyFont="1" applyFill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vertical="top"/>
    </xf>
    <xf numFmtId="0" fontId="0" fillId="0" borderId="12" xfId="0" applyFill="1" applyAlignment="1">
      <alignment horizontal="right"/>
    </xf>
    <xf numFmtId="0" fontId="0" fillId="0" borderId="2" xfId="0" applyFill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0" fontId="0" fillId="0" borderId="2" xfId="0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12" xfId="0" applyFont="1" applyFill="1" applyAlignment="1">
      <alignment horizontal="right"/>
    </xf>
    <xf numFmtId="0" fontId="0" fillId="0" borderId="2" xfId="0" applyFont="1" applyFill="1" applyAlignment="1">
      <alignment horizontal="right"/>
    </xf>
    <xf numFmtId="0" fontId="0" fillId="0" borderId="2" xfId="0" applyFont="1" applyFill="1" applyAlignment="1">
      <alignment horizontal="right"/>
    </xf>
    <xf numFmtId="0" fontId="0" fillId="0" borderId="2" xfId="0" applyFont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25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26" xfId="0" applyNumberFormat="1" applyFill="1" applyBorder="1" applyAlignment="1">
      <alignment horizontal="right"/>
    </xf>
    <xf numFmtId="3" fontId="0" fillId="0" borderId="20" xfId="0" applyNumberFormat="1" applyFill="1" applyBorder="1" applyAlignment="1">
      <alignment horizontal="right"/>
    </xf>
    <xf numFmtId="3" fontId="0" fillId="0" borderId="20" xfId="0" applyNumberFormat="1" applyFill="1" applyBorder="1" applyAlignment="1">
      <alignment horizontal="right"/>
    </xf>
    <xf numFmtId="164" fontId="0" fillId="0" borderId="2" xfId="0" applyNumberFormat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3" fontId="0" fillId="0" borderId="27" xfId="0" applyNumberFormat="1" applyFont="1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0" borderId="2" xfId="0" applyFill="1" applyAlignment="1">
      <alignment horizontal="right"/>
    </xf>
    <xf numFmtId="3" fontId="7" fillId="0" borderId="2" xfId="0" applyNumberFormat="1" applyFont="1" applyFill="1" applyBorder="1" applyAlignment="1">
      <alignment horizontal="right"/>
    </xf>
  </cellXfs>
  <cellStyles count="17">
    <cellStyle name="Normal" xfId="0"/>
    <cellStyle name="Comma" xfId="15"/>
    <cellStyle name="Comma0" xfId="16"/>
    <cellStyle name="Currency" xfId="17"/>
    <cellStyle name="Currency0" xfId="18"/>
    <cellStyle name="Date" xfId="19"/>
    <cellStyle name="Date_Table DP-2 Tier 1" xfId="20"/>
    <cellStyle name="Date_Table DP-3 Tier 1" xfId="21"/>
    <cellStyle name="Date_Table DP-4 Tier 1" xfId="22"/>
    <cellStyle name="Fixed" xfId="23"/>
    <cellStyle name="Heading 1" xfId="24"/>
    <cellStyle name="Heading 2" xfId="25"/>
    <cellStyle name="Percent" xfId="26"/>
    <cellStyle name="Total" xfId="27"/>
    <cellStyle name="Total_Table DP-2 Tier 1" xfId="28"/>
    <cellStyle name="Total_Table DP-3 Tier 1" xfId="29"/>
    <cellStyle name="Total_Table DP-4 Tier 1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showGridLines="0" zoomScale="80" zoomScaleNormal="80" zoomScaleSheetLayoutView="75" workbookViewId="0" topLeftCell="C39">
      <selection activeCell="F42" sqref="F42:F71"/>
    </sheetView>
  </sheetViews>
  <sheetFormatPr defaultColWidth="9.140625" defaultRowHeight="12.75"/>
  <cols>
    <col min="1" max="1" width="45.28125" style="13" customWidth="1"/>
    <col min="2" max="2" width="11.421875" style="135" customWidth="1"/>
    <col min="3" max="3" width="8.57421875" style="90" customWidth="1"/>
    <col min="4" max="4" width="0.71875" style="0" customWidth="1"/>
    <col min="5" max="5" width="39.28125" style="13" customWidth="1"/>
    <col min="6" max="6" width="11.28125" style="90" customWidth="1"/>
    <col min="7" max="7" width="8.421875" style="90" customWidth="1"/>
    <col min="8" max="8" width="9.140625" style="13" customWidth="1"/>
    <col min="9" max="9" width="11.140625" style="13" bestFit="1" customWidth="1"/>
    <col min="10" max="10" width="9.7109375" style="13" customWidth="1"/>
    <col min="11" max="16384" width="9.140625" style="13" customWidth="1"/>
  </cols>
  <sheetData>
    <row r="1" spans="1:7" ht="15">
      <c r="A1" s="92" t="s">
        <v>188</v>
      </c>
      <c r="B1" s="125"/>
      <c r="C1" s="79"/>
      <c r="D1" s="2"/>
      <c r="E1" s="14"/>
      <c r="F1" s="79"/>
      <c r="G1" s="79"/>
    </row>
    <row r="2" spans="1:7" ht="12.75">
      <c r="A2" t="s">
        <v>327</v>
      </c>
      <c r="B2" s="125"/>
      <c r="C2" s="80"/>
      <c r="E2"/>
      <c r="F2" s="80"/>
      <c r="G2" s="80"/>
    </row>
    <row r="3" spans="1:6" ht="12.75">
      <c r="A3"/>
      <c r="B3" s="125"/>
      <c r="C3" s="80"/>
      <c r="E3"/>
      <c r="F3" s="80"/>
    </row>
    <row r="4" spans="1:7" ht="12.75">
      <c r="A4" s="15" t="s">
        <v>192</v>
      </c>
      <c r="B4" s="125"/>
      <c r="C4" s="81"/>
      <c r="D4" s="16"/>
      <c r="E4" s="15"/>
      <c r="F4" s="81"/>
      <c r="G4" s="81"/>
    </row>
    <row r="5" spans="1:7" ht="12.75">
      <c r="A5" s="17"/>
      <c r="B5" s="126"/>
      <c r="C5" s="82"/>
      <c r="D5" s="7"/>
      <c r="E5" s="18"/>
      <c r="F5" s="112"/>
      <c r="G5" s="82"/>
    </row>
    <row r="6" spans="1:7" ht="12.75">
      <c r="A6" s="19" t="s">
        <v>178</v>
      </c>
      <c r="B6" s="110" t="s">
        <v>179</v>
      </c>
      <c r="C6" s="10" t="s">
        <v>180</v>
      </c>
      <c r="D6" s="21"/>
      <c r="E6" s="22" t="s">
        <v>178</v>
      </c>
      <c r="F6" s="20" t="s">
        <v>179</v>
      </c>
      <c r="G6" s="23" t="s">
        <v>180</v>
      </c>
    </row>
    <row r="7" spans="1:7" ht="12.75">
      <c r="A7" s="3"/>
      <c r="B7" s="127"/>
      <c r="C7" s="83"/>
      <c r="E7" s="1"/>
      <c r="F7" s="113"/>
      <c r="G7" s="84"/>
    </row>
    <row r="8" spans="1:7" ht="12.75">
      <c r="A8" s="24" t="s">
        <v>189</v>
      </c>
      <c r="B8" s="128"/>
      <c r="C8" s="84"/>
      <c r="E8" s="25" t="s">
        <v>190</v>
      </c>
      <c r="F8" s="136"/>
      <c r="G8" s="84"/>
    </row>
    <row r="9" spans="1:7" ht="12.75">
      <c r="A9" s="24" t="s">
        <v>191</v>
      </c>
      <c r="B9" s="128"/>
      <c r="C9" s="84"/>
      <c r="E9" s="25" t="s">
        <v>193</v>
      </c>
      <c r="F9" s="114">
        <v>12281054</v>
      </c>
      <c r="G9" s="85">
        <v>100</v>
      </c>
    </row>
    <row r="10" spans="1:7" ht="12.75">
      <c r="A10" s="24" t="s">
        <v>194</v>
      </c>
      <c r="B10" s="78">
        <v>3135934</v>
      </c>
      <c r="C10" s="85">
        <v>100</v>
      </c>
      <c r="E10" s="27" t="s">
        <v>195</v>
      </c>
      <c r="F10" s="73">
        <v>11772763</v>
      </c>
      <c r="G10" s="64">
        <f aca="true" t="shared" si="0" ref="G10:G16">(F10/$F$9)*100</f>
        <v>95.8611777132484</v>
      </c>
    </row>
    <row r="11" spans="1:7" ht="12.75">
      <c r="A11" s="28" t="s">
        <v>196</v>
      </c>
      <c r="B11" s="77">
        <v>203934</v>
      </c>
      <c r="C11" s="29">
        <f>(B11/$B$10)*100</f>
        <v>6.503134313413483</v>
      </c>
      <c r="E11" s="27" t="s">
        <v>197</v>
      </c>
      <c r="F11" s="73">
        <v>11620495</v>
      </c>
      <c r="G11" s="64">
        <f t="shared" si="0"/>
        <v>94.621316704576</v>
      </c>
    </row>
    <row r="12" spans="1:7" ht="12.75">
      <c r="A12" s="28" t="s">
        <v>198</v>
      </c>
      <c r="B12" s="77">
        <v>159146</v>
      </c>
      <c r="C12" s="29">
        <f>(B12/$B$10)*100</f>
        <v>5.074915479726296</v>
      </c>
      <c r="E12" s="27" t="s">
        <v>199</v>
      </c>
      <c r="F12" s="73">
        <v>9544251</v>
      </c>
      <c r="G12" s="64">
        <f t="shared" si="0"/>
        <v>77.71524333334906</v>
      </c>
    </row>
    <row r="13" spans="1:7" ht="12.75">
      <c r="A13" s="28" t="s">
        <v>200</v>
      </c>
      <c r="B13" s="77">
        <v>1379671</v>
      </c>
      <c r="C13" s="29">
        <f>(B13/$B$10)*100</f>
        <v>43.9955368958658</v>
      </c>
      <c r="E13" s="27" t="s">
        <v>201</v>
      </c>
      <c r="F13" s="73">
        <v>2076244</v>
      </c>
      <c r="G13" s="64">
        <f t="shared" si="0"/>
        <v>16.90607337122693</v>
      </c>
    </row>
    <row r="14" spans="1:7" ht="12.75">
      <c r="A14" s="28" t="s">
        <v>202</v>
      </c>
      <c r="B14" s="77">
        <v>690020</v>
      </c>
      <c r="C14" s="29">
        <f>(B14/$B$10)*100</f>
        <v>22.00365186257109</v>
      </c>
      <c r="E14" s="27" t="s">
        <v>92</v>
      </c>
      <c r="F14" s="73">
        <v>152268</v>
      </c>
      <c r="G14" s="64">
        <f t="shared" si="0"/>
        <v>1.2398610086723827</v>
      </c>
    </row>
    <row r="15" spans="1:7" ht="12.75">
      <c r="A15" s="28" t="s">
        <v>248</v>
      </c>
      <c r="B15" s="77">
        <v>703163</v>
      </c>
      <c r="C15" s="29">
        <f>(B15/$B$10)*100</f>
        <v>22.42276144842334</v>
      </c>
      <c r="E15" s="27" t="s">
        <v>203</v>
      </c>
      <c r="F15" s="73">
        <v>508291</v>
      </c>
      <c r="G15" s="64">
        <f t="shared" si="0"/>
        <v>4.138822286751609</v>
      </c>
    </row>
    <row r="16" spans="1:7" ht="12.75">
      <c r="A16" s="28"/>
      <c r="B16" s="78" t="s">
        <v>175</v>
      </c>
      <c r="C16" s="86"/>
      <c r="E16" s="27" t="s">
        <v>204</v>
      </c>
      <c r="F16" s="73">
        <v>209123</v>
      </c>
      <c r="G16" s="64">
        <f t="shared" si="0"/>
        <v>1.7028098728333902</v>
      </c>
    </row>
    <row r="17" spans="1:7" ht="12.75">
      <c r="A17" s="24" t="s">
        <v>205</v>
      </c>
      <c r="B17" s="78" t="s">
        <v>175</v>
      </c>
      <c r="C17" s="29"/>
      <c r="E17" s="27" t="s">
        <v>206</v>
      </c>
      <c r="F17" s="73">
        <v>257339</v>
      </c>
      <c r="G17" s="64">
        <f>(F17/$F$9)*100</f>
        <v>2.095414611807749</v>
      </c>
    </row>
    <row r="18" spans="1:7" ht="12.75">
      <c r="A18" s="24" t="s">
        <v>207</v>
      </c>
      <c r="B18" s="78">
        <v>8266284</v>
      </c>
      <c r="C18" s="85">
        <v>100</v>
      </c>
      <c r="E18" s="27" t="s">
        <v>208</v>
      </c>
      <c r="F18" s="73">
        <v>250952</v>
      </c>
      <c r="G18" s="64">
        <f>(F18/$F$9)*100</f>
        <v>2.0434076749438606</v>
      </c>
    </row>
    <row r="19" spans="1:7" ht="12.75">
      <c r="A19" s="28" t="s">
        <v>209</v>
      </c>
      <c r="B19" s="77">
        <v>452069</v>
      </c>
      <c r="C19" s="64">
        <f aca="true" t="shared" si="1" ref="C19:C25">(B19/$B$18)*100</f>
        <v>5.46882976679727</v>
      </c>
      <c r="E19" s="27"/>
      <c r="F19" s="73" t="s">
        <v>175</v>
      </c>
      <c r="G19" s="64"/>
    </row>
    <row r="20" spans="1:7" ht="12.75">
      <c r="A20" s="28" t="s">
        <v>210</v>
      </c>
      <c r="B20" s="77">
        <v>1044036</v>
      </c>
      <c r="C20" s="64">
        <f t="shared" si="1"/>
        <v>12.63005239113488</v>
      </c>
      <c r="E20" s="25" t="s">
        <v>211</v>
      </c>
      <c r="F20" s="73" t="s">
        <v>175</v>
      </c>
      <c r="G20" s="64"/>
    </row>
    <row r="21" spans="1:7" ht="12.75">
      <c r="A21" s="28" t="s">
        <v>212</v>
      </c>
      <c r="B21" s="77">
        <v>3150013</v>
      </c>
      <c r="C21" s="64">
        <f t="shared" si="1"/>
        <v>38.10675994195215</v>
      </c>
      <c r="E21" s="30" t="s">
        <v>93</v>
      </c>
      <c r="F21" s="116">
        <v>508282</v>
      </c>
      <c r="G21" s="94">
        <v>100</v>
      </c>
    </row>
    <row r="22" spans="1:7" ht="12.75">
      <c r="A22" s="28" t="s">
        <v>226</v>
      </c>
      <c r="B22" s="77">
        <v>1284731</v>
      </c>
      <c r="C22" s="64">
        <f t="shared" si="1"/>
        <v>15.54182024232412</v>
      </c>
      <c r="E22" s="27" t="s">
        <v>227</v>
      </c>
      <c r="F22" s="73">
        <v>182667</v>
      </c>
      <c r="G22" s="64">
        <f aca="true" t="shared" si="2" ref="G22:G27">(F22/$F$21)*100</f>
        <v>35.93812096434657</v>
      </c>
    </row>
    <row r="23" spans="1:7" ht="12.75">
      <c r="A23" s="28" t="s">
        <v>228</v>
      </c>
      <c r="B23" s="77">
        <v>487804</v>
      </c>
      <c r="C23" s="64">
        <f t="shared" si="1"/>
        <v>5.901128003828564</v>
      </c>
      <c r="E23" s="27" t="s">
        <v>229</v>
      </c>
      <c r="F23" s="73">
        <v>182967</v>
      </c>
      <c r="G23" s="64">
        <f t="shared" si="2"/>
        <v>35.99714331807933</v>
      </c>
    </row>
    <row r="24" spans="1:7" ht="12.75">
      <c r="A24" s="28" t="s">
        <v>230</v>
      </c>
      <c r="B24" s="77">
        <v>1153383</v>
      </c>
      <c r="C24" s="64">
        <f t="shared" si="1"/>
        <v>13.952859592048858</v>
      </c>
      <c r="E24" s="27" t="s">
        <v>231</v>
      </c>
      <c r="F24" s="73">
        <v>25413</v>
      </c>
      <c r="G24" s="64">
        <f t="shared" si="2"/>
        <v>4.99978358470298</v>
      </c>
    </row>
    <row r="25" spans="1:7" ht="12.75">
      <c r="A25" s="28" t="s">
        <v>232</v>
      </c>
      <c r="B25" s="77">
        <v>694248</v>
      </c>
      <c r="C25" s="64">
        <f t="shared" si="1"/>
        <v>8.398550061914156</v>
      </c>
      <c r="E25" s="27" t="s">
        <v>233</v>
      </c>
      <c r="F25" s="73">
        <v>2178</v>
      </c>
      <c r="G25" s="64">
        <f t="shared" si="2"/>
        <v>0.4285022880999131</v>
      </c>
    </row>
    <row r="26" spans="1:7" ht="12.75">
      <c r="A26" s="28"/>
      <c r="B26" s="78" t="s">
        <v>175</v>
      </c>
      <c r="C26" s="29"/>
      <c r="E26" s="27" t="s">
        <v>234</v>
      </c>
      <c r="F26" s="73">
        <v>99514</v>
      </c>
      <c r="G26" s="64">
        <f t="shared" si="2"/>
        <v>19.578501697876376</v>
      </c>
    </row>
    <row r="27" spans="1:7" ht="12.75">
      <c r="A27" s="28" t="s">
        <v>235</v>
      </c>
      <c r="B27" s="129">
        <v>81.9</v>
      </c>
      <c r="C27" s="29" t="s">
        <v>186</v>
      </c>
      <c r="E27" s="27" t="s">
        <v>236</v>
      </c>
      <c r="F27" s="73">
        <v>15543</v>
      </c>
      <c r="G27" s="64">
        <f t="shared" si="2"/>
        <v>3.057948146894834</v>
      </c>
    </row>
    <row r="28" spans="1:7" ht="12.75">
      <c r="A28" s="28" t="s">
        <v>237</v>
      </c>
      <c r="B28" s="129">
        <v>22.4</v>
      </c>
      <c r="C28" s="29" t="s">
        <v>186</v>
      </c>
      <c r="E28" s="27"/>
      <c r="F28" s="73" t="s">
        <v>175</v>
      </c>
      <c r="G28" s="64"/>
    </row>
    <row r="29" spans="1:7" ht="12.75">
      <c r="A29" s="28"/>
      <c r="B29" s="78" t="s">
        <v>175</v>
      </c>
      <c r="C29" s="29"/>
      <c r="E29" s="25" t="s">
        <v>238</v>
      </c>
      <c r="F29" s="73" t="s">
        <v>175</v>
      </c>
      <c r="G29" s="64"/>
    </row>
    <row r="30" spans="1:10" ht="12.75">
      <c r="A30" s="24" t="s">
        <v>239</v>
      </c>
      <c r="B30" s="78" t="s">
        <v>175</v>
      </c>
      <c r="C30" s="86"/>
      <c r="E30" s="25" t="s">
        <v>240</v>
      </c>
      <c r="F30" s="116">
        <v>11555538</v>
      </c>
      <c r="G30" s="95">
        <v>100</v>
      </c>
      <c r="J30" s="31"/>
    </row>
    <row r="31" spans="1:10" ht="12.75">
      <c r="A31" s="71" t="s">
        <v>220</v>
      </c>
      <c r="B31" s="78">
        <v>9861713</v>
      </c>
      <c r="C31" s="87">
        <v>100</v>
      </c>
      <c r="E31" s="27" t="s">
        <v>241</v>
      </c>
      <c r="F31" s="73">
        <v>10583054</v>
      </c>
      <c r="G31" s="96">
        <f>(F31/$F$30)*100</f>
        <v>91.58426029147236</v>
      </c>
      <c r="J31" s="31"/>
    </row>
    <row r="32" spans="1:10" ht="12.75">
      <c r="A32" s="28" t="s">
        <v>242</v>
      </c>
      <c r="B32" s="77">
        <v>2685328</v>
      </c>
      <c r="C32" s="86">
        <f>(B32/$B$31)*100</f>
        <v>27.229833194293935</v>
      </c>
      <c r="E32" s="27" t="s">
        <v>243</v>
      </c>
      <c r="F32" s="73">
        <v>972484</v>
      </c>
      <c r="G32" s="96">
        <f aca="true" t="shared" si="3" ref="G32:G39">(F32/$F$30)*100</f>
        <v>8.415739708527633</v>
      </c>
      <c r="J32" s="31"/>
    </row>
    <row r="33" spans="1:10" ht="12.75">
      <c r="A33" s="28" t="s">
        <v>244</v>
      </c>
      <c r="B33" s="77">
        <v>5352297</v>
      </c>
      <c r="C33" s="86">
        <f aca="true" t="shared" si="4" ref="C33:C38">(B33/$B$31)*100</f>
        <v>54.273501976786385</v>
      </c>
      <c r="E33" s="27" t="s">
        <v>245</v>
      </c>
      <c r="F33" s="73">
        <v>368257</v>
      </c>
      <c r="G33" s="96">
        <f t="shared" si="3"/>
        <v>3.1868442646287867</v>
      </c>
      <c r="J33" s="31"/>
    </row>
    <row r="34" spans="1:7" ht="12.75">
      <c r="A34" s="28" t="s">
        <v>246</v>
      </c>
      <c r="B34" s="77">
        <v>215846</v>
      </c>
      <c r="C34" s="86">
        <f t="shared" si="4"/>
        <v>2.188727252557441</v>
      </c>
      <c r="E34" s="27" t="s">
        <v>247</v>
      </c>
      <c r="F34" s="73">
        <v>356754</v>
      </c>
      <c r="G34" s="96">
        <f t="shared" si="3"/>
        <v>3.0872989210887454</v>
      </c>
    </row>
    <row r="35" spans="1:7" ht="12.75">
      <c r="A35" s="28" t="s">
        <v>249</v>
      </c>
      <c r="B35" s="77">
        <v>808903</v>
      </c>
      <c r="C35" s="86">
        <f t="shared" si="4"/>
        <v>8.202459349607922</v>
      </c>
      <c r="E35" s="27" t="s">
        <v>245</v>
      </c>
      <c r="F35" s="73">
        <v>140502</v>
      </c>
      <c r="G35" s="96">
        <f t="shared" si="3"/>
        <v>1.2158845395168965</v>
      </c>
    </row>
    <row r="36" spans="1:7" ht="12.75">
      <c r="A36" s="28" t="s">
        <v>221</v>
      </c>
      <c r="B36" s="77">
        <v>656381</v>
      </c>
      <c r="C36" s="86">
        <f t="shared" si="4"/>
        <v>6.655851777475171</v>
      </c>
      <c r="E36" s="27" t="s">
        <v>251</v>
      </c>
      <c r="F36" s="73">
        <v>428122</v>
      </c>
      <c r="G36" s="96">
        <f t="shared" si="3"/>
        <v>3.7049075516864725</v>
      </c>
    </row>
    <row r="37" spans="1:7" ht="12.75">
      <c r="A37" s="28" t="s">
        <v>250</v>
      </c>
      <c r="B37" s="77">
        <v>799339</v>
      </c>
      <c r="C37" s="86">
        <f t="shared" si="4"/>
        <v>8.105478226754318</v>
      </c>
      <c r="E37" s="27" t="s">
        <v>245</v>
      </c>
      <c r="F37" s="73">
        <v>138542</v>
      </c>
      <c r="G37" s="96">
        <f t="shared" si="3"/>
        <v>1.1989229752868278</v>
      </c>
    </row>
    <row r="38" spans="1:7" ht="12.75">
      <c r="A38" s="28" t="s">
        <v>221</v>
      </c>
      <c r="B38" s="77">
        <v>456801</v>
      </c>
      <c r="C38" s="86">
        <f t="shared" si="4"/>
        <v>4.632065443397106</v>
      </c>
      <c r="E38" s="27" t="s">
        <v>184</v>
      </c>
      <c r="F38" s="73">
        <v>143955</v>
      </c>
      <c r="G38" s="96">
        <f t="shared" si="3"/>
        <v>1.245766315683441</v>
      </c>
    </row>
    <row r="39" spans="1:7" ht="12.75">
      <c r="A39" s="28"/>
      <c r="B39" s="77"/>
      <c r="C39" s="86"/>
      <c r="E39" s="27" t="s">
        <v>245</v>
      </c>
      <c r="F39" s="73">
        <v>76183</v>
      </c>
      <c r="G39" s="96">
        <f t="shared" si="3"/>
        <v>0.6592769631323093</v>
      </c>
    </row>
    <row r="40" spans="1:7" ht="12.75">
      <c r="A40" s="72" t="s">
        <v>222</v>
      </c>
      <c r="B40" s="78" t="s">
        <v>175</v>
      </c>
      <c r="C40" s="86"/>
      <c r="E40" s="1"/>
      <c r="F40" s="73" t="s">
        <v>175</v>
      </c>
      <c r="G40" s="64"/>
    </row>
    <row r="41" spans="1:7" ht="12.75">
      <c r="A41" s="60" t="s">
        <v>223</v>
      </c>
      <c r="B41" s="78"/>
      <c r="C41" s="88"/>
      <c r="E41" s="12" t="s">
        <v>252</v>
      </c>
      <c r="F41" s="73" t="s">
        <v>175</v>
      </c>
      <c r="G41" s="96"/>
    </row>
    <row r="42" spans="1:9" ht="12.75">
      <c r="A42" s="72" t="s">
        <v>224</v>
      </c>
      <c r="B42" s="78">
        <v>204909</v>
      </c>
      <c r="C42" s="88">
        <v>100</v>
      </c>
      <c r="E42" s="25" t="s">
        <v>193</v>
      </c>
      <c r="F42" s="116">
        <v>12281054</v>
      </c>
      <c r="G42" s="88">
        <f>(F42/$F$42)*100</f>
        <v>100</v>
      </c>
      <c r="I42" s="31"/>
    </row>
    <row r="43" spans="1:7" ht="12.75">
      <c r="A43" s="28" t="s">
        <v>225</v>
      </c>
      <c r="B43" s="77">
        <v>80423</v>
      </c>
      <c r="C43" s="86">
        <f>(B43/$B$42)*100</f>
        <v>39.2481540586309</v>
      </c>
      <c r="E43" s="48" t="s">
        <v>94</v>
      </c>
      <c r="F43" s="137">
        <v>13575589</v>
      </c>
      <c r="G43" s="97">
        <f aca="true" t="shared" si="5" ref="G43:G71">(F43/$F$42)*100</f>
        <v>110.54091122797767</v>
      </c>
    </row>
    <row r="44" spans="1:7" ht="12.75">
      <c r="A44" s="28"/>
      <c r="B44" s="78" t="s">
        <v>175</v>
      </c>
      <c r="C44" s="86"/>
      <c r="E44" s="1" t="s">
        <v>253</v>
      </c>
      <c r="F44" s="73">
        <v>49413</v>
      </c>
      <c r="G44" s="96">
        <f t="shared" si="5"/>
        <v>0.40235145941056855</v>
      </c>
    </row>
    <row r="45" spans="1:7" ht="14.25">
      <c r="A45" s="24" t="s">
        <v>254</v>
      </c>
      <c r="B45" s="78" t="s">
        <v>175</v>
      </c>
      <c r="C45" s="86"/>
      <c r="E45" s="1" t="s">
        <v>124</v>
      </c>
      <c r="F45" s="73">
        <v>70704</v>
      </c>
      <c r="G45" s="96">
        <f t="shared" si="5"/>
        <v>0.5757160582471179</v>
      </c>
    </row>
    <row r="46" spans="1:7" ht="12.75">
      <c r="A46" s="24" t="s">
        <v>255</v>
      </c>
      <c r="B46" s="78">
        <v>9354471</v>
      </c>
      <c r="C46" s="87">
        <v>100</v>
      </c>
      <c r="E46" s="1" t="s">
        <v>256</v>
      </c>
      <c r="F46" s="73">
        <v>16762</v>
      </c>
      <c r="G46" s="96">
        <f t="shared" si="5"/>
        <v>0.13648665660129822</v>
      </c>
    </row>
    <row r="47" spans="1:7" ht="12.75">
      <c r="A47" s="28" t="s">
        <v>257</v>
      </c>
      <c r="B47" s="77">
        <v>1280788</v>
      </c>
      <c r="C47" s="86">
        <f>(B47/$B$46)*100</f>
        <v>13.69172024799692</v>
      </c>
      <c r="E47" s="1" t="s">
        <v>258</v>
      </c>
      <c r="F47" s="73">
        <v>255373</v>
      </c>
      <c r="G47" s="96">
        <f t="shared" si="5"/>
        <v>2.0794062138314837</v>
      </c>
    </row>
    <row r="48" spans="1:7" ht="12.75">
      <c r="A48" s="28"/>
      <c r="B48" s="78" t="s">
        <v>175</v>
      </c>
      <c r="C48" s="86"/>
      <c r="E48" s="1" t="s">
        <v>259</v>
      </c>
      <c r="F48" s="73">
        <v>966253</v>
      </c>
      <c r="G48" s="96">
        <f t="shared" si="5"/>
        <v>7.867834470884991</v>
      </c>
    </row>
    <row r="49" spans="1:7" ht="14.25">
      <c r="A49" s="24" t="s">
        <v>260</v>
      </c>
      <c r="B49" s="78" t="s">
        <v>175</v>
      </c>
      <c r="C49" s="86"/>
      <c r="E49" s="1" t="s">
        <v>125</v>
      </c>
      <c r="F49" s="73">
        <v>211264</v>
      </c>
      <c r="G49" s="96">
        <f t="shared" si="5"/>
        <v>1.7202432299377561</v>
      </c>
    </row>
    <row r="50" spans="1:7" ht="14.25">
      <c r="A50" s="24" t="s">
        <v>261</v>
      </c>
      <c r="B50" s="78" t="s">
        <v>175</v>
      </c>
      <c r="C50" s="86"/>
      <c r="E50" s="1" t="s">
        <v>126</v>
      </c>
      <c r="F50" s="73">
        <v>31769</v>
      </c>
      <c r="G50" s="96">
        <f t="shared" si="5"/>
        <v>0.25868300880364176</v>
      </c>
    </row>
    <row r="51" spans="1:7" ht="12.75">
      <c r="A51" s="4" t="s">
        <v>262</v>
      </c>
      <c r="B51" s="78">
        <v>2689895</v>
      </c>
      <c r="C51" s="87">
        <v>100</v>
      </c>
      <c r="E51" s="1" t="s">
        <v>263</v>
      </c>
      <c r="F51" s="73">
        <v>3115560</v>
      </c>
      <c r="G51" s="96">
        <f t="shared" si="5"/>
        <v>25.36883234940584</v>
      </c>
    </row>
    <row r="52" spans="1:7" ht="12.75">
      <c r="A52" s="3" t="s">
        <v>264</v>
      </c>
      <c r="B52" s="77">
        <v>202259</v>
      </c>
      <c r="C52" s="86">
        <f>(B52/$B$51)*100</f>
        <v>7.519215434059694</v>
      </c>
      <c r="E52" s="1" t="s">
        <v>265</v>
      </c>
      <c r="F52" s="73">
        <v>56911</v>
      </c>
      <c r="G52" s="96">
        <f t="shared" si="5"/>
        <v>0.463404851082</v>
      </c>
    </row>
    <row r="53" spans="1:9" ht="12.75">
      <c r="A53" s="3"/>
      <c r="B53" s="78" t="s">
        <v>175</v>
      </c>
      <c r="C53" s="86"/>
      <c r="E53" s="1" t="s">
        <v>266</v>
      </c>
      <c r="F53" s="73">
        <v>132184</v>
      </c>
      <c r="G53" s="96">
        <f t="shared" si="5"/>
        <v>1.076324556507935</v>
      </c>
      <c r="I53" s="91" t="s">
        <v>175</v>
      </c>
    </row>
    <row r="54" spans="1:7" ht="14.25">
      <c r="A54" s="4" t="s">
        <v>267</v>
      </c>
      <c r="B54" s="130">
        <v>6837268</v>
      </c>
      <c r="C54" s="87">
        <v>100</v>
      </c>
      <c r="E54" s="1" t="s">
        <v>127</v>
      </c>
      <c r="F54" s="73">
        <v>1983262</v>
      </c>
      <c r="G54" s="96">
        <f t="shared" si="5"/>
        <v>16.148955944660777</v>
      </c>
    </row>
    <row r="55" spans="1:10" ht="12.75">
      <c r="A55" s="3" t="s">
        <v>264</v>
      </c>
      <c r="B55" s="131">
        <v>1196717</v>
      </c>
      <c r="C55" s="86">
        <f>(B55/$B$54)*100</f>
        <v>17.50285347890415</v>
      </c>
      <c r="E55" s="1" t="s">
        <v>268</v>
      </c>
      <c r="F55" s="73">
        <v>1418465</v>
      </c>
      <c r="G55" s="96">
        <f t="shared" si="5"/>
        <v>11.55002656938077</v>
      </c>
      <c r="J55" s="111" t="s">
        <v>175</v>
      </c>
    </row>
    <row r="56" spans="1:7" ht="12.75">
      <c r="A56" s="3" t="s">
        <v>269</v>
      </c>
      <c r="B56" s="132">
        <v>54.8</v>
      </c>
      <c r="C56" s="86" t="s">
        <v>186</v>
      </c>
      <c r="E56" s="1" t="s">
        <v>270</v>
      </c>
      <c r="F56" s="73">
        <v>78330</v>
      </c>
      <c r="G56" s="96">
        <f t="shared" si="5"/>
        <v>0.6378117057379603</v>
      </c>
    </row>
    <row r="57" spans="1:7" ht="12.75">
      <c r="A57" s="3" t="s">
        <v>271</v>
      </c>
      <c r="B57" s="131">
        <v>5640551</v>
      </c>
      <c r="C57" s="86">
        <f>(B57/$B$54)*100</f>
        <v>82.49714652109586</v>
      </c>
      <c r="E57" s="1" t="s">
        <v>272</v>
      </c>
      <c r="F57" s="73">
        <v>38869</v>
      </c>
      <c r="G57" s="96">
        <f t="shared" si="5"/>
        <v>0.31649563628659233</v>
      </c>
    </row>
    <row r="58" spans="1:7" ht="12.75">
      <c r="A58" s="3" t="s">
        <v>269</v>
      </c>
      <c r="B58" s="133">
        <v>78.3</v>
      </c>
      <c r="C58" s="86" t="s">
        <v>186</v>
      </c>
      <c r="E58" s="1" t="s">
        <v>273</v>
      </c>
      <c r="F58" s="73">
        <v>824146</v>
      </c>
      <c r="G58" s="96">
        <f t="shared" si="5"/>
        <v>6.710710660501941</v>
      </c>
    </row>
    <row r="59" spans="1:7" ht="12.75">
      <c r="A59" s="3"/>
      <c r="B59" s="78" t="s">
        <v>175</v>
      </c>
      <c r="C59" s="86"/>
      <c r="E59" s="1" t="s">
        <v>274</v>
      </c>
      <c r="F59" s="73">
        <v>13566</v>
      </c>
      <c r="G59" s="96">
        <f t="shared" si="5"/>
        <v>0.11046283161038134</v>
      </c>
    </row>
    <row r="60" spans="1:7" ht="12.75">
      <c r="A60" s="4" t="s">
        <v>275</v>
      </c>
      <c r="B60" s="78">
        <v>1809320</v>
      </c>
      <c r="C60" s="87">
        <v>100</v>
      </c>
      <c r="E60" s="1" t="s">
        <v>276</v>
      </c>
      <c r="F60" s="73">
        <v>178855</v>
      </c>
      <c r="G60" s="96">
        <f t="shared" si="5"/>
        <v>1.4563489420370597</v>
      </c>
    </row>
    <row r="61" spans="1:7" ht="12.75">
      <c r="A61" s="3" t="s">
        <v>264</v>
      </c>
      <c r="B61" s="77">
        <v>712795</v>
      </c>
      <c r="C61" s="86">
        <f>(B61/$B$60)*100</f>
        <v>39.39573983596047</v>
      </c>
      <c r="E61" s="1" t="s">
        <v>277</v>
      </c>
      <c r="F61" s="73">
        <v>218173</v>
      </c>
      <c r="G61" s="96">
        <f t="shared" si="5"/>
        <v>1.7765006163151793</v>
      </c>
    </row>
    <row r="62" spans="1:7" ht="12.75">
      <c r="A62" s="3"/>
      <c r="B62" s="78" t="s">
        <v>175</v>
      </c>
      <c r="C62" s="86"/>
      <c r="E62" s="1" t="s">
        <v>278</v>
      </c>
      <c r="F62" s="73">
        <v>185163</v>
      </c>
      <c r="G62" s="96">
        <f t="shared" si="5"/>
        <v>1.507712611637405</v>
      </c>
    </row>
    <row r="63" spans="1:7" ht="12.75">
      <c r="A63" s="4" t="s">
        <v>279</v>
      </c>
      <c r="B63" s="78" t="s">
        <v>175</v>
      </c>
      <c r="C63" s="86"/>
      <c r="E63" s="1" t="s">
        <v>280</v>
      </c>
      <c r="F63" s="73">
        <v>243009</v>
      </c>
      <c r="G63" s="96">
        <f t="shared" si="5"/>
        <v>1.9787308157752586</v>
      </c>
    </row>
    <row r="64" spans="1:7" ht="12.75">
      <c r="A64" s="24" t="s">
        <v>281</v>
      </c>
      <c r="B64" s="78">
        <v>11555538</v>
      </c>
      <c r="C64" s="87">
        <v>100</v>
      </c>
      <c r="E64" s="1" t="s">
        <v>282</v>
      </c>
      <c r="F64" s="73">
        <v>58807</v>
      </c>
      <c r="G64" s="96">
        <f t="shared" si="5"/>
        <v>0.47884326540702454</v>
      </c>
    </row>
    <row r="65" spans="1:7" ht="12.75">
      <c r="A65" s="3" t="s">
        <v>181</v>
      </c>
      <c r="B65" s="77">
        <v>7333591</v>
      </c>
      <c r="C65" s="86">
        <f>(B65/$B$64)*100</f>
        <v>63.46386468548674</v>
      </c>
      <c r="E65" s="1" t="s">
        <v>283</v>
      </c>
      <c r="F65" s="73">
        <v>105525</v>
      </c>
      <c r="G65" s="96">
        <f t="shared" si="5"/>
        <v>0.8592503542448393</v>
      </c>
    </row>
    <row r="66" spans="1:7" ht="12.75">
      <c r="A66" s="3" t="s">
        <v>182</v>
      </c>
      <c r="B66" s="77">
        <v>4056716</v>
      </c>
      <c r="C66" s="86">
        <f aca="true" t="shared" si="6" ref="C66:C71">(B66/$B$64)*100</f>
        <v>35.106249488340566</v>
      </c>
      <c r="E66" s="1" t="s">
        <v>284</v>
      </c>
      <c r="F66" s="73">
        <v>60107</v>
      </c>
      <c r="G66" s="96">
        <f t="shared" si="5"/>
        <v>0.48942867607291685</v>
      </c>
    </row>
    <row r="67" spans="1:7" ht="12.75">
      <c r="A67" s="3" t="s">
        <v>285</v>
      </c>
      <c r="B67" s="77">
        <v>2513167</v>
      </c>
      <c r="C67" s="86">
        <f t="shared" si="6"/>
        <v>21.74859361805569</v>
      </c>
      <c r="E67" s="1" t="s">
        <v>286</v>
      </c>
      <c r="F67" s="73">
        <v>122291</v>
      </c>
      <c r="G67" s="96">
        <f t="shared" si="5"/>
        <v>0.9957695813404941</v>
      </c>
    </row>
    <row r="68" spans="1:7" ht="12.75">
      <c r="A68" s="3" t="s">
        <v>287</v>
      </c>
      <c r="B68" s="77">
        <v>1543549</v>
      </c>
      <c r="C68" s="86">
        <f t="shared" si="6"/>
        <v>13.35765587028488</v>
      </c>
      <c r="E68" s="1" t="s">
        <v>288</v>
      </c>
      <c r="F68" s="73">
        <v>633236</v>
      </c>
      <c r="G68" s="96">
        <f t="shared" si="5"/>
        <v>5.156202391097702</v>
      </c>
    </row>
    <row r="69" spans="1:7" ht="12.75">
      <c r="A69" s="3" t="s">
        <v>289</v>
      </c>
      <c r="B69" s="77">
        <v>874796</v>
      </c>
      <c r="C69" s="86">
        <f t="shared" si="6"/>
        <v>7.570361501126127</v>
      </c>
      <c r="E69" s="1" t="s">
        <v>290</v>
      </c>
      <c r="F69" s="73">
        <v>182289</v>
      </c>
      <c r="G69" s="96">
        <f t="shared" si="5"/>
        <v>1.4843107114421938</v>
      </c>
    </row>
    <row r="70" spans="1:7" ht="12.75">
      <c r="A70" s="3" t="s">
        <v>291</v>
      </c>
      <c r="B70" s="77">
        <v>668753</v>
      </c>
      <c r="C70" s="86">
        <f t="shared" si="6"/>
        <v>5.7872943691587535</v>
      </c>
      <c r="E70" s="1" t="s">
        <v>292</v>
      </c>
      <c r="F70" s="73">
        <v>36396</v>
      </c>
      <c r="G70" s="96">
        <f t="shared" si="5"/>
        <v>0.2963589281506294</v>
      </c>
    </row>
    <row r="71" spans="1:7" ht="12.75">
      <c r="A71" s="6" t="s">
        <v>183</v>
      </c>
      <c r="B71" s="134">
        <v>165231</v>
      </c>
      <c r="C71" s="89">
        <f t="shared" si="6"/>
        <v>1.4298858261726974</v>
      </c>
      <c r="D71" s="32"/>
      <c r="E71" s="8" t="s">
        <v>293</v>
      </c>
      <c r="F71" s="75">
        <v>2288907</v>
      </c>
      <c r="G71" s="98">
        <f t="shared" si="5"/>
        <v>18.637708131565905</v>
      </c>
    </row>
    <row r="72" spans="2:6" ht="12.75">
      <c r="B72" s="125"/>
      <c r="E72" s="5"/>
      <c r="F72" s="80"/>
    </row>
    <row r="73" spans="1:2" ht="12.75">
      <c r="A73" s="93" t="s">
        <v>219</v>
      </c>
      <c r="B73" s="125"/>
    </row>
    <row r="74" spans="1:2" ht="13.5">
      <c r="A74" s="93" t="s">
        <v>326</v>
      </c>
      <c r="B74" s="125"/>
    </row>
    <row r="75" spans="1:2" ht="12.75">
      <c r="A75" s="93" t="s">
        <v>128</v>
      </c>
      <c r="B75" s="125"/>
    </row>
    <row r="76" spans="1:2" ht="12.75">
      <c r="A76" s="93" t="s">
        <v>91</v>
      </c>
      <c r="B76" s="125"/>
    </row>
    <row r="77" ht="12.75">
      <c r="B77" s="125"/>
    </row>
    <row r="78" ht="12.75">
      <c r="B78" s="125"/>
    </row>
    <row r="79" ht="12.75">
      <c r="B79" s="125"/>
    </row>
    <row r="80" ht="12.75">
      <c r="B80" s="125"/>
    </row>
    <row r="81" ht="12.75">
      <c r="B81" s="125"/>
    </row>
    <row r="82" ht="12.75">
      <c r="B82" s="125"/>
    </row>
    <row r="83" ht="12.75">
      <c r="B83" s="125"/>
    </row>
    <row r="84" ht="12.75">
      <c r="B84" s="125"/>
    </row>
    <row r="85" ht="12.75">
      <c r="B85" s="125"/>
    </row>
    <row r="86" ht="12.75">
      <c r="B86" s="125"/>
    </row>
    <row r="87" ht="12.75">
      <c r="B87" s="125"/>
    </row>
    <row r="88" ht="12.75">
      <c r="B88" s="125"/>
    </row>
    <row r="89" spans="1:5" ht="12.75">
      <c r="A89"/>
      <c r="B89" s="125"/>
      <c r="C89" s="80"/>
      <c r="E89"/>
    </row>
    <row r="90" spans="1:5" ht="12.75">
      <c r="A90"/>
      <c r="B90" s="125"/>
      <c r="C90" s="80"/>
      <c r="E90"/>
    </row>
    <row r="91" spans="1:5" ht="12.75">
      <c r="A91"/>
      <c r="B91" s="125"/>
      <c r="C91" s="80"/>
      <c r="E91"/>
    </row>
    <row r="92" spans="1:5" ht="12.75">
      <c r="A92"/>
      <c r="B92" s="125"/>
      <c r="C92" s="80"/>
      <c r="E92"/>
    </row>
    <row r="93" spans="1:5" ht="12.75">
      <c r="A93"/>
      <c r="B93" s="125"/>
      <c r="C93" s="80"/>
      <c r="E93"/>
    </row>
    <row r="94" spans="1:5" ht="12.75">
      <c r="A94"/>
      <c r="B94" s="125"/>
      <c r="C94" s="80"/>
      <c r="E94"/>
    </row>
    <row r="95" spans="1:5" ht="12.75">
      <c r="A95"/>
      <c r="B95" s="125"/>
      <c r="C95" s="80"/>
      <c r="E95"/>
    </row>
    <row r="96" spans="1:5" ht="12.75">
      <c r="A96"/>
      <c r="B96" s="125"/>
      <c r="C96" s="80"/>
      <c r="E96"/>
    </row>
    <row r="97" spans="1:5" ht="12.75">
      <c r="A97"/>
      <c r="B97" s="125"/>
      <c r="C97" s="80"/>
      <c r="E97"/>
    </row>
    <row r="98" spans="1:5" ht="12.75">
      <c r="A98"/>
      <c r="B98" s="125"/>
      <c r="C98" s="80"/>
      <c r="E98"/>
    </row>
    <row r="99" spans="1:5" ht="12.75">
      <c r="A99"/>
      <c r="B99" s="125"/>
      <c r="C99" s="80"/>
      <c r="E99"/>
    </row>
    <row r="100" spans="1:5" ht="12.75">
      <c r="A100"/>
      <c r="B100" s="125"/>
      <c r="C100" s="80"/>
      <c r="E100"/>
    </row>
    <row r="101" spans="1:5" ht="12.75">
      <c r="A101"/>
      <c r="B101" s="125"/>
      <c r="C101" s="80"/>
      <c r="E101"/>
    </row>
    <row r="102" spans="1:5" ht="12.75">
      <c r="A102"/>
      <c r="B102" s="125"/>
      <c r="C102" s="80"/>
      <c r="E102"/>
    </row>
    <row r="103" spans="1:5" ht="12.75">
      <c r="A103"/>
      <c r="B103" s="125"/>
      <c r="C103" s="80"/>
      <c r="E103"/>
    </row>
    <row r="104" spans="1:5" ht="12.75">
      <c r="A104"/>
      <c r="B104" s="125"/>
      <c r="C104" s="80"/>
      <c r="E104"/>
    </row>
    <row r="105" spans="1:5" ht="12.75">
      <c r="A105"/>
      <c r="B105" s="125"/>
      <c r="C105" s="80"/>
      <c r="E105"/>
    </row>
    <row r="106" spans="1:5" ht="12.75">
      <c r="A106"/>
      <c r="B106" s="125"/>
      <c r="C106" s="80"/>
      <c r="E106"/>
    </row>
    <row r="107" spans="1:5" ht="12.75">
      <c r="A107"/>
      <c r="B107" s="125"/>
      <c r="C107" s="80"/>
      <c r="E107"/>
    </row>
    <row r="108" spans="1:5" ht="12.75">
      <c r="A108"/>
      <c r="B108" s="125"/>
      <c r="C108" s="80"/>
      <c r="E108"/>
    </row>
    <row r="109" spans="1:5" ht="12.75">
      <c r="A109"/>
      <c r="B109" s="125"/>
      <c r="C109" s="80"/>
      <c r="E109"/>
    </row>
    <row r="110" spans="1:5" ht="12.75">
      <c r="A110"/>
      <c r="B110" s="125"/>
      <c r="C110" s="80"/>
      <c r="E110"/>
    </row>
    <row r="111" spans="1:5" ht="12.75">
      <c r="A111"/>
      <c r="B111" s="125"/>
      <c r="C111" s="80"/>
      <c r="E111"/>
    </row>
    <row r="112" spans="1:5" ht="12.75">
      <c r="A112"/>
      <c r="B112" s="125"/>
      <c r="C112" s="80"/>
      <c r="E112"/>
    </row>
    <row r="113" spans="1:5" ht="12.75">
      <c r="A113"/>
      <c r="B113" s="125"/>
      <c r="C113" s="80"/>
      <c r="E113"/>
    </row>
    <row r="114" spans="1:5" ht="12.75">
      <c r="A114"/>
      <c r="B114" s="125"/>
      <c r="C114" s="80"/>
      <c r="E114"/>
    </row>
    <row r="115" spans="1:5" ht="12.75">
      <c r="A115"/>
      <c r="B115" s="125"/>
      <c r="C115" s="80"/>
      <c r="E115"/>
    </row>
    <row r="116" spans="1:5" ht="12.75">
      <c r="A116"/>
      <c r="B116" s="125"/>
      <c r="C116" s="80"/>
      <c r="E116"/>
    </row>
    <row r="117" spans="1:5" ht="12.75">
      <c r="A117"/>
      <c r="B117" s="125"/>
      <c r="C117" s="80"/>
      <c r="E117"/>
    </row>
    <row r="118" spans="1:5" ht="12.75">
      <c r="A118"/>
      <c r="B118" s="125"/>
      <c r="C118" s="80"/>
      <c r="E118"/>
    </row>
    <row r="119" spans="1:5" ht="12.75">
      <c r="A119"/>
      <c r="B119" s="125"/>
      <c r="C119" s="80"/>
      <c r="E119"/>
    </row>
    <row r="120" spans="1:5" ht="12.75">
      <c r="A120"/>
      <c r="B120" s="125"/>
      <c r="C120" s="80"/>
      <c r="E120"/>
    </row>
    <row r="121" spans="1:5" ht="12.75">
      <c r="A121"/>
      <c r="B121" s="125"/>
      <c r="C121" s="80"/>
      <c r="E121"/>
    </row>
    <row r="122" spans="1:5" ht="12.75">
      <c r="A122"/>
      <c r="B122" s="125"/>
      <c r="C122" s="80"/>
      <c r="E122"/>
    </row>
    <row r="123" spans="1:5" ht="12.75">
      <c r="A123"/>
      <c r="B123" s="125"/>
      <c r="C123" s="80"/>
      <c r="E123"/>
    </row>
    <row r="124" spans="1:5" ht="12.75">
      <c r="A124"/>
      <c r="B124" s="125"/>
      <c r="C124" s="80"/>
      <c r="E124"/>
    </row>
    <row r="125" spans="1:5" ht="12.75">
      <c r="A125"/>
      <c r="B125" s="125"/>
      <c r="C125" s="80"/>
      <c r="E125"/>
    </row>
    <row r="126" spans="1:5" ht="12.75">
      <c r="A126"/>
      <c r="B126" s="125"/>
      <c r="C126" s="80"/>
      <c r="E126"/>
    </row>
    <row r="127" spans="1:5" ht="12.75">
      <c r="A127"/>
      <c r="B127" s="125"/>
      <c r="C127" s="80"/>
      <c r="E127"/>
    </row>
    <row r="128" spans="1:5" ht="12.75">
      <c r="A128"/>
      <c r="B128" s="125"/>
      <c r="C128" s="80"/>
      <c r="E128"/>
    </row>
    <row r="129" spans="1:5" ht="12.75">
      <c r="A129"/>
      <c r="B129" s="125"/>
      <c r="C129" s="80"/>
      <c r="E129"/>
    </row>
    <row r="130" spans="1:5" ht="12.75">
      <c r="A130"/>
      <c r="B130" s="125"/>
      <c r="C130" s="80"/>
      <c r="E130"/>
    </row>
    <row r="131" spans="1:5" ht="12.75">
      <c r="A131"/>
      <c r="B131" s="125"/>
      <c r="C131" s="80"/>
      <c r="E131"/>
    </row>
    <row r="132" spans="1:5" ht="12.75">
      <c r="A132"/>
      <c r="B132" s="125"/>
      <c r="C132" s="80"/>
      <c r="E132"/>
    </row>
    <row r="133" spans="1:5" ht="12.75">
      <c r="A133"/>
      <c r="B133" s="125"/>
      <c r="C133" s="80"/>
      <c r="E133"/>
    </row>
    <row r="134" spans="1:5" ht="12.75">
      <c r="A134"/>
      <c r="B134" s="125"/>
      <c r="C134" s="80"/>
      <c r="E134"/>
    </row>
    <row r="135" spans="1:5" ht="12.75">
      <c r="A135"/>
      <c r="B135" s="125"/>
      <c r="C135" s="80"/>
      <c r="E135"/>
    </row>
    <row r="136" spans="1:5" ht="12.75">
      <c r="A136"/>
      <c r="B136" s="125"/>
      <c r="C136" s="80"/>
      <c r="E136"/>
    </row>
    <row r="137" spans="1:5" ht="12.75">
      <c r="A137"/>
      <c r="B137" s="125"/>
      <c r="C137" s="80"/>
      <c r="E137"/>
    </row>
    <row r="138" spans="1:5" ht="12.75">
      <c r="A138"/>
      <c r="B138" s="125"/>
      <c r="C138" s="80"/>
      <c r="E138"/>
    </row>
    <row r="139" spans="1:5" ht="12.75">
      <c r="A139"/>
      <c r="B139" s="125"/>
      <c r="C139" s="80"/>
      <c r="E139"/>
    </row>
    <row r="140" spans="1:5" ht="12.75">
      <c r="A140"/>
      <c r="B140" s="125"/>
      <c r="C140" s="80"/>
      <c r="E140"/>
    </row>
    <row r="141" spans="1:5" ht="12.75">
      <c r="A141"/>
      <c r="B141" s="125"/>
      <c r="C141" s="80"/>
      <c r="E141"/>
    </row>
    <row r="142" spans="1:5" ht="12.75">
      <c r="A142"/>
      <c r="B142" s="125"/>
      <c r="C142" s="80"/>
      <c r="E142"/>
    </row>
    <row r="143" spans="1:5" ht="12.75">
      <c r="A143"/>
      <c r="B143" s="125"/>
      <c r="C143" s="80"/>
      <c r="E143"/>
    </row>
    <row r="144" spans="1:5" ht="12.75">
      <c r="A144"/>
      <c r="B144" s="125"/>
      <c r="C144" s="80"/>
      <c r="E144"/>
    </row>
    <row r="145" spans="1:5" ht="12.75">
      <c r="A145"/>
      <c r="B145" s="125"/>
      <c r="C145" s="80"/>
      <c r="E145"/>
    </row>
    <row r="146" spans="1:5" ht="12.75">
      <c r="A146"/>
      <c r="B146" s="125"/>
      <c r="C146" s="80"/>
      <c r="E146"/>
    </row>
    <row r="147" spans="1:5" ht="12.75">
      <c r="A147"/>
      <c r="B147" s="125"/>
      <c r="C147" s="80"/>
      <c r="E147"/>
    </row>
    <row r="148" spans="1:5" ht="12.75">
      <c r="A148"/>
      <c r="B148" s="125"/>
      <c r="C148" s="80"/>
      <c r="E148"/>
    </row>
    <row r="149" spans="1:5" ht="12.75">
      <c r="A149"/>
      <c r="B149" s="125"/>
      <c r="C149" s="80"/>
      <c r="E149"/>
    </row>
    <row r="150" spans="1:5" ht="12.75">
      <c r="A150"/>
      <c r="B150" s="125"/>
      <c r="C150" s="80"/>
      <c r="E150"/>
    </row>
    <row r="151" spans="1:5" ht="12.75">
      <c r="A151"/>
      <c r="B151" s="125"/>
      <c r="C151" s="80"/>
      <c r="E151"/>
    </row>
    <row r="152" spans="1:5" ht="12.75">
      <c r="A152"/>
      <c r="B152" s="125"/>
      <c r="C152" s="80"/>
      <c r="E152"/>
    </row>
    <row r="153" spans="1:5" ht="12.75">
      <c r="A153"/>
      <c r="B153" s="125"/>
      <c r="C153" s="80"/>
      <c r="E153"/>
    </row>
    <row r="154" spans="1:5" ht="12.75">
      <c r="A154"/>
      <c r="B154" s="125"/>
      <c r="C154" s="80"/>
      <c r="E154"/>
    </row>
    <row r="155" spans="1:5" ht="12.75">
      <c r="A155"/>
      <c r="B155" s="125"/>
      <c r="C155" s="80"/>
      <c r="E155"/>
    </row>
    <row r="156" spans="1:5" ht="12.75">
      <c r="A156"/>
      <c r="B156" s="125"/>
      <c r="C156" s="80"/>
      <c r="E156"/>
    </row>
    <row r="157" spans="1:5" ht="12.75">
      <c r="A157"/>
      <c r="B157" s="125"/>
      <c r="C157" s="80"/>
      <c r="E157"/>
    </row>
    <row r="158" spans="1:5" ht="12.75">
      <c r="A158"/>
      <c r="B158" s="125"/>
      <c r="C158" s="80"/>
      <c r="E158"/>
    </row>
    <row r="159" spans="1:5" ht="12.75">
      <c r="A159"/>
      <c r="B159" s="125"/>
      <c r="C159" s="80"/>
      <c r="E159"/>
    </row>
    <row r="160" spans="1:5" ht="12.75">
      <c r="A160"/>
      <c r="B160" s="125"/>
      <c r="C160" s="80"/>
      <c r="E160"/>
    </row>
    <row r="161" spans="1:5" ht="12.75">
      <c r="A161"/>
      <c r="B161" s="125"/>
      <c r="C161" s="80"/>
      <c r="E161"/>
    </row>
    <row r="162" spans="1:5" ht="12.75">
      <c r="A162"/>
      <c r="B162" s="125"/>
      <c r="C162" s="80"/>
      <c r="E162"/>
    </row>
    <row r="163" spans="1:5" ht="12.75">
      <c r="A163"/>
      <c r="B163" s="125"/>
      <c r="C163" s="80"/>
      <c r="E163"/>
    </row>
    <row r="164" spans="1:5" ht="12.75">
      <c r="A164"/>
      <c r="B164" s="125"/>
      <c r="C164" s="80"/>
      <c r="E164"/>
    </row>
    <row r="165" spans="1:5" ht="12.75">
      <c r="A165"/>
      <c r="B165" s="125"/>
      <c r="C165" s="80"/>
      <c r="E165"/>
    </row>
    <row r="166" spans="1:5" ht="12.75">
      <c r="A166"/>
      <c r="B166" s="125"/>
      <c r="C166" s="80"/>
      <c r="E166"/>
    </row>
    <row r="167" spans="1:5" ht="12.75">
      <c r="A167"/>
      <c r="B167" s="125"/>
      <c r="C167" s="80"/>
      <c r="E167"/>
    </row>
    <row r="168" spans="1:5" ht="12.75">
      <c r="A168"/>
      <c r="B168" s="125"/>
      <c r="C168" s="80"/>
      <c r="E168"/>
    </row>
    <row r="169" spans="1:5" ht="12.75">
      <c r="A169"/>
      <c r="B169" s="125"/>
      <c r="C169" s="80"/>
      <c r="E169"/>
    </row>
    <row r="170" spans="1:5" ht="12.75">
      <c r="A170"/>
      <c r="B170" s="125"/>
      <c r="C170" s="80"/>
      <c r="E170"/>
    </row>
    <row r="171" spans="1:5" ht="12.75">
      <c r="A171"/>
      <c r="B171" s="125"/>
      <c r="C171" s="80"/>
      <c r="E171"/>
    </row>
    <row r="172" spans="1:5" ht="12.75">
      <c r="A172"/>
      <c r="B172" s="125"/>
      <c r="C172" s="80"/>
      <c r="E172"/>
    </row>
    <row r="173" spans="1:5" ht="12.75">
      <c r="A173"/>
      <c r="B173" s="125"/>
      <c r="C173" s="80"/>
      <c r="E173"/>
    </row>
    <row r="174" spans="1:5" ht="12.75">
      <c r="A174"/>
      <c r="B174" s="125"/>
      <c r="C174" s="80"/>
      <c r="E174"/>
    </row>
    <row r="175" spans="1:5" ht="12.75">
      <c r="A175"/>
      <c r="B175" s="125"/>
      <c r="C175" s="80"/>
      <c r="E175"/>
    </row>
    <row r="176" spans="1:5" ht="12.75">
      <c r="A176"/>
      <c r="B176" s="125"/>
      <c r="C176" s="80"/>
      <c r="E176"/>
    </row>
    <row r="177" spans="1:5" ht="12.75">
      <c r="A177"/>
      <c r="B177" s="125"/>
      <c r="C177" s="80"/>
      <c r="E177"/>
    </row>
    <row r="178" spans="1:5" ht="12.75">
      <c r="A178"/>
      <c r="B178" s="125"/>
      <c r="C178" s="80"/>
      <c r="E178"/>
    </row>
    <row r="179" spans="1:5" ht="12.75">
      <c r="A179"/>
      <c r="B179" s="125"/>
      <c r="C179" s="80"/>
      <c r="E179"/>
    </row>
    <row r="180" spans="1:5" ht="12.75">
      <c r="A180"/>
      <c r="B180" s="125"/>
      <c r="C180" s="80"/>
      <c r="E180"/>
    </row>
    <row r="181" spans="1:5" ht="12.75">
      <c r="A181"/>
      <c r="B181" s="125"/>
      <c r="C181" s="80"/>
      <c r="E181"/>
    </row>
    <row r="182" spans="1:5" ht="12.75">
      <c r="A182"/>
      <c r="B182" s="125"/>
      <c r="C182" s="80"/>
      <c r="E182"/>
    </row>
    <row r="183" spans="1:5" ht="12.75">
      <c r="A183"/>
      <c r="B183" s="125"/>
      <c r="C183" s="80"/>
      <c r="E183"/>
    </row>
    <row r="184" spans="1:5" ht="12.75">
      <c r="A184"/>
      <c r="B184" s="125"/>
      <c r="C184" s="80"/>
      <c r="E184"/>
    </row>
    <row r="185" spans="1:5" ht="12.75">
      <c r="A185"/>
      <c r="B185" s="125"/>
      <c r="C185" s="80"/>
      <c r="E185"/>
    </row>
    <row r="186" spans="1:5" ht="12.75">
      <c r="A186"/>
      <c r="B186" s="125"/>
      <c r="C186" s="80"/>
      <c r="E186"/>
    </row>
    <row r="187" spans="1:5" ht="12.75">
      <c r="A187"/>
      <c r="B187" s="125"/>
      <c r="C187" s="80"/>
      <c r="E187"/>
    </row>
    <row r="188" spans="1:5" ht="12.75">
      <c r="A188"/>
      <c r="B188" s="125"/>
      <c r="C188" s="80"/>
      <c r="E188"/>
    </row>
    <row r="189" spans="1:5" ht="12.75">
      <c r="A189"/>
      <c r="B189" s="125"/>
      <c r="C189" s="80"/>
      <c r="E189"/>
    </row>
    <row r="190" spans="1:5" ht="12.75">
      <c r="A190"/>
      <c r="B190" s="125"/>
      <c r="C190" s="80"/>
      <c r="E190"/>
    </row>
    <row r="191" spans="1:5" ht="12.75">
      <c r="A191"/>
      <c r="B191" s="125"/>
      <c r="C191" s="80"/>
      <c r="E191"/>
    </row>
    <row r="192" spans="1:5" ht="12.75">
      <c r="A192"/>
      <c r="B192" s="125"/>
      <c r="C192" s="80"/>
      <c r="E192"/>
    </row>
    <row r="193" spans="1:5" ht="12.75">
      <c r="A193"/>
      <c r="B193" s="125"/>
      <c r="C193" s="80"/>
      <c r="E193"/>
    </row>
    <row r="194" spans="1:5" ht="12.75">
      <c r="A194"/>
      <c r="B194" s="125"/>
      <c r="C194" s="80"/>
      <c r="E194"/>
    </row>
    <row r="195" spans="1:5" ht="12.75">
      <c r="A195"/>
      <c r="B195" s="125"/>
      <c r="C195" s="80"/>
      <c r="E195"/>
    </row>
    <row r="196" spans="1:5" ht="12.75">
      <c r="A196"/>
      <c r="B196" s="125"/>
      <c r="C196" s="80"/>
      <c r="E196"/>
    </row>
    <row r="197" spans="1:5" ht="12.75">
      <c r="A197"/>
      <c r="B197" s="125"/>
      <c r="C197" s="80"/>
      <c r="E197"/>
    </row>
    <row r="198" spans="1:5" ht="12.75">
      <c r="A198"/>
      <c r="B198" s="125"/>
      <c r="C198" s="80"/>
      <c r="E198"/>
    </row>
    <row r="199" spans="1:5" ht="12.75">
      <c r="A199"/>
      <c r="B199" s="125"/>
      <c r="C199" s="80"/>
      <c r="E199"/>
    </row>
    <row r="200" spans="1:5" ht="12.75">
      <c r="A200"/>
      <c r="B200" s="125"/>
      <c r="C200" s="80"/>
      <c r="E200"/>
    </row>
    <row r="201" spans="1:5" ht="12.75">
      <c r="A201"/>
      <c r="B201" s="125"/>
      <c r="C201" s="80"/>
      <c r="E201"/>
    </row>
    <row r="202" spans="1:5" ht="12.75">
      <c r="A202"/>
      <c r="B202" s="125"/>
      <c r="C202" s="80"/>
      <c r="E202"/>
    </row>
    <row r="203" spans="1:5" ht="12.75">
      <c r="A203"/>
      <c r="B203" s="125"/>
      <c r="C203" s="80"/>
      <c r="E203"/>
    </row>
    <row r="204" spans="1:5" ht="12.75">
      <c r="A204"/>
      <c r="B204" s="125"/>
      <c r="C204" s="80"/>
      <c r="E204"/>
    </row>
    <row r="205" spans="1:5" ht="12.75">
      <c r="A205"/>
      <c r="B205" s="125"/>
      <c r="C205" s="80"/>
      <c r="E205"/>
    </row>
    <row r="206" spans="1:5" ht="12.75">
      <c r="A206"/>
      <c r="B206" s="125"/>
      <c r="C206" s="80"/>
      <c r="E206"/>
    </row>
    <row r="207" spans="1:5" ht="12.75">
      <c r="A207"/>
      <c r="B207" s="125"/>
      <c r="C207" s="80"/>
      <c r="E207"/>
    </row>
    <row r="208" spans="1:5" ht="12.75">
      <c r="A208"/>
      <c r="B208" s="125"/>
      <c r="C208" s="80"/>
      <c r="E208"/>
    </row>
    <row r="209" spans="1:5" ht="12.75">
      <c r="A209"/>
      <c r="B209" s="125"/>
      <c r="C209" s="80"/>
      <c r="E209"/>
    </row>
    <row r="210" spans="1:5" ht="12.75">
      <c r="A210"/>
      <c r="B210" s="125"/>
      <c r="C210" s="80"/>
      <c r="E210"/>
    </row>
    <row r="211" spans="1:5" ht="12.75">
      <c r="A211"/>
      <c r="B211" s="125"/>
      <c r="C211" s="80"/>
      <c r="E211"/>
    </row>
    <row r="212" spans="1:5" ht="12.75">
      <c r="A212"/>
      <c r="B212" s="125"/>
      <c r="C212" s="80"/>
      <c r="E212"/>
    </row>
    <row r="213" spans="1:5" ht="12.75">
      <c r="A213"/>
      <c r="B213" s="125"/>
      <c r="C213" s="80"/>
      <c r="E213"/>
    </row>
    <row r="214" spans="1:5" ht="12.75">
      <c r="A214"/>
      <c r="B214" s="125"/>
      <c r="C214" s="80"/>
      <c r="E214"/>
    </row>
    <row r="215" spans="1:5" ht="12.75">
      <c r="A215"/>
      <c r="B215" s="125"/>
      <c r="C215" s="80"/>
      <c r="E215"/>
    </row>
    <row r="216" spans="1:5" ht="12.75">
      <c r="A216"/>
      <c r="B216" s="125"/>
      <c r="C216" s="80"/>
      <c r="E216"/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showGridLines="0" zoomScale="75" zoomScaleNormal="75" zoomScaleSheetLayoutView="100" workbookViewId="0" topLeftCell="B34">
      <selection activeCell="G66" sqref="G66:G71"/>
    </sheetView>
  </sheetViews>
  <sheetFormatPr defaultColWidth="9.140625" defaultRowHeight="12.75"/>
  <cols>
    <col min="1" max="1" width="44.140625" style="13" customWidth="1"/>
    <col min="2" max="2" width="11.00390625" style="90" customWidth="1"/>
    <col min="3" max="3" width="8.7109375" style="90" bestFit="1" customWidth="1"/>
    <col min="4" max="4" width="0.71875" style="0" customWidth="1"/>
    <col min="5" max="5" width="40.57421875" style="13" customWidth="1"/>
    <col min="6" max="6" width="11.140625" style="90" customWidth="1"/>
    <col min="7" max="7" width="8.7109375" style="90" customWidth="1"/>
    <col min="8" max="16384" width="9.140625" style="13" customWidth="1"/>
  </cols>
  <sheetData>
    <row r="1" spans="1:7" ht="15">
      <c r="A1" s="92" t="s">
        <v>301</v>
      </c>
      <c r="B1" s="99"/>
      <c r="C1" s="99"/>
      <c r="D1" s="51"/>
      <c r="E1" s="50"/>
      <c r="F1" s="106"/>
      <c r="G1" s="106"/>
    </row>
    <row r="2" spans="1:7" ht="12.75">
      <c r="A2" t="s">
        <v>327</v>
      </c>
      <c r="B2" s="100"/>
      <c r="C2" s="100"/>
      <c r="D2" s="52"/>
      <c r="E2" s="52"/>
      <c r="F2" s="100"/>
      <c r="G2" s="106"/>
    </row>
    <row r="3" spans="1:7" ht="12.75">
      <c r="A3" s="52"/>
      <c r="B3" s="100"/>
      <c r="C3" s="100"/>
      <c r="D3" s="52"/>
      <c r="E3" s="52"/>
      <c r="F3" s="106"/>
      <c r="G3" s="106"/>
    </row>
    <row r="4" spans="1:7" ht="13.5" thickBot="1">
      <c r="A4" s="53" t="s">
        <v>192</v>
      </c>
      <c r="B4" s="101"/>
      <c r="C4" s="101"/>
      <c r="D4" s="54"/>
      <c r="E4" s="53"/>
      <c r="F4" s="101"/>
      <c r="G4" s="101"/>
    </row>
    <row r="5" spans="1:7" ht="13.5" thickTop="1">
      <c r="A5" s="55"/>
      <c r="B5" s="119"/>
      <c r="C5" s="102"/>
      <c r="D5" s="57"/>
      <c r="E5" s="56"/>
      <c r="F5" s="119"/>
      <c r="G5" s="102"/>
    </row>
    <row r="6" spans="1:7" ht="12.75">
      <c r="A6" s="19" t="s">
        <v>178</v>
      </c>
      <c r="B6" s="20" t="s">
        <v>179</v>
      </c>
      <c r="C6" s="10" t="s">
        <v>180</v>
      </c>
      <c r="D6" s="21"/>
      <c r="E6" s="22" t="s">
        <v>178</v>
      </c>
      <c r="F6" s="20" t="s">
        <v>179</v>
      </c>
      <c r="G6" s="23" t="s">
        <v>180</v>
      </c>
    </row>
    <row r="7" spans="1:7" ht="12.75">
      <c r="A7" s="58"/>
      <c r="B7" s="120"/>
      <c r="C7" s="103"/>
      <c r="D7" s="52"/>
      <c r="E7" s="59"/>
      <c r="F7" s="120"/>
      <c r="G7" s="104"/>
    </row>
    <row r="8" spans="1:7" ht="12.75">
      <c r="A8" s="60" t="s">
        <v>302</v>
      </c>
      <c r="B8" s="121"/>
      <c r="C8" s="104"/>
      <c r="D8" s="52"/>
      <c r="E8" s="62" t="s">
        <v>303</v>
      </c>
      <c r="F8" s="121"/>
      <c r="G8" s="104"/>
    </row>
    <row r="9" spans="1:7" ht="12.75">
      <c r="A9" s="60" t="s">
        <v>304</v>
      </c>
      <c r="B9" s="116">
        <v>9693040</v>
      </c>
      <c r="C9" s="94">
        <f>(B9/$B$9)*100</f>
        <v>100</v>
      </c>
      <c r="D9" s="52"/>
      <c r="E9" s="62" t="s">
        <v>305</v>
      </c>
      <c r="F9" s="116">
        <v>4779186</v>
      </c>
      <c r="G9" s="94">
        <f>(F9/$F$9)*100</f>
        <v>100</v>
      </c>
    </row>
    <row r="10" spans="1:7" ht="12.75">
      <c r="A10" s="63" t="s">
        <v>306</v>
      </c>
      <c r="B10" s="73">
        <v>6000512</v>
      </c>
      <c r="C10" s="74">
        <f>(B10/$B$9)*100</f>
        <v>61.90536715003755</v>
      </c>
      <c r="D10" s="52"/>
      <c r="E10" s="61" t="s">
        <v>307</v>
      </c>
      <c r="F10" s="73">
        <v>465860</v>
      </c>
      <c r="G10" s="74">
        <f aca="true" t="shared" si="0" ref="G10:G19">(F10/$F$9)*100</f>
        <v>9.747685066034258</v>
      </c>
    </row>
    <row r="11" spans="1:7" ht="12.75">
      <c r="A11" s="63" t="s">
        <v>308</v>
      </c>
      <c r="B11" s="73">
        <v>5992886</v>
      </c>
      <c r="C11" s="74">
        <f aca="true" t="shared" si="1" ref="C11:C16">(B11/$B$9)*100</f>
        <v>61.82669214199055</v>
      </c>
      <c r="D11" s="52"/>
      <c r="E11" s="61" t="s">
        <v>309</v>
      </c>
      <c r="F11" s="73">
        <v>333381</v>
      </c>
      <c r="G11" s="74">
        <f t="shared" si="0"/>
        <v>6.975685817626684</v>
      </c>
    </row>
    <row r="12" spans="1:7" ht="12.75">
      <c r="A12" s="63" t="s">
        <v>310</v>
      </c>
      <c r="B12" s="73">
        <v>5653500</v>
      </c>
      <c r="C12" s="74">
        <f t="shared" si="1"/>
        <v>58.32535510015434</v>
      </c>
      <c r="D12" s="52"/>
      <c r="E12" s="61" t="s">
        <v>311</v>
      </c>
      <c r="F12" s="73">
        <v>657266</v>
      </c>
      <c r="G12" s="74">
        <f t="shared" si="0"/>
        <v>13.752676711054978</v>
      </c>
    </row>
    <row r="13" spans="1:7" ht="12.75">
      <c r="A13" s="63" t="s">
        <v>312</v>
      </c>
      <c r="B13" s="73">
        <v>339386</v>
      </c>
      <c r="C13" s="74">
        <f t="shared" si="1"/>
        <v>3.501337041836204</v>
      </c>
      <c r="D13" s="52"/>
      <c r="E13" s="61" t="s">
        <v>313</v>
      </c>
      <c r="F13" s="73">
        <v>633953</v>
      </c>
      <c r="G13" s="74">
        <f t="shared" si="0"/>
        <v>13.264873976447037</v>
      </c>
    </row>
    <row r="14" spans="1:7" ht="12.75">
      <c r="A14" s="63" t="s">
        <v>314</v>
      </c>
      <c r="B14" s="122">
        <v>5.7</v>
      </c>
      <c r="C14" s="74" t="s">
        <v>186</v>
      </c>
      <c r="D14" s="52"/>
      <c r="E14" s="61" t="s">
        <v>315</v>
      </c>
      <c r="F14" s="73">
        <v>809165</v>
      </c>
      <c r="G14" s="74">
        <f t="shared" si="0"/>
        <v>16.931021307812667</v>
      </c>
    </row>
    <row r="15" spans="1:7" ht="12.75">
      <c r="A15" s="63" t="s">
        <v>316</v>
      </c>
      <c r="B15" s="123">
        <v>7626</v>
      </c>
      <c r="C15" s="74">
        <f t="shared" si="1"/>
        <v>0.07867500804701105</v>
      </c>
      <c r="D15" s="52"/>
      <c r="E15" s="61" t="s">
        <v>317</v>
      </c>
      <c r="F15" s="73">
        <v>929863</v>
      </c>
      <c r="G15" s="74">
        <f t="shared" si="0"/>
        <v>19.456514142784982</v>
      </c>
    </row>
    <row r="16" spans="1:7" ht="12.75">
      <c r="A16" s="63" t="s">
        <v>0</v>
      </c>
      <c r="B16" s="73">
        <v>3692528</v>
      </c>
      <c r="C16" s="74">
        <f t="shared" si="1"/>
        <v>38.094632849962444</v>
      </c>
      <c r="D16" s="52"/>
      <c r="E16" s="61" t="s">
        <v>1</v>
      </c>
      <c r="F16" s="73">
        <v>457480</v>
      </c>
      <c r="G16" s="74">
        <f t="shared" si="0"/>
        <v>9.572341398723548</v>
      </c>
    </row>
    <row r="17" spans="1:7" ht="12.75">
      <c r="A17" s="63"/>
      <c r="B17" s="73" t="s">
        <v>175</v>
      </c>
      <c r="C17" s="74" t="s">
        <v>175</v>
      </c>
      <c r="D17" s="52"/>
      <c r="E17" s="61" t="s">
        <v>2</v>
      </c>
      <c r="F17" s="73">
        <v>317171</v>
      </c>
      <c r="G17" s="74">
        <f t="shared" si="0"/>
        <v>6.636506718926611</v>
      </c>
    </row>
    <row r="18" spans="1:7" ht="12.75">
      <c r="A18" s="60" t="s">
        <v>3</v>
      </c>
      <c r="B18" s="116">
        <v>5094133</v>
      </c>
      <c r="C18" s="94">
        <f>(B18/$B$18)*100</f>
        <v>100</v>
      </c>
      <c r="D18" s="52"/>
      <c r="E18" s="61" t="s">
        <v>96</v>
      </c>
      <c r="F18" s="73">
        <v>84173</v>
      </c>
      <c r="G18" s="74">
        <f t="shared" si="0"/>
        <v>1.7612413494682986</v>
      </c>
    </row>
    <row r="19" spans="1:7" ht="12.75">
      <c r="A19" s="63" t="s">
        <v>306</v>
      </c>
      <c r="B19" s="73">
        <v>2818832</v>
      </c>
      <c r="C19" s="74">
        <f>(B19/$B$18)*100</f>
        <v>55.334872489587525</v>
      </c>
      <c r="D19" s="52"/>
      <c r="E19" s="61" t="s">
        <v>95</v>
      </c>
      <c r="F19" s="73">
        <v>90874</v>
      </c>
      <c r="G19" s="74">
        <f t="shared" si="0"/>
        <v>1.9014535111209314</v>
      </c>
    </row>
    <row r="20" spans="1:7" ht="12.75">
      <c r="A20" s="63" t="s">
        <v>308</v>
      </c>
      <c r="B20" s="73">
        <v>2817741</v>
      </c>
      <c r="C20" s="74">
        <f>(B20/$B$18)*100</f>
        <v>55.31345569501228</v>
      </c>
      <c r="D20" s="52"/>
      <c r="E20" s="61" t="s">
        <v>4</v>
      </c>
      <c r="F20" s="73">
        <v>40106</v>
      </c>
      <c r="G20" s="74" t="s">
        <v>186</v>
      </c>
    </row>
    <row r="21" spans="1:7" ht="12.75">
      <c r="A21" s="63" t="s">
        <v>310</v>
      </c>
      <c r="B21" s="73">
        <v>2660720</v>
      </c>
      <c r="C21" s="74">
        <f>(B21/$B$18)*100</f>
        <v>52.23106660151983</v>
      </c>
      <c r="D21" s="52"/>
      <c r="E21" s="61"/>
      <c r="F21" s="73" t="s">
        <v>175</v>
      </c>
      <c r="G21" s="74" t="s">
        <v>175</v>
      </c>
    </row>
    <row r="22" spans="1:7" ht="12.75">
      <c r="A22" s="63"/>
      <c r="B22" s="73" t="s">
        <v>175</v>
      </c>
      <c r="C22" s="74" t="s">
        <v>175</v>
      </c>
      <c r="D22" s="52"/>
      <c r="E22" s="61" t="s">
        <v>5</v>
      </c>
      <c r="F22" s="73">
        <v>3667238</v>
      </c>
      <c r="G22" s="74">
        <f>(F22/$F$9)*100</f>
        <v>76.73352742496317</v>
      </c>
    </row>
    <row r="23" spans="1:7" ht="14.25">
      <c r="A23" s="60" t="s">
        <v>6</v>
      </c>
      <c r="B23" s="116">
        <v>845915</v>
      </c>
      <c r="C23" s="94">
        <f>(B23/$B$23)*100</f>
        <v>100</v>
      </c>
      <c r="D23" s="52"/>
      <c r="E23" s="61" t="s">
        <v>319</v>
      </c>
      <c r="F23" s="73">
        <v>54209</v>
      </c>
      <c r="G23" s="74" t="s">
        <v>186</v>
      </c>
    </row>
    <row r="24" spans="1:7" ht="12.75">
      <c r="A24" s="63" t="s">
        <v>7</v>
      </c>
      <c r="B24" s="73">
        <v>508870</v>
      </c>
      <c r="C24" s="74">
        <f>(B24/$B$23)*100</f>
        <v>60.15616226216582</v>
      </c>
      <c r="D24" s="52"/>
      <c r="E24" s="61" t="s">
        <v>8</v>
      </c>
      <c r="F24" s="73">
        <v>1451386</v>
      </c>
      <c r="G24" s="74">
        <f>(F24/$F$9)*100</f>
        <v>30.368895456255522</v>
      </c>
    </row>
    <row r="25" spans="1:7" ht="14.25">
      <c r="A25" s="63"/>
      <c r="B25" s="73" t="s">
        <v>175</v>
      </c>
      <c r="C25" s="74" t="s">
        <v>175</v>
      </c>
      <c r="D25" s="52"/>
      <c r="E25" s="61" t="s">
        <v>320</v>
      </c>
      <c r="F25" s="73">
        <v>11717</v>
      </c>
      <c r="G25" s="74" t="s">
        <v>186</v>
      </c>
    </row>
    <row r="26" spans="1:7" ht="12.75">
      <c r="A26" s="60" t="s">
        <v>11</v>
      </c>
      <c r="B26" s="73" t="s">
        <v>175</v>
      </c>
      <c r="C26" s="74" t="s">
        <v>175</v>
      </c>
      <c r="D26" s="52"/>
      <c r="E26" s="61" t="s">
        <v>36</v>
      </c>
      <c r="F26" s="73">
        <v>203851</v>
      </c>
      <c r="G26" s="74">
        <f>(F26/$F$9)*100</f>
        <v>4.265391637822843</v>
      </c>
    </row>
    <row r="27" spans="1:7" ht="14.25">
      <c r="A27" s="60" t="s">
        <v>13</v>
      </c>
      <c r="B27" s="116">
        <v>5556311</v>
      </c>
      <c r="C27" s="94">
        <f>(B27/$B$27)*100</f>
        <v>100</v>
      </c>
      <c r="D27" s="52"/>
      <c r="E27" s="61" t="s">
        <v>321</v>
      </c>
      <c r="F27" s="73">
        <v>6523</v>
      </c>
      <c r="G27" s="74" t="s">
        <v>186</v>
      </c>
    </row>
    <row r="28" spans="1:7" ht="12.75">
      <c r="A28" s="63" t="s">
        <v>14</v>
      </c>
      <c r="B28" s="73">
        <v>4247836</v>
      </c>
      <c r="C28" s="74">
        <f aca="true" t="shared" si="2" ref="C28:C33">(B28/$B$27)*100</f>
        <v>76.45065224030836</v>
      </c>
      <c r="D28" s="52"/>
      <c r="E28" s="61" t="s">
        <v>9</v>
      </c>
      <c r="F28" s="73">
        <v>149203</v>
      </c>
      <c r="G28" s="74">
        <f>(F28/$F$9)*100</f>
        <v>3.1219333166777776</v>
      </c>
    </row>
    <row r="29" spans="1:7" ht="14.25">
      <c r="A29" s="63" t="s">
        <v>15</v>
      </c>
      <c r="B29" s="73">
        <v>577364</v>
      </c>
      <c r="C29" s="74">
        <f t="shared" si="2"/>
        <v>10.391139012917023</v>
      </c>
      <c r="D29" s="52"/>
      <c r="E29" s="61" t="s">
        <v>322</v>
      </c>
      <c r="F29" s="73">
        <v>2848</v>
      </c>
      <c r="G29" s="74" t="s">
        <v>186</v>
      </c>
    </row>
    <row r="30" spans="1:7" ht="12.75">
      <c r="A30" s="63" t="s">
        <v>16</v>
      </c>
      <c r="B30" s="73">
        <v>289699</v>
      </c>
      <c r="C30" s="74">
        <f t="shared" si="2"/>
        <v>5.2138730175470736</v>
      </c>
      <c r="D30" s="52"/>
      <c r="E30" s="61" t="s">
        <v>10</v>
      </c>
      <c r="F30" s="73">
        <v>940184</v>
      </c>
      <c r="G30" s="74">
        <f>(F30/$F$9)*100</f>
        <v>19.672471420865396</v>
      </c>
    </row>
    <row r="31" spans="1:7" ht="14.25">
      <c r="A31" s="63" t="s">
        <v>41</v>
      </c>
      <c r="B31" s="73">
        <v>229725</v>
      </c>
      <c r="C31" s="74">
        <f t="shared" si="2"/>
        <v>4.134487792349996</v>
      </c>
      <c r="D31" s="52"/>
      <c r="E31" s="61" t="s">
        <v>323</v>
      </c>
      <c r="F31" s="73">
        <v>14663</v>
      </c>
      <c r="G31" s="74" t="s">
        <v>186</v>
      </c>
    </row>
    <row r="32" spans="1:7" ht="12.75">
      <c r="A32" s="63" t="s">
        <v>17</v>
      </c>
      <c r="B32" s="73">
        <v>47041</v>
      </c>
      <c r="C32" s="74">
        <f t="shared" si="2"/>
        <v>0.8466228762212914</v>
      </c>
      <c r="D32" s="52"/>
      <c r="E32" s="62"/>
      <c r="F32" s="73" t="s">
        <v>175</v>
      </c>
      <c r="G32" s="74" t="s">
        <v>175</v>
      </c>
    </row>
    <row r="33" spans="1:7" ht="12.75">
      <c r="A33" s="63" t="s">
        <v>18</v>
      </c>
      <c r="B33" s="73">
        <v>164646</v>
      </c>
      <c r="C33" s="74">
        <f t="shared" si="2"/>
        <v>2.963225060656252</v>
      </c>
      <c r="D33" s="52"/>
      <c r="E33" s="62" t="s">
        <v>12</v>
      </c>
      <c r="F33" s="116">
        <v>3225707</v>
      </c>
      <c r="G33" s="94">
        <f>(F33/$F$33)*100</f>
        <v>100</v>
      </c>
    </row>
    <row r="34" spans="1:7" ht="14.25">
      <c r="A34" s="63" t="s">
        <v>318</v>
      </c>
      <c r="B34" s="122">
        <v>25.2</v>
      </c>
      <c r="C34" s="74" t="s">
        <v>186</v>
      </c>
      <c r="D34" s="52"/>
      <c r="E34" s="61" t="s">
        <v>307</v>
      </c>
      <c r="F34" s="73">
        <v>167090</v>
      </c>
      <c r="G34" s="74">
        <f aca="true" t="shared" si="3" ref="G34:G43">(F34/$F$33)*100</f>
        <v>5.179949697849184</v>
      </c>
    </row>
    <row r="35" spans="1:7" ht="12.75">
      <c r="A35" s="63"/>
      <c r="B35" s="73" t="s">
        <v>175</v>
      </c>
      <c r="C35" s="74" t="s">
        <v>175</v>
      </c>
      <c r="D35" s="52"/>
      <c r="E35" s="61" t="s">
        <v>309</v>
      </c>
      <c r="F35" s="73">
        <v>124473</v>
      </c>
      <c r="G35" s="74">
        <f t="shared" si="3"/>
        <v>3.858781966248019</v>
      </c>
    </row>
    <row r="36" spans="1:7" ht="12.75">
      <c r="A36" s="60" t="s">
        <v>19</v>
      </c>
      <c r="B36" s="73"/>
      <c r="C36" s="74" t="s">
        <v>175</v>
      </c>
      <c r="D36" s="52"/>
      <c r="E36" s="61" t="s">
        <v>311</v>
      </c>
      <c r="F36" s="73">
        <v>352867</v>
      </c>
      <c r="G36" s="74">
        <f t="shared" si="3"/>
        <v>10.93921425597551</v>
      </c>
    </row>
    <row r="37" spans="1:7" ht="12.75">
      <c r="A37" s="60" t="s">
        <v>21</v>
      </c>
      <c r="B37" s="116">
        <v>5653500</v>
      </c>
      <c r="C37" s="94">
        <f>(B37/$B$37)*100</f>
        <v>100</v>
      </c>
      <c r="D37" s="52"/>
      <c r="E37" s="61" t="s">
        <v>313</v>
      </c>
      <c r="F37" s="73">
        <v>410489</v>
      </c>
      <c r="G37" s="74">
        <f t="shared" si="3"/>
        <v>12.725551328747464</v>
      </c>
    </row>
    <row r="38" spans="1:7" ht="12.75">
      <c r="A38" s="60" t="s">
        <v>22</v>
      </c>
      <c r="B38" s="73" t="s">
        <v>175</v>
      </c>
      <c r="C38" s="74" t="s">
        <v>175</v>
      </c>
      <c r="D38" s="52"/>
      <c r="E38" s="61" t="s">
        <v>315</v>
      </c>
      <c r="F38" s="73">
        <v>586011</v>
      </c>
      <c r="G38" s="74">
        <f t="shared" si="3"/>
        <v>18.16690108556047</v>
      </c>
    </row>
    <row r="39" spans="1:7" ht="12.75">
      <c r="A39" s="63" t="s">
        <v>23</v>
      </c>
      <c r="B39" s="73">
        <v>1841175</v>
      </c>
      <c r="C39" s="74">
        <f>(B39/$B$37)*100</f>
        <v>32.56699389758557</v>
      </c>
      <c r="D39" s="52"/>
      <c r="E39" s="61" t="s">
        <v>317</v>
      </c>
      <c r="F39" s="73">
        <v>756698</v>
      </c>
      <c r="G39" s="74">
        <f t="shared" si="3"/>
        <v>23.45836122127645</v>
      </c>
    </row>
    <row r="40" spans="1:7" ht="12.75">
      <c r="A40" s="63" t="s">
        <v>24</v>
      </c>
      <c r="B40" s="73">
        <v>838137</v>
      </c>
      <c r="C40" s="74">
        <f>(B40/$B$37)*100</f>
        <v>14.825099495887503</v>
      </c>
      <c r="D40" s="52"/>
      <c r="E40" s="61" t="s">
        <v>1</v>
      </c>
      <c r="F40" s="73">
        <v>396388</v>
      </c>
      <c r="G40" s="74">
        <f t="shared" si="3"/>
        <v>12.288406851583234</v>
      </c>
    </row>
    <row r="41" spans="1:7" ht="12.75">
      <c r="A41" s="63" t="s">
        <v>26</v>
      </c>
      <c r="B41" s="73">
        <v>1525131</v>
      </c>
      <c r="C41" s="74">
        <f>(B41/$B$37)*100</f>
        <v>26.976757760679227</v>
      </c>
      <c r="D41" s="52"/>
      <c r="E41" s="61" t="s">
        <v>2</v>
      </c>
      <c r="F41" s="73">
        <v>278306</v>
      </c>
      <c r="G41" s="74">
        <f t="shared" si="3"/>
        <v>8.627751993593963</v>
      </c>
    </row>
    <row r="42" spans="1:7" ht="12.75">
      <c r="A42" s="63" t="s">
        <v>185</v>
      </c>
      <c r="B42" s="73">
        <v>26722</v>
      </c>
      <c r="C42" s="74">
        <f>(B42/$B$37)*100</f>
        <v>0.47266295215353316</v>
      </c>
      <c r="D42" s="52"/>
      <c r="E42" s="61" t="s">
        <v>96</v>
      </c>
      <c r="F42" s="73">
        <v>74520</v>
      </c>
      <c r="G42" s="74">
        <f t="shared" si="3"/>
        <v>2.310191223195411</v>
      </c>
    </row>
    <row r="43" spans="1:7" ht="12.75">
      <c r="A43" s="63" t="s">
        <v>215</v>
      </c>
      <c r="B43" s="73" t="s">
        <v>175</v>
      </c>
      <c r="C43" s="74" t="s">
        <v>175</v>
      </c>
      <c r="D43" s="52"/>
      <c r="E43" s="61" t="s">
        <v>95</v>
      </c>
      <c r="F43" s="73">
        <v>78865</v>
      </c>
      <c r="G43" s="74">
        <f t="shared" si="3"/>
        <v>2.4448903759702914</v>
      </c>
    </row>
    <row r="44" spans="1:7" ht="12.75">
      <c r="A44" s="63" t="s">
        <v>216</v>
      </c>
      <c r="B44" s="73">
        <v>500898</v>
      </c>
      <c r="C44" s="74">
        <f>(B44/$B$37)*100</f>
        <v>8.859962854868666</v>
      </c>
      <c r="D44" s="52"/>
      <c r="E44" s="61" t="s">
        <v>20</v>
      </c>
      <c r="F44" s="73">
        <v>49184</v>
      </c>
      <c r="G44" s="74" t="s">
        <v>186</v>
      </c>
    </row>
    <row r="45" spans="1:7" ht="12.75">
      <c r="A45" s="63" t="s">
        <v>29</v>
      </c>
      <c r="B45" s="73" t="s">
        <v>175</v>
      </c>
      <c r="C45" s="74" t="s">
        <v>175</v>
      </c>
      <c r="D45" s="52"/>
      <c r="E45" s="61"/>
      <c r="F45" s="73" t="s">
        <v>175</v>
      </c>
      <c r="G45" s="74" t="s">
        <v>175</v>
      </c>
    </row>
    <row r="46" spans="1:7" ht="14.25">
      <c r="A46" s="63" t="s">
        <v>30</v>
      </c>
      <c r="B46" s="73">
        <v>921437</v>
      </c>
      <c r="C46" s="74">
        <f>(B46/$B$37)*100</f>
        <v>16.298523038825508</v>
      </c>
      <c r="D46" s="52"/>
      <c r="E46" s="61" t="s">
        <v>324</v>
      </c>
      <c r="F46" s="73">
        <v>20880</v>
      </c>
      <c r="G46" s="74" t="s">
        <v>186</v>
      </c>
    </row>
    <row r="47" spans="1:7" ht="12.75">
      <c r="A47" s="60"/>
      <c r="B47" s="73" t="s">
        <v>175</v>
      </c>
      <c r="C47" s="74" t="s">
        <v>175</v>
      </c>
      <c r="D47" s="52"/>
      <c r="E47" s="34" t="s">
        <v>25</v>
      </c>
      <c r="F47" s="73" t="s">
        <v>175</v>
      </c>
      <c r="G47" s="74" t="s">
        <v>175</v>
      </c>
    </row>
    <row r="48" spans="1:7" ht="12.75">
      <c r="A48" s="60" t="s">
        <v>33</v>
      </c>
      <c r="B48" s="73" t="s">
        <v>175</v>
      </c>
      <c r="C48" s="74" t="s">
        <v>175</v>
      </c>
      <c r="D48" s="52"/>
      <c r="E48" s="61" t="s">
        <v>27</v>
      </c>
      <c r="F48" s="73">
        <v>37051</v>
      </c>
      <c r="G48" s="74" t="s">
        <v>186</v>
      </c>
    </row>
    <row r="49" spans="1:7" ht="13.5" thickBot="1">
      <c r="A49" s="63" t="s">
        <v>217</v>
      </c>
      <c r="B49" s="73">
        <v>73459</v>
      </c>
      <c r="C49" s="74">
        <f aca="true" t="shared" si="4" ref="C49:C55">(B49/$B$37)*100</f>
        <v>1.2993543822410896</v>
      </c>
      <c r="D49" s="66"/>
      <c r="E49" s="67" t="s">
        <v>28</v>
      </c>
      <c r="F49" s="75">
        <v>26687</v>
      </c>
      <c r="G49" s="76" t="s">
        <v>186</v>
      </c>
    </row>
    <row r="50" spans="1:7" ht="13.5" thickTop="1">
      <c r="A50" s="63" t="s">
        <v>42</v>
      </c>
      <c r="B50" s="73">
        <v>339363</v>
      </c>
      <c r="C50" s="74">
        <f t="shared" si="4"/>
        <v>6.00270628814009</v>
      </c>
      <c r="D50" s="52"/>
      <c r="E50" s="61"/>
      <c r="F50" s="65"/>
      <c r="G50" s="64"/>
    </row>
    <row r="51" spans="1:7" ht="12.75">
      <c r="A51" s="63" t="s">
        <v>43</v>
      </c>
      <c r="B51" s="73">
        <v>906398</v>
      </c>
      <c r="C51" s="74">
        <f t="shared" si="4"/>
        <v>16.03251083399664</v>
      </c>
      <c r="D51" s="52"/>
      <c r="E51" s="36"/>
      <c r="F51" s="37" t="s">
        <v>179</v>
      </c>
      <c r="G51" s="38" t="s">
        <v>180</v>
      </c>
    </row>
    <row r="52" spans="1:7" ht="12.75">
      <c r="A52" s="63" t="s">
        <v>45</v>
      </c>
      <c r="B52" s="73">
        <v>201084</v>
      </c>
      <c r="C52" s="74">
        <f t="shared" si="4"/>
        <v>3.556805518705227</v>
      </c>
      <c r="D52" s="52"/>
      <c r="E52" s="36"/>
      <c r="F52" s="37" t="s">
        <v>31</v>
      </c>
      <c r="G52" s="38" t="s">
        <v>31</v>
      </c>
    </row>
    <row r="53" spans="1:7" ht="12.75">
      <c r="A53" s="63" t="s">
        <v>47</v>
      </c>
      <c r="B53" s="73">
        <v>684179</v>
      </c>
      <c r="C53" s="74">
        <f t="shared" si="4"/>
        <v>12.101866100645617</v>
      </c>
      <c r="D53" s="52"/>
      <c r="E53" s="36"/>
      <c r="F53" s="37" t="s">
        <v>32</v>
      </c>
      <c r="G53" s="39" t="s">
        <v>32</v>
      </c>
    </row>
    <row r="54" spans="1:7" ht="12.75">
      <c r="A54" s="63" t="s">
        <v>294</v>
      </c>
      <c r="B54" s="73">
        <v>304335</v>
      </c>
      <c r="C54" s="74">
        <f t="shared" si="4"/>
        <v>5.383125497479437</v>
      </c>
      <c r="D54" s="54"/>
      <c r="E54" s="40" t="s">
        <v>178</v>
      </c>
      <c r="F54" s="41" t="s">
        <v>34</v>
      </c>
      <c r="G54" s="42" t="s">
        <v>34</v>
      </c>
    </row>
    <row r="55" spans="1:7" ht="12.75">
      <c r="A55" s="63" t="s">
        <v>37</v>
      </c>
      <c r="B55" s="73">
        <v>148841</v>
      </c>
      <c r="C55" s="74">
        <f t="shared" si="4"/>
        <v>2.6327230918899795</v>
      </c>
      <c r="D55" s="52"/>
      <c r="E55" s="61"/>
      <c r="F55" s="65"/>
      <c r="G55" s="64"/>
    </row>
    <row r="56" spans="1:7" ht="12.75">
      <c r="A56" s="63" t="s">
        <v>214</v>
      </c>
      <c r="B56" s="73" t="s">
        <v>175</v>
      </c>
      <c r="C56" s="74" t="s">
        <v>175</v>
      </c>
      <c r="D56" s="52"/>
      <c r="E56" s="62" t="s">
        <v>35</v>
      </c>
      <c r="F56" s="65"/>
      <c r="G56" s="64"/>
    </row>
    <row r="57" spans="1:7" ht="12.75">
      <c r="A57" s="63" t="s">
        <v>296</v>
      </c>
      <c r="B57" s="73">
        <v>372148</v>
      </c>
      <c r="C57" s="74">
        <f>(B57/$B$37)*100</f>
        <v>6.582612540903865</v>
      </c>
      <c r="D57" s="52"/>
      <c r="E57" s="62" t="s">
        <v>12</v>
      </c>
      <c r="F57" s="116">
        <v>250296</v>
      </c>
      <c r="G57" s="94">
        <v>7.7594152227713185</v>
      </c>
    </row>
    <row r="58" spans="1:7" ht="12.75">
      <c r="A58" s="63" t="s">
        <v>213</v>
      </c>
      <c r="B58" s="73" t="s">
        <v>175</v>
      </c>
      <c r="C58" s="74" t="s">
        <v>175</v>
      </c>
      <c r="D58" s="52"/>
      <c r="E58" s="61" t="s">
        <v>44</v>
      </c>
      <c r="F58" s="73">
        <v>188366</v>
      </c>
      <c r="G58" s="74">
        <v>12.0907328088363</v>
      </c>
    </row>
    <row r="59" spans="1:7" ht="12.75">
      <c r="A59" s="63" t="s">
        <v>38</v>
      </c>
      <c r="B59" s="73">
        <v>478937</v>
      </c>
      <c r="C59" s="74">
        <f>(B59/$B$37)*100</f>
        <v>8.471513221897938</v>
      </c>
      <c r="D59" s="52"/>
      <c r="E59" s="61" t="s">
        <v>46</v>
      </c>
      <c r="F59" s="73">
        <v>88081</v>
      </c>
      <c r="G59" s="74">
        <v>15.30326458988481</v>
      </c>
    </row>
    <row r="60" spans="1:7" ht="12.75">
      <c r="A60" s="63" t="s">
        <v>39</v>
      </c>
      <c r="B60" s="73">
        <v>1237090</v>
      </c>
      <c r="C60" s="74">
        <f>(B60/$B$37)*100</f>
        <v>21.881843106040506</v>
      </c>
      <c r="D60" s="52"/>
      <c r="E60" s="62"/>
      <c r="F60" s="73" t="s">
        <v>175</v>
      </c>
      <c r="G60" s="74" t="s">
        <v>175</v>
      </c>
    </row>
    <row r="61" spans="1:7" ht="12.75">
      <c r="A61" s="63" t="s">
        <v>297</v>
      </c>
      <c r="B61" s="73" t="s">
        <v>175</v>
      </c>
      <c r="C61" s="74" t="s">
        <v>175</v>
      </c>
      <c r="D61" s="52"/>
      <c r="E61" s="62" t="s">
        <v>48</v>
      </c>
      <c r="F61" s="73" t="s">
        <v>175</v>
      </c>
      <c r="G61" s="74" t="s">
        <v>175</v>
      </c>
    </row>
    <row r="62" spans="1:7" ht="12.75">
      <c r="A62" s="63" t="s">
        <v>298</v>
      </c>
      <c r="B62" s="73">
        <v>397871</v>
      </c>
      <c r="C62" s="74">
        <f>(B62/$B$37)*100</f>
        <v>7.037605023436809</v>
      </c>
      <c r="D62" s="52"/>
      <c r="E62" s="62" t="s">
        <v>49</v>
      </c>
      <c r="F62" s="116">
        <v>134560</v>
      </c>
      <c r="G62" s="94">
        <v>24.930152589727058</v>
      </c>
    </row>
    <row r="63" spans="1:7" ht="12.75">
      <c r="A63" s="49" t="s">
        <v>218</v>
      </c>
      <c r="B63" s="73">
        <v>274028</v>
      </c>
      <c r="C63" s="74">
        <f>(B63/$B$37)*100</f>
        <v>4.847050499690457</v>
      </c>
      <c r="D63" s="52"/>
      <c r="E63" s="61" t="s">
        <v>44</v>
      </c>
      <c r="F63" s="73">
        <v>118782</v>
      </c>
      <c r="G63" s="74">
        <v>34.92828031546075</v>
      </c>
    </row>
    <row r="64" spans="1:7" ht="12.75">
      <c r="A64" s="63" t="s">
        <v>40</v>
      </c>
      <c r="B64" s="73">
        <v>235767</v>
      </c>
      <c r="C64" s="74">
        <f>(B64/$B$37)*100</f>
        <v>4.170283894932343</v>
      </c>
      <c r="D64" s="52"/>
      <c r="E64" s="61" t="s">
        <v>46</v>
      </c>
      <c r="F64" s="73">
        <v>55163</v>
      </c>
      <c r="G64" s="74">
        <v>47.37217250914587</v>
      </c>
    </row>
    <row r="65" spans="1:7" ht="12.75">
      <c r="A65" s="63"/>
      <c r="B65" s="73" t="s">
        <v>175</v>
      </c>
      <c r="C65" s="74" t="s">
        <v>175</v>
      </c>
      <c r="D65" s="52"/>
      <c r="E65" s="62"/>
      <c r="F65" s="73" t="s">
        <v>175</v>
      </c>
      <c r="G65" s="74" t="s">
        <v>175</v>
      </c>
    </row>
    <row r="66" spans="1:7" ht="12.75">
      <c r="A66" s="60" t="s">
        <v>51</v>
      </c>
      <c r="B66" s="73" t="s">
        <v>175</v>
      </c>
      <c r="C66" s="74" t="s">
        <v>175</v>
      </c>
      <c r="D66" s="52"/>
      <c r="E66" s="62" t="s">
        <v>50</v>
      </c>
      <c r="F66" s="116">
        <v>1304117</v>
      </c>
      <c r="G66" s="94">
        <v>10.97746202635533</v>
      </c>
    </row>
    <row r="67" spans="1:7" ht="12.75">
      <c r="A67" s="63" t="s">
        <v>52</v>
      </c>
      <c r="B67" s="73">
        <v>4657372</v>
      </c>
      <c r="C67" s="74">
        <f>(B67/$B$37)*100</f>
        <v>82.38033076855046</v>
      </c>
      <c r="D67" s="52"/>
      <c r="E67" s="61" t="s">
        <v>187</v>
      </c>
      <c r="F67" s="73">
        <v>882372</v>
      </c>
      <c r="G67" s="74">
        <v>9.793068254324641</v>
      </c>
    </row>
    <row r="68" spans="1:7" ht="12.75">
      <c r="A68" s="63" t="s">
        <v>54</v>
      </c>
      <c r="B68" s="73">
        <v>639088</v>
      </c>
      <c r="C68" s="74">
        <f>(B68/$B$37)*100</f>
        <v>11.304289378261254</v>
      </c>
      <c r="D68" s="52"/>
      <c r="E68" s="61" t="s">
        <v>53</v>
      </c>
      <c r="F68" s="73">
        <v>164095</v>
      </c>
      <c r="G68" s="74">
        <v>9.069429398890192</v>
      </c>
    </row>
    <row r="69" spans="1:7" ht="12.75">
      <c r="A69" s="63" t="s">
        <v>299</v>
      </c>
      <c r="B69" s="73" t="s">
        <v>175</v>
      </c>
      <c r="C69" s="74" t="s">
        <v>175</v>
      </c>
      <c r="D69" s="52"/>
      <c r="E69" s="61" t="s">
        <v>55</v>
      </c>
      <c r="F69" s="73">
        <v>408079</v>
      </c>
      <c r="G69" s="74">
        <v>14.294892071689018</v>
      </c>
    </row>
    <row r="70" spans="1:7" ht="12.75">
      <c r="A70" s="63" t="s">
        <v>300</v>
      </c>
      <c r="B70" s="73">
        <v>339631</v>
      </c>
      <c r="C70" s="74">
        <f>(B70/$B$37)*100</f>
        <v>6.007446714424693</v>
      </c>
      <c r="D70" s="52"/>
      <c r="E70" s="61" t="s">
        <v>56</v>
      </c>
      <c r="F70" s="73">
        <v>291913</v>
      </c>
      <c r="G70" s="74">
        <v>13.642388129454375</v>
      </c>
    </row>
    <row r="71" spans="1:7" ht="13.5" thickBot="1">
      <c r="A71" s="68" t="s">
        <v>295</v>
      </c>
      <c r="B71" s="124">
        <v>17409</v>
      </c>
      <c r="C71" s="105">
        <f>(B71/$B$37)*100</f>
        <v>0.3079331387635978</v>
      </c>
      <c r="D71" s="69"/>
      <c r="E71" s="70" t="s">
        <v>57</v>
      </c>
      <c r="F71" s="124">
        <v>473182</v>
      </c>
      <c r="G71" s="105">
        <v>22.778845677077843</v>
      </c>
    </row>
    <row r="72" spans="5:7" ht="13.5" thickTop="1">
      <c r="E72"/>
      <c r="F72" s="80"/>
      <c r="G72" s="80"/>
    </row>
    <row r="73" spans="1:7" ht="12.75">
      <c r="A73" s="93" t="s">
        <v>219</v>
      </c>
      <c r="E73"/>
      <c r="F73" s="80"/>
      <c r="G73" s="80"/>
    </row>
    <row r="74" spans="1:7" ht="14.25" customHeight="1">
      <c r="A74" s="93" t="s">
        <v>325</v>
      </c>
      <c r="E74"/>
      <c r="F74" s="80"/>
      <c r="G74" s="80"/>
    </row>
    <row r="75" spans="1:7" ht="12.75">
      <c r="A75" s="93"/>
      <c r="E75"/>
      <c r="F75" s="80"/>
      <c r="G75" s="80"/>
    </row>
    <row r="76" spans="1:7" ht="12.75">
      <c r="A76" s="93" t="s">
        <v>91</v>
      </c>
      <c r="E76"/>
      <c r="F76" s="80"/>
      <c r="G76" s="80"/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2"/>
  <sheetViews>
    <sheetView showGridLines="0" tabSelected="1" zoomScale="75" zoomScaleNormal="75" zoomScaleSheetLayoutView="80" workbookViewId="0" topLeftCell="B35">
      <selection activeCell="F65" sqref="F65:F71"/>
    </sheetView>
  </sheetViews>
  <sheetFormatPr defaultColWidth="9.140625" defaultRowHeight="12.75"/>
  <cols>
    <col min="1" max="1" width="39.28125" style="13" customWidth="1"/>
    <col min="2" max="2" width="11.140625" style="90" customWidth="1"/>
    <col min="3" max="3" width="9.00390625" style="90" customWidth="1"/>
    <col min="4" max="4" width="0.71875" style="0" customWidth="1"/>
    <col min="5" max="5" width="39.140625" style="13" customWidth="1"/>
    <col min="6" max="6" width="10.7109375" style="90" customWidth="1"/>
    <col min="7" max="7" width="10.28125" style="90" customWidth="1"/>
    <col min="8" max="8" width="9.00390625" style="13" customWidth="1"/>
    <col min="9" max="9" width="10.7109375" style="13" customWidth="1"/>
    <col min="10" max="16384" width="9.140625" style="13" customWidth="1"/>
  </cols>
  <sheetData>
    <row r="1" spans="1:5" ht="15">
      <c r="A1" s="92" t="s">
        <v>58</v>
      </c>
      <c r="B1" s="79"/>
      <c r="C1" s="79"/>
      <c r="D1" s="2"/>
      <c r="E1" s="14"/>
    </row>
    <row r="2" spans="1:5" ht="12.75">
      <c r="A2" t="s">
        <v>327</v>
      </c>
      <c r="B2" s="80"/>
      <c r="C2" s="80"/>
      <c r="E2"/>
    </row>
    <row r="3" spans="1:6" ht="12.75">
      <c r="A3"/>
      <c r="B3" s="80"/>
      <c r="C3" s="80"/>
      <c r="E3"/>
      <c r="F3" s="80"/>
    </row>
    <row r="4" spans="1:7" ht="12.75">
      <c r="A4" s="15" t="s">
        <v>192</v>
      </c>
      <c r="B4" s="81"/>
      <c r="C4" s="81"/>
      <c r="D4" s="16"/>
      <c r="E4" s="15"/>
      <c r="F4" s="81"/>
      <c r="G4" s="81"/>
    </row>
    <row r="5" spans="1:7" ht="12.75">
      <c r="A5" s="17"/>
      <c r="B5" s="112"/>
      <c r="C5" s="82"/>
      <c r="D5" s="7"/>
      <c r="E5" s="18"/>
      <c r="F5" s="112"/>
      <c r="G5" s="82"/>
    </row>
    <row r="6" spans="1:7" ht="12.75">
      <c r="A6" s="9" t="s">
        <v>178</v>
      </c>
      <c r="B6" s="20" t="s">
        <v>179</v>
      </c>
      <c r="C6" s="10" t="s">
        <v>180</v>
      </c>
      <c r="D6" s="43"/>
      <c r="E6" s="11" t="s">
        <v>178</v>
      </c>
      <c r="F6" s="20" t="s">
        <v>179</v>
      </c>
      <c r="G6" s="23" t="s">
        <v>180</v>
      </c>
    </row>
    <row r="7" spans="1:7" ht="12.75">
      <c r="A7" s="3"/>
      <c r="B7" s="113"/>
      <c r="C7" s="83"/>
      <c r="E7" s="1"/>
      <c r="F7" s="113"/>
      <c r="G7" s="84"/>
    </row>
    <row r="8" spans="1:7" ht="12.75">
      <c r="A8" s="24" t="s">
        <v>59</v>
      </c>
      <c r="B8" s="114">
        <v>5249750</v>
      </c>
      <c r="C8" s="107">
        <f>(B8/$B$8)*100</f>
        <v>100</v>
      </c>
      <c r="E8" s="33" t="s">
        <v>60</v>
      </c>
      <c r="F8" s="114" t="s">
        <v>175</v>
      </c>
      <c r="G8" s="107" t="s">
        <v>175</v>
      </c>
    </row>
    <row r="9" spans="1:9" ht="12.75">
      <c r="A9" s="24" t="s">
        <v>61</v>
      </c>
      <c r="B9" s="73" t="s">
        <v>175</v>
      </c>
      <c r="C9" s="74" t="s">
        <v>175</v>
      </c>
      <c r="E9" s="33" t="s">
        <v>62</v>
      </c>
      <c r="F9" s="116">
        <v>4777003</v>
      </c>
      <c r="G9" s="94">
        <f>(F9/$F$9)*100</f>
        <v>100</v>
      </c>
      <c r="I9" s="44"/>
    </row>
    <row r="10" spans="1:7" ht="12.75">
      <c r="A10" s="28" t="s">
        <v>63</v>
      </c>
      <c r="B10" s="73">
        <v>2935248</v>
      </c>
      <c r="C10" s="74">
        <f aca="true" t="shared" si="0" ref="C10:C18">(B10/$B$8)*100</f>
        <v>55.91214819753322</v>
      </c>
      <c r="E10" s="26" t="s">
        <v>64</v>
      </c>
      <c r="F10" s="73">
        <v>4685077</v>
      </c>
      <c r="G10" s="74">
        <f>(F10/$F$9)*100</f>
        <v>98.07565538476739</v>
      </c>
    </row>
    <row r="11" spans="1:7" ht="12.75">
      <c r="A11" s="28" t="s">
        <v>65</v>
      </c>
      <c r="B11" s="73">
        <v>940396</v>
      </c>
      <c r="C11" s="74">
        <f t="shared" si="0"/>
        <v>17.91315776941759</v>
      </c>
      <c r="E11" s="26" t="s">
        <v>66</v>
      </c>
      <c r="F11" s="73">
        <v>61367</v>
      </c>
      <c r="G11" s="74">
        <f>(F11/$F$9)*100</f>
        <v>1.2846339012137946</v>
      </c>
    </row>
    <row r="12" spans="1:7" ht="12.75">
      <c r="A12" s="28" t="s">
        <v>67</v>
      </c>
      <c r="B12" s="73">
        <v>273798</v>
      </c>
      <c r="C12" s="74">
        <f t="shared" si="0"/>
        <v>5.215448354683557</v>
      </c>
      <c r="E12" s="26" t="s">
        <v>68</v>
      </c>
      <c r="F12" s="73">
        <v>30559</v>
      </c>
      <c r="G12" s="74">
        <f>(F12/$F$9)*100</f>
        <v>0.6397107140188105</v>
      </c>
    </row>
    <row r="13" spans="1:7" ht="12.75">
      <c r="A13" s="28" t="s">
        <v>69</v>
      </c>
      <c r="B13" s="73">
        <v>241745</v>
      </c>
      <c r="C13" s="74">
        <f t="shared" si="0"/>
        <v>4.604885946949855</v>
      </c>
      <c r="E13" s="1"/>
      <c r="F13" s="73" t="s">
        <v>175</v>
      </c>
      <c r="G13" s="74" t="s">
        <v>175</v>
      </c>
    </row>
    <row r="14" spans="1:7" ht="12.75">
      <c r="A14" s="28" t="s">
        <v>70</v>
      </c>
      <c r="B14" s="73">
        <v>179909</v>
      </c>
      <c r="C14" s="74">
        <f t="shared" si="0"/>
        <v>3.427001285775513</v>
      </c>
      <c r="E14" s="33" t="s">
        <v>71</v>
      </c>
      <c r="F14" s="116">
        <v>2889484</v>
      </c>
      <c r="G14" s="94">
        <f>(F14/$F$14)*100</f>
        <v>100</v>
      </c>
    </row>
    <row r="15" spans="1:7" ht="12.75">
      <c r="A15" s="28" t="s">
        <v>72</v>
      </c>
      <c r="B15" s="73">
        <v>131691</v>
      </c>
      <c r="C15" s="74">
        <f t="shared" si="0"/>
        <v>2.5085194533073003</v>
      </c>
      <c r="E15" s="33" t="s">
        <v>73</v>
      </c>
      <c r="F15" s="73" t="s">
        <v>175</v>
      </c>
      <c r="G15" s="74" t="s">
        <v>175</v>
      </c>
    </row>
    <row r="16" spans="1:7" ht="12.75">
      <c r="A16" s="28" t="s">
        <v>74</v>
      </c>
      <c r="B16" s="73">
        <v>283714</v>
      </c>
      <c r="C16" s="74">
        <f t="shared" si="0"/>
        <v>5.404333539692367</v>
      </c>
      <c r="E16" s="1" t="s">
        <v>75</v>
      </c>
      <c r="F16" s="73">
        <v>435193</v>
      </c>
      <c r="G16" s="74">
        <f>(F16/$F$14)*100</f>
        <v>15.061270455209305</v>
      </c>
    </row>
    <row r="17" spans="1:7" ht="12.75">
      <c r="A17" s="28" t="s">
        <v>76</v>
      </c>
      <c r="B17" s="73">
        <v>258551</v>
      </c>
      <c r="C17" s="74">
        <f t="shared" si="0"/>
        <v>4.925015476927473</v>
      </c>
      <c r="E17" s="1" t="s">
        <v>77</v>
      </c>
      <c r="F17" s="73">
        <v>1079698</v>
      </c>
      <c r="G17" s="74">
        <f aca="true" t="shared" si="1" ref="G17:G23">(F17/$F$14)*100</f>
        <v>37.36646404686788</v>
      </c>
    </row>
    <row r="18" spans="1:7" ht="12.75">
      <c r="A18" s="28" t="s">
        <v>78</v>
      </c>
      <c r="B18" s="73">
        <v>4698</v>
      </c>
      <c r="C18" s="74">
        <f t="shared" si="0"/>
        <v>0.08948997571312921</v>
      </c>
      <c r="E18" s="1" t="s">
        <v>2</v>
      </c>
      <c r="F18" s="73">
        <v>703093</v>
      </c>
      <c r="G18" s="74">
        <f t="shared" si="1"/>
        <v>24.332822054041483</v>
      </c>
    </row>
    <row r="19" spans="1:7" ht="12.75">
      <c r="A19" s="24"/>
      <c r="B19" s="73" t="s">
        <v>175</v>
      </c>
      <c r="C19" s="74" t="s">
        <v>175</v>
      </c>
      <c r="E19" s="1" t="s">
        <v>79</v>
      </c>
      <c r="F19" s="73">
        <v>344172</v>
      </c>
      <c r="G19" s="74">
        <f t="shared" si="1"/>
        <v>11.911192448201824</v>
      </c>
    </row>
    <row r="20" spans="1:7" ht="12.75">
      <c r="A20" s="24" t="s">
        <v>80</v>
      </c>
      <c r="B20" s="73" t="s">
        <v>175</v>
      </c>
      <c r="C20" s="74" t="s">
        <v>175</v>
      </c>
      <c r="E20" s="1" t="s">
        <v>81</v>
      </c>
      <c r="F20" s="73">
        <v>214812</v>
      </c>
      <c r="G20" s="74">
        <f t="shared" si="1"/>
        <v>7.434268540680619</v>
      </c>
    </row>
    <row r="21" spans="1:7" ht="12.75">
      <c r="A21" s="28" t="s">
        <v>82</v>
      </c>
      <c r="B21" s="73">
        <v>66916</v>
      </c>
      <c r="C21" s="74">
        <f aca="true" t="shared" si="2" ref="C21:C28">(B21/$B$8)*100</f>
        <v>1.274651173865422</v>
      </c>
      <c r="E21" s="1" t="s">
        <v>83</v>
      </c>
      <c r="F21" s="73">
        <v>84425</v>
      </c>
      <c r="G21" s="74">
        <f t="shared" si="1"/>
        <v>2.921801954951126</v>
      </c>
    </row>
    <row r="22" spans="1:7" ht="12.75">
      <c r="A22" s="28" t="s">
        <v>84</v>
      </c>
      <c r="B22" s="73">
        <v>212916</v>
      </c>
      <c r="C22" s="74">
        <f t="shared" si="2"/>
        <v>4.055735987427973</v>
      </c>
      <c r="E22" s="1" t="s">
        <v>85</v>
      </c>
      <c r="F22" s="73">
        <v>23654</v>
      </c>
      <c r="G22" s="74">
        <f t="shared" si="1"/>
        <v>0.8186236712160372</v>
      </c>
    </row>
    <row r="23" spans="1:7" ht="12.75">
      <c r="A23" s="28" t="s">
        <v>86</v>
      </c>
      <c r="B23" s="73">
        <v>266445</v>
      </c>
      <c r="C23" s="74">
        <f t="shared" si="2"/>
        <v>5.0753845421210535</v>
      </c>
      <c r="E23" s="1" t="s">
        <v>87</v>
      </c>
      <c r="F23" s="73">
        <v>4437</v>
      </c>
      <c r="G23" s="74">
        <f t="shared" si="1"/>
        <v>0.1535568288317222</v>
      </c>
    </row>
    <row r="24" spans="1:7" ht="12.75">
      <c r="A24" s="28" t="s">
        <v>88</v>
      </c>
      <c r="B24" s="73">
        <v>531986</v>
      </c>
      <c r="C24" s="74">
        <f t="shared" si="2"/>
        <v>10.133549216629364</v>
      </c>
      <c r="E24" s="1" t="s">
        <v>89</v>
      </c>
      <c r="F24" s="73">
        <v>97000</v>
      </c>
      <c r="G24" s="74" t="s">
        <v>186</v>
      </c>
    </row>
    <row r="25" spans="1:7" ht="12.75">
      <c r="A25" s="28" t="s">
        <v>90</v>
      </c>
      <c r="B25" s="73">
        <v>709768</v>
      </c>
      <c r="C25" s="74">
        <f t="shared" si="2"/>
        <v>13.520034287347016</v>
      </c>
      <c r="E25" s="26"/>
      <c r="F25" s="73" t="s">
        <v>175</v>
      </c>
      <c r="G25" s="74" t="s">
        <v>175</v>
      </c>
    </row>
    <row r="26" spans="1:7" ht="12.75">
      <c r="A26" s="28" t="s">
        <v>97</v>
      </c>
      <c r="B26" s="73">
        <v>595897</v>
      </c>
      <c r="C26" s="74">
        <f t="shared" si="2"/>
        <v>11.35095956950331</v>
      </c>
      <c r="E26" s="33" t="s">
        <v>98</v>
      </c>
      <c r="F26" s="73" t="s">
        <v>175</v>
      </c>
      <c r="G26" s="74" t="s">
        <v>175</v>
      </c>
    </row>
    <row r="27" spans="1:7" ht="12.75">
      <c r="A27" s="28" t="s">
        <v>99</v>
      </c>
      <c r="B27" s="73">
        <v>1275149</v>
      </c>
      <c r="C27" s="74">
        <f t="shared" si="2"/>
        <v>24.28970903376351</v>
      </c>
      <c r="E27" s="33" t="s">
        <v>100</v>
      </c>
      <c r="F27" s="73" t="s">
        <v>175</v>
      </c>
      <c r="G27" s="74" t="s">
        <v>175</v>
      </c>
    </row>
    <row r="28" spans="1:7" ht="12.75">
      <c r="A28" s="28" t="s">
        <v>101</v>
      </c>
      <c r="B28" s="73">
        <v>1590673</v>
      </c>
      <c r="C28" s="74">
        <f t="shared" si="2"/>
        <v>30.29997618934235</v>
      </c>
      <c r="E28" s="26" t="s">
        <v>102</v>
      </c>
      <c r="F28" s="73">
        <v>1798402</v>
      </c>
      <c r="G28" s="74">
        <f aca="true" t="shared" si="3" ref="G28:G35">(F28/$F$14)*100</f>
        <v>62.23955557462855</v>
      </c>
    </row>
    <row r="29" spans="1:7" ht="12.75">
      <c r="A29" s="28"/>
      <c r="B29" s="73" t="s">
        <v>175</v>
      </c>
      <c r="C29" s="74" t="s">
        <v>175</v>
      </c>
      <c r="E29" s="26" t="s">
        <v>103</v>
      </c>
      <c r="F29" s="73">
        <v>9157</v>
      </c>
      <c r="G29" s="74">
        <f t="shared" si="3"/>
        <v>0.3169077939175299</v>
      </c>
    </row>
    <row r="30" spans="1:7" ht="12.75">
      <c r="A30" s="24" t="s">
        <v>104</v>
      </c>
      <c r="B30" s="73" t="s">
        <v>175</v>
      </c>
      <c r="C30" s="74" t="s">
        <v>175</v>
      </c>
      <c r="E30" s="26" t="s">
        <v>105</v>
      </c>
      <c r="F30" s="73">
        <v>108720</v>
      </c>
      <c r="G30" s="74">
        <f t="shared" si="3"/>
        <v>3.7626095178239436</v>
      </c>
    </row>
    <row r="31" spans="1:7" ht="12.75">
      <c r="A31" s="28" t="s">
        <v>106</v>
      </c>
      <c r="B31" s="73">
        <v>62654</v>
      </c>
      <c r="C31" s="74">
        <f aca="true" t="shared" si="4" ref="C31:C39">(B31/$B$8)*100</f>
        <v>1.19346635554074</v>
      </c>
      <c r="E31" s="26" t="s">
        <v>107</v>
      </c>
      <c r="F31" s="73">
        <v>270083</v>
      </c>
      <c r="G31" s="74">
        <f t="shared" si="3"/>
        <v>9.347101420184364</v>
      </c>
    </row>
    <row r="32" spans="1:7" ht="12.75">
      <c r="A32" s="28" t="s">
        <v>108</v>
      </c>
      <c r="B32" s="73">
        <v>143152</v>
      </c>
      <c r="C32" s="74">
        <f t="shared" si="4"/>
        <v>2.7268346111719604</v>
      </c>
      <c r="E32" s="26" t="s">
        <v>109</v>
      </c>
      <c r="F32" s="73">
        <v>498003</v>
      </c>
      <c r="G32" s="74">
        <f t="shared" si="3"/>
        <v>17.23501497153125</v>
      </c>
    </row>
    <row r="33" spans="1:7" ht="12.75">
      <c r="A33" s="28" t="s">
        <v>110</v>
      </c>
      <c r="B33" s="73">
        <v>403457</v>
      </c>
      <c r="C33" s="74">
        <f t="shared" si="4"/>
        <v>7.6852612029144245</v>
      </c>
      <c r="E33" s="26" t="s">
        <v>111</v>
      </c>
      <c r="F33" s="73">
        <v>546365</v>
      </c>
      <c r="G33" s="74">
        <f t="shared" si="3"/>
        <v>18.908739415065114</v>
      </c>
    </row>
    <row r="34" spans="1:7" ht="12.75">
      <c r="A34" s="28" t="s">
        <v>112</v>
      </c>
      <c r="B34" s="73">
        <v>668040</v>
      </c>
      <c r="C34" s="74">
        <f t="shared" si="4"/>
        <v>12.725177389399494</v>
      </c>
      <c r="E34" s="26" t="s">
        <v>113</v>
      </c>
      <c r="F34" s="73">
        <v>220493</v>
      </c>
      <c r="G34" s="74">
        <f t="shared" si="3"/>
        <v>7.630878039123941</v>
      </c>
    </row>
    <row r="35" spans="1:7" ht="12.75">
      <c r="A35" s="28" t="s">
        <v>114</v>
      </c>
      <c r="B35" s="73">
        <v>924603</v>
      </c>
      <c r="C35" s="74">
        <f t="shared" si="4"/>
        <v>17.612324396399828</v>
      </c>
      <c r="E35" s="26" t="s">
        <v>115</v>
      </c>
      <c r="F35" s="73">
        <v>145581</v>
      </c>
      <c r="G35" s="74">
        <f t="shared" si="3"/>
        <v>5.03830441698241</v>
      </c>
    </row>
    <row r="36" spans="1:7" ht="12.75">
      <c r="A36" s="28" t="s">
        <v>116</v>
      </c>
      <c r="B36" s="73">
        <v>1220416</v>
      </c>
      <c r="C36" s="74">
        <f t="shared" si="4"/>
        <v>23.2471260536216</v>
      </c>
      <c r="E36" s="26" t="s">
        <v>117</v>
      </c>
      <c r="F36" s="73">
        <v>1010</v>
      </c>
      <c r="G36" s="74" t="s">
        <v>186</v>
      </c>
    </row>
    <row r="37" spans="1:7" ht="12.75">
      <c r="A37" s="28" t="s">
        <v>118</v>
      </c>
      <c r="B37" s="73">
        <v>767695</v>
      </c>
      <c r="C37" s="74">
        <f t="shared" si="4"/>
        <v>14.623458259917138</v>
      </c>
      <c r="E37" s="26" t="s">
        <v>119</v>
      </c>
      <c r="F37" s="73">
        <v>1091082</v>
      </c>
      <c r="G37" s="74">
        <f>(F37/$F$14)*100</f>
        <v>37.760444425371446</v>
      </c>
    </row>
    <row r="38" spans="1:7" ht="12.75">
      <c r="A38" s="28" t="s">
        <v>120</v>
      </c>
      <c r="B38" s="73">
        <v>561360</v>
      </c>
      <c r="C38" s="74">
        <f t="shared" si="4"/>
        <v>10.693080622886804</v>
      </c>
      <c r="E38" s="26" t="s">
        <v>117</v>
      </c>
      <c r="F38" s="73">
        <v>318</v>
      </c>
      <c r="G38" s="74" t="s">
        <v>186</v>
      </c>
    </row>
    <row r="39" spans="1:7" ht="12.75">
      <c r="A39" s="28" t="s">
        <v>121</v>
      </c>
      <c r="B39" s="73">
        <v>498373</v>
      </c>
      <c r="C39" s="74">
        <f t="shared" si="4"/>
        <v>9.493271108148008</v>
      </c>
      <c r="E39" s="26"/>
      <c r="F39" s="73" t="s">
        <v>175</v>
      </c>
      <c r="G39" s="74" t="s">
        <v>175</v>
      </c>
    </row>
    <row r="40" spans="1:7" ht="12.75">
      <c r="A40" s="28" t="s">
        <v>122</v>
      </c>
      <c r="B40" s="115">
        <v>5.8</v>
      </c>
      <c r="C40" s="74" t="s">
        <v>186</v>
      </c>
      <c r="E40" s="33" t="s">
        <v>123</v>
      </c>
      <c r="F40" s="73" t="s">
        <v>175</v>
      </c>
      <c r="G40" s="74" t="s">
        <v>175</v>
      </c>
    </row>
    <row r="41" spans="1:7" ht="12.75">
      <c r="A41" s="28"/>
      <c r="B41" s="73" t="s">
        <v>175</v>
      </c>
      <c r="C41" s="74" t="s">
        <v>175</v>
      </c>
      <c r="E41" s="33" t="s">
        <v>129</v>
      </c>
      <c r="F41" s="73" t="s">
        <v>175</v>
      </c>
      <c r="G41" s="74" t="s">
        <v>175</v>
      </c>
    </row>
    <row r="42" spans="1:7" ht="12.75">
      <c r="A42" s="24" t="s">
        <v>130</v>
      </c>
      <c r="B42" s="116">
        <v>4777003</v>
      </c>
      <c r="C42" s="94">
        <f>(B42/$B$42)*100</f>
        <v>100</v>
      </c>
      <c r="E42" s="33" t="s">
        <v>131</v>
      </c>
      <c r="F42" s="73" t="s">
        <v>175</v>
      </c>
      <c r="G42" s="74" t="s">
        <v>175</v>
      </c>
    </row>
    <row r="43" spans="1:7" ht="12.75">
      <c r="A43" s="24" t="s">
        <v>132</v>
      </c>
      <c r="B43" s="73" t="s">
        <v>175</v>
      </c>
      <c r="C43" s="74" t="s">
        <v>175</v>
      </c>
      <c r="E43" s="26" t="s">
        <v>133</v>
      </c>
      <c r="F43" s="73">
        <v>1091368</v>
      </c>
      <c r="G43" s="74">
        <f aca="true" t="shared" si="5" ref="G43:G49">(F43/$F$14)*100</f>
        <v>37.770342386391484</v>
      </c>
    </row>
    <row r="44" spans="1:7" ht="12.75">
      <c r="A44" s="28" t="s">
        <v>134</v>
      </c>
      <c r="B44" s="73">
        <v>696279</v>
      </c>
      <c r="C44" s="74">
        <f aca="true" t="shared" si="6" ref="C44:C49">(B44/$B$42)*100</f>
        <v>14.575645022621925</v>
      </c>
      <c r="E44" s="26" t="s">
        <v>135</v>
      </c>
      <c r="F44" s="73">
        <v>509245</v>
      </c>
      <c r="G44" s="74">
        <f t="shared" si="5"/>
        <v>17.624080977780114</v>
      </c>
    </row>
    <row r="45" spans="1:7" ht="12.75">
      <c r="A45" s="28" t="s">
        <v>136</v>
      </c>
      <c r="B45" s="73">
        <v>1139483</v>
      </c>
      <c r="C45" s="74">
        <f t="shared" si="6"/>
        <v>23.85351233817521</v>
      </c>
      <c r="E45" s="26" t="s">
        <v>137</v>
      </c>
      <c r="F45" s="73">
        <v>399694</v>
      </c>
      <c r="G45" s="74">
        <f t="shared" si="5"/>
        <v>13.832711999789582</v>
      </c>
    </row>
    <row r="46" spans="1:7" ht="12.75">
      <c r="A46" s="28" t="s">
        <v>138</v>
      </c>
      <c r="B46" s="73">
        <v>734248</v>
      </c>
      <c r="C46" s="74">
        <f t="shared" si="6"/>
        <v>15.370473914293125</v>
      </c>
      <c r="E46" s="26" t="s">
        <v>139</v>
      </c>
      <c r="F46" s="73">
        <v>264015</v>
      </c>
      <c r="G46" s="74">
        <f t="shared" si="5"/>
        <v>9.13709852693422</v>
      </c>
    </row>
    <row r="47" spans="1:7" ht="12.75">
      <c r="A47" s="28" t="s">
        <v>140</v>
      </c>
      <c r="B47" s="73">
        <v>821152</v>
      </c>
      <c r="C47" s="74">
        <f t="shared" si="6"/>
        <v>17.189689853659292</v>
      </c>
      <c r="E47" s="26" t="s">
        <v>141</v>
      </c>
      <c r="F47" s="73">
        <v>164558</v>
      </c>
      <c r="G47" s="74">
        <f t="shared" si="5"/>
        <v>5.695065278091175</v>
      </c>
    </row>
    <row r="48" spans="1:7" ht="12.75">
      <c r="A48" s="28" t="s">
        <v>142</v>
      </c>
      <c r="B48" s="73">
        <v>575344</v>
      </c>
      <c r="C48" s="74">
        <f t="shared" si="6"/>
        <v>12.044036815551507</v>
      </c>
      <c r="E48" s="26" t="s">
        <v>143</v>
      </c>
      <c r="F48" s="73">
        <v>436159</v>
      </c>
      <c r="G48" s="74">
        <f t="shared" si="5"/>
        <v>15.09470202984339</v>
      </c>
    </row>
    <row r="49" spans="1:7" ht="12.75">
      <c r="A49" s="28" t="s">
        <v>144</v>
      </c>
      <c r="B49" s="73">
        <v>810497</v>
      </c>
      <c r="C49" s="74">
        <f t="shared" si="6"/>
        <v>16.966642055698937</v>
      </c>
      <c r="E49" s="26" t="s">
        <v>145</v>
      </c>
      <c r="F49" s="73">
        <v>24445</v>
      </c>
      <c r="G49" s="74">
        <f t="shared" si="5"/>
        <v>0.8459988011700359</v>
      </c>
    </row>
    <row r="50" spans="1:7" ht="12.75">
      <c r="A50" s="28"/>
      <c r="B50" s="73" t="s">
        <v>175</v>
      </c>
      <c r="C50" s="74" t="s">
        <v>175</v>
      </c>
      <c r="E50" s="33"/>
      <c r="F50" s="73" t="s">
        <v>175</v>
      </c>
      <c r="G50" s="74" t="s">
        <v>175</v>
      </c>
    </row>
    <row r="51" spans="1:7" ht="12.75">
      <c r="A51" s="24" t="s">
        <v>146</v>
      </c>
      <c r="B51" s="73" t="s">
        <v>175</v>
      </c>
      <c r="C51" s="74" t="s">
        <v>175</v>
      </c>
      <c r="E51" s="33" t="s">
        <v>147</v>
      </c>
      <c r="F51" s="116">
        <v>1348824</v>
      </c>
      <c r="G51" s="94">
        <f>(F51/F$51)*100</f>
        <v>100</v>
      </c>
    </row>
    <row r="52" spans="1:7" ht="12.75">
      <c r="A52" s="3" t="s">
        <v>148</v>
      </c>
      <c r="B52" s="73">
        <v>613249</v>
      </c>
      <c r="C52" s="74">
        <f>(B52/$B$42)*100</f>
        <v>12.837525955081041</v>
      </c>
      <c r="E52" s="33" t="s">
        <v>149</v>
      </c>
      <c r="F52" s="73" t="s">
        <v>175</v>
      </c>
      <c r="G52" s="74" t="s">
        <v>175</v>
      </c>
    </row>
    <row r="53" spans="1:7" ht="12.75">
      <c r="A53" s="3" t="s">
        <v>150</v>
      </c>
      <c r="B53" s="73">
        <v>1667535</v>
      </c>
      <c r="C53" s="74">
        <f>(B53/$B$42)*100</f>
        <v>34.90755605554361</v>
      </c>
      <c r="E53" s="26" t="s">
        <v>151</v>
      </c>
      <c r="F53" s="73">
        <v>85346</v>
      </c>
      <c r="G53" s="74">
        <f>(F53/F$51)*100</f>
        <v>6.327437827322171</v>
      </c>
    </row>
    <row r="54" spans="1:7" ht="12.75">
      <c r="A54" s="3" t="s">
        <v>152</v>
      </c>
      <c r="B54" s="73">
        <v>1791526</v>
      </c>
      <c r="C54" s="74">
        <f>(B54/$B$42)*100</f>
        <v>37.50313742737863</v>
      </c>
      <c r="E54" s="26" t="s">
        <v>153</v>
      </c>
      <c r="F54" s="73">
        <v>89493</v>
      </c>
      <c r="G54" s="74">
        <f aca="true" t="shared" si="7" ref="G54:G60">(F54/F$51)*100</f>
        <v>6.634890838241312</v>
      </c>
    </row>
    <row r="55" spans="1:7" ht="12.75">
      <c r="A55" s="3" t="s">
        <v>154</v>
      </c>
      <c r="B55" s="73">
        <v>704693</v>
      </c>
      <c r="C55" s="74">
        <f>(B55/$B$42)*100</f>
        <v>14.751780561996716</v>
      </c>
      <c r="E55" s="26" t="s">
        <v>155</v>
      </c>
      <c r="F55" s="73">
        <v>389144</v>
      </c>
      <c r="G55" s="74">
        <f t="shared" si="7"/>
        <v>28.85061357152601</v>
      </c>
    </row>
    <row r="56" spans="1:7" ht="12.75">
      <c r="A56" s="28"/>
      <c r="B56" s="73" t="s">
        <v>175</v>
      </c>
      <c r="C56" s="74" t="s">
        <v>175</v>
      </c>
      <c r="E56" s="26" t="s">
        <v>156</v>
      </c>
      <c r="F56" s="73">
        <v>454749</v>
      </c>
      <c r="G56" s="74">
        <f t="shared" si="7"/>
        <v>33.714480169392004</v>
      </c>
    </row>
    <row r="57" spans="1:7" ht="12.75">
      <c r="A57" s="24" t="s">
        <v>157</v>
      </c>
      <c r="B57" s="73" t="s">
        <v>175</v>
      </c>
      <c r="C57" s="74" t="s">
        <v>175</v>
      </c>
      <c r="E57" s="26" t="s">
        <v>158</v>
      </c>
      <c r="F57" s="73">
        <v>167064</v>
      </c>
      <c r="G57" s="74">
        <f t="shared" si="7"/>
        <v>12.38590060675077</v>
      </c>
    </row>
    <row r="58" spans="1:7" ht="12.75">
      <c r="A58" s="28" t="s">
        <v>159</v>
      </c>
      <c r="B58" s="73">
        <v>2452941</v>
      </c>
      <c r="C58" s="74">
        <f aca="true" t="shared" si="8" ref="C58:C66">(B58/$B$42)*100</f>
        <v>51.34895247082743</v>
      </c>
      <c r="E58" s="26" t="s">
        <v>160</v>
      </c>
      <c r="F58" s="73">
        <v>65230</v>
      </c>
      <c r="G58" s="74">
        <f t="shared" si="7"/>
        <v>4.836064601460235</v>
      </c>
    </row>
    <row r="59" spans="1:7" ht="12.75">
      <c r="A59" s="28" t="s">
        <v>161</v>
      </c>
      <c r="B59" s="73">
        <v>145254</v>
      </c>
      <c r="C59" s="74">
        <f t="shared" si="8"/>
        <v>3.0406930872766877</v>
      </c>
      <c r="E59" s="26" t="s">
        <v>162</v>
      </c>
      <c r="F59" s="73">
        <v>19811</v>
      </c>
      <c r="G59" s="74">
        <f t="shared" si="7"/>
        <v>1.4687609354519195</v>
      </c>
    </row>
    <row r="60" spans="1:7" ht="12.75">
      <c r="A60" s="28" t="s">
        <v>163</v>
      </c>
      <c r="B60" s="73">
        <v>786648</v>
      </c>
      <c r="C60" s="74">
        <f t="shared" si="8"/>
        <v>16.467395980283033</v>
      </c>
      <c r="E60" s="26" t="s">
        <v>164</v>
      </c>
      <c r="F60" s="73">
        <v>77987</v>
      </c>
      <c r="G60" s="74">
        <f t="shared" si="7"/>
        <v>5.781851449855578</v>
      </c>
    </row>
    <row r="61" spans="1:7" ht="12.75">
      <c r="A61" s="28" t="s">
        <v>165</v>
      </c>
      <c r="B61" s="73">
        <v>1217155</v>
      </c>
      <c r="C61" s="74">
        <f t="shared" si="8"/>
        <v>25.479469031105907</v>
      </c>
      <c r="E61" s="26" t="s">
        <v>89</v>
      </c>
      <c r="F61" s="73">
        <v>531</v>
      </c>
      <c r="G61" s="74" t="s">
        <v>186</v>
      </c>
    </row>
    <row r="62" spans="1:7" ht="12.75">
      <c r="A62" s="28" t="s">
        <v>166</v>
      </c>
      <c r="B62" s="73">
        <v>67986</v>
      </c>
      <c r="C62" s="74">
        <f t="shared" si="8"/>
        <v>1.4231935797402682</v>
      </c>
      <c r="E62" s="26"/>
      <c r="F62" s="73" t="s">
        <v>175</v>
      </c>
      <c r="G62" s="74" t="s">
        <v>175</v>
      </c>
    </row>
    <row r="63" spans="1:7" ht="12.75">
      <c r="A63" s="28" t="s">
        <v>167</v>
      </c>
      <c r="B63" s="73">
        <v>76060</v>
      </c>
      <c r="C63" s="74">
        <f t="shared" si="8"/>
        <v>1.592211685862454</v>
      </c>
      <c r="E63" s="33" t="s">
        <v>168</v>
      </c>
      <c r="F63" s="73" t="s">
        <v>175</v>
      </c>
      <c r="G63" s="74" t="s">
        <v>175</v>
      </c>
    </row>
    <row r="64" spans="1:7" ht="12.75">
      <c r="A64" s="28" t="s">
        <v>169</v>
      </c>
      <c r="B64" s="73">
        <v>663</v>
      </c>
      <c r="C64" s="74" t="s">
        <v>328</v>
      </c>
      <c r="E64" s="33" t="s">
        <v>170</v>
      </c>
      <c r="F64" s="73" t="s">
        <v>175</v>
      </c>
      <c r="G64" s="74" t="s">
        <v>175</v>
      </c>
    </row>
    <row r="65" spans="1:7" ht="12.75">
      <c r="A65" s="28" t="s">
        <v>171</v>
      </c>
      <c r="B65" s="73">
        <v>20500</v>
      </c>
      <c r="C65" s="74">
        <f t="shared" si="8"/>
        <v>0.4291393578777321</v>
      </c>
      <c r="E65" s="26" t="s">
        <v>133</v>
      </c>
      <c r="F65" s="73">
        <v>259386</v>
      </c>
      <c r="G65" s="74">
        <f aca="true" t="shared" si="9" ref="G65:G71">(F65/F$51)*100</f>
        <v>19.23052970587712</v>
      </c>
    </row>
    <row r="66" spans="1:7" ht="12.75">
      <c r="A66" s="28" t="s">
        <v>172</v>
      </c>
      <c r="B66" s="73">
        <v>9796</v>
      </c>
      <c r="C66" s="74">
        <f t="shared" si="8"/>
        <v>0.2050658121839153</v>
      </c>
      <c r="E66" s="26" t="s">
        <v>135</v>
      </c>
      <c r="F66" s="73">
        <v>193612</v>
      </c>
      <c r="G66" s="74">
        <f t="shared" si="9"/>
        <v>14.354133674964265</v>
      </c>
    </row>
    <row r="67" spans="1:7" ht="12.75">
      <c r="A67" s="28"/>
      <c r="B67" s="73" t="s">
        <v>175</v>
      </c>
      <c r="C67" s="74" t="s">
        <v>175</v>
      </c>
      <c r="E67" s="26" t="s">
        <v>137</v>
      </c>
      <c r="F67" s="73">
        <v>165624</v>
      </c>
      <c r="G67" s="74">
        <f t="shared" si="9"/>
        <v>12.27914094055266</v>
      </c>
    </row>
    <row r="68" spans="1:7" ht="12.75">
      <c r="A68" s="24" t="s">
        <v>173</v>
      </c>
      <c r="B68" s="73" t="s">
        <v>175</v>
      </c>
      <c r="C68" s="74" t="s">
        <v>175</v>
      </c>
      <c r="E68" s="26" t="s">
        <v>139</v>
      </c>
      <c r="F68" s="73">
        <v>139877</v>
      </c>
      <c r="G68" s="74">
        <f t="shared" si="9"/>
        <v>10.370292936661862</v>
      </c>
    </row>
    <row r="69" spans="1:7" ht="12.75">
      <c r="A69" s="28" t="s">
        <v>174</v>
      </c>
      <c r="B69" s="73">
        <v>24450</v>
      </c>
      <c r="C69" s="74">
        <f>(B69/$B$42)*100</f>
        <v>0.5118271853712464</v>
      </c>
      <c r="E69" s="26" t="s">
        <v>141</v>
      </c>
      <c r="F69" s="73">
        <v>93260</v>
      </c>
      <c r="G69" s="74">
        <f t="shared" si="9"/>
        <v>6.914171159469286</v>
      </c>
    </row>
    <row r="70" spans="1:7" ht="12.75">
      <c r="A70" s="28" t="s">
        <v>176</v>
      </c>
      <c r="B70" s="73">
        <v>25831</v>
      </c>
      <c r="C70" s="74">
        <f>(B70/$B$42)*100</f>
        <v>0.540736524553156</v>
      </c>
      <c r="E70" s="26" t="s">
        <v>143</v>
      </c>
      <c r="F70" s="73">
        <v>386384</v>
      </c>
      <c r="G70" s="74">
        <f t="shared" si="9"/>
        <v>28.64599087797963</v>
      </c>
    </row>
    <row r="71" spans="1:7" ht="12.75">
      <c r="A71" s="45" t="s">
        <v>177</v>
      </c>
      <c r="B71" s="75">
        <v>65680</v>
      </c>
      <c r="C71" s="76">
        <f>(B71/$B$42)*100</f>
        <v>1.3749206353858265</v>
      </c>
      <c r="D71" s="32"/>
      <c r="E71" s="35" t="s">
        <v>145</v>
      </c>
      <c r="F71" s="75">
        <v>110681</v>
      </c>
      <c r="G71" s="76">
        <f t="shared" si="9"/>
        <v>8.205740704495176</v>
      </c>
    </row>
    <row r="73" spans="1:4" ht="12.75">
      <c r="A73" s="93" t="s">
        <v>219</v>
      </c>
      <c r="B73" s="117"/>
      <c r="C73" s="108"/>
      <c r="D73" s="47"/>
    </row>
    <row r="74" spans="1:4" ht="12.75">
      <c r="A74" s="93"/>
      <c r="B74" s="117"/>
      <c r="C74" s="108"/>
      <c r="D74" s="47"/>
    </row>
    <row r="75" spans="1:4" ht="12.75">
      <c r="A75" s="93" t="s">
        <v>91</v>
      </c>
      <c r="B75" s="118"/>
      <c r="C75" s="108"/>
      <c r="D75" s="47"/>
    </row>
    <row r="76" spans="1:4" ht="12.75">
      <c r="A76" s="46"/>
      <c r="B76" s="117"/>
      <c r="C76" s="108"/>
      <c r="D76" s="47"/>
    </row>
    <row r="77" spans="1:4" ht="12.75">
      <c r="A77" s="46"/>
      <c r="B77" s="109"/>
      <c r="C77" s="109"/>
      <c r="D77" s="47"/>
    </row>
    <row r="78" spans="1:4" ht="12.75">
      <c r="A78" s="46"/>
      <c r="B78" s="109"/>
      <c r="C78" s="109"/>
      <c r="D78" s="47"/>
    </row>
    <row r="392" ht="12.75">
      <c r="B392" s="80"/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Demographic</cp:lastModifiedBy>
  <cp:lastPrinted>2002-05-03T20:54:44Z</cp:lastPrinted>
  <dcterms:created xsi:type="dcterms:W3CDTF">2001-10-15T13:22:32Z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