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activeTab="1"/>
  </bookViews>
  <sheets>
    <sheet name="Data" sheetId="1" r:id="rId1"/>
    <sheet name="HTML" sheetId="2" r:id="rId2"/>
  </sheets>
  <definedNames/>
  <calcPr fullCalcOnLoad="1"/>
</workbook>
</file>

<file path=xl/sharedStrings.xml><?xml version="1.0" encoding="utf-8"?>
<sst xmlns="http://schemas.openxmlformats.org/spreadsheetml/2006/main" count="18" uniqueCount="16">
  <si>
    <t>Unit of Measurement: millions of dollars</t>
  </si>
  <si>
    <t>Source: U.S. Census Bureau, http://www.census.gov/indicator/www/m3/prel/index.htm</t>
  </si>
  <si>
    <t>Billions of dollars</t>
  </si>
  <si>
    <t>Manufacturers' New Orders</t>
  </si>
  <si>
    <t>Total manufacturing (billions of dollars)</t>
  </si>
  <si>
    <t>Manufacturers' New Orders: Total Manufacturing (monthly data, seasonally adjusted)</t>
  </si>
  <si>
    <t>Total manufacturing percent change from previous month</t>
  </si>
  <si>
    <t>NEW ORDERS—ALL MANUFACTURING</t>
  </si>
  <si>
    <t>SOURCE: U.S. Department of Commerce, Bureau of the Census, available at: http://www.census.gov/indicator/www/m3/prel/index.htm.</t>
  </si>
  <si>
    <t>Month-to-month changes in factory orders may affect demand for transportation services, including both domestic and international transportation of parts and other manufacturing inputs.</t>
  </si>
  <si>
    <t>Date</t>
  </si>
  <si>
    <t>Millions of Dollars</t>
  </si>
  <si>
    <t>percent change</t>
  </si>
  <si>
    <t>NOTES:  New orders, as reported in the monthly Manufacturers’ Shipments, Inventories, and Orders (M3) survey conducted by the U.S. Census Bureau, are net of order cancellations and include orders received and filled during the month as well as orders received for future delivery.  Orders are defined to include those supported by binding legal documents such as signed contracts, letters of award, or letters of intent, although in some industries this definition may not be strictly applicable.  See more details at http://www.census.gov/indicator/www/m3/m3desc.htm.</t>
  </si>
  <si>
    <t>DATE UPDATED: 4/5/02</t>
  </si>
  <si>
    <t>The Census Bureau released revised historical new orders data on May 21, 2001.  This report reflects those revisions. Another revision occurred with the May 2, 2002, release. The currently published numbers do not include semiconductor manufacturers because the Census Bureau does not have an adequate sample in order to produce an estimate for that sector. For more information, see http://www.census.gov/indicator/www/m3/prel/marsemifaq.pdf.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</si>
</sst>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12">
    <font>
      <sz val="10"/>
      <name val="Arial"/>
      <family val="0"/>
    </font>
    <font>
      <sz val="5.25"/>
      <name val="Arial"/>
      <family val="0"/>
    </font>
    <font>
      <sz val="9.75"/>
      <name val="Arial"/>
      <family val="2"/>
    </font>
    <font>
      <u val="single"/>
      <sz val="10"/>
      <color indexed="12"/>
      <name val="Arial"/>
      <family val="0"/>
    </font>
    <font>
      <u val="single"/>
      <sz val="10"/>
      <color indexed="36"/>
      <name val="Arial"/>
      <family val="0"/>
    </font>
    <font>
      <sz val="5.5"/>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3" fontId="0" fillId="0" borderId="0" xfId="0" applyNumberFormat="1" applyAlignment="1">
      <alignment/>
    </xf>
    <xf numFmtId="17" fontId="0" fillId="0" borderId="0" xfId="0" applyNumberFormat="1" applyAlignment="1">
      <alignment/>
    </xf>
    <xf numFmtId="0" fontId="0" fillId="0" borderId="0" xfId="0" applyAlignment="1">
      <alignment horizontal="right" wrapText="1"/>
    </xf>
    <xf numFmtId="2" fontId="0" fillId="0" borderId="0" xfId="0" applyNumberFormat="1" applyAlignment="1">
      <alignment/>
    </xf>
    <xf numFmtId="3" fontId="0" fillId="0" borderId="0" xfId="0" applyNumberFormat="1" applyFont="1" applyAlignment="1">
      <alignment/>
    </xf>
    <xf numFmtId="0" fontId="0" fillId="0" borderId="0" xfId="0" applyBorder="1" applyAlignment="1">
      <alignment/>
    </xf>
    <xf numFmtId="0" fontId="6" fillId="2" borderId="0" xfId="0" applyFont="1" applyFill="1" applyBorder="1" applyAlignment="1">
      <alignment horizontal="center" vertical="center"/>
    </xf>
    <xf numFmtId="0" fontId="0" fillId="3" borderId="0" xfId="0" applyFont="1" applyFill="1" applyBorder="1" applyAlignment="1">
      <alignment vertical="top" wrapText="1"/>
    </xf>
    <xf numFmtId="4" fontId="0" fillId="3" borderId="0" xfId="0" applyNumberFormat="1" applyFont="1" applyFill="1" applyBorder="1" applyAlignment="1">
      <alignment horizontal="right" vertical="top"/>
    </xf>
    <xf numFmtId="2" fontId="0" fillId="0" borderId="0" xfId="0" applyNumberFormat="1" applyFont="1" applyAlignment="1">
      <alignment/>
    </xf>
    <xf numFmtId="3" fontId="0" fillId="0" borderId="0" xfId="15" applyNumberFormat="1" applyAlignment="1">
      <alignment/>
    </xf>
    <xf numFmtId="17" fontId="6" fillId="2" borderId="0" xfId="0" applyNumberFormat="1" applyFont="1" applyFill="1" applyBorder="1" applyAlignment="1">
      <alignment horizontal="right" vertical="center"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75"/>
          <c:w val="1"/>
          <c:h val="0.9352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Data!$A$31:$A$552</c:f>
              <c:strCache>
                <c:ptCount val="52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strCache>
            </c:strRef>
          </c:cat>
          <c:val>
            <c:numRef>
              <c:f>Data!$C$31:$C$552</c:f>
              <c:numCache>
                <c:ptCount val="522"/>
                <c:pt idx="0">
                  <c:v>#N/A</c:v>
                </c:pt>
                <c:pt idx="1">
                  <c:v>226.781</c:v>
                </c:pt>
                <c:pt idx="2">
                  <c:v>232.721</c:v>
                </c:pt>
                <c:pt idx="3">
                  <c:v>239.792</c:v>
                </c:pt>
                <c:pt idx="4">
                  <c:v>239.701</c:v>
                </c:pt>
                <c:pt idx="5">
                  <c:v>239.675</c:v>
                </c:pt>
                <c:pt idx="6">
                  <c:v>241.606</c:v>
                </c:pt>
                <c:pt idx="7">
                  <c:v>233.628</c:v>
                </c:pt>
                <c:pt idx="8">
                  <c:v>238.639</c:v>
                </c:pt>
                <c:pt idx="9">
                  <c:v>244.11</c:v>
                </c:pt>
                <c:pt idx="10">
                  <c:v>239.041</c:v>
                </c:pt>
                <c:pt idx="11">
                  <c:v>243.445</c:v>
                </c:pt>
                <c:pt idx="12">
                  <c:v>239.866</c:v>
                </c:pt>
                <c:pt idx="13">
                  <c:v>247.228</c:v>
                </c:pt>
                <c:pt idx="14">
                  <c:v>246.037</c:v>
                </c:pt>
                <c:pt idx="15">
                  <c:v>246.308</c:v>
                </c:pt>
                <c:pt idx="16">
                  <c:v>243.712</c:v>
                </c:pt>
                <c:pt idx="17">
                  <c:v>248.126</c:v>
                </c:pt>
                <c:pt idx="18">
                  <c:v>247.653</c:v>
                </c:pt>
                <c:pt idx="19">
                  <c:v>246.135</c:v>
                </c:pt>
                <c:pt idx="20">
                  <c:v>246.071</c:v>
                </c:pt>
                <c:pt idx="21">
                  <c:v>249.974</c:v>
                </c:pt>
                <c:pt idx="22">
                  <c:v>249.099</c:v>
                </c:pt>
                <c:pt idx="23">
                  <c:v>248.756</c:v>
                </c:pt>
                <c:pt idx="24">
                  <c:v>257.358</c:v>
                </c:pt>
                <c:pt idx="25">
                  <c:v>256.729</c:v>
                </c:pt>
                <c:pt idx="26">
                  <c:v>258.679</c:v>
                </c:pt>
                <c:pt idx="27">
                  <c:v>259.888</c:v>
                </c:pt>
                <c:pt idx="28">
                  <c:v>262.923</c:v>
                </c:pt>
                <c:pt idx="29">
                  <c:v>266.967</c:v>
                </c:pt>
                <c:pt idx="30">
                  <c:v>266.132</c:v>
                </c:pt>
                <c:pt idx="31">
                  <c:v>271.381</c:v>
                </c:pt>
                <c:pt idx="32">
                  <c:v>270.613</c:v>
                </c:pt>
                <c:pt idx="33">
                  <c:v>273.855</c:v>
                </c:pt>
                <c:pt idx="34">
                  <c:v>276.976</c:v>
                </c:pt>
                <c:pt idx="35">
                  <c:v>280.526</c:v>
                </c:pt>
                <c:pt idx="36">
                  <c:v>281.62</c:v>
                </c:pt>
                <c:pt idx="37">
                  <c:v>285.257</c:v>
                </c:pt>
                <c:pt idx="38">
                  <c:v>283.611</c:v>
                </c:pt>
                <c:pt idx="39">
                  <c:v>281.323</c:v>
                </c:pt>
                <c:pt idx="40">
                  <c:v>283.939</c:v>
                </c:pt>
                <c:pt idx="41">
                  <c:v>282.783</c:v>
                </c:pt>
                <c:pt idx="42">
                  <c:v>280.006</c:v>
                </c:pt>
                <c:pt idx="43">
                  <c:v>288.25</c:v>
                </c:pt>
                <c:pt idx="44">
                  <c:v>291.231</c:v>
                </c:pt>
                <c:pt idx="45">
                  <c:v>286.886</c:v>
                </c:pt>
                <c:pt idx="46">
                  <c:v>289.379</c:v>
                </c:pt>
                <c:pt idx="47">
                  <c:v>292.898</c:v>
                </c:pt>
                <c:pt idx="48">
                  <c:v>289.33</c:v>
                </c:pt>
                <c:pt idx="49">
                  <c:v>284.254</c:v>
                </c:pt>
                <c:pt idx="50">
                  <c:v>296.015</c:v>
                </c:pt>
                <c:pt idx="51">
                  <c:v>292.164</c:v>
                </c:pt>
                <c:pt idx="52">
                  <c:v>299.687</c:v>
                </c:pt>
                <c:pt idx="53">
                  <c:v>297.028</c:v>
                </c:pt>
                <c:pt idx="54">
                  <c:v>300.512</c:v>
                </c:pt>
                <c:pt idx="55">
                  <c:v>294.152</c:v>
                </c:pt>
                <c:pt idx="56">
                  <c:v>299.664</c:v>
                </c:pt>
                <c:pt idx="57">
                  <c:v>303.102</c:v>
                </c:pt>
                <c:pt idx="58">
                  <c:v>308.379</c:v>
                </c:pt>
                <c:pt idx="59">
                  <c:v>298.304</c:v>
                </c:pt>
                <c:pt idx="60">
                  <c:v>304.298</c:v>
                </c:pt>
                <c:pt idx="61">
                  <c:v>310.314</c:v>
                </c:pt>
                <c:pt idx="62">
                  <c:v>305.553</c:v>
                </c:pt>
                <c:pt idx="63">
                  <c:v>313.928</c:v>
                </c:pt>
                <c:pt idx="64">
                  <c:v>309.024</c:v>
                </c:pt>
                <c:pt idx="65">
                  <c:v>314.269</c:v>
                </c:pt>
                <c:pt idx="66">
                  <c:v>321.382</c:v>
                </c:pt>
                <c:pt idx="67">
                  <c:v>315.954</c:v>
                </c:pt>
                <c:pt idx="68">
                  <c:v>318.583</c:v>
                </c:pt>
                <c:pt idx="69">
                  <c:v>321.011</c:v>
                </c:pt>
                <c:pt idx="70">
                  <c:v>331.484</c:v>
                </c:pt>
                <c:pt idx="71">
                  <c:v>316.02</c:v>
                </c:pt>
                <c:pt idx="72">
                  <c:v>318.093</c:v>
                </c:pt>
                <c:pt idx="73">
                  <c:v>321.348</c:v>
                </c:pt>
                <c:pt idx="74">
                  <c:v>317.586</c:v>
                </c:pt>
                <c:pt idx="75">
                  <c:v>322.099</c:v>
                </c:pt>
                <c:pt idx="76">
                  <c:v>316.998</c:v>
                </c:pt>
                <c:pt idx="77">
                  <c:v>313.684</c:v>
                </c:pt>
                <c:pt idx="78">
                  <c:v>310.204</c:v>
                </c:pt>
                <c:pt idx="79">
                  <c:v>317.428</c:v>
                </c:pt>
                <c:pt idx="80">
                  <c:v>316.742</c:v>
                </c:pt>
                <c:pt idx="81">
                  <c:v>316.36</c:v>
                </c:pt>
                <c:pt idx="82">
                  <c:v>317.82</c:v>
                </c:pt>
                <c:pt idx="83">
                  <c:v>319.109</c:v>
                </c:pt>
                <c:pt idx="84">
                  <c:v>321.195</c:v>
                </c:pt>
                <c:pt idx="85">
                  <c:v>322.01</c:v>
                </c:pt>
                <c:pt idx="86">
                  <c:v>325.327</c:v>
                </c:pt>
                <c:pt idx="87">
                  <c:v>322.332</c:v>
                </c:pt>
                <c:pt idx="88">
                  <c:v>324.708</c:v>
                </c:pt>
                <c:pt idx="89">
                  <c:v>324.302</c:v>
                </c:pt>
                <c:pt idx="90">
                  <c:v>333.296</c:v>
                </c:pt>
                <c:pt idx="91">
                  <c:v>335.117</c:v>
                </c:pt>
                <c:pt idx="92">
                  <c:v>332.907</c:v>
                </c:pt>
                <c:pt idx="93">
                  <c:v>338.425</c:v>
                </c:pt>
                <c:pt idx="94">
                  <c:v>337.794</c:v>
                </c:pt>
                <c:pt idx="95">
                  <c:v>349.699</c:v>
                </c:pt>
                <c:pt idx="96">
                  <c:v>354.661</c:v>
                </c:pt>
                <c:pt idx="97">
                  <c:v>340.438</c:v>
                </c:pt>
                <c:pt idx="98">
                  <c:v>352.803</c:v>
                </c:pt>
                <c:pt idx="99">
                  <c:v>350.11</c:v>
                </c:pt>
                <c:pt idx="100">
                  <c:v>350.129</c:v>
                </c:pt>
                <c:pt idx="101">
                  <c:v>382.876</c:v>
                </c:pt>
                <c:pt idx="102">
                  <c:v>351.811</c:v>
                </c:pt>
                <c:pt idx="103">
                  <c:v>352.463</c:v>
                </c:pt>
                <c:pt idx="104">
                  <c:v>354.374</c:v>
                </c:pt>
                <c:pt idx="105">
                  <c:v>346.537</c:v>
                </c:pt>
                <c:pt idx="106">
                  <c:v>351.02</c:v>
                </c:pt>
                <c:pt idx="107">
                  <c:v>349.463</c:v>
                </c:pt>
                <c:pt idx="108">
                  <c:v>332.509</c:v>
                </c:pt>
                <c:pt idx="109">
                  <c:v>335.929</c:v>
                </c:pt>
                <c:pt idx="110">
                  <c:v>339.227</c:v>
                </c:pt>
                <c:pt idx="111">
                  <c:v>330.561</c:v>
                </c:pt>
                <c:pt idx="112">
                  <c:v>336.361</c:v>
                </c:pt>
                <c:pt idx="113">
                  <c:v>326.746</c:v>
                </c:pt>
                <c:pt idx="114">
                  <c:v>327.917</c:v>
                </c:pt>
                <c:pt idx="115">
                  <c:v>326.777</c:v>
                </c:pt>
                <c:pt idx="116">
                  <c:v>304.352</c:v>
                </c:pt>
                <c:pt idx="117">
                  <c:v>327.252</c:v>
                </c:pt>
                <c:pt idx="118">
                  <c:v>313.061</c:v>
                </c:pt>
                <c:pt idx="119">
                  <c:v>314.489</c:v>
                </c:pt>
                <c:pt idx="120">
                  <c:v>316.572</c:v>
                </c:pt>
                <c:pt idx="121">
                  <c:v>317.123</c:v>
                </c:pt>
                <c:pt idx="122">
                  <c:v>318.517</c:v>
                </c:pt>
              </c:numCache>
            </c:numRef>
          </c:val>
          <c:smooth val="0"/>
        </c:ser>
        <c:axId val="57547523"/>
        <c:axId val="48165660"/>
      </c:lineChart>
      <c:dateAx>
        <c:axId val="57547523"/>
        <c:scaling>
          <c:orientation val="minMax"/>
          <c:min val="1104"/>
        </c:scaling>
        <c:axPos val="b"/>
        <c:delete val="0"/>
        <c:numFmt formatCode="General" sourceLinked="1"/>
        <c:majorTickMark val="cross"/>
        <c:minorTickMark val="cross"/>
        <c:tickLblPos val="nextTo"/>
        <c:txPr>
          <a:bodyPr vert="horz" rot="0"/>
          <a:lstStyle/>
          <a:p>
            <a:pPr>
              <a:defRPr lang="en-US" cap="none" sz="975" b="0" i="0" u="none" baseline="0">
                <a:latin typeface="Arial"/>
                <a:ea typeface="Arial"/>
                <a:cs typeface="Arial"/>
              </a:defRPr>
            </a:pPr>
          </a:p>
        </c:txPr>
        <c:crossAx val="48165660"/>
        <c:crossesAt val="200"/>
        <c:auto val="0"/>
        <c:majorUnit val="24"/>
        <c:majorTimeUnit val="months"/>
        <c:minorUnit val="12"/>
        <c:minorTimeUnit val="months"/>
        <c:noMultiLvlLbl val="0"/>
      </c:dateAx>
      <c:valAx>
        <c:axId val="48165660"/>
        <c:scaling>
          <c:orientation val="minMax"/>
          <c:max val="400"/>
          <c:min val="200"/>
        </c:scaling>
        <c:axPos val="l"/>
        <c:title>
          <c:tx>
            <c:rich>
              <a:bodyPr vert="horz" rot="0" anchor="ctr"/>
              <a:lstStyle/>
              <a:p>
                <a:pPr algn="l">
                  <a:defRPr/>
                </a:pPr>
                <a:r>
                  <a:rPr lang="en-US" cap="none" sz="975" b="0" i="0" u="none" baseline="0">
                    <a:latin typeface="Arial"/>
                    <a:ea typeface="Arial"/>
                    <a:cs typeface="Arial"/>
                  </a:rPr>
                  <a:t>Billions of Dollars</a:t>
                </a:r>
              </a:p>
            </c:rich>
          </c:tx>
          <c:layout>
            <c:manualLayout>
              <c:xMode val="factor"/>
              <c:yMode val="factor"/>
              <c:x val="0.044"/>
              <c:y val="0.144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7547523"/>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125"/>
          <c:w val="1"/>
          <c:h val="0.9287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Data!$A$7:$A$552</c:f>
              <c:strCache>
                <c:ptCount val="546"/>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strCache>
            </c:strRef>
          </c:cat>
          <c:val>
            <c:numRef>
              <c:f>Data!$D$7:$D$552</c:f>
              <c:numCache>
                <c:ptCount val="5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2.6192670461811174</c:v>
                </c:pt>
                <c:pt idx="27">
                  <c:v>3.038402206934484</c:v>
                </c:pt>
                <c:pt idx="28">
                  <c:v>-0.03794955628211116</c:v>
                </c:pt>
                <c:pt idx="29">
                  <c:v>-0.0108468466965094</c:v>
                </c:pt>
                <c:pt idx="30">
                  <c:v>0.8056743506832168</c:v>
                </c:pt>
                <c:pt idx="31">
                  <c:v>-3.3020703128233566</c:v>
                </c:pt>
                <c:pt idx="32">
                  <c:v>2.1448627732977212</c:v>
                </c:pt>
                <c:pt idx="33">
                  <c:v>2.2925841962126894</c:v>
                </c:pt>
                <c:pt idx="34">
                  <c:v>-2.0765228790299455</c:v>
                </c:pt>
                <c:pt idx="35">
                  <c:v>1.8423617705749222</c:v>
                </c:pt>
                <c:pt idx="36">
                  <c:v>-1.4701472611883588</c:v>
                </c:pt>
                <c:pt idx="37">
                  <c:v>3.0692136442847255</c:v>
                </c:pt>
                <c:pt idx="38">
                  <c:v>-0.4817415503098355</c:v>
                </c:pt>
                <c:pt idx="39">
                  <c:v>0.11014603494596341</c:v>
                </c:pt>
                <c:pt idx="40">
                  <c:v>-1.0539649544472773</c:v>
                </c:pt>
                <c:pt idx="41">
                  <c:v>1.811154149159664</c:v>
                </c:pt>
                <c:pt idx="42">
                  <c:v>-0.19062895464401153</c:v>
                </c:pt>
                <c:pt idx="43">
                  <c:v>-0.6129544160579521</c:v>
                </c:pt>
                <c:pt idx="44">
                  <c:v>-0.026001990777418896</c:v>
                </c:pt>
                <c:pt idx="45">
                  <c:v>1.5861275810640019</c:v>
                </c:pt>
                <c:pt idx="46">
                  <c:v>-0.35003640378599377</c:v>
                </c:pt>
                <c:pt idx="47">
                  <c:v>-0.1376962573113501</c:v>
                </c:pt>
                <c:pt idx="48">
                  <c:v>3.4580070430461975</c:v>
                </c:pt>
                <c:pt idx="49">
                  <c:v>-0.24440662423550075</c:v>
                </c:pt>
                <c:pt idx="50">
                  <c:v>0.7595557961897565</c:v>
                </c:pt>
                <c:pt idx="51">
                  <c:v>0.4673746226017574</c:v>
                </c:pt>
                <c:pt idx="52">
                  <c:v>1.167810749245829</c:v>
                </c:pt>
                <c:pt idx="53">
                  <c:v>1.5380929017240788</c:v>
                </c:pt>
                <c:pt idx="54">
                  <c:v>-0.3127727397019107</c:v>
                </c:pt>
                <c:pt idx="55">
                  <c:v>1.9723295206889813</c:v>
                </c:pt>
                <c:pt idx="56">
                  <c:v>-0.2829969673632274</c:v>
                </c:pt>
                <c:pt idx="57">
                  <c:v>1.1980207898364084</c:v>
                </c:pt>
                <c:pt idx="58">
                  <c:v>1.1396541965638751</c:v>
                </c:pt>
                <c:pt idx="59">
                  <c:v>1.2816994974293803</c:v>
                </c:pt>
                <c:pt idx="60">
                  <c:v>0.3899816772776855</c:v>
                </c:pt>
                <c:pt idx="61">
                  <c:v>1.291456572686599</c:v>
                </c:pt>
                <c:pt idx="62">
                  <c:v>-0.5770235261536089</c:v>
                </c:pt>
                <c:pt idx="63">
                  <c:v>-0.8067388077331273</c:v>
                </c:pt>
                <c:pt idx="64">
                  <c:v>0.929891974705232</c:v>
                </c:pt>
                <c:pt idx="65">
                  <c:v>-0.4071297003933943</c:v>
                </c:pt>
                <c:pt idx="66">
                  <c:v>-0.9820250863736505</c:v>
                </c:pt>
                <c:pt idx="67">
                  <c:v>2.944222623800919</c:v>
                </c:pt>
                <c:pt idx="68">
                  <c:v>1.0341717259323504</c:v>
                </c:pt>
                <c:pt idx="69">
                  <c:v>-1.4919428220210074</c:v>
                </c:pt>
                <c:pt idx="70">
                  <c:v>0.8689862872360449</c:v>
                </c:pt>
                <c:pt idx="71">
                  <c:v>1.2160523051085255</c:v>
                </c:pt>
                <c:pt idx="72">
                  <c:v>-1.2181715136327322</c:v>
                </c:pt>
                <c:pt idx="73">
                  <c:v>-1.7543980921439186</c:v>
                </c:pt>
                <c:pt idx="74">
                  <c:v>4.137496745868132</c:v>
                </c:pt>
                <c:pt idx="75">
                  <c:v>-1.3009475871155178</c:v>
                </c:pt>
                <c:pt idx="76">
                  <c:v>2.5749236730055722</c:v>
                </c:pt>
                <c:pt idx="77">
                  <c:v>-0.8872590402653434</c:v>
                </c:pt>
                <c:pt idx="78">
                  <c:v>1.1729533915994452</c:v>
                </c:pt>
                <c:pt idx="79">
                  <c:v>-2.1163880310936003</c:v>
                </c:pt>
                <c:pt idx="80">
                  <c:v>1.8738611330196633</c:v>
                </c:pt>
                <c:pt idx="81">
                  <c:v>1.1472849591542527</c:v>
                </c:pt>
                <c:pt idx="82">
                  <c:v>1.7409980798543063</c:v>
                </c:pt>
                <c:pt idx="83">
                  <c:v>-3.2670836859838057</c:v>
                </c:pt>
                <c:pt idx="84">
                  <c:v>2.00935957948938</c:v>
                </c:pt>
                <c:pt idx="85">
                  <c:v>1.9770093789640417</c:v>
                </c:pt>
                <c:pt idx="86">
                  <c:v>-1.5342524024053057</c:v>
                </c:pt>
                <c:pt idx="87">
                  <c:v>2.7409320150677625</c:v>
                </c:pt>
                <c:pt idx="88">
                  <c:v>-1.5621416375729467</c:v>
                </c:pt>
                <c:pt idx="89">
                  <c:v>1.6972791757274515</c:v>
                </c:pt>
                <c:pt idx="90">
                  <c:v>2.2633476416700344</c:v>
                </c:pt>
                <c:pt idx="91">
                  <c:v>-1.6889558220435494</c:v>
                </c:pt>
                <c:pt idx="92">
                  <c:v>0.8320831513448159</c:v>
                </c:pt>
                <c:pt idx="93">
                  <c:v>0.7621247838083012</c:v>
                </c:pt>
                <c:pt idx="94">
                  <c:v>3.2625050231923516</c:v>
                </c:pt>
                <c:pt idx="95">
                  <c:v>-4.6650818742382745</c:v>
                </c:pt>
                <c:pt idx="96">
                  <c:v>0.655971141067021</c:v>
                </c:pt>
                <c:pt idx="97">
                  <c:v>1.0232856428780261</c:v>
                </c:pt>
                <c:pt idx="98">
                  <c:v>-1.170693453825759</c:v>
                </c:pt>
                <c:pt idx="99">
                  <c:v>1.4210324132675873</c:v>
                </c:pt>
                <c:pt idx="100">
                  <c:v>-1.58367458452215</c:v>
                </c:pt>
                <c:pt idx="101">
                  <c:v>-1.0454324632962984</c:v>
                </c:pt>
                <c:pt idx="102">
                  <c:v>-1.1093967177159179</c:v>
                </c:pt>
                <c:pt idx="103">
                  <c:v>2.328790086523707</c:v>
                </c:pt>
                <c:pt idx="104">
                  <c:v>-0.21611200020162052</c:v>
                </c:pt>
                <c:pt idx="105">
                  <c:v>-0.12060288815502837</c:v>
                </c:pt>
                <c:pt idx="106">
                  <c:v>0.46149955746617777</c:v>
                </c:pt>
                <c:pt idx="107">
                  <c:v>0.4055754829777862</c:v>
                </c:pt>
                <c:pt idx="108">
                  <c:v>0.6536951323842324</c:v>
                </c:pt>
                <c:pt idx="109">
                  <c:v>0.25373993991189153</c:v>
                </c:pt>
                <c:pt idx="110">
                  <c:v>1.030092233160461</c:v>
                </c:pt>
                <c:pt idx="111">
                  <c:v>-0.9206121840486648</c:v>
                </c:pt>
                <c:pt idx="112">
                  <c:v>0.7371281783999106</c:v>
                </c:pt>
                <c:pt idx="113">
                  <c:v>-0.1250354164356899</c:v>
                </c:pt>
                <c:pt idx="114">
                  <c:v>2.7733408982984997</c:v>
                </c:pt>
                <c:pt idx="115">
                  <c:v>0.5463611924535549</c:v>
                </c:pt>
                <c:pt idx="116">
                  <c:v>-0.6594711697705578</c:v>
                </c:pt>
                <c:pt idx="117">
                  <c:v>1.6575199680391222</c:v>
                </c:pt>
                <c:pt idx="118">
                  <c:v>-0.18645194651695354</c:v>
                </c:pt>
                <c:pt idx="119">
                  <c:v>3.524337318010385</c:v>
                </c:pt>
                <c:pt idx="120">
                  <c:v>1.4189345694440076</c:v>
                </c:pt>
                <c:pt idx="121">
                  <c:v>-4.0103084353791365</c:v>
                </c:pt>
                <c:pt idx="122">
                  <c:v>3.632085724860327</c:v>
                </c:pt>
                <c:pt idx="123">
                  <c:v>-0.7633155046867515</c:v>
                </c:pt>
                <c:pt idx="124">
                  <c:v>0.005426865842163892</c:v>
                </c:pt>
                <c:pt idx="125">
                  <c:v>9.352838525229272</c:v>
                </c:pt>
                <c:pt idx="126">
                  <c:v>-8.113592912587887</c:v>
                </c:pt>
                <c:pt idx="127">
                  <c:v>0.1853267805725233</c:v>
                </c:pt>
                <c:pt idx="128">
                  <c:v>0.5421845697278863</c:v>
                </c:pt>
                <c:pt idx="129">
                  <c:v>-2.2115053587452804</c:v>
                </c:pt>
                <c:pt idx="130">
                  <c:v>1.2936569543800518</c:v>
                </c:pt>
                <c:pt idx="131">
                  <c:v>-0.4435644692610108</c:v>
                </c:pt>
                <c:pt idx="132">
                  <c:v>-4.851443500456414</c:v>
                </c:pt>
                <c:pt idx="133">
                  <c:v>1.0285435882938507</c:v>
                </c:pt>
                <c:pt idx="134">
                  <c:v>0.981755073244644</c:v>
                </c:pt>
                <c:pt idx="135">
                  <c:v>-2.554631559398279</c:v>
                </c:pt>
                <c:pt idx="136">
                  <c:v>1.754592949561503</c:v>
                </c:pt>
                <c:pt idx="137">
                  <c:v>-2.8585359182544945</c:v>
                </c:pt>
                <c:pt idx="138">
                  <c:v>0.3583823520410349</c:v>
                </c:pt>
                <c:pt idx="139">
                  <c:v>-0.3476489477520226</c:v>
                </c:pt>
                <c:pt idx="140">
                  <c:v>-6.862478081382717</c:v>
                </c:pt>
                <c:pt idx="141">
                  <c:v>7.524182525496793</c:v>
                </c:pt>
                <c:pt idx="142">
                  <c:v>-4.336413528412355</c:v>
                </c:pt>
                <c:pt idx="143">
                  <c:v>0.4561411354336695</c:v>
                </c:pt>
                <c:pt idx="144">
                  <c:v>0.6623443109297941</c:v>
                </c:pt>
                <c:pt idx="145">
                  <c:v>0.17405203239705344</c:v>
                </c:pt>
                <c:pt idx="146">
                  <c:v>0.4395770726185108</c:v>
                </c:pt>
              </c:numCache>
            </c:numRef>
          </c:val>
          <c:smooth val="0"/>
        </c:ser>
        <c:axId val="30837757"/>
        <c:axId val="9104358"/>
      </c:lineChart>
      <c:dateAx>
        <c:axId val="30837757"/>
        <c:scaling>
          <c:orientation val="minMax"/>
          <c:min val="1104"/>
        </c:scaling>
        <c:axPos val="b"/>
        <c:delete val="0"/>
        <c:numFmt formatCode="General" sourceLinked="1"/>
        <c:majorTickMark val="cross"/>
        <c:minorTickMark val="cross"/>
        <c:tickLblPos val="low"/>
        <c:txPr>
          <a:bodyPr vert="horz" rot="0"/>
          <a:lstStyle/>
          <a:p>
            <a:pPr>
              <a:defRPr lang="en-US" cap="none" sz="975" b="0" i="0" u="none" baseline="0">
                <a:latin typeface="Arial"/>
                <a:ea typeface="Arial"/>
                <a:cs typeface="Arial"/>
              </a:defRPr>
            </a:pPr>
          </a:p>
        </c:txPr>
        <c:crossAx val="9104358"/>
        <c:crosses val="autoZero"/>
        <c:auto val="0"/>
        <c:majorUnit val="2"/>
        <c:majorTimeUnit val="years"/>
        <c:minorUnit val="1"/>
        <c:minorTimeUnit val="years"/>
        <c:noMultiLvlLbl val="0"/>
      </c:dateAx>
      <c:valAx>
        <c:axId val="9104358"/>
        <c:scaling>
          <c:orientation val="minMax"/>
        </c:scaling>
        <c:axPos val="l"/>
        <c:title>
          <c:tx>
            <c:rich>
              <a:bodyPr vert="horz" rot="0" anchor="ctr"/>
              <a:lstStyle/>
              <a:p>
                <a:pPr algn="l">
                  <a:defRPr/>
                </a:pPr>
                <a:r>
                  <a:rPr lang="en-US" cap="none" sz="975" b="0" i="0" u="none" baseline="0">
                    <a:latin typeface="Arial"/>
                    <a:ea typeface="Arial"/>
                    <a:cs typeface="Arial"/>
                  </a:rPr>
                  <a:t>Percent Change</a:t>
                </a:r>
              </a:p>
            </c:rich>
          </c:tx>
          <c:layout>
            <c:manualLayout>
              <c:xMode val="factor"/>
              <c:yMode val="factor"/>
              <c:x val="0.04125"/>
              <c:y val="0.14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0837757"/>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3"/>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2" name="Chart 4"/>
        <xdr:cNvGraphicFramePr/>
      </xdr:nvGraphicFramePr>
      <xdr:xfrm>
        <a:off x="0" y="443865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56"/>
  <sheetViews>
    <sheetView workbookViewId="0" topLeftCell="A7">
      <selection activeCell="B153" sqref="B153"/>
    </sheetView>
  </sheetViews>
  <sheetFormatPr defaultColWidth="9.140625" defaultRowHeight="12.75"/>
  <cols>
    <col min="3" max="3" width="15.57421875" style="0" customWidth="1"/>
    <col min="4" max="4" width="16.7109375" style="4" customWidth="1"/>
    <col min="5" max="6" width="10.421875" style="0" customWidth="1"/>
  </cols>
  <sheetData>
    <row r="1" ht="12.75">
      <c r="A1" t="s">
        <v>3</v>
      </c>
    </row>
    <row r="2" ht="12.75">
      <c r="A2" t="s">
        <v>1</v>
      </c>
    </row>
    <row r="3" ht="12.75">
      <c r="A3" t="s">
        <v>14</v>
      </c>
    </row>
    <row r="4" ht="12.75">
      <c r="A4" t="s">
        <v>0</v>
      </c>
    </row>
    <row r="6" spans="1:6" ht="41.25" customHeight="1">
      <c r="A6" t="s">
        <v>10</v>
      </c>
      <c r="B6" s="3" t="s">
        <v>11</v>
      </c>
      <c r="C6" s="3" t="s">
        <v>2</v>
      </c>
      <c r="D6" s="3" t="s">
        <v>12</v>
      </c>
      <c r="E6" s="3"/>
      <c r="F6" s="3"/>
    </row>
    <row r="7" spans="1:5" ht="12.75">
      <c r="A7" s="2">
        <v>32874</v>
      </c>
      <c r="B7" s="1" t="e">
        <v>#N/A</v>
      </c>
      <c r="C7" s="1" t="e">
        <v>#N/A</v>
      </c>
      <c r="D7" s="1" t="e">
        <v>#N/A</v>
      </c>
      <c r="E7" s="1"/>
    </row>
    <row r="8" spans="1:6" ht="12.75">
      <c r="A8" s="2">
        <v>32905</v>
      </c>
      <c r="B8" s="1" t="e">
        <v>#N/A</v>
      </c>
      <c r="C8" s="1" t="e">
        <v>#N/A</v>
      </c>
      <c r="D8" s="1" t="e">
        <v>#N/A</v>
      </c>
      <c r="E8" s="1"/>
      <c r="F8" s="1"/>
    </row>
    <row r="9" spans="1:6" ht="12.75">
      <c r="A9" s="2">
        <v>32933</v>
      </c>
      <c r="B9" s="1" t="e">
        <v>#N/A</v>
      </c>
      <c r="C9" s="1" t="e">
        <v>#N/A</v>
      </c>
      <c r="D9" s="1" t="e">
        <v>#N/A</v>
      </c>
      <c r="E9" s="1"/>
      <c r="F9" s="1"/>
    </row>
    <row r="10" spans="1:6" ht="12.75">
      <c r="A10" s="2">
        <v>32964</v>
      </c>
      <c r="B10" s="1" t="e">
        <v>#N/A</v>
      </c>
      <c r="C10" s="1" t="e">
        <v>#N/A</v>
      </c>
      <c r="D10" s="1" t="e">
        <v>#N/A</v>
      </c>
      <c r="E10" s="1"/>
      <c r="F10" s="1"/>
    </row>
    <row r="11" spans="1:6" ht="12.75">
      <c r="A11" s="2">
        <v>32994</v>
      </c>
      <c r="B11" s="1" t="e">
        <v>#N/A</v>
      </c>
      <c r="C11" s="1" t="e">
        <v>#N/A</v>
      </c>
      <c r="D11" s="1" t="e">
        <v>#N/A</v>
      </c>
      <c r="E11" s="1"/>
      <c r="F11" s="1"/>
    </row>
    <row r="12" spans="1:6" ht="12.75">
      <c r="A12" s="2">
        <v>33025</v>
      </c>
      <c r="B12" s="1" t="e">
        <v>#N/A</v>
      </c>
      <c r="C12" s="1" t="e">
        <v>#N/A</v>
      </c>
      <c r="D12" s="1" t="e">
        <v>#N/A</v>
      </c>
      <c r="E12" s="1"/>
      <c r="F12" s="1"/>
    </row>
    <row r="13" spans="1:6" ht="12.75">
      <c r="A13" s="2">
        <v>33055</v>
      </c>
      <c r="B13" s="1" t="e">
        <v>#N/A</v>
      </c>
      <c r="C13" s="1" t="e">
        <v>#N/A</v>
      </c>
      <c r="D13" s="1" t="e">
        <v>#N/A</v>
      </c>
      <c r="E13" s="1"/>
      <c r="F13" s="1"/>
    </row>
    <row r="14" spans="1:6" ht="12.75">
      <c r="A14" s="2">
        <v>33086</v>
      </c>
      <c r="B14" s="1" t="e">
        <v>#N/A</v>
      </c>
      <c r="C14" s="1" t="e">
        <v>#N/A</v>
      </c>
      <c r="D14" s="1" t="e">
        <v>#N/A</v>
      </c>
      <c r="E14" s="1"/>
      <c r="F14" s="1"/>
    </row>
    <row r="15" spans="1:6" ht="12.75">
      <c r="A15" s="2">
        <v>33117</v>
      </c>
      <c r="B15" s="1" t="e">
        <v>#N/A</v>
      </c>
      <c r="C15" s="1" t="e">
        <v>#N/A</v>
      </c>
      <c r="D15" s="1" t="e">
        <v>#N/A</v>
      </c>
      <c r="E15" s="1"/>
      <c r="F15" s="1"/>
    </row>
    <row r="16" spans="1:6" ht="12.75">
      <c r="A16" s="2">
        <v>33147</v>
      </c>
      <c r="B16" s="1" t="e">
        <v>#N/A</v>
      </c>
      <c r="C16" s="1" t="e">
        <v>#N/A</v>
      </c>
      <c r="D16" s="1" t="e">
        <v>#N/A</v>
      </c>
      <c r="E16" s="1"/>
      <c r="F16" s="1"/>
    </row>
    <row r="17" spans="1:6" ht="12.75">
      <c r="A17" s="2">
        <v>33178</v>
      </c>
      <c r="B17" s="1" t="e">
        <v>#N/A</v>
      </c>
      <c r="C17" s="1" t="e">
        <v>#N/A</v>
      </c>
      <c r="D17" s="1" t="e">
        <v>#N/A</v>
      </c>
      <c r="E17" s="1"/>
      <c r="F17" s="1"/>
    </row>
    <row r="18" spans="1:6" ht="12.75">
      <c r="A18" s="2">
        <v>33208</v>
      </c>
      <c r="B18" s="1" t="e">
        <v>#N/A</v>
      </c>
      <c r="C18" s="1" t="e">
        <v>#N/A</v>
      </c>
      <c r="D18" s="1" t="e">
        <v>#N/A</v>
      </c>
      <c r="E18" s="1"/>
      <c r="F18" s="1"/>
    </row>
    <row r="19" spans="1:6" ht="12.75">
      <c r="A19" s="2">
        <v>33239</v>
      </c>
      <c r="B19" s="1" t="e">
        <v>#N/A</v>
      </c>
      <c r="C19" s="1" t="e">
        <v>#N/A</v>
      </c>
      <c r="D19" s="1" t="e">
        <v>#N/A</v>
      </c>
      <c r="E19" s="1"/>
      <c r="F19" s="1"/>
    </row>
    <row r="20" spans="1:6" ht="12.75">
      <c r="A20" s="2">
        <v>33270</v>
      </c>
      <c r="B20" s="1" t="e">
        <v>#N/A</v>
      </c>
      <c r="C20" s="1" t="e">
        <v>#N/A</v>
      </c>
      <c r="D20" s="1" t="e">
        <v>#N/A</v>
      </c>
      <c r="E20" s="1"/>
      <c r="F20" s="1"/>
    </row>
    <row r="21" spans="1:6" ht="12.75">
      <c r="A21" s="2">
        <v>33298</v>
      </c>
      <c r="B21" s="1" t="e">
        <v>#N/A</v>
      </c>
      <c r="C21" s="1" t="e">
        <v>#N/A</v>
      </c>
      <c r="D21" s="1" t="e">
        <v>#N/A</v>
      </c>
      <c r="E21" s="1"/>
      <c r="F21" s="1"/>
    </row>
    <row r="22" spans="1:6" ht="12.75">
      <c r="A22" s="2">
        <v>33329</v>
      </c>
      <c r="B22" s="1" t="e">
        <v>#N/A</v>
      </c>
      <c r="C22" s="1" t="e">
        <v>#N/A</v>
      </c>
      <c r="D22" s="1" t="e">
        <v>#N/A</v>
      </c>
      <c r="E22" s="1"/>
      <c r="F22" s="1"/>
    </row>
    <row r="23" spans="1:6" ht="12.75">
      <c r="A23" s="2">
        <v>33359</v>
      </c>
      <c r="B23" s="1" t="e">
        <v>#N/A</v>
      </c>
      <c r="C23" s="1" t="e">
        <v>#N/A</v>
      </c>
      <c r="D23" s="1" t="e">
        <v>#N/A</v>
      </c>
      <c r="E23" s="1"/>
      <c r="F23" s="1"/>
    </row>
    <row r="24" spans="1:6" ht="12.75">
      <c r="A24" s="2">
        <v>33390</v>
      </c>
      <c r="B24" s="1" t="e">
        <v>#N/A</v>
      </c>
      <c r="C24" s="1" t="e">
        <v>#N/A</v>
      </c>
      <c r="D24" s="1" t="e">
        <v>#N/A</v>
      </c>
      <c r="E24" s="1"/>
      <c r="F24" s="1"/>
    </row>
    <row r="25" spans="1:6" ht="12.75">
      <c r="A25" s="2">
        <v>33420</v>
      </c>
      <c r="B25" s="1" t="e">
        <v>#N/A</v>
      </c>
      <c r="C25" s="1" t="e">
        <v>#N/A</v>
      </c>
      <c r="D25" s="1" t="e">
        <v>#N/A</v>
      </c>
      <c r="E25" s="1"/>
      <c r="F25" s="1"/>
    </row>
    <row r="26" spans="1:6" ht="12.75">
      <c r="A26" s="2">
        <v>33451</v>
      </c>
      <c r="B26" s="1" t="e">
        <v>#N/A</v>
      </c>
      <c r="C26" s="1" t="e">
        <v>#N/A</v>
      </c>
      <c r="D26" s="1" t="e">
        <v>#N/A</v>
      </c>
      <c r="E26" s="1"/>
      <c r="F26" s="1"/>
    </row>
    <row r="27" spans="1:6" ht="12.75">
      <c r="A27" s="2">
        <v>33482</v>
      </c>
      <c r="B27" s="1" t="e">
        <v>#N/A</v>
      </c>
      <c r="C27" s="1" t="e">
        <v>#N/A</v>
      </c>
      <c r="D27" s="1" t="e">
        <v>#N/A</v>
      </c>
      <c r="E27" s="1"/>
      <c r="F27" s="1"/>
    </row>
    <row r="28" spans="1:6" ht="12.75">
      <c r="A28" s="2">
        <v>33512</v>
      </c>
      <c r="B28" s="1" t="e">
        <v>#N/A</v>
      </c>
      <c r="C28" s="1" t="e">
        <v>#N/A</v>
      </c>
      <c r="D28" s="1" t="e">
        <v>#N/A</v>
      </c>
      <c r="E28" s="1"/>
      <c r="F28" s="1"/>
    </row>
    <row r="29" spans="1:6" ht="12.75">
      <c r="A29" s="2">
        <v>33543</v>
      </c>
      <c r="B29" s="1" t="e">
        <v>#N/A</v>
      </c>
      <c r="C29" s="1" t="e">
        <v>#N/A</v>
      </c>
      <c r="D29" s="1" t="e">
        <v>#N/A</v>
      </c>
      <c r="E29" s="1"/>
      <c r="F29" s="1"/>
    </row>
    <row r="30" spans="1:6" ht="12.75">
      <c r="A30" s="2">
        <v>33573</v>
      </c>
      <c r="B30" s="1" t="e">
        <v>#N/A</v>
      </c>
      <c r="C30" s="1" t="e">
        <v>#N/A</v>
      </c>
      <c r="D30" s="1" t="e">
        <v>#N/A</v>
      </c>
      <c r="E30" s="1"/>
      <c r="F30" s="1"/>
    </row>
    <row r="31" spans="1:6" ht="12.75">
      <c r="A31" s="2">
        <v>33604</v>
      </c>
      <c r="B31" s="1" t="e">
        <v>#N/A</v>
      </c>
      <c r="C31" s="1" t="e">
        <v>#N/A</v>
      </c>
      <c r="D31" s="1" t="e">
        <v>#N/A</v>
      </c>
      <c r="E31" s="1"/>
      <c r="F31" s="1"/>
    </row>
    <row r="32" spans="1:6" ht="12.75">
      <c r="A32" s="2">
        <v>33635</v>
      </c>
      <c r="B32">
        <v>226781</v>
      </c>
      <c r="C32" s="4">
        <f aca="true" t="shared" si="0" ref="C32:C95">B32/1000</f>
        <v>226.781</v>
      </c>
      <c r="D32" s="1" t="e">
        <v>#N/A</v>
      </c>
      <c r="E32" s="1"/>
      <c r="F32" s="1"/>
    </row>
    <row r="33" spans="1:6" ht="12.75">
      <c r="A33" s="2">
        <v>33664</v>
      </c>
      <c r="B33">
        <v>232721</v>
      </c>
      <c r="C33" s="4">
        <f t="shared" si="0"/>
        <v>232.721</v>
      </c>
      <c r="D33" s="4">
        <f aca="true" t="shared" si="1" ref="D33:D96">((B33-B32)/B32)*100</f>
        <v>2.6192670461811174</v>
      </c>
      <c r="E33" s="1"/>
      <c r="F33" s="1"/>
    </row>
    <row r="34" spans="1:6" ht="12.75">
      <c r="A34" s="2">
        <v>33695</v>
      </c>
      <c r="B34">
        <v>239792</v>
      </c>
      <c r="C34" s="4">
        <f t="shared" si="0"/>
        <v>239.792</v>
      </c>
      <c r="D34" s="4">
        <f t="shared" si="1"/>
        <v>3.038402206934484</v>
      </c>
      <c r="E34" s="1"/>
      <c r="F34" s="1"/>
    </row>
    <row r="35" spans="1:6" ht="12.75">
      <c r="A35" s="2">
        <v>33725</v>
      </c>
      <c r="B35">
        <v>239701</v>
      </c>
      <c r="C35" s="4">
        <f t="shared" si="0"/>
        <v>239.701</v>
      </c>
      <c r="D35" s="4">
        <f t="shared" si="1"/>
        <v>-0.03794955628211116</v>
      </c>
      <c r="E35" s="1"/>
      <c r="F35" s="1"/>
    </row>
    <row r="36" spans="1:6" ht="12.75">
      <c r="A36" s="2">
        <v>33756</v>
      </c>
      <c r="B36">
        <v>239675</v>
      </c>
      <c r="C36" s="4">
        <f t="shared" si="0"/>
        <v>239.675</v>
      </c>
      <c r="D36" s="4">
        <f t="shared" si="1"/>
        <v>-0.0108468466965094</v>
      </c>
      <c r="E36" s="1"/>
      <c r="F36" s="1"/>
    </row>
    <row r="37" spans="1:6" ht="12.75">
      <c r="A37" s="2">
        <v>33786</v>
      </c>
      <c r="B37">
        <v>241606</v>
      </c>
      <c r="C37" s="4">
        <f t="shared" si="0"/>
        <v>241.606</v>
      </c>
      <c r="D37" s="4">
        <f t="shared" si="1"/>
        <v>0.8056743506832168</v>
      </c>
      <c r="E37" s="1"/>
      <c r="F37" s="1"/>
    </row>
    <row r="38" spans="1:6" ht="12.75">
      <c r="A38" s="2">
        <v>33817</v>
      </c>
      <c r="B38">
        <v>233628</v>
      </c>
      <c r="C38" s="4">
        <f t="shared" si="0"/>
        <v>233.628</v>
      </c>
      <c r="D38" s="4">
        <f t="shared" si="1"/>
        <v>-3.3020703128233566</v>
      </c>
      <c r="E38" s="1"/>
      <c r="F38" s="1"/>
    </row>
    <row r="39" spans="1:6" ht="12.75">
      <c r="A39" s="2">
        <v>33848</v>
      </c>
      <c r="B39">
        <v>238639</v>
      </c>
      <c r="C39" s="4">
        <f t="shared" si="0"/>
        <v>238.639</v>
      </c>
      <c r="D39" s="4">
        <f t="shared" si="1"/>
        <v>2.1448627732977212</v>
      </c>
      <c r="E39" s="1"/>
      <c r="F39" s="1"/>
    </row>
    <row r="40" spans="1:6" ht="12.75">
      <c r="A40" s="2">
        <v>33878</v>
      </c>
      <c r="B40">
        <v>244110</v>
      </c>
      <c r="C40" s="4">
        <f t="shared" si="0"/>
        <v>244.11</v>
      </c>
      <c r="D40" s="4">
        <f t="shared" si="1"/>
        <v>2.2925841962126894</v>
      </c>
      <c r="E40" s="1"/>
      <c r="F40" s="1"/>
    </row>
    <row r="41" spans="1:6" ht="12.75">
      <c r="A41" s="2">
        <v>33909</v>
      </c>
      <c r="B41">
        <v>239041</v>
      </c>
      <c r="C41" s="4">
        <f t="shared" si="0"/>
        <v>239.041</v>
      </c>
      <c r="D41" s="4">
        <f t="shared" si="1"/>
        <v>-2.0765228790299455</v>
      </c>
      <c r="E41" s="1"/>
      <c r="F41" s="1"/>
    </row>
    <row r="42" spans="1:6" ht="12.75">
      <c r="A42" s="2">
        <v>33939</v>
      </c>
      <c r="B42">
        <v>243445</v>
      </c>
      <c r="C42" s="4">
        <f t="shared" si="0"/>
        <v>243.445</v>
      </c>
      <c r="D42" s="4">
        <f t="shared" si="1"/>
        <v>1.8423617705749222</v>
      </c>
      <c r="E42" s="1"/>
      <c r="F42" s="1"/>
    </row>
    <row r="43" spans="1:6" ht="12.75">
      <c r="A43" s="2">
        <v>33970</v>
      </c>
      <c r="B43">
        <v>239866</v>
      </c>
      <c r="C43" s="4">
        <f t="shared" si="0"/>
        <v>239.866</v>
      </c>
      <c r="D43" s="4">
        <f t="shared" si="1"/>
        <v>-1.4701472611883588</v>
      </c>
      <c r="E43" s="1"/>
      <c r="F43" s="1"/>
    </row>
    <row r="44" spans="1:6" ht="12.75">
      <c r="A44" s="2">
        <v>34001</v>
      </c>
      <c r="B44">
        <v>247228</v>
      </c>
      <c r="C44" s="4">
        <f t="shared" si="0"/>
        <v>247.228</v>
      </c>
      <c r="D44" s="4">
        <f t="shared" si="1"/>
        <v>3.0692136442847255</v>
      </c>
      <c r="E44" s="1"/>
      <c r="F44" s="1"/>
    </row>
    <row r="45" spans="1:6" ht="12.75">
      <c r="A45" s="2">
        <v>34029</v>
      </c>
      <c r="B45">
        <v>246037</v>
      </c>
      <c r="C45" s="4">
        <f t="shared" si="0"/>
        <v>246.037</v>
      </c>
      <c r="D45" s="4">
        <f t="shared" si="1"/>
        <v>-0.4817415503098355</v>
      </c>
      <c r="E45" s="1"/>
      <c r="F45" s="1"/>
    </row>
    <row r="46" spans="1:6" ht="12.75">
      <c r="A46" s="2">
        <v>34060</v>
      </c>
      <c r="B46">
        <v>246308</v>
      </c>
      <c r="C46" s="4">
        <f t="shared" si="0"/>
        <v>246.308</v>
      </c>
      <c r="D46" s="4">
        <f t="shared" si="1"/>
        <v>0.11014603494596341</v>
      </c>
      <c r="E46" s="1"/>
      <c r="F46" s="1"/>
    </row>
    <row r="47" spans="1:6" ht="12.75">
      <c r="A47" s="2">
        <v>34090</v>
      </c>
      <c r="B47">
        <v>243712</v>
      </c>
      <c r="C47" s="4">
        <f t="shared" si="0"/>
        <v>243.712</v>
      </c>
      <c r="D47" s="4">
        <f t="shared" si="1"/>
        <v>-1.0539649544472773</v>
      </c>
      <c r="E47" s="1"/>
      <c r="F47" s="1"/>
    </row>
    <row r="48" spans="1:6" ht="12.75">
      <c r="A48" s="2">
        <v>34121</v>
      </c>
      <c r="B48">
        <v>248126</v>
      </c>
      <c r="C48" s="4">
        <f t="shared" si="0"/>
        <v>248.126</v>
      </c>
      <c r="D48" s="4">
        <f t="shared" si="1"/>
        <v>1.811154149159664</v>
      </c>
      <c r="E48" s="1"/>
      <c r="F48" s="1"/>
    </row>
    <row r="49" spans="1:6" ht="12.75">
      <c r="A49" s="2">
        <v>34151</v>
      </c>
      <c r="B49">
        <v>247653</v>
      </c>
      <c r="C49" s="4">
        <f t="shared" si="0"/>
        <v>247.653</v>
      </c>
      <c r="D49" s="4">
        <f t="shared" si="1"/>
        <v>-0.19062895464401153</v>
      </c>
      <c r="E49" s="1"/>
      <c r="F49" s="1"/>
    </row>
    <row r="50" spans="1:6" ht="12.75">
      <c r="A50" s="2">
        <v>34182</v>
      </c>
      <c r="B50">
        <v>246135</v>
      </c>
      <c r="C50" s="4">
        <f t="shared" si="0"/>
        <v>246.135</v>
      </c>
      <c r="D50" s="4">
        <f t="shared" si="1"/>
        <v>-0.6129544160579521</v>
      </c>
      <c r="E50" s="1"/>
      <c r="F50" s="1"/>
    </row>
    <row r="51" spans="1:6" ht="12.75">
      <c r="A51" s="2">
        <v>34213</v>
      </c>
      <c r="B51">
        <v>246071</v>
      </c>
      <c r="C51" s="4">
        <f t="shared" si="0"/>
        <v>246.071</v>
      </c>
      <c r="D51" s="4">
        <f t="shared" si="1"/>
        <v>-0.026001990777418896</v>
      </c>
      <c r="E51" s="1"/>
      <c r="F51" s="1"/>
    </row>
    <row r="52" spans="1:6" ht="12.75">
      <c r="A52" s="2">
        <v>34243</v>
      </c>
      <c r="B52">
        <v>249974</v>
      </c>
      <c r="C52" s="4">
        <f t="shared" si="0"/>
        <v>249.974</v>
      </c>
      <c r="D52" s="4">
        <f t="shared" si="1"/>
        <v>1.5861275810640019</v>
      </c>
      <c r="E52" s="1"/>
      <c r="F52" s="1"/>
    </row>
    <row r="53" spans="1:6" ht="12.75">
      <c r="A53" s="2">
        <v>34274</v>
      </c>
      <c r="B53">
        <v>249099</v>
      </c>
      <c r="C53" s="4">
        <f t="shared" si="0"/>
        <v>249.099</v>
      </c>
      <c r="D53" s="4">
        <f t="shared" si="1"/>
        <v>-0.35003640378599377</v>
      </c>
      <c r="E53" s="1"/>
      <c r="F53" s="1"/>
    </row>
    <row r="54" spans="1:6" ht="12.75">
      <c r="A54" s="2">
        <v>34304</v>
      </c>
      <c r="B54">
        <v>248756</v>
      </c>
      <c r="C54" s="4">
        <f t="shared" si="0"/>
        <v>248.756</v>
      </c>
      <c r="D54" s="4">
        <f t="shared" si="1"/>
        <v>-0.1376962573113501</v>
      </c>
      <c r="E54" s="1"/>
      <c r="F54" s="1"/>
    </row>
    <row r="55" spans="1:6" ht="12.75">
      <c r="A55" s="2">
        <v>34335</v>
      </c>
      <c r="B55">
        <v>257358</v>
      </c>
      <c r="C55" s="4">
        <f t="shared" si="0"/>
        <v>257.358</v>
      </c>
      <c r="D55" s="4">
        <f t="shared" si="1"/>
        <v>3.4580070430461975</v>
      </c>
      <c r="E55" s="1"/>
      <c r="F55" s="1"/>
    </row>
    <row r="56" spans="1:6" ht="12.75">
      <c r="A56" s="2">
        <v>34366</v>
      </c>
      <c r="B56">
        <v>256729</v>
      </c>
      <c r="C56" s="4">
        <f t="shared" si="0"/>
        <v>256.729</v>
      </c>
      <c r="D56" s="4">
        <f t="shared" si="1"/>
        <v>-0.24440662423550075</v>
      </c>
      <c r="E56" s="1"/>
      <c r="F56" s="1"/>
    </row>
    <row r="57" spans="1:6" ht="12.75">
      <c r="A57" s="2">
        <v>34394</v>
      </c>
      <c r="B57">
        <v>258679</v>
      </c>
      <c r="C57" s="4">
        <f t="shared" si="0"/>
        <v>258.679</v>
      </c>
      <c r="D57" s="4">
        <f t="shared" si="1"/>
        <v>0.7595557961897565</v>
      </c>
      <c r="E57" s="1"/>
      <c r="F57" s="1"/>
    </row>
    <row r="58" spans="1:6" ht="12.75">
      <c r="A58" s="2">
        <v>34425</v>
      </c>
      <c r="B58">
        <v>259888</v>
      </c>
      <c r="C58" s="4">
        <f t="shared" si="0"/>
        <v>259.888</v>
      </c>
      <c r="D58" s="4">
        <f t="shared" si="1"/>
        <v>0.4673746226017574</v>
      </c>
      <c r="E58" s="1"/>
      <c r="F58" s="1"/>
    </row>
    <row r="59" spans="1:6" ht="12.75">
      <c r="A59" s="2">
        <v>34455</v>
      </c>
      <c r="B59">
        <v>262923</v>
      </c>
      <c r="C59" s="4">
        <f t="shared" si="0"/>
        <v>262.923</v>
      </c>
      <c r="D59" s="4">
        <f t="shared" si="1"/>
        <v>1.167810749245829</v>
      </c>
      <c r="E59" s="1"/>
      <c r="F59" s="1"/>
    </row>
    <row r="60" spans="1:6" ht="12.75">
      <c r="A60" s="2">
        <v>34486</v>
      </c>
      <c r="B60">
        <v>266967</v>
      </c>
      <c r="C60" s="4">
        <f t="shared" si="0"/>
        <v>266.967</v>
      </c>
      <c r="D60" s="4">
        <f t="shared" si="1"/>
        <v>1.5380929017240788</v>
      </c>
      <c r="E60" s="1"/>
      <c r="F60" s="1"/>
    </row>
    <row r="61" spans="1:6" ht="12.75">
      <c r="A61" s="2">
        <v>34516</v>
      </c>
      <c r="B61">
        <v>266132</v>
      </c>
      <c r="C61" s="4">
        <f t="shared" si="0"/>
        <v>266.132</v>
      </c>
      <c r="D61" s="4">
        <f t="shared" si="1"/>
        <v>-0.3127727397019107</v>
      </c>
      <c r="E61" s="1"/>
      <c r="F61" s="1"/>
    </row>
    <row r="62" spans="1:6" ht="12.75">
      <c r="A62" s="2">
        <v>34547</v>
      </c>
      <c r="B62">
        <v>271381</v>
      </c>
      <c r="C62" s="4">
        <f t="shared" si="0"/>
        <v>271.381</v>
      </c>
      <c r="D62" s="4">
        <f t="shared" si="1"/>
        <v>1.9723295206889813</v>
      </c>
      <c r="E62" s="1"/>
      <c r="F62" s="1"/>
    </row>
    <row r="63" spans="1:6" ht="12.75">
      <c r="A63" s="2">
        <v>34578</v>
      </c>
      <c r="B63">
        <v>270613</v>
      </c>
      <c r="C63" s="4">
        <f t="shared" si="0"/>
        <v>270.613</v>
      </c>
      <c r="D63" s="4">
        <f t="shared" si="1"/>
        <v>-0.2829969673632274</v>
      </c>
      <c r="E63" s="1"/>
      <c r="F63" s="1"/>
    </row>
    <row r="64" spans="1:6" ht="12.75">
      <c r="A64" s="2">
        <v>34608</v>
      </c>
      <c r="B64">
        <v>273855</v>
      </c>
      <c r="C64" s="4">
        <f t="shared" si="0"/>
        <v>273.855</v>
      </c>
      <c r="D64" s="4">
        <f t="shared" si="1"/>
        <v>1.1980207898364084</v>
      </c>
      <c r="E64" s="1"/>
      <c r="F64" s="1"/>
    </row>
    <row r="65" spans="1:6" ht="12.75">
      <c r="A65" s="2">
        <v>34639</v>
      </c>
      <c r="B65">
        <v>276976</v>
      </c>
      <c r="C65" s="4">
        <f t="shared" si="0"/>
        <v>276.976</v>
      </c>
      <c r="D65" s="4">
        <f t="shared" si="1"/>
        <v>1.1396541965638751</v>
      </c>
      <c r="E65" s="1"/>
      <c r="F65" s="1"/>
    </row>
    <row r="66" spans="1:6" ht="12.75">
      <c r="A66" s="2">
        <v>34669</v>
      </c>
      <c r="B66">
        <v>280526</v>
      </c>
      <c r="C66" s="4">
        <f t="shared" si="0"/>
        <v>280.526</v>
      </c>
      <c r="D66" s="4">
        <f t="shared" si="1"/>
        <v>1.2816994974293803</v>
      </c>
      <c r="E66" s="1"/>
      <c r="F66" s="1"/>
    </row>
    <row r="67" spans="1:6" ht="12.75">
      <c r="A67" s="2">
        <v>34700</v>
      </c>
      <c r="B67">
        <v>281620</v>
      </c>
      <c r="C67" s="4">
        <f t="shared" si="0"/>
        <v>281.62</v>
      </c>
      <c r="D67" s="4">
        <f t="shared" si="1"/>
        <v>0.3899816772776855</v>
      </c>
      <c r="E67" s="1"/>
      <c r="F67" s="1"/>
    </row>
    <row r="68" spans="1:6" ht="12.75">
      <c r="A68" s="2">
        <v>34731</v>
      </c>
      <c r="B68">
        <v>285257</v>
      </c>
      <c r="C68" s="4">
        <f t="shared" si="0"/>
        <v>285.257</v>
      </c>
      <c r="D68" s="4">
        <f t="shared" si="1"/>
        <v>1.291456572686599</v>
      </c>
      <c r="E68" s="1"/>
      <c r="F68" s="1"/>
    </row>
    <row r="69" spans="1:6" ht="12.75">
      <c r="A69" s="2">
        <v>34759</v>
      </c>
      <c r="B69">
        <v>283611</v>
      </c>
      <c r="C69" s="4">
        <f t="shared" si="0"/>
        <v>283.611</v>
      </c>
      <c r="D69" s="4">
        <f t="shared" si="1"/>
        <v>-0.5770235261536089</v>
      </c>
      <c r="E69" s="1"/>
      <c r="F69" s="1"/>
    </row>
    <row r="70" spans="1:6" ht="12.75">
      <c r="A70" s="2">
        <v>34790</v>
      </c>
      <c r="B70">
        <v>281323</v>
      </c>
      <c r="C70" s="4">
        <f t="shared" si="0"/>
        <v>281.323</v>
      </c>
      <c r="D70" s="4">
        <f t="shared" si="1"/>
        <v>-0.8067388077331273</v>
      </c>
      <c r="E70" s="1"/>
      <c r="F70" s="1"/>
    </row>
    <row r="71" spans="1:6" ht="12.75">
      <c r="A71" s="2">
        <v>34820</v>
      </c>
      <c r="B71">
        <v>283939</v>
      </c>
      <c r="C71" s="4">
        <f t="shared" si="0"/>
        <v>283.939</v>
      </c>
      <c r="D71" s="4">
        <f t="shared" si="1"/>
        <v>0.929891974705232</v>
      </c>
      <c r="E71" s="1"/>
      <c r="F71" s="1"/>
    </row>
    <row r="72" spans="1:6" ht="12.75">
      <c r="A72" s="2">
        <v>34851</v>
      </c>
      <c r="B72">
        <v>282783</v>
      </c>
      <c r="C72" s="4">
        <f t="shared" si="0"/>
        <v>282.783</v>
      </c>
      <c r="D72" s="4">
        <f t="shared" si="1"/>
        <v>-0.4071297003933943</v>
      </c>
      <c r="E72" s="1"/>
      <c r="F72" s="1"/>
    </row>
    <row r="73" spans="1:6" ht="12.75">
      <c r="A73" s="2">
        <v>34881</v>
      </c>
      <c r="B73">
        <v>280006</v>
      </c>
      <c r="C73" s="4">
        <f t="shared" si="0"/>
        <v>280.006</v>
      </c>
      <c r="D73" s="4">
        <f t="shared" si="1"/>
        <v>-0.9820250863736505</v>
      </c>
      <c r="E73" s="1"/>
      <c r="F73" s="1"/>
    </row>
    <row r="74" spans="1:6" ht="12.75">
      <c r="A74" s="2">
        <v>34912</v>
      </c>
      <c r="B74">
        <v>288250</v>
      </c>
      <c r="C74" s="4">
        <f t="shared" si="0"/>
        <v>288.25</v>
      </c>
      <c r="D74" s="4">
        <f t="shared" si="1"/>
        <v>2.944222623800919</v>
      </c>
      <c r="E74" s="1"/>
      <c r="F74" s="1"/>
    </row>
    <row r="75" spans="1:6" ht="12.75">
      <c r="A75" s="2">
        <v>34943</v>
      </c>
      <c r="B75">
        <v>291231</v>
      </c>
      <c r="C75" s="4">
        <f t="shared" si="0"/>
        <v>291.231</v>
      </c>
      <c r="D75" s="4">
        <f t="shared" si="1"/>
        <v>1.0341717259323504</v>
      </c>
      <c r="E75" s="1"/>
      <c r="F75" s="1"/>
    </row>
    <row r="76" spans="1:6" ht="12.75">
      <c r="A76" s="2">
        <v>34973</v>
      </c>
      <c r="B76">
        <v>286886</v>
      </c>
      <c r="C76" s="4">
        <f t="shared" si="0"/>
        <v>286.886</v>
      </c>
      <c r="D76" s="4">
        <f t="shared" si="1"/>
        <v>-1.4919428220210074</v>
      </c>
      <c r="E76" s="1"/>
      <c r="F76" s="1"/>
    </row>
    <row r="77" spans="1:6" ht="12.75">
      <c r="A77" s="2">
        <v>35004</v>
      </c>
      <c r="B77">
        <v>289379</v>
      </c>
      <c r="C77" s="4">
        <f t="shared" si="0"/>
        <v>289.379</v>
      </c>
      <c r="D77" s="4">
        <f t="shared" si="1"/>
        <v>0.8689862872360449</v>
      </c>
      <c r="E77" s="1"/>
      <c r="F77" s="1"/>
    </row>
    <row r="78" spans="1:6" ht="12.75">
      <c r="A78" s="2">
        <v>35034</v>
      </c>
      <c r="B78">
        <v>292898</v>
      </c>
      <c r="C78" s="4">
        <f t="shared" si="0"/>
        <v>292.898</v>
      </c>
      <c r="D78" s="4">
        <f t="shared" si="1"/>
        <v>1.2160523051085255</v>
      </c>
      <c r="E78" s="1"/>
      <c r="F78" s="1"/>
    </row>
    <row r="79" spans="1:6" ht="12.75">
      <c r="A79" s="2">
        <v>35065</v>
      </c>
      <c r="B79">
        <v>289330</v>
      </c>
      <c r="C79" s="4">
        <f t="shared" si="0"/>
        <v>289.33</v>
      </c>
      <c r="D79" s="4">
        <f t="shared" si="1"/>
        <v>-1.2181715136327322</v>
      </c>
      <c r="E79" s="1"/>
      <c r="F79" s="1"/>
    </row>
    <row r="80" spans="1:6" ht="12.75">
      <c r="A80" s="2">
        <v>35096</v>
      </c>
      <c r="B80">
        <v>284254</v>
      </c>
      <c r="C80" s="4">
        <f t="shared" si="0"/>
        <v>284.254</v>
      </c>
      <c r="D80" s="4">
        <f t="shared" si="1"/>
        <v>-1.7543980921439186</v>
      </c>
      <c r="E80" s="1"/>
      <c r="F80" s="1"/>
    </row>
    <row r="81" spans="1:6" ht="12.75">
      <c r="A81" s="2">
        <v>35125</v>
      </c>
      <c r="B81">
        <v>296015</v>
      </c>
      <c r="C81" s="4">
        <f t="shared" si="0"/>
        <v>296.015</v>
      </c>
      <c r="D81" s="4">
        <f t="shared" si="1"/>
        <v>4.137496745868132</v>
      </c>
      <c r="E81" s="1"/>
      <c r="F81" s="1"/>
    </row>
    <row r="82" spans="1:6" ht="12.75">
      <c r="A82" s="2">
        <v>35156</v>
      </c>
      <c r="B82">
        <v>292164</v>
      </c>
      <c r="C82" s="4">
        <f t="shared" si="0"/>
        <v>292.164</v>
      </c>
      <c r="D82" s="4">
        <f t="shared" si="1"/>
        <v>-1.3009475871155178</v>
      </c>
      <c r="E82" s="1"/>
      <c r="F82" s="1"/>
    </row>
    <row r="83" spans="1:6" ht="12.75">
      <c r="A83" s="2">
        <v>35186</v>
      </c>
      <c r="B83">
        <v>299687</v>
      </c>
      <c r="C83" s="4">
        <f t="shared" si="0"/>
        <v>299.687</v>
      </c>
      <c r="D83" s="4">
        <f t="shared" si="1"/>
        <v>2.5749236730055722</v>
      </c>
      <c r="E83" s="1"/>
      <c r="F83" s="1"/>
    </row>
    <row r="84" spans="1:6" ht="12.75">
      <c r="A84" s="2">
        <v>35217</v>
      </c>
      <c r="B84">
        <v>297028</v>
      </c>
      <c r="C84" s="4">
        <f t="shared" si="0"/>
        <v>297.028</v>
      </c>
      <c r="D84" s="4">
        <f t="shared" si="1"/>
        <v>-0.8872590402653434</v>
      </c>
      <c r="E84" s="1"/>
      <c r="F84" s="1"/>
    </row>
    <row r="85" spans="1:6" ht="12.75">
      <c r="A85" s="2">
        <v>35247</v>
      </c>
      <c r="B85">
        <v>300512</v>
      </c>
      <c r="C85" s="4">
        <f t="shared" si="0"/>
        <v>300.512</v>
      </c>
      <c r="D85" s="4">
        <f t="shared" si="1"/>
        <v>1.1729533915994452</v>
      </c>
      <c r="E85" s="1"/>
      <c r="F85" s="1"/>
    </row>
    <row r="86" spans="1:6" ht="12.75">
      <c r="A86" s="2">
        <v>35278</v>
      </c>
      <c r="B86">
        <v>294152</v>
      </c>
      <c r="C86" s="4">
        <f t="shared" si="0"/>
        <v>294.152</v>
      </c>
      <c r="D86" s="4">
        <f t="shared" si="1"/>
        <v>-2.1163880310936003</v>
      </c>
      <c r="E86" s="1"/>
      <c r="F86" s="1"/>
    </row>
    <row r="87" spans="1:6" ht="12.75">
      <c r="A87" s="2">
        <v>35309</v>
      </c>
      <c r="B87">
        <v>299664</v>
      </c>
      <c r="C87" s="4">
        <f t="shared" si="0"/>
        <v>299.664</v>
      </c>
      <c r="D87" s="4">
        <f t="shared" si="1"/>
        <v>1.8738611330196633</v>
      </c>
      <c r="E87" s="1"/>
      <c r="F87" s="1"/>
    </row>
    <row r="88" spans="1:6" ht="12.75">
      <c r="A88" s="2">
        <v>35339</v>
      </c>
      <c r="B88">
        <v>303102</v>
      </c>
      <c r="C88" s="4">
        <f t="shared" si="0"/>
        <v>303.102</v>
      </c>
      <c r="D88" s="4">
        <f t="shared" si="1"/>
        <v>1.1472849591542527</v>
      </c>
      <c r="E88" s="1"/>
      <c r="F88" s="1"/>
    </row>
    <row r="89" spans="1:6" ht="12.75">
      <c r="A89" s="2">
        <v>35370</v>
      </c>
      <c r="B89">
        <v>308379</v>
      </c>
      <c r="C89" s="4">
        <f t="shared" si="0"/>
        <v>308.379</v>
      </c>
      <c r="D89" s="4">
        <f t="shared" si="1"/>
        <v>1.7409980798543063</v>
      </c>
      <c r="E89" s="1"/>
      <c r="F89" s="1"/>
    </row>
    <row r="90" spans="1:6" ht="12.75">
      <c r="A90" s="2">
        <v>35400</v>
      </c>
      <c r="B90">
        <v>298304</v>
      </c>
      <c r="C90" s="4">
        <f t="shared" si="0"/>
        <v>298.304</v>
      </c>
      <c r="D90" s="4">
        <f t="shared" si="1"/>
        <v>-3.2670836859838057</v>
      </c>
      <c r="E90" s="1"/>
      <c r="F90" s="1"/>
    </row>
    <row r="91" spans="1:6" ht="12.75">
      <c r="A91" s="2">
        <v>35431</v>
      </c>
      <c r="B91">
        <v>304298</v>
      </c>
      <c r="C91" s="4">
        <f t="shared" si="0"/>
        <v>304.298</v>
      </c>
      <c r="D91" s="4">
        <f t="shared" si="1"/>
        <v>2.00935957948938</v>
      </c>
      <c r="E91" s="1"/>
      <c r="F91" s="1"/>
    </row>
    <row r="92" spans="1:6" ht="12.75">
      <c r="A92" s="2">
        <v>35462</v>
      </c>
      <c r="B92">
        <v>310314</v>
      </c>
      <c r="C92" s="4">
        <f t="shared" si="0"/>
        <v>310.314</v>
      </c>
      <c r="D92" s="4">
        <f t="shared" si="1"/>
        <v>1.9770093789640417</v>
      </c>
      <c r="E92" s="1"/>
      <c r="F92" s="1"/>
    </row>
    <row r="93" spans="1:6" ht="12.75">
      <c r="A93" s="2">
        <v>35490</v>
      </c>
      <c r="B93">
        <v>305553</v>
      </c>
      <c r="C93" s="4">
        <f t="shared" si="0"/>
        <v>305.553</v>
      </c>
      <c r="D93" s="4">
        <f t="shared" si="1"/>
        <v>-1.5342524024053057</v>
      </c>
      <c r="E93" s="1"/>
      <c r="F93" s="1"/>
    </row>
    <row r="94" spans="1:6" ht="12.75">
      <c r="A94" s="2">
        <v>35521</v>
      </c>
      <c r="B94">
        <v>313928</v>
      </c>
      <c r="C94" s="4">
        <f t="shared" si="0"/>
        <v>313.928</v>
      </c>
      <c r="D94" s="4">
        <f t="shared" si="1"/>
        <v>2.7409320150677625</v>
      </c>
      <c r="E94" s="1"/>
      <c r="F94" s="1"/>
    </row>
    <row r="95" spans="1:6" ht="12.75">
      <c r="A95" s="2">
        <v>35551</v>
      </c>
      <c r="B95">
        <v>309024</v>
      </c>
      <c r="C95" s="4">
        <f t="shared" si="0"/>
        <v>309.024</v>
      </c>
      <c r="D95" s="4">
        <f t="shared" si="1"/>
        <v>-1.5621416375729467</v>
      </c>
      <c r="E95" s="1"/>
      <c r="F95" s="1"/>
    </row>
    <row r="96" spans="1:6" ht="12.75">
      <c r="A96" s="2">
        <v>35582</v>
      </c>
      <c r="B96">
        <v>314269</v>
      </c>
      <c r="C96" s="4">
        <f aca="true" t="shared" si="2" ref="C96:C153">B96/1000</f>
        <v>314.269</v>
      </c>
      <c r="D96" s="4">
        <f t="shared" si="1"/>
        <v>1.6972791757274515</v>
      </c>
      <c r="E96" s="1"/>
      <c r="F96" s="1"/>
    </row>
    <row r="97" spans="1:6" ht="12.75">
      <c r="A97" s="2">
        <v>35612</v>
      </c>
      <c r="B97">
        <v>321382</v>
      </c>
      <c r="C97" s="4">
        <f t="shared" si="2"/>
        <v>321.382</v>
      </c>
      <c r="D97" s="4">
        <f aca="true" t="shared" si="3" ref="D97:D148">((B97-B96)/B96)*100</f>
        <v>2.2633476416700344</v>
      </c>
      <c r="E97" s="1"/>
      <c r="F97" s="1"/>
    </row>
    <row r="98" spans="1:6" ht="12.75">
      <c r="A98" s="2">
        <v>35643</v>
      </c>
      <c r="B98">
        <v>315954</v>
      </c>
      <c r="C98" s="4">
        <f t="shared" si="2"/>
        <v>315.954</v>
      </c>
      <c r="D98" s="4">
        <f t="shared" si="3"/>
        <v>-1.6889558220435494</v>
      </c>
      <c r="E98" s="1"/>
      <c r="F98" s="1"/>
    </row>
    <row r="99" spans="1:6" ht="12.75">
      <c r="A99" s="2">
        <v>35674</v>
      </c>
      <c r="B99">
        <v>318583</v>
      </c>
      <c r="C99" s="4">
        <f t="shared" si="2"/>
        <v>318.583</v>
      </c>
      <c r="D99" s="4">
        <f t="shared" si="3"/>
        <v>0.8320831513448159</v>
      </c>
      <c r="E99" s="1"/>
      <c r="F99" s="1"/>
    </row>
    <row r="100" spans="1:6" ht="12.75">
      <c r="A100" s="2">
        <v>35704</v>
      </c>
      <c r="B100">
        <v>321011</v>
      </c>
      <c r="C100" s="4">
        <f t="shared" si="2"/>
        <v>321.011</v>
      </c>
      <c r="D100" s="4">
        <f t="shared" si="3"/>
        <v>0.7621247838083012</v>
      </c>
      <c r="E100" s="1"/>
      <c r="F100" s="1"/>
    </row>
    <row r="101" spans="1:6" ht="12.75">
      <c r="A101" s="2">
        <v>35735</v>
      </c>
      <c r="B101">
        <v>331484</v>
      </c>
      <c r="C101" s="4">
        <f t="shared" si="2"/>
        <v>331.484</v>
      </c>
      <c r="D101" s="4">
        <f t="shared" si="3"/>
        <v>3.2625050231923516</v>
      </c>
      <c r="E101" s="1"/>
      <c r="F101" s="1"/>
    </row>
    <row r="102" spans="1:6" ht="12.75">
      <c r="A102" s="2">
        <v>35765</v>
      </c>
      <c r="B102">
        <v>316020</v>
      </c>
      <c r="C102" s="4">
        <f t="shared" si="2"/>
        <v>316.02</v>
      </c>
      <c r="D102" s="4">
        <f t="shared" si="3"/>
        <v>-4.6650818742382745</v>
      </c>
      <c r="E102" s="1"/>
      <c r="F102" s="1"/>
    </row>
    <row r="103" spans="1:6" ht="12.75">
      <c r="A103" s="2">
        <v>35796</v>
      </c>
      <c r="B103">
        <v>318093</v>
      </c>
      <c r="C103" s="4">
        <f t="shared" si="2"/>
        <v>318.093</v>
      </c>
      <c r="D103" s="4">
        <f t="shared" si="3"/>
        <v>0.655971141067021</v>
      </c>
      <c r="E103" s="1"/>
      <c r="F103" s="1"/>
    </row>
    <row r="104" spans="1:6" ht="12.75">
      <c r="A104" s="2">
        <v>35827</v>
      </c>
      <c r="B104">
        <v>321348</v>
      </c>
      <c r="C104" s="4">
        <f t="shared" si="2"/>
        <v>321.348</v>
      </c>
      <c r="D104" s="4">
        <f t="shared" si="3"/>
        <v>1.0232856428780261</v>
      </c>
      <c r="E104" s="1"/>
      <c r="F104" s="1"/>
    </row>
    <row r="105" spans="1:6" ht="12.75">
      <c r="A105" s="2">
        <v>35855</v>
      </c>
      <c r="B105">
        <v>317586</v>
      </c>
      <c r="C105" s="4">
        <f t="shared" si="2"/>
        <v>317.586</v>
      </c>
      <c r="D105" s="4">
        <f t="shared" si="3"/>
        <v>-1.170693453825759</v>
      </c>
      <c r="E105" s="1"/>
      <c r="F105" s="1"/>
    </row>
    <row r="106" spans="1:6" ht="12.75">
      <c r="A106" s="2">
        <v>35886</v>
      </c>
      <c r="B106">
        <v>322099</v>
      </c>
      <c r="C106" s="4">
        <f t="shared" si="2"/>
        <v>322.099</v>
      </c>
      <c r="D106" s="4">
        <f t="shared" si="3"/>
        <v>1.4210324132675873</v>
      </c>
      <c r="E106" s="1"/>
      <c r="F106" s="1"/>
    </row>
    <row r="107" spans="1:6" ht="12.75">
      <c r="A107" s="2">
        <v>35916</v>
      </c>
      <c r="B107">
        <v>316998</v>
      </c>
      <c r="C107" s="4">
        <f t="shared" si="2"/>
        <v>316.998</v>
      </c>
      <c r="D107" s="4">
        <f t="shared" si="3"/>
        <v>-1.58367458452215</v>
      </c>
      <c r="E107" s="1"/>
      <c r="F107" s="1"/>
    </row>
    <row r="108" spans="1:6" ht="12.75">
      <c r="A108" s="2">
        <v>35947</v>
      </c>
      <c r="B108">
        <v>313684</v>
      </c>
      <c r="C108" s="4">
        <f t="shared" si="2"/>
        <v>313.684</v>
      </c>
      <c r="D108" s="4">
        <f t="shared" si="3"/>
        <v>-1.0454324632962984</v>
      </c>
      <c r="E108" s="1"/>
      <c r="F108" s="1"/>
    </row>
    <row r="109" spans="1:6" ht="12.75">
      <c r="A109" s="2">
        <v>35977</v>
      </c>
      <c r="B109">
        <v>310204</v>
      </c>
      <c r="C109" s="4">
        <f t="shared" si="2"/>
        <v>310.204</v>
      </c>
      <c r="D109" s="4">
        <f t="shared" si="3"/>
        <v>-1.1093967177159179</v>
      </c>
      <c r="E109" s="1"/>
      <c r="F109" s="1"/>
    </row>
    <row r="110" spans="1:6" ht="12.75">
      <c r="A110" s="2">
        <v>36008</v>
      </c>
      <c r="B110">
        <v>317428</v>
      </c>
      <c r="C110" s="4">
        <f t="shared" si="2"/>
        <v>317.428</v>
      </c>
      <c r="D110" s="4">
        <f t="shared" si="3"/>
        <v>2.328790086523707</v>
      </c>
      <c r="E110" s="1"/>
      <c r="F110" s="1"/>
    </row>
    <row r="111" spans="1:6" ht="12.75">
      <c r="A111" s="2">
        <v>36039</v>
      </c>
      <c r="B111">
        <v>316742</v>
      </c>
      <c r="C111" s="4">
        <f t="shared" si="2"/>
        <v>316.742</v>
      </c>
      <c r="D111" s="4">
        <f t="shared" si="3"/>
        <v>-0.21611200020162052</v>
      </c>
      <c r="E111" s="1"/>
      <c r="F111" s="1"/>
    </row>
    <row r="112" spans="1:6" ht="12.75">
      <c r="A112" s="2">
        <v>36069</v>
      </c>
      <c r="B112">
        <v>316360</v>
      </c>
      <c r="C112" s="4">
        <f t="shared" si="2"/>
        <v>316.36</v>
      </c>
      <c r="D112" s="4">
        <f t="shared" si="3"/>
        <v>-0.12060288815502837</v>
      </c>
      <c r="E112" s="1"/>
      <c r="F112" s="1"/>
    </row>
    <row r="113" spans="1:6" ht="12.75">
      <c r="A113" s="2">
        <v>36100</v>
      </c>
      <c r="B113">
        <v>317820</v>
      </c>
      <c r="C113" s="4">
        <f t="shared" si="2"/>
        <v>317.82</v>
      </c>
      <c r="D113" s="4">
        <f t="shared" si="3"/>
        <v>0.46149955746617777</v>
      </c>
      <c r="E113" s="1"/>
      <c r="F113" s="1"/>
    </row>
    <row r="114" spans="1:6" ht="12.75">
      <c r="A114" s="2">
        <v>36130</v>
      </c>
      <c r="B114">
        <v>319109</v>
      </c>
      <c r="C114" s="4">
        <f t="shared" si="2"/>
        <v>319.109</v>
      </c>
      <c r="D114" s="4">
        <f t="shared" si="3"/>
        <v>0.4055754829777862</v>
      </c>
      <c r="E114" s="1"/>
      <c r="F114" s="1"/>
    </row>
    <row r="115" spans="1:6" ht="12.75">
      <c r="A115" s="2">
        <v>36161</v>
      </c>
      <c r="B115">
        <v>321195</v>
      </c>
      <c r="C115" s="4">
        <f t="shared" si="2"/>
        <v>321.195</v>
      </c>
      <c r="D115" s="4">
        <f t="shared" si="3"/>
        <v>0.6536951323842324</v>
      </c>
      <c r="E115" s="1"/>
      <c r="F115" s="1"/>
    </row>
    <row r="116" spans="1:6" ht="12.75">
      <c r="A116" s="2">
        <v>36192</v>
      </c>
      <c r="B116">
        <v>322010</v>
      </c>
      <c r="C116" s="4">
        <f t="shared" si="2"/>
        <v>322.01</v>
      </c>
      <c r="D116" s="4">
        <f t="shared" si="3"/>
        <v>0.25373993991189153</v>
      </c>
      <c r="E116" s="1"/>
      <c r="F116" s="1"/>
    </row>
    <row r="117" spans="1:6" ht="12.75">
      <c r="A117" s="2">
        <v>36220</v>
      </c>
      <c r="B117">
        <v>325327</v>
      </c>
      <c r="C117" s="4">
        <f t="shared" si="2"/>
        <v>325.327</v>
      </c>
      <c r="D117" s="4">
        <f t="shared" si="3"/>
        <v>1.030092233160461</v>
      </c>
      <c r="E117" s="1"/>
      <c r="F117" s="1"/>
    </row>
    <row r="118" spans="1:6" ht="12.75">
      <c r="A118" s="2">
        <v>36251</v>
      </c>
      <c r="B118">
        <v>322332</v>
      </c>
      <c r="C118" s="4">
        <f t="shared" si="2"/>
        <v>322.332</v>
      </c>
      <c r="D118" s="4">
        <f t="shared" si="3"/>
        <v>-0.9206121840486648</v>
      </c>
      <c r="E118" s="1"/>
      <c r="F118" s="1"/>
    </row>
    <row r="119" spans="1:6" ht="12.75">
      <c r="A119" s="2">
        <v>36281</v>
      </c>
      <c r="B119">
        <v>324708</v>
      </c>
      <c r="C119" s="4">
        <f t="shared" si="2"/>
        <v>324.708</v>
      </c>
      <c r="D119" s="4">
        <f t="shared" si="3"/>
        <v>0.7371281783999106</v>
      </c>
      <c r="E119" s="1"/>
      <c r="F119" s="1"/>
    </row>
    <row r="120" spans="1:6" ht="12.75">
      <c r="A120" s="2">
        <v>36312</v>
      </c>
      <c r="B120">
        <v>324302</v>
      </c>
      <c r="C120" s="4">
        <f t="shared" si="2"/>
        <v>324.302</v>
      </c>
      <c r="D120" s="4">
        <f t="shared" si="3"/>
        <v>-0.1250354164356899</v>
      </c>
      <c r="E120" s="1"/>
      <c r="F120" s="1"/>
    </row>
    <row r="121" spans="1:6" ht="12.75">
      <c r="A121" s="2">
        <v>36342</v>
      </c>
      <c r="B121">
        <v>333296</v>
      </c>
      <c r="C121" s="4">
        <f t="shared" si="2"/>
        <v>333.296</v>
      </c>
      <c r="D121" s="4">
        <f t="shared" si="3"/>
        <v>2.7733408982984997</v>
      </c>
      <c r="E121" s="1"/>
      <c r="F121" s="1"/>
    </row>
    <row r="122" spans="1:6" ht="12.75">
      <c r="A122" s="2">
        <v>36373</v>
      </c>
      <c r="B122">
        <v>335117</v>
      </c>
      <c r="C122" s="4">
        <f t="shared" si="2"/>
        <v>335.117</v>
      </c>
      <c r="D122" s="4">
        <f t="shared" si="3"/>
        <v>0.5463611924535549</v>
      </c>
      <c r="E122" s="1"/>
      <c r="F122" s="1"/>
    </row>
    <row r="123" spans="1:6" ht="12.75">
      <c r="A123" s="2">
        <v>36404</v>
      </c>
      <c r="B123">
        <v>332907</v>
      </c>
      <c r="C123" s="4">
        <f t="shared" si="2"/>
        <v>332.907</v>
      </c>
      <c r="D123" s="4">
        <f t="shared" si="3"/>
        <v>-0.6594711697705578</v>
      </c>
      <c r="E123" s="1"/>
      <c r="F123" s="1"/>
    </row>
    <row r="124" spans="1:6" ht="12.75">
      <c r="A124" s="2">
        <v>36434</v>
      </c>
      <c r="B124">
        <v>338425</v>
      </c>
      <c r="C124" s="4">
        <f t="shared" si="2"/>
        <v>338.425</v>
      </c>
      <c r="D124" s="4">
        <f t="shared" si="3"/>
        <v>1.6575199680391222</v>
      </c>
      <c r="E124" s="1"/>
      <c r="F124" s="1"/>
    </row>
    <row r="125" spans="1:6" ht="12.75">
      <c r="A125" s="2">
        <v>36465</v>
      </c>
      <c r="B125">
        <v>337794</v>
      </c>
      <c r="C125" s="4">
        <f t="shared" si="2"/>
        <v>337.794</v>
      </c>
      <c r="D125" s="4">
        <f t="shared" si="3"/>
        <v>-0.18645194651695354</v>
      </c>
      <c r="E125" s="1"/>
      <c r="F125" s="1"/>
    </row>
    <row r="126" spans="1:6" ht="12.75">
      <c r="A126" s="2">
        <v>36495</v>
      </c>
      <c r="B126">
        <v>349699</v>
      </c>
      <c r="C126" s="4">
        <f t="shared" si="2"/>
        <v>349.699</v>
      </c>
      <c r="D126" s="4">
        <f t="shared" si="3"/>
        <v>3.524337318010385</v>
      </c>
      <c r="E126" s="1"/>
      <c r="F126" s="1"/>
    </row>
    <row r="127" spans="1:6" ht="12.75">
      <c r="A127" s="2">
        <v>36526</v>
      </c>
      <c r="B127">
        <v>354661</v>
      </c>
      <c r="C127" s="4">
        <f t="shared" si="2"/>
        <v>354.661</v>
      </c>
      <c r="D127" s="4">
        <f t="shared" si="3"/>
        <v>1.4189345694440076</v>
      </c>
      <c r="E127" s="1"/>
      <c r="F127" s="1"/>
    </row>
    <row r="128" spans="1:6" ht="12.75">
      <c r="A128" s="2">
        <v>36557</v>
      </c>
      <c r="B128">
        <v>340438</v>
      </c>
      <c r="C128" s="4">
        <f t="shared" si="2"/>
        <v>340.438</v>
      </c>
      <c r="D128" s="4">
        <f t="shared" si="3"/>
        <v>-4.0103084353791365</v>
      </c>
      <c r="E128" s="1"/>
      <c r="F128" s="1"/>
    </row>
    <row r="129" spans="1:6" ht="12.75">
      <c r="A129" s="2">
        <v>36586</v>
      </c>
      <c r="B129">
        <v>352803</v>
      </c>
      <c r="C129" s="4">
        <f t="shared" si="2"/>
        <v>352.803</v>
      </c>
      <c r="D129" s="4">
        <f t="shared" si="3"/>
        <v>3.632085724860327</v>
      </c>
      <c r="E129" s="1"/>
      <c r="F129" s="1"/>
    </row>
    <row r="130" spans="1:6" ht="12.75">
      <c r="A130" s="2">
        <v>36617</v>
      </c>
      <c r="B130">
        <v>350110</v>
      </c>
      <c r="C130" s="4">
        <f t="shared" si="2"/>
        <v>350.11</v>
      </c>
      <c r="D130" s="4">
        <f t="shared" si="3"/>
        <v>-0.7633155046867515</v>
      </c>
      <c r="E130" s="1"/>
      <c r="F130" s="1"/>
    </row>
    <row r="131" spans="1:6" ht="12.75">
      <c r="A131" s="2">
        <v>36647</v>
      </c>
      <c r="B131">
        <v>350129</v>
      </c>
      <c r="C131" s="4">
        <f t="shared" si="2"/>
        <v>350.129</v>
      </c>
      <c r="D131" s="4">
        <f t="shared" si="3"/>
        <v>0.005426865842163892</v>
      </c>
      <c r="E131" s="1"/>
      <c r="F131" s="1"/>
    </row>
    <row r="132" spans="1:6" ht="12.75">
      <c r="A132" s="2">
        <v>36678</v>
      </c>
      <c r="B132">
        <v>382876</v>
      </c>
      <c r="C132" s="4">
        <f t="shared" si="2"/>
        <v>382.876</v>
      </c>
      <c r="D132" s="4">
        <f t="shared" si="3"/>
        <v>9.352838525229272</v>
      </c>
      <c r="E132" s="1"/>
      <c r="F132" s="1"/>
    </row>
    <row r="133" spans="1:6" ht="12.75">
      <c r="A133" s="2">
        <v>36708</v>
      </c>
      <c r="B133">
        <v>351811</v>
      </c>
      <c r="C133" s="4">
        <f t="shared" si="2"/>
        <v>351.811</v>
      </c>
      <c r="D133" s="4">
        <f t="shared" si="3"/>
        <v>-8.113592912587887</v>
      </c>
      <c r="E133" s="1"/>
      <c r="F133" s="1"/>
    </row>
    <row r="134" spans="1:6" ht="12.75">
      <c r="A134" s="2">
        <v>36739</v>
      </c>
      <c r="B134">
        <v>352463</v>
      </c>
      <c r="C134" s="4">
        <f t="shared" si="2"/>
        <v>352.463</v>
      </c>
      <c r="D134" s="4">
        <f t="shared" si="3"/>
        <v>0.1853267805725233</v>
      </c>
      <c r="E134" s="1"/>
      <c r="F134" s="1"/>
    </row>
    <row r="135" spans="1:6" ht="12.75">
      <c r="A135" s="2">
        <v>36770</v>
      </c>
      <c r="B135">
        <v>354374</v>
      </c>
      <c r="C135" s="10">
        <f t="shared" si="2"/>
        <v>354.374</v>
      </c>
      <c r="D135" s="4">
        <f t="shared" si="3"/>
        <v>0.5421845697278863</v>
      </c>
      <c r="E135" s="1"/>
      <c r="F135" s="1"/>
    </row>
    <row r="136" spans="1:6" ht="12.75">
      <c r="A136" s="2">
        <v>36800</v>
      </c>
      <c r="B136">
        <v>346537</v>
      </c>
      <c r="C136" s="10">
        <f t="shared" si="2"/>
        <v>346.537</v>
      </c>
      <c r="D136" s="4">
        <f t="shared" si="3"/>
        <v>-2.2115053587452804</v>
      </c>
      <c r="E136" s="1"/>
      <c r="F136" s="1"/>
    </row>
    <row r="137" spans="1:6" ht="12.75">
      <c r="A137" s="2">
        <v>36831</v>
      </c>
      <c r="B137">
        <v>351020</v>
      </c>
      <c r="C137" s="10">
        <f t="shared" si="2"/>
        <v>351.02</v>
      </c>
      <c r="D137" s="4">
        <f t="shared" si="3"/>
        <v>1.2936569543800518</v>
      </c>
      <c r="E137" s="1"/>
      <c r="F137" s="1"/>
    </row>
    <row r="138" spans="1:6" ht="12.75">
      <c r="A138" s="2">
        <v>36861</v>
      </c>
      <c r="B138">
        <v>349463</v>
      </c>
      <c r="C138" s="10">
        <f t="shared" si="2"/>
        <v>349.463</v>
      </c>
      <c r="D138" s="4">
        <f t="shared" si="3"/>
        <v>-0.4435644692610108</v>
      </c>
      <c r="E138" s="1"/>
      <c r="F138" s="1"/>
    </row>
    <row r="139" spans="1:6" ht="12.75">
      <c r="A139" s="2">
        <v>36892</v>
      </c>
      <c r="B139">
        <v>332509</v>
      </c>
      <c r="C139" s="10">
        <f t="shared" si="2"/>
        <v>332.509</v>
      </c>
      <c r="D139" s="4">
        <f t="shared" si="3"/>
        <v>-4.851443500456414</v>
      </c>
      <c r="E139" s="1"/>
      <c r="F139" s="1"/>
    </row>
    <row r="140" spans="1:6" ht="12.75">
      <c r="A140" s="2">
        <v>36923</v>
      </c>
      <c r="B140">
        <v>335929</v>
      </c>
      <c r="C140" s="10">
        <f t="shared" si="2"/>
        <v>335.929</v>
      </c>
      <c r="D140" s="4">
        <f t="shared" si="3"/>
        <v>1.0285435882938507</v>
      </c>
      <c r="E140" s="5"/>
      <c r="F140" s="1"/>
    </row>
    <row r="141" spans="1:6" ht="12.75">
      <c r="A141" s="2">
        <v>36951</v>
      </c>
      <c r="B141">
        <v>339227</v>
      </c>
      <c r="C141" s="10">
        <f t="shared" si="2"/>
        <v>339.227</v>
      </c>
      <c r="D141" s="4">
        <f t="shared" si="3"/>
        <v>0.981755073244644</v>
      </c>
      <c r="E141" s="5"/>
      <c r="F141" s="1"/>
    </row>
    <row r="142" spans="1:6" ht="12.75">
      <c r="A142" s="2">
        <v>36982</v>
      </c>
      <c r="B142">
        <v>330561</v>
      </c>
      <c r="C142" s="10">
        <f t="shared" si="2"/>
        <v>330.561</v>
      </c>
      <c r="D142" s="4">
        <f t="shared" si="3"/>
        <v>-2.554631559398279</v>
      </c>
      <c r="E142" s="1"/>
      <c r="F142" s="1"/>
    </row>
    <row r="143" spans="1:4" ht="12.75">
      <c r="A143" s="2">
        <v>37012</v>
      </c>
      <c r="B143">
        <v>336361</v>
      </c>
      <c r="C143" s="10">
        <f t="shared" si="2"/>
        <v>336.361</v>
      </c>
      <c r="D143" s="4">
        <f t="shared" si="3"/>
        <v>1.754592949561503</v>
      </c>
    </row>
    <row r="144" spans="1:4" ht="12.75">
      <c r="A144" s="2">
        <v>37043</v>
      </c>
      <c r="B144">
        <v>326746</v>
      </c>
      <c r="C144" s="10">
        <f t="shared" si="2"/>
        <v>326.746</v>
      </c>
      <c r="D144" s="4">
        <f t="shared" si="3"/>
        <v>-2.8585359182544945</v>
      </c>
    </row>
    <row r="145" spans="1:4" ht="12.75">
      <c r="A145" s="2">
        <v>37073</v>
      </c>
      <c r="B145">
        <v>327917</v>
      </c>
      <c r="C145" s="10">
        <f t="shared" si="2"/>
        <v>327.917</v>
      </c>
      <c r="D145" s="4">
        <f t="shared" si="3"/>
        <v>0.3583823520410349</v>
      </c>
    </row>
    <row r="146" spans="1:4" ht="12.75">
      <c r="A146" s="2">
        <v>37104</v>
      </c>
      <c r="B146">
        <v>326777</v>
      </c>
      <c r="C146" s="10">
        <f t="shared" si="2"/>
        <v>326.777</v>
      </c>
      <c r="D146" s="4">
        <f t="shared" si="3"/>
        <v>-0.3476489477520226</v>
      </c>
    </row>
    <row r="147" spans="1:4" ht="12.75">
      <c r="A147" s="2">
        <v>37135</v>
      </c>
      <c r="B147">
        <v>304352</v>
      </c>
      <c r="C147" s="10">
        <f t="shared" si="2"/>
        <v>304.352</v>
      </c>
      <c r="D147" s="4">
        <f t="shared" si="3"/>
        <v>-6.862478081382717</v>
      </c>
    </row>
    <row r="148" spans="1:4" ht="12.75">
      <c r="A148" s="2">
        <v>37165</v>
      </c>
      <c r="B148">
        <v>327252</v>
      </c>
      <c r="C148" s="10">
        <f t="shared" si="2"/>
        <v>327.252</v>
      </c>
      <c r="D148" s="4">
        <f t="shared" si="3"/>
        <v>7.524182525496793</v>
      </c>
    </row>
    <row r="149" spans="1:4" ht="12.75">
      <c r="A149" s="2">
        <v>37196</v>
      </c>
      <c r="B149">
        <v>313061</v>
      </c>
      <c r="C149" s="10">
        <f t="shared" si="2"/>
        <v>313.061</v>
      </c>
      <c r="D149" s="4">
        <f>((B149-B148)/B148)*100</f>
        <v>-4.336413528412355</v>
      </c>
    </row>
    <row r="150" spans="1:4" ht="12.75">
      <c r="A150" s="2">
        <v>37226</v>
      </c>
      <c r="B150">
        <v>314489</v>
      </c>
      <c r="C150" s="10">
        <f t="shared" si="2"/>
        <v>314.489</v>
      </c>
      <c r="D150" s="4">
        <f>((B150-B149)/B149)*100</f>
        <v>0.4561411354336695</v>
      </c>
    </row>
    <row r="151" spans="1:4" ht="12.75">
      <c r="A151" s="2">
        <v>37257</v>
      </c>
      <c r="B151">
        <v>316572</v>
      </c>
      <c r="C151" s="10">
        <f t="shared" si="2"/>
        <v>316.572</v>
      </c>
      <c r="D151" s="4">
        <f>((B151-B150)/B150)*100</f>
        <v>0.6623443109297941</v>
      </c>
    </row>
    <row r="152" spans="1:4" ht="12.75">
      <c r="A152" s="2">
        <v>37288</v>
      </c>
      <c r="B152">
        <v>317123</v>
      </c>
      <c r="C152" s="10">
        <f t="shared" si="2"/>
        <v>317.123</v>
      </c>
      <c r="D152" s="4">
        <f>((B152-B151)/B151)*100</f>
        <v>0.17405203239705344</v>
      </c>
    </row>
    <row r="153" spans="1:4" ht="12.75">
      <c r="A153" s="2">
        <v>37316</v>
      </c>
      <c r="B153">
        <v>318517</v>
      </c>
      <c r="C153" s="10">
        <f t="shared" si="2"/>
        <v>318.517</v>
      </c>
      <c r="D153" s="4">
        <f>((B153-B152)/B152)*100</f>
        <v>0.4395770726185108</v>
      </c>
    </row>
    <row r="154" spans="1:2" ht="12.75">
      <c r="A154" s="2">
        <v>37347</v>
      </c>
      <c r="B154" s="11"/>
    </row>
    <row r="155" spans="1:2" ht="12.75">
      <c r="A155" s="2">
        <v>37377</v>
      </c>
      <c r="B155" s="11"/>
    </row>
    <row r="156" spans="1:2" ht="12.75">
      <c r="A156" s="2">
        <v>37408</v>
      </c>
      <c r="B156" s="1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D12"/>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4" max="4" width="14.7109375" style="0" customWidth="1"/>
  </cols>
  <sheetData>
    <row r="1" spans="1:3" ht="18">
      <c r="A1" s="14" t="s">
        <v>7</v>
      </c>
      <c r="B1" s="15"/>
      <c r="C1" s="15"/>
    </row>
    <row r="2" spans="1:3" ht="15.75">
      <c r="A2" s="16" t="s">
        <v>5</v>
      </c>
      <c r="B2" s="17"/>
      <c r="C2" s="17"/>
    </row>
    <row r="3" ht="300" customHeight="1"/>
    <row r="4" spans="1:3" ht="15.75">
      <c r="A4" s="16" t="s">
        <v>5</v>
      </c>
      <c r="B4" s="17"/>
      <c r="C4" s="17"/>
    </row>
    <row r="5" ht="300" customHeight="1"/>
    <row r="6" spans="1:3" ht="12.75">
      <c r="A6" s="18" t="s">
        <v>9</v>
      </c>
      <c r="B6" s="18"/>
      <c r="C6" s="18"/>
    </row>
    <row r="7" spans="1:3" ht="15" customHeight="1">
      <c r="A7" s="7" t="s">
        <v>3</v>
      </c>
      <c r="B7" s="12">
        <v>37288</v>
      </c>
      <c r="C7" s="12">
        <v>37316</v>
      </c>
    </row>
    <row r="8" spans="1:4" ht="15" customHeight="1">
      <c r="A8" s="8" t="s">
        <v>4</v>
      </c>
      <c r="B8" s="9">
        <v>317.123</v>
      </c>
      <c r="C8" s="9">
        <v>318.517</v>
      </c>
      <c r="D8" s="6"/>
    </row>
    <row r="9" spans="1:4" ht="15" customHeight="1">
      <c r="A9" s="8" t="s">
        <v>6</v>
      </c>
      <c r="B9" s="9">
        <v>0.17405203239704956</v>
      </c>
      <c r="C9" s="9">
        <v>0.43957707261851253</v>
      </c>
      <c r="D9" s="6"/>
    </row>
    <row r="10" spans="1:3" ht="12.75">
      <c r="A10" s="13" t="s">
        <v>13</v>
      </c>
      <c r="B10" s="13"/>
      <c r="C10" s="13"/>
    </row>
    <row r="11" spans="1:3" ht="12.75">
      <c r="A11" s="13" t="s">
        <v>15</v>
      </c>
      <c r="B11" s="13"/>
      <c r="C11" s="13"/>
    </row>
    <row r="12" spans="1:3" ht="12.75">
      <c r="A12" s="13" t="s">
        <v>8</v>
      </c>
      <c r="B12" s="13"/>
      <c r="C12" s="13"/>
    </row>
  </sheetData>
  <mergeCells count="7">
    <mergeCell ref="A10:C10"/>
    <mergeCell ref="A11:C11"/>
    <mergeCell ref="A12:C12"/>
    <mergeCell ref="A1:C1"/>
    <mergeCell ref="A2:C2"/>
    <mergeCell ref="A4:C4"/>
    <mergeCell ref="A6:C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cford</cp:lastModifiedBy>
  <cp:lastPrinted>2000-08-29T19:43:33Z</cp:lastPrinted>
  <dcterms:created xsi:type="dcterms:W3CDTF">2000-08-09T20:19:01Z</dcterms:created>
  <dcterms:modified xsi:type="dcterms:W3CDTF">2002-05-08T21:44:09Z</dcterms:modified>
  <cp:category/>
  <cp:version/>
  <cp:contentType/>
  <cp:contentStatus/>
</cp:coreProperties>
</file>