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le32a" sheetId="1" r:id="rId1"/>
  </sheets>
  <definedNames>
    <definedName name="_xlnm.Print_Area" localSheetId="0">'Table32a'!$A$1:$I$67</definedName>
  </definedNames>
  <calcPr fullCalcOnLoad="1"/>
</workbook>
</file>

<file path=xl/sharedStrings.xml><?xml version="1.0" encoding="utf-8"?>
<sst xmlns="http://schemas.openxmlformats.org/spreadsheetml/2006/main" count="31" uniqueCount="30">
  <si>
    <t>Dextrose</t>
  </si>
  <si>
    <t>Glucose syrup</t>
  </si>
  <si>
    <t>HFCS-42</t>
  </si>
  <si>
    <t>Crystalline</t>
  </si>
  <si>
    <t>HFCS-55 and</t>
  </si>
  <si>
    <t>Total HFCS</t>
  </si>
  <si>
    <t>Total corn</t>
  </si>
  <si>
    <t>fructose</t>
  </si>
  <si>
    <t>above - syrup</t>
  </si>
  <si>
    <t>above - solid</t>
  </si>
  <si>
    <t>and Cry.Fr.</t>
  </si>
  <si>
    <t>sweeteners</t>
  </si>
  <si>
    <t>1/</t>
  </si>
  <si>
    <t>2/</t>
  </si>
  <si>
    <t>3/</t>
  </si>
  <si>
    <t>4/</t>
  </si>
  <si>
    <t>5/</t>
  </si>
  <si>
    <t>6/</t>
  </si>
  <si>
    <t xml:space="preserve">         Metric tons, dry basis</t>
  </si>
  <si>
    <t xml:space="preserve">                     Dollars</t>
  </si>
  <si>
    <t xml:space="preserve">          cents per pound</t>
  </si>
  <si>
    <t>1/ HTS 1702.30.0020. Dry basis is commercial weight multiplied by 0.92.</t>
  </si>
  <si>
    <t>Source: HTS Exports, Foreign Trade Division, U.S. Census Bureau.</t>
  </si>
  <si>
    <t>2/ HTS 1702.30.0040. Dry basis is commercial weight multiplied by 0.803.</t>
  </si>
  <si>
    <t>3/ HTS 1702.40.0000. Dry basis is commercial weight multiplied by 0.71.</t>
  </si>
  <si>
    <t>4/ HTS 1702.50.0020. No conversion.</t>
  </si>
  <si>
    <t>5/ HTS 1702.60.0050. Dry basis is commercial weight multiplied by 0.77.</t>
  </si>
  <si>
    <t>6/ HTS 1702.60.0060. Dry basis is commercial weight multiplied by 0.77.</t>
  </si>
  <si>
    <t>Table 32a -- U.S. corn sweetener exports to all countries, fiscal years 1992-2008.</t>
  </si>
  <si>
    <t>Updated: 11/14/2008.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</si>
</sst>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 quotePrefix="1">
      <alignment horizontal="right"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0" fillId="0" borderId="0" xfId="0" applyBorder="1" applyAlignment="1" quotePrefix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8" sqref="I58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3" width="13.28125" style="0" customWidth="1"/>
    <col min="4" max="4" width="10.8515625" style="0" customWidth="1"/>
    <col min="5" max="5" width="11.28125" style="0" customWidth="1"/>
    <col min="6" max="7" width="13.140625" style="0" customWidth="1"/>
    <col min="8" max="8" width="12.140625" style="0" customWidth="1"/>
    <col min="9" max="9" width="12.8515625" style="0" customWidth="1"/>
  </cols>
  <sheetData>
    <row r="1" s="1" customFormat="1" ht="12.75">
      <c r="A1" s="1" t="s">
        <v>28</v>
      </c>
    </row>
    <row r="2" spans="2:9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</v>
      </c>
      <c r="H2" s="2" t="s">
        <v>5</v>
      </c>
      <c r="I2" s="2" t="s">
        <v>6</v>
      </c>
    </row>
    <row r="3" spans="2:9" ht="12.75">
      <c r="B3" s="2"/>
      <c r="C3" s="2"/>
      <c r="D3" s="2"/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</row>
    <row r="4" spans="2:7" s="1" customFormat="1" ht="12.75"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</row>
    <row r="5" ht="12.75">
      <c r="D5" t="s">
        <v>18</v>
      </c>
    </row>
    <row r="6" spans="1:9" ht="12.75">
      <c r="A6">
        <v>1992</v>
      </c>
      <c r="B6" s="4">
        <v>24036.72316</v>
      </c>
      <c r="C6" s="4">
        <v>21660.884850000002</v>
      </c>
      <c r="D6" s="4">
        <v>12011.660720000002</v>
      </c>
      <c r="E6" s="4">
        <v>11464.927</v>
      </c>
      <c r="F6" s="4">
        <v>61532.817500000005</v>
      </c>
      <c r="G6" s="4">
        <v>7900.4209900000005</v>
      </c>
      <c r="H6" s="4">
        <f aca="true" t="shared" si="0" ref="H6:H22">D6+E6+F6+G6</f>
        <v>92909.82621000001</v>
      </c>
      <c r="I6" s="4">
        <f aca="true" t="shared" si="1" ref="I6:I22">B6+C6+H6</f>
        <v>138607.43422000002</v>
      </c>
    </row>
    <row r="7" spans="1:9" ht="12.75">
      <c r="A7">
        <f aca="true" t="shared" si="2" ref="A7:A19">A6+1</f>
        <v>1993</v>
      </c>
      <c r="B7" s="4">
        <v>21042.660440000003</v>
      </c>
      <c r="C7" s="4">
        <v>26710.792856000004</v>
      </c>
      <c r="D7" s="4">
        <v>17786.38324</v>
      </c>
      <c r="E7" s="4">
        <v>17347.76</v>
      </c>
      <c r="F7" s="4">
        <v>49786.85712</v>
      </c>
      <c r="G7" s="4">
        <v>2227.60461</v>
      </c>
      <c r="H7" s="4">
        <f t="shared" si="0"/>
        <v>87148.60497</v>
      </c>
      <c r="I7" s="4">
        <f t="shared" si="1"/>
        <v>134902.058266</v>
      </c>
    </row>
    <row r="8" spans="1:9" ht="12.75">
      <c r="A8">
        <f t="shared" si="2"/>
        <v>1994</v>
      </c>
      <c r="B8" s="4">
        <v>25355.843080000002</v>
      </c>
      <c r="C8" s="4">
        <v>36132.790144</v>
      </c>
      <c r="D8" s="4">
        <v>23988.366719999998</v>
      </c>
      <c r="E8" s="4">
        <v>25607.009000000002</v>
      </c>
      <c r="F8" s="4">
        <v>64943.477060000005</v>
      </c>
      <c r="G8" s="4">
        <v>5982.203920000001</v>
      </c>
      <c r="H8" s="4">
        <f t="shared" si="0"/>
        <v>120521.0567</v>
      </c>
      <c r="I8" s="4">
        <f t="shared" si="1"/>
        <v>182009.689924</v>
      </c>
    </row>
    <row r="9" spans="1:9" ht="12.75">
      <c r="A9">
        <f t="shared" si="2"/>
        <v>1995</v>
      </c>
      <c r="B9" s="4">
        <v>43353.679800000005</v>
      </c>
      <c r="C9" s="4">
        <v>39414.923361</v>
      </c>
      <c r="D9" s="4">
        <v>21363.19426</v>
      </c>
      <c r="E9" s="4">
        <v>23359.822</v>
      </c>
      <c r="F9" s="4">
        <v>41906.57163</v>
      </c>
      <c r="G9" s="4">
        <v>15899.62605</v>
      </c>
      <c r="H9" s="4">
        <f t="shared" si="0"/>
        <v>102529.21394</v>
      </c>
      <c r="I9" s="4">
        <f t="shared" si="1"/>
        <v>185297.817101</v>
      </c>
    </row>
    <row r="10" spans="1:9" ht="12.75">
      <c r="A10">
        <f t="shared" si="2"/>
        <v>1996</v>
      </c>
      <c r="B10" s="4">
        <v>57408.84364000001</v>
      </c>
      <c r="C10" s="4">
        <v>70164.51874300001</v>
      </c>
      <c r="D10" s="4">
        <v>22878.70133</v>
      </c>
      <c r="E10" s="4">
        <v>36491.76</v>
      </c>
      <c r="F10" s="4">
        <v>57890.51268</v>
      </c>
      <c r="G10" s="4">
        <v>23809.60813</v>
      </c>
      <c r="H10" s="4">
        <f t="shared" si="0"/>
        <v>141070.58214</v>
      </c>
      <c r="I10" s="4">
        <f t="shared" si="1"/>
        <v>268643.94452300004</v>
      </c>
    </row>
    <row r="11" spans="1:9" ht="12.75">
      <c r="A11">
        <f t="shared" si="2"/>
        <v>1997</v>
      </c>
      <c r="B11" s="4">
        <v>69747.4586</v>
      </c>
      <c r="C11" s="4">
        <v>68973.252183</v>
      </c>
      <c r="D11" s="4">
        <v>23709.23732</v>
      </c>
      <c r="E11" s="4">
        <v>43928.156</v>
      </c>
      <c r="F11" s="4">
        <v>192586.51951</v>
      </c>
      <c r="G11" s="4">
        <v>17807.45274</v>
      </c>
      <c r="H11" s="4">
        <f t="shared" si="0"/>
        <v>278031.36557</v>
      </c>
      <c r="I11" s="4">
        <f t="shared" si="1"/>
        <v>416752.076353</v>
      </c>
    </row>
    <row r="12" spans="1:9" ht="12.75">
      <c r="A12">
        <f t="shared" si="2"/>
        <v>1998</v>
      </c>
      <c r="B12" s="4">
        <v>57812.27928</v>
      </c>
      <c r="C12" s="4">
        <v>81676.37733200002</v>
      </c>
      <c r="D12" s="4">
        <v>30876.158369999997</v>
      </c>
      <c r="E12" s="4">
        <v>51691.745</v>
      </c>
      <c r="F12" s="4">
        <v>227911.41835</v>
      </c>
      <c r="G12" s="4">
        <v>23885.413090000002</v>
      </c>
      <c r="H12" s="4">
        <f t="shared" si="0"/>
        <v>334364.73481</v>
      </c>
      <c r="I12" s="4">
        <f t="shared" si="1"/>
        <v>473853.391422</v>
      </c>
    </row>
    <row r="13" spans="1:9" ht="12.75">
      <c r="A13">
        <f t="shared" si="2"/>
        <v>1999</v>
      </c>
      <c r="B13" s="4">
        <v>54786.77648000001</v>
      </c>
      <c r="C13" s="4">
        <v>76521.18960200001</v>
      </c>
      <c r="D13" s="4">
        <v>39407.5347</v>
      </c>
      <c r="E13" s="4">
        <v>54387.458</v>
      </c>
      <c r="F13" s="4">
        <v>209449.97304</v>
      </c>
      <c r="G13" s="4">
        <v>12833.78635</v>
      </c>
      <c r="H13" s="4">
        <f t="shared" si="0"/>
        <v>316078.75209</v>
      </c>
      <c r="I13" s="4">
        <f t="shared" si="1"/>
        <v>447386.718172</v>
      </c>
    </row>
    <row r="14" spans="1:9" ht="12.75">
      <c r="A14">
        <f t="shared" si="2"/>
        <v>2000</v>
      </c>
      <c r="B14" s="4">
        <v>52659.283840000004</v>
      </c>
      <c r="C14" s="4">
        <v>88377.24450500001</v>
      </c>
      <c r="D14" s="4">
        <v>29989.14117</v>
      </c>
      <c r="E14" s="4">
        <v>62162.323000000004</v>
      </c>
      <c r="F14" s="4">
        <v>174213.90217</v>
      </c>
      <c r="G14" s="4">
        <v>27071.20339</v>
      </c>
      <c r="H14" s="4">
        <f t="shared" si="0"/>
        <v>293436.56973</v>
      </c>
      <c r="I14" s="4">
        <f t="shared" si="1"/>
        <v>434473.098075</v>
      </c>
    </row>
    <row r="15" spans="1:9" ht="12.75">
      <c r="A15">
        <f t="shared" si="2"/>
        <v>2001</v>
      </c>
      <c r="B15" s="4">
        <v>52810.236520000006</v>
      </c>
      <c r="C15" s="4">
        <v>101528.81544300001</v>
      </c>
      <c r="D15" s="4">
        <v>24327.486859999997</v>
      </c>
      <c r="E15" s="4">
        <v>47372.534</v>
      </c>
      <c r="F15" s="4">
        <v>147388.12627</v>
      </c>
      <c r="G15" s="4">
        <v>14138.43508</v>
      </c>
      <c r="H15" s="4">
        <f t="shared" si="0"/>
        <v>233226.58221</v>
      </c>
      <c r="I15" s="4">
        <f t="shared" si="1"/>
        <v>387565.634173</v>
      </c>
    </row>
    <row r="16" spans="1:9" ht="12.75">
      <c r="A16">
        <f t="shared" si="2"/>
        <v>2002</v>
      </c>
      <c r="B16" s="4">
        <v>65593.75152</v>
      </c>
      <c r="C16" s="4">
        <v>108515.916784</v>
      </c>
      <c r="D16" s="4">
        <v>15705.234789999999</v>
      </c>
      <c r="E16" s="4">
        <v>43334.631</v>
      </c>
      <c r="F16" s="4">
        <v>87017.38815</v>
      </c>
      <c r="G16" s="4">
        <v>12084.78194</v>
      </c>
      <c r="H16" s="4">
        <f t="shared" si="0"/>
        <v>158142.03587999998</v>
      </c>
      <c r="I16" s="4">
        <f t="shared" si="1"/>
        <v>332251.704184</v>
      </c>
    </row>
    <row r="17" spans="1:9" ht="12.75">
      <c r="A17">
        <f t="shared" si="2"/>
        <v>2003</v>
      </c>
      <c r="B17" s="4">
        <v>81785.54176000001</v>
      </c>
      <c r="C17" s="4">
        <v>130621.43317300001</v>
      </c>
      <c r="D17" s="4">
        <v>15486.2289</v>
      </c>
      <c r="E17" s="4">
        <v>43408.848</v>
      </c>
      <c r="F17" s="4">
        <v>62392.46398</v>
      </c>
      <c r="G17" s="4">
        <v>21779.83577</v>
      </c>
      <c r="H17" s="4">
        <f t="shared" si="0"/>
        <v>143067.37665</v>
      </c>
      <c r="I17" s="4">
        <f t="shared" si="1"/>
        <v>355474.35158300004</v>
      </c>
    </row>
    <row r="18" spans="1:9" ht="12.75">
      <c r="A18">
        <f t="shared" si="2"/>
        <v>2004</v>
      </c>
      <c r="B18" s="4">
        <v>76410.45648000001</v>
      </c>
      <c r="C18" s="4">
        <v>117919.76306</v>
      </c>
      <c r="D18" s="4">
        <v>14115.612239999999</v>
      </c>
      <c r="E18" s="4">
        <v>55552.668</v>
      </c>
      <c r="F18" s="4">
        <v>56575.74307</v>
      </c>
      <c r="G18" s="4">
        <v>12269.672800000002</v>
      </c>
      <c r="H18" s="4">
        <f t="shared" si="0"/>
        <v>138513.69611</v>
      </c>
      <c r="I18" s="4">
        <f t="shared" si="1"/>
        <v>332843.91565</v>
      </c>
    </row>
    <row r="19" spans="1:9" ht="12.75">
      <c r="A19">
        <f t="shared" si="2"/>
        <v>2005</v>
      </c>
      <c r="B19" s="4">
        <v>83789.81696</v>
      </c>
      <c r="C19" s="4">
        <v>151095.345907</v>
      </c>
      <c r="D19" s="4">
        <v>24777.0759</v>
      </c>
      <c r="E19" s="4">
        <v>120254.671</v>
      </c>
      <c r="F19" s="4">
        <v>92938.50335000001</v>
      </c>
      <c r="G19" s="4">
        <v>6006.1955800000005</v>
      </c>
      <c r="H19" s="4">
        <f t="shared" si="0"/>
        <v>243976.44583</v>
      </c>
      <c r="I19" s="4">
        <f t="shared" si="1"/>
        <v>478861.608697</v>
      </c>
    </row>
    <row r="20" spans="1:9" ht="12.75">
      <c r="A20" s="5">
        <v>2006</v>
      </c>
      <c r="B20" s="4">
        <v>93131.9266</v>
      </c>
      <c r="C20" s="4">
        <v>209688.726995</v>
      </c>
      <c r="D20" s="4">
        <v>46512.14685999999</v>
      </c>
      <c r="E20" s="4">
        <v>126688.31</v>
      </c>
      <c r="F20" s="4">
        <v>254544.08056</v>
      </c>
      <c r="G20" s="4">
        <v>7868.438270000001</v>
      </c>
      <c r="H20" s="4">
        <f t="shared" si="0"/>
        <v>435612.97568999993</v>
      </c>
      <c r="I20" s="4">
        <f t="shared" si="1"/>
        <v>738433.629285</v>
      </c>
    </row>
    <row r="21" spans="1:9" ht="12.75">
      <c r="A21" s="2">
        <v>2007</v>
      </c>
      <c r="B21" s="4">
        <v>101031.42748000001</v>
      </c>
      <c r="C21" s="4">
        <v>281421.82433200005</v>
      </c>
      <c r="D21" s="4">
        <v>52334.37264</v>
      </c>
      <c r="E21" s="4">
        <v>107043.844</v>
      </c>
      <c r="F21" s="4">
        <v>374245.82195</v>
      </c>
      <c r="G21" s="4">
        <v>3700.0509700000002</v>
      </c>
      <c r="H21" s="4">
        <f t="shared" si="0"/>
        <v>537324.08956</v>
      </c>
      <c r="I21" s="4">
        <f t="shared" si="1"/>
        <v>919777.341372</v>
      </c>
    </row>
    <row r="22" spans="1:9" ht="12.75">
      <c r="A22" s="14">
        <v>2008</v>
      </c>
      <c r="B22" s="4">
        <v>105809.25336</v>
      </c>
      <c r="C22" s="4">
        <v>268142.515366</v>
      </c>
      <c r="D22" s="4">
        <v>107572.17667999999</v>
      </c>
      <c r="E22" s="4">
        <v>99370.54400000001</v>
      </c>
      <c r="F22" s="4">
        <v>436125.47055</v>
      </c>
      <c r="G22" s="4">
        <v>4099.93507</v>
      </c>
      <c r="H22" s="4">
        <f t="shared" si="0"/>
        <v>647168.1263</v>
      </c>
      <c r="I22" s="4">
        <f t="shared" si="1"/>
        <v>1021119.895026</v>
      </c>
    </row>
    <row r="23" ht="12.75">
      <c r="D23" t="s">
        <v>19</v>
      </c>
    </row>
    <row r="24" spans="1:9" ht="12.75">
      <c r="A24">
        <v>1992</v>
      </c>
      <c r="B24" s="4">
        <v>13047532</v>
      </c>
      <c r="C24" s="4">
        <v>10221106</v>
      </c>
      <c r="D24" s="4">
        <v>5095234</v>
      </c>
      <c r="E24" s="4">
        <v>8826543</v>
      </c>
      <c r="F24" s="4">
        <v>25983338</v>
      </c>
      <c r="G24" s="4">
        <v>8823652</v>
      </c>
      <c r="H24" s="4">
        <f aca="true" t="shared" si="3" ref="H24:H39">D24+E24+F24+G24</f>
        <v>48728767</v>
      </c>
      <c r="I24" s="4">
        <f aca="true" t="shared" si="4" ref="I24:I39">B24+C24+H24</f>
        <v>71997405</v>
      </c>
    </row>
    <row r="25" spans="1:9" ht="12.75">
      <c r="A25">
        <f aca="true" t="shared" si="5" ref="A25:A37">A24+1</f>
        <v>1993</v>
      </c>
      <c r="B25" s="4">
        <v>10973436</v>
      </c>
      <c r="C25" s="4">
        <v>14307464</v>
      </c>
      <c r="D25" s="4">
        <v>5810418</v>
      </c>
      <c r="E25" s="4">
        <v>12204802</v>
      </c>
      <c r="F25" s="4">
        <v>20706546</v>
      </c>
      <c r="G25" s="4">
        <v>2656233</v>
      </c>
      <c r="H25" s="4">
        <f t="shared" si="3"/>
        <v>41377999</v>
      </c>
      <c r="I25" s="4">
        <f t="shared" si="4"/>
        <v>66658899</v>
      </c>
    </row>
    <row r="26" spans="1:9" ht="12.75">
      <c r="A26">
        <f t="shared" si="5"/>
        <v>1994</v>
      </c>
      <c r="B26" s="4">
        <v>14388524</v>
      </c>
      <c r="C26" s="4">
        <v>19090517</v>
      </c>
      <c r="D26" s="4">
        <v>8713291</v>
      </c>
      <c r="E26" s="4">
        <v>19109386</v>
      </c>
      <c r="F26" s="4">
        <v>27134255</v>
      </c>
      <c r="G26" s="4">
        <v>6304737</v>
      </c>
      <c r="H26" s="4">
        <f t="shared" si="3"/>
        <v>61261669</v>
      </c>
      <c r="I26" s="4">
        <f t="shared" si="4"/>
        <v>94740710</v>
      </c>
    </row>
    <row r="27" spans="1:9" ht="12.75">
      <c r="A27">
        <f t="shared" si="5"/>
        <v>1995</v>
      </c>
      <c r="B27" s="4">
        <v>23432692</v>
      </c>
      <c r="C27" s="4">
        <v>20156181</v>
      </c>
      <c r="D27" s="4">
        <v>9832523</v>
      </c>
      <c r="E27" s="4">
        <v>18227113</v>
      </c>
      <c r="F27" s="4">
        <v>18875153</v>
      </c>
      <c r="G27" s="4">
        <v>11322043</v>
      </c>
      <c r="H27" s="4">
        <f t="shared" si="3"/>
        <v>58256832</v>
      </c>
      <c r="I27" s="4">
        <f t="shared" si="4"/>
        <v>101845705</v>
      </c>
    </row>
    <row r="28" spans="1:9" ht="12.75">
      <c r="A28">
        <f t="shared" si="5"/>
        <v>1996</v>
      </c>
      <c r="B28" s="4">
        <v>31532588</v>
      </c>
      <c r="C28" s="4">
        <v>28576044</v>
      </c>
      <c r="D28" s="4">
        <v>13122595</v>
      </c>
      <c r="E28" s="4">
        <v>28410578</v>
      </c>
      <c r="F28" s="4">
        <v>25876167</v>
      </c>
      <c r="G28" s="4">
        <v>13383335</v>
      </c>
      <c r="H28" s="4">
        <f t="shared" si="3"/>
        <v>80792675</v>
      </c>
      <c r="I28" s="4">
        <f t="shared" si="4"/>
        <v>140901307</v>
      </c>
    </row>
    <row r="29" spans="1:9" ht="12.75">
      <c r="A29">
        <f t="shared" si="5"/>
        <v>1997</v>
      </c>
      <c r="B29" s="4">
        <v>39641709</v>
      </c>
      <c r="C29" s="4">
        <v>26784148</v>
      </c>
      <c r="D29" s="4">
        <v>12612066</v>
      </c>
      <c r="E29" s="4">
        <v>32138334</v>
      </c>
      <c r="F29" s="4">
        <v>83415013</v>
      </c>
      <c r="G29" s="4">
        <v>15896500</v>
      </c>
      <c r="H29" s="4">
        <f t="shared" si="3"/>
        <v>144061913</v>
      </c>
      <c r="I29" s="4">
        <f t="shared" si="4"/>
        <v>210487770</v>
      </c>
    </row>
    <row r="30" spans="1:9" ht="12.75">
      <c r="A30">
        <f t="shared" si="5"/>
        <v>1998</v>
      </c>
      <c r="B30" s="4">
        <v>33188470</v>
      </c>
      <c r="C30" s="4">
        <v>31213958</v>
      </c>
      <c r="D30" s="4">
        <v>10855068</v>
      </c>
      <c r="E30" s="4">
        <v>39064740</v>
      </c>
      <c r="F30" s="4">
        <v>92339736</v>
      </c>
      <c r="G30" s="4">
        <v>20049319</v>
      </c>
      <c r="H30" s="4">
        <f t="shared" si="3"/>
        <v>162308863</v>
      </c>
      <c r="I30" s="4">
        <f t="shared" si="4"/>
        <v>226711291</v>
      </c>
    </row>
    <row r="31" spans="1:9" ht="12.75">
      <c r="A31">
        <f t="shared" si="5"/>
        <v>1999</v>
      </c>
      <c r="B31" s="4">
        <v>29878820</v>
      </c>
      <c r="C31" s="4">
        <v>32368886</v>
      </c>
      <c r="D31" s="4">
        <v>12871536</v>
      </c>
      <c r="E31" s="4">
        <v>34505625</v>
      </c>
      <c r="F31" s="4">
        <v>74405740</v>
      </c>
      <c r="G31" s="4">
        <v>20005395</v>
      </c>
      <c r="H31" s="4">
        <f t="shared" si="3"/>
        <v>141788296</v>
      </c>
      <c r="I31" s="4">
        <f t="shared" si="4"/>
        <v>204036002</v>
      </c>
    </row>
    <row r="32" spans="1:9" ht="12.75">
      <c r="A32">
        <f t="shared" si="5"/>
        <v>2000</v>
      </c>
      <c r="B32" s="4">
        <v>27620200</v>
      </c>
      <c r="C32" s="4">
        <v>36797455</v>
      </c>
      <c r="D32" s="4">
        <v>9818275</v>
      </c>
      <c r="E32" s="4">
        <v>39909529</v>
      </c>
      <c r="F32" s="4">
        <v>58115094</v>
      </c>
      <c r="G32" s="4">
        <v>27761858</v>
      </c>
      <c r="H32" s="4">
        <f t="shared" si="3"/>
        <v>135604756</v>
      </c>
      <c r="I32" s="4">
        <f t="shared" si="4"/>
        <v>200022411</v>
      </c>
    </row>
    <row r="33" spans="1:9" ht="12.75">
      <c r="A33">
        <f t="shared" si="5"/>
        <v>2001</v>
      </c>
      <c r="B33" s="4">
        <v>26120141</v>
      </c>
      <c r="C33" s="4">
        <v>41305001</v>
      </c>
      <c r="D33" s="4">
        <v>9450832</v>
      </c>
      <c r="E33" s="4">
        <v>32998086</v>
      </c>
      <c r="F33" s="4">
        <v>52886472</v>
      </c>
      <c r="G33" s="4">
        <v>22666477</v>
      </c>
      <c r="H33" s="4">
        <f t="shared" si="3"/>
        <v>118001867</v>
      </c>
      <c r="I33" s="4">
        <f t="shared" si="4"/>
        <v>185427009</v>
      </c>
    </row>
    <row r="34" spans="1:9" ht="12.75">
      <c r="A34">
        <f t="shared" si="5"/>
        <v>2002</v>
      </c>
      <c r="B34" s="4">
        <v>31045617</v>
      </c>
      <c r="C34" s="4">
        <v>47629169</v>
      </c>
      <c r="D34" s="4">
        <v>6699182</v>
      </c>
      <c r="E34" s="4">
        <v>29181979</v>
      </c>
      <c r="F34" s="4">
        <v>36282279</v>
      </c>
      <c r="G34" s="4">
        <v>32216111</v>
      </c>
      <c r="H34" s="4">
        <f t="shared" si="3"/>
        <v>104379551</v>
      </c>
      <c r="I34" s="4">
        <f t="shared" si="4"/>
        <v>183054337</v>
      </c>
    </row>
    <row r="35" spans="1:9" ht="12.75">
      <c r="A35">
        <f t="shared" si="5"/>
        <v>2003</v>
      </c>
      <c r="B35" s="4">
        <v>38589697</v>
      </c>
      <c r="C35" s="4">
        <v>50663753</v>
      </c>
      <c r="D35" s="4">
        <v>6063542</v>
      </c>
      <c r="E35" s="4">
        <v>31800913</v>
      </c>
      <c r="F35" s="4">
        <v>29462327</v>
      </c>
      <c r="G35" s="4">
        <v>36871892</v>
      </c>
      <c r="H35" s="4">
        <f t="shared" si="3"/>
        <v>104198674</v>
      </c>
      <c r="I35" s="4">
        <f t="shared" si="4"/>
        <v>193452124</v>
      </c>
    </row>
    <row r="36" spans="1:9" ht="12.75">
      <c r="A36">
        <f t="shared" si="5"/>
        <v>2004</v>
      </c>
      <c r="B36" s="4">
        <v>38040532</v>
      </c>
      <c r="C36" s="4">
        <v>47570101</v>
      </c>
      <c r="D36" s="4">
        <v>5610218</v>
      </c>
      <c r="E36" s="4">
        <v>44077351</v>
      </c>
      <c r="F36" s="4">
        <v>26900038</v>
      </c>
      <c r="G36" s="4">
        <v>40159399</v>
      </c>
      <c r="H36" s="4">
        <f t="shared" si="3"/>
        <v>116747006</v>
      </c>
      <c r="I36" s="4">
        <f t="shared" si="4"/>
        <v>202357639</v>
      </c>
    </row>
    <row r="37" spans="1:9" ht="12.75">
      <c r="A37">
        <f t="shared" si="5"/>
        <v>2005</v>
      </c>
      <c r="B37" s="4">
        <v>41723163</v>
      </c>
      <c r="C37" s="4">
        <v>51022403</v>
      </c>
      <c r="D37" s="4">
        <v>8676788</v>
      </c>
      <c r="E37" s="4">
        <v>67744379</v>
      </c>
      <c r="F37" s="4">
        <v>42485874</v>
      </c>
      <c r="G37" s="4">
        <v>20881977</v>
      </c>
      <c r="H37" s="4">
        <f t="shared" si="3"/>
        <v>139789018</v>
      </c>
      <c r="I37" s="4">
        <f t="shared" si="4"/>
        <v>232534584</v>
      </c>
    </row>
    <row r="38" spans="1:9" ht="12.75">
      <c r="A38" s="5">
        <v>2006</v>
      </c>
      <c r="B38" s="4">
        <v>51921589</v>
      </c>
      <c r="C38" s="4">
        <v>74865563</v>
      </c>
      <c r="D38" s="4">
        <v>16717971</v>
      </c>
      <c r="E38" s="4">
        <v>76653164</v>
      </c>
      <c r="F38" s="4">
        <v>91162092</v>
      </c>
      <c r="G38" s="4">
        <v>25032927</v>
      </c>
      <c r="H38" s="4">
        <f t="shared" si="3"/>
        <v>209566154</v>
      </c>
      <c r="I38" s="4">
        <f t="shared" si="4"/>
        <v>336353306</v>
      </c>
    </row>
    <row r="39" spans="1:9" ht="12.75">
      <c r="A39" s="2">
        <v>2007</v>
      </c>
      <c r="B39" s="4">
        <v>60077516</v>
      </c>
      <c r="C39" s="4">
        <v>109878384</v>
      </c>
      <c r="D39" s="4">
        <v>21770059</v>
      </c>
      <c r="E39" s="4">
        <v>84617837</v>
      </c>
      <c r="F39" s="4">
        <v>147267870</v>
      </c>
      <c r="G39" s="4">
        <v>20825460</v>
      </c>
      <c r="H39" s="4">
        <f t="shared" si="3"/>
        <v>274481226</v>
      </c>
      <c r="I39" s="4">
        <f t="shared" si="4"/>
        <v>444437126</v>
      </c>
    </row>
    <row r="40" spans="1:9" ht="12.75">
      <c r="A40" s="14">
        <v>2008</v>
      </c>
      <c r="B40" s="4">
        <v>62321779</v>
      </c>
      <c r="C40" s="4">
        <v>119149371</v>
      </c>
      <c r="D40" s="4">
        <v>45035792</v>
      </c>
      <c r="E40" s="4">
        <v>81703493</v>
      </c>
      <c r="F40" s="4">
        <v>191211584</v>
      </c>
      <c r="G40" s="4">
        <v>21994336</v>
      </c>
      <c r="H40" s="4">
        <f>D40+E40+F40+G40</f>
        <v>339945205</v>
      </c>
      <c r="I40" s="4">
        <f>B40+C40+H40</f>
        <v>521416355</v>
      </c>
    </row>
    <row r="41" ht="12.75">
      <c r="D41" t="s">
        <v>20</v>
      </c>
    </row>
    <row r="42" spans="1:9" ht="12.75">
      <c r="A42">
        <v>1992</v>
      </c>
      <c r="B42" s="6">
        <f aca="true" t="shared" si="6" ref="B42:I51">100*B24/(2204.6*B6)</f>
        <v>24.62199881246087</v>
      </c>
      <c r="C42" s="6">
        <f t="shared" si="6"/>
        <v>21.403849841863515</v>
      </c>
      <c r="D42" s="6">
        <f t="shared" si="6"/>
        <v>19.241161026063715</v>
      </c>
      <c r="E42" s="6">
        <f t="shared" si="6"/>
        <v>34.921230990565554</v>
      </c>
      <c r="F42" s="6">
        <f t="shared" si="6"/>
        <v>19.153949517866472</v>
      </c>
      <c r="G42" s="6">
        <f t="shared" si="6"/>
        <v>50.660367297365596</v>
      </c>
      <c r="H42" s="6">
        <f t="shared" si="6"/>
        <v>23.789974231674364</v>
      </c>
      <c r="I42" s="6">
        <f t="shared" si="6"/>
        <v>23.561368736499436</v>
      </c>
    </row>
    <row r="43" spans="1:9" ht="12.75">
      <c r="A43">
        <f aca="true" t="shared" si="7" ref="A43:A55">A42+1</f>
        <v>1993</v>
      </c>
      <c r="B43" s="6">
        <f t="shared" si="6"/>
        <v>23.654413524730447</v>
      </c>
      <c r="C43" s="6">
        <f t="shared" si="6"/>
        <v>24.296632197133317</v>
      </c>
      <c r="D43" s="6">
        <f t="shared" si="6"/>
        <v>14.818011507890187</v>
      </c>
      <c r="E43" s="6">
        <f t="shared" si="6"/>
        <v>31.91225766689261</v>
      </c>
      <c r="F43" s="6">
        <f t="shared" si="6"/>
        <v>18.865275284672574</v>
      </c>
      <c r="G43" s="6">
        <f t="shared" si="6"/>
        <v>54.087667960178756</v>
      </c>
      <c r="H43" s="6">
        <f t="shared" si="6"/>
        <v>21.536704148773044</v>
      </c>
      <c r="I43" s="6">
        <f t="shared" si="6"/>
        <v>22.413504008066987</v>
      </c>
    </row>
    <row r="44" spans="1:9" ht="12.75">
      <c r="A44">
        <f t="shared" si="7"/>
        <v>1994</v>
      </c>
      <c r="B44" s="6">
        <f t="shared" si="6"/>
        <v>25.7399907838467</v>
      </c>
      <c r="C44" s="6">
        <f t="shared" si="6"/>
        <v>23.965494142618105</v>
      </c>
      <c r="D44" s="6">
        <f t="shared" si="6"/>
        <v>16.47599820569181</v>
      </c>
      <c r="E44" s="6">
        <f t="shared" si="6"/>
        <v>33.84995345523674</v>
      </c>
      <c r="F44" s="6">
        <f t="shared" si="6"/>
        <v>18.9518915287446</v>
      </c>
      <c r="G44" s="6">
        <f t="shared" si="6"/>
        <v>47.80529017551068</v>
      </c>
      <c r="H44" s="6">
        <f t="shared" si="6"/>
        <v>23.05664381748933</v>
      </c>
      <c r="I44" s="6">
        <f t="shared" si="6"/>
        <v>23.610888059762686</v>
      </c>
    </row>
    <row r="45" spans="1:9" ht="12.75">
      <c r="A45">
        <f t="shared" si="7"/>
        <v>1995</v>
      </c>
      <c r="B45" s="6">
        <f t="shared" si="6"/>
        <v>24.516948535852233</v>
      </c>
      <c r="C45" s="6">
        <f t="shared" si="6"/>
        <v>23.196248895882167</v>
      </c>
      <c r="D45" s="6">
        <f t="shared" si="6"/>
        <v>20.87704264118399</v>
      </c>
      <c r="E45" s="6">
        <f t="shared" si="6"/>
        <v>35.3930959759313</v>
      </c>
      <c r="F45" s="6">
        <f t="shared" si="6"/>
        <v>20.430478807844136</v>
      </c>
      <c r="G45" s="6">
        <f t="shared" si="6"/>
        <v>32.30041385136037</v>
      </c>
      <c r="H45" s="6">
        <f t="shared" si="6"/>
        <v>25.773264644201525</v>
      </c>
      <c r="I45" s="6">
        <f t="shared" si="6"/>
        <v>24.931167273869296</v>
      </c>
    </row>
    <row r="46" spans="1:9" ht="12.75">
      <c r="A46">
        <f t="shared" si="7"/>
        <v>1996</v>
      </c>
      <c r="B46" s="6">
        <f t="shared" si="6"/>
        <v>24.914433354961997</v>
      </c>
      <c r="C46" s="6">
        <f t="shared" si="6"/>
        <v>18.473736811480972</v>
      </c>
      <c r="D46" s="6">
        <f t="shared" si="6"/>
        <v>26.017080071968007</v>
      </c>
      <c r="E46" s="6">
        <f t="shared" si="6"/>
        <v>35.3146947211757</v>
      </c>
      <c r="F46" s="6">
        <f t="shared" si="6"/>
        <v>20.27508793893196</v>
      </c>
      <c r="G46" s="6">
        <f t="shared" si="6"/>
        <v>25.496601621706247</v>
      </c>
      <c r="H46" s="6">
        <f t="shared" si="6"/>
        <v>25.978000811842865</v>
      </c>
      <c r="I46" s="6">
        <f t="shared" si="6"/>
        <v>23.79075162228158</v>
      </c>
    </row>
    <row r="47" spans="1:9" ht="12.75">
      <c r="A47">
        <f t="shared" si="7"/>
        <v>1997</v>
      </c>
      <c r="B47" s="6">
        <f t="shared" si="6"/>
        <v>25.780668723419602</v>
      </c>
      <c r="C47" s="6">
        <f t="shared" si="6"/>
        <v>17.61437868950876</v>
      </c>
      <c r="D47" s="6">
        <f t="shared" si="6"/>
        <v>24.1289735809216</v>
      </c>
      <c r="E47" s="6">
        <f t="shared" si="6"/>
        <v>33.185669509292566</v>
      </c>
      <c r="F47" s="6">
        <f t="shared" si="6"/>
        <v>19.64665116938066</v>
      </c>
      <c r="G47" s="6">
        <f t="shared" si="6"/>
        <v>40.492063652841985</v>
      </c>
      <c r="H47" s="6">
        <f t="shared" si="6"/>
        <v>23.503123445338968</v>
      </c>
      <c r="I47" s="6">
        <f t="shared" si="6"/>
        <v>22.909694171376188</v>
      </c>
    </row>
    <row r="48" spans="1:9" ht="12.75">
      <c r="A48">
        <f t="shared" si="7"/>
        <v>1998</v>
      </c>
      <c r="B48" s="6">
        <f t="shared" si="6"/>
        <v>26.039781555046634</v>
      </c>
      <c r="C48" s="6">
        <f t="shared" si="6"/>
        <v>17.334949138481512</v>
      </c>
      <c r="D48" s="6">
        <f t="shared" si="6"/>
        <v>15.947018037328032</v>
      </c>
      <c r="E48" s="6">
        <f t="shared" si="6"/>
        <v>34.27945762538518</v>
      </c>
      <c r="F48" s="6">
        <f t="shared" si="6"/>
        <v>18.37776702327586</v>
      </c>
      <c r="G48" s="6">
        <f t="shared" si="6"/>
        <v>38.074750499184084</v>
      </c>
      <c r="H48" s="6">
        <f t="shared" si="6"/>
        <v>22.018714782512614</v>
      </c>
      <c r="I48" s="6">
        <f t="shared" si="6"/>
        <v>21.701979738433096</v>
      </c>
    </row>
    <row r="49" spans="1:9" ht="12.75">
      <c r="A49">
        <f t="shared" si="7"/>
        <v>1999</v>
      </c>
      <c r="B49" s="6">
        <f t="shared" si="6"/>
        <v>24.73761866540168</v>
      </c>
      <c r="C49" s="6">
        <f t="shared" si="6"/>
        <v>19.187404755758013</v>
      </c>
      <c r="D49" s="6">
        <f t="shared" si="6"/>
        <v>14.815670337030207</v>
      </c>
      <c r="E49" s="6">
        <f t="shared" si="6"/>
        <v>28.77804810289848</v>
      </c>
      <c r="F49" s="6">
        <f t="shared" si="6"/>
        <v>16.113739129532597</v>
      </c>
      <c r="G49" s="6">
        <f t="shared" si="6"/>
        <v>70.70701815148306</v>
      </c>
      <c r="H49" s="6">
        <f t="shared" si="6"/>
        <v>20.347697760630417</v>
      </c>
      <c r="I49" s="6">
        <f t="shared" si="6"/>
        <v>20.686828557751078</v>
      </c>
    </row>
    <row r="50" spans="1:9" ht="12.75">
      <c r="A50">
        <f t="shared" si="7"/>
        <v>2000</v>
      </c>
      <c r="B50" s="6">
        <f t="shared" si="6"/>
        <v>23.79151332839338</v>
      </c>
      <c r="C50" s="6">
        <f t="shared" si="6"/>
        <v>18.886327795248366</v>
      </c>
      <c r="D50" s="6">
        <f t="shared" si="6"/>
        <v>14.850509721267452</v>
      </c>
      <c r="E50" s="6">
        <f t="shared" si="6"/>
        <v>29.12189044116962</v>
      </c>
      <c r="F50" s="6">
        <f t="shared" si="6"/>
        <v>15.13130317556841</v>
      </c>
      <c r="G50" s="6">
        <f t="shared" si="6"/>
        <v>46.516942742799344</v>
      </c>
      <c r="H50" s="6">
        <f t="shared" si="6"/>
        <v>20.961911418594664</v>
      </c>
      <c r="I50" s="6">
        <f t="shared" si="6"/>
        <v>20.882667038674946</v>
      </c>
    </row>
    <row r="51" spans="1:9" ht="12.75">
      <c r="A51">
        <f t="shared" si="7"/>
        <v>2001</v>
      </c>
      <c r="B51" s="6">
        <f t="shared" si="6"/>
        <v>22.435078907691246</v>
      </c>
      <c r="C51" s="6">
        <f t="shared" si="6"/>
        <v>18.453702493065155</v>
      </c>
      <c r="D51" s="6">
        <f t="shared" si="6"/>
        <v>17.621504835282305</v>
      </c>
      <c r="E51" s="6">
        <f t="shared" si="6"/>
        <v>31.59601641873633</v>
      </c>
      <c r="F51" s="6">
        <f t="shared" si="6"/>
        <v>16.27617294384651</v>
      </c>
      <c r="G51" s="6">
        <f t="shared" si="6"/>
        <v>72.71983400379855</v>
      </c>
      <c r="H51" s="6">
        <f t="shared" si="6"/>
        <v>22.949912157553765</v>
      </c>
      <c r="I51" s="6">
        <f t="shared" si="6"/>
        <v>21.70190855696468</v>
      </c>
    </row>
    <row r="52" spans="1:9" ht="12.75">
      <c r="A52">
        <f t="shared" si="7"/>
        <v>2002</v>
      </c>
      <c r="B52" s="6">
        <f aca="true" t="shared" si="8" ref="B52:I58">100*B34/(2204.6*B16)</f>
        <v>21.468812448816212</v>
      </c>
      <c r="C52" s="6">
        <f t="shared" si="8"/>
        <v>19.909014247389944</v>
      </c>
      <c r="D52" s="6">
        <f t="shared" si="8"/>
        <v>19.348510619353952</v>
      </c>
      <c r="E52" s="6">
        <f t="shared" si="8"/>
        <v>30.54568259876496</v>
      </c>
      <c r="F52" s="6">
        <f t="shared" si="8"/>
        <v>18.912925500141338</v>
      </c>
      <c r="G52" s="6">
        <f t="shared" si="8"/>
        <v>120.92176888260431</v>
      </c>
      <c r="H52" s="6">
        <f t="shared" si="8"/>
        <v>29.93906931747252</v>
      </c>
      <c r="I52" s="6">
        <f t="shared" si="8"/>
        <v>24.9909636344185</v>
      </c>
    </row>
    <row r="53" spans="1:9" ht="12.75">
      <c r="A53">
        <f t="shared" si="7"/>
        <v>2003</v>
      </c>
      <c r="B53" s="6">
        <f t="shared" si="8"/>
        <v>21.402525868446894</v>
      </c>
      <c r="C53" s="6">
        <f t="shared" si="8"/>
        <v>17.593535033012607</v>
      </c>
      <c r="D53" s="6">
        <f t="shared" si="8"/>
        <v>17.760325165707503</v>
      </c>
      <c r="E53" s="6">
        <f t="shared" si="8"/>
        <v>33.23009057995553</v>
      </c>
      <c r="F53" s="6">
        <f t="shared" si="8"/>
        <v>21.419291700817176</v>
      </c>
      <c r="G53" s="6">
        <f t="shared" si="8"/>
        <v>76.79112309177872</v>
      </c>
      <c r="H53" s="6">
        <f t="shared" si="8"/>
        <v>33.03632846279105</v>
      </c>
      <c r="I53" s="6">
        <f t="shared" si="8"/>
        <v>24.685130564322048</v>
      </c>
    </row>
    <row r="54" spans="1:9" ht="12.75">
      <c r="A54">
        <f t="shared" si="7"/>
        <v>2004</v>
      </c>
      <c r="B54" s="6">
        <f t="shared" si="8"/>
        <v>22.58208223954701</v>
      </c>
      <c r="C54" s="6">
        <f t="shared" si="8"/>
        <v>18.29859194441881</v>
      </c>
      <c r="D54" s="6">
        <f t="shared" si="8"/>
        <v>18.028110632309826</v>
      </c>
      <c r="E54" s="6">
        <f t="shared" si="8"/>
        <v>35.98991007450716</v>
      </c>
      <c r="F54" s="6">
        <f t="shared" si="8"/>
        <v>21.567153219789986</v>
      </c>
      <c r="G54" s="6">
        <f t="shared" si="8"/>
        <v>148.46511545306808</v>
      </c>
      <c r="H54" s="6">
        <f t="shared" si="8"/>
        <v>38.23166662707856</v>
      </c>
      <c r="I54" s="6">
        <f t="shared" si="8"/>
        <v>27.577137090359695</v>
      </c>
    </row>
    <row r="55" spans="1:9" ht="12.75">
      <c r="A55">
        <f t="shared" si="7"/>
        <v>2005</v>
      </c>
      <c r="B55" s="6">
        <f t="shared" si="8"/>
        <v>22.58687663029243</v>
      </c>
      <c r="C55" s="6">
        <f t="shared" si="8"/>
        <v>15.317222406679715</v>
      </c>
      <c r="D55" s="6">
        <f t="shared" si="8"/>
        <v>15.884704208296707</v>
      </c>
      <c r="E55" s="6">
        <f t="shared" si="8"/>
        <v>25.552977259789188</v>
      </c>
      <c r="F55" s="6">
        <f t="shared" si="8"/>
        <v>20.735718061875662</v>
      </c>
      <c r="G55" s="6">
        <f t="shared" si="8"/>
        <v>157.70386602799806</v>
      </c>
      <c r="H55" s="6">
        <f t="shared" si="8"/>
        <v>25.9893459769768</v>
      </c>
      <c r="I55" s="6">
        <f t="shared" si="8"/>
        <v>22.026613421843763</v>
      </c>
    </row>
    <row r="56" spans="1:9" s="9" customFormat="1" ht="12.75">
      <c r="A56" s="7">
        <v>2006</v>
      </c>
      <c r="B56" s="8">
        <f t="shared" si="8"/>
        <v>25.288297077602312</v>
      </c>
      <c r="C56" s="8">
        <f t="shared" si="8"/>
        <v>16.194860397957395</v>
      </c>
      <c r="D56" s="8">
        <f t="shared" si="8"/>
        <v>16.303745175404572</v>
      </c>
      <c r="E56" s="8">
        <f t="shared" si="8"/>
        <v>27.445031906665275</v>
      </c>
      <c r="F56" s="8">
        <f t="shared" si="8"/>
        <v>16.245065914959625</v>
      </c>
      <c r="G56" s="8">
        <f t="shared" si="8"/>
        <v>144.3089569959927</v>
      </c>
      <c r="H56" s="8">
        <f t="shared" si="8"/>
        <v>21.82179805813163</v>
      </c>
      <c r="I56" s="8">
        <f t="shared" si="8"/>
        <v>20.66114714975993</v>
      </c>
    </row>
    <row r="57" spans="1:9" s="9" customFormat="1" ht="12.75">
      <c r="A57" s="14">
        <v>2007</v>
      </c>
      <c r="B57" s="8">
        <f t="shared" si="8"/>
        <v>26.972777848308056</v>
      </c>
      <c r="C57" s="8">
        <f t="shared" si="8"/>
        <v>17.710249781434612</v>
      </c>
      <c r="D57" s="8">
        <f t="shared" si="8"/>
        <v>18.86873480153572</v>
      </c>
      <c r="E57" s="8">
        <f t="shared" si="8"/>
        <v>35.856708466730765</v>
      </c>
      <c r="F57" s="8">
        <f t="shared" si="8"/>
        <v>17.84930217101236</v>
      </c>
      <c r="G57" s="8">
        <f t="shared" si="8"/>
        <v>255.30369079846832</v>
      </c>
      <c r="H57" s="8">
        <f t="shared" si="8"/>
        <v>23.17109353317527</v>
      </c>
      <c r="I57" s="8">
        <f t="shared" si="8"/>
        <v>21.91784346278192</v>
      </c>
    </row>
    <row r="58" spans="1:9" s="1" customFormat="1" ht="12.75">
      <c r="A58" s="10">
        <v>2008</v>
      </c>
      <c r="B58" s="11">
        <f t="shared" si="8"/>
        <v>26.71691994059618</v>
      </c>
      <c r="C58" s="11">
        <f t="shared" si="8"/>
        <v>20.15562510532187</v>
      </c>
      <c r="D58" s="11">
        <f t="shared" si="8"/>
        <v>18.99013469219302</v>
      </c>
      <c r="E58" s="11">
        <f t="shared" si="8"/>
        <v>37.29521829746027</v>
      </c>
      <c r="F58" s="11">
        <f t="shared" si="8"/>
        <v>19.887168118042787</v>
      </c>
      <c r="G58" s="11">
        <f t="shared" si="8"/>
        <v>243.33471611127771</v>
      </c>
      <c r="H58" s="11">
        <f t="shared" si="8"/>
        <v>23.826595776560975</v>
      </c>
      <c r="I58" s="11">
        <f t="shared" si="8"/>
        <v>23.162109391405725</v>
      </c>
    </row>
    <row r="60" ht="12.75">
      <c r="A60" t="s">
        <v>21</v>
      </c>
    </row>
    <row r="61" ht="12.75">
      <c r="A61" t="s">
        <v>23</v>
      </c>
    </row>
    <row r="62" ht="12.75">
      <c r="A62" t="s">
        <v>24</v>
      </c>
    </row>
    <row r="63" ht="12.75">
      <c r="A63" t="s">
        <v>25</v>
      </c>
    </row>
    <row r="64" ht="12.75">
      <c r="A64" t="s">
        <v>26</v>
      </c>
    </row>
    <row r="65" ht="12.75">
      <c r="A65" t="s">
        <v>27</v>
      </c>
    </row>
    <row r="67" ht="12.75">
      <c r="A67" t="s">
        <v>22</v>
      </c>
    </row>
    <row r="69" ht="12.75">
      <c r="A69" t="s">
        <v>29</v>
      </c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5" spans="2:6" ht="12.75">
      <c r="B85" s="13"/>
      <c r="C85" s="13"/>
      <c r="D85" s="13"/>
      <c r="E85" s="13"/>
      <c r="F85" s="13"/>
    </row>
    <row r="86" spans="2:6" ht="12.75">
      <c r="B86" s="13"/>
      <c r="C86" s="13"/>
      <c r="D86" s="13"/>
      <c r="E86" s="13"/>
      <c r="F86" s="13"/>
    </row>
    <row r="87" spans="2:6" ht="12.75">
      <c r="B87" s="13"/>
      <c r="C87" s="13"/>
      <c r="D87" s="13"/>
      <c r="E87" s="13"/>
      <c r="F87" s="13"/>
    </row>
    <row r="88" spans="2:6" ht="12.75">
      <c r="B88" s="13"/>
      <c r="C88" s="13"/>
      <c r="D88" s="13"/>
      <c r="E88" s="13"/>
      <c r="F88" s="13"/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MaeDean Johnson</cp:lastModifiedBy>
  <cp:lastPrinted>2008-11-14T18:00:50Z</cp:lastPrinted>
  <dcterms:created xsi:type="dcterms:W3CDTF">2007-02-14T14:58:16Z</dcterms:created>
  <dcterms:modified xsi:type="dcterms:W3CDTF">2008-11-17T12:55:01Z</dcterms:modified>
  <cp:category/>
  <cp:version/>
  <cp:contentType/>
  <cp:contentStatus/>
</cp:coreProperties>
</file>