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<sst xmlns="http://schemas.openxmlformats.org/spreadsheetml/2006/main" count="333" uniqueCount="307">
  <si>
    <t xml:space="preserve"> </t>
  </si>
  <si>
    <t xml:space="preserve">MANDATORY </t>
  </si>
  <si>
    <t>DISCRETIONARY</t>
  </si>
  <si>
    <t>TRIBE</t>
  </si>
  <si>
    <t>ALLOCATION</t>
  </si>
  <si>
    <t>DISC. BASE</t>
  </si>
  <si>
    <t>DISC. PER CHILD</t>
  </si>
  <si>
    <t>BEFORE EARMARK</t>
  </si>
  <si>
    <t>EARMARK</t>
  </si>
  <si>
    <t>AFTER EARMARK</t>
  </si>
  <si>
    <t xml:space="preserve">CCDF FUNDING </t>
  </si>
  <si>
    <t>ALABAMA</t>
  </si>
  <si>
    <t>Poarch Band of Creeks</t>
  </si>
  <si>
    <t>ALASKA</t>
  </si>
  <si>
    <t xml:space="preserve">Agdaagux Tribal Council </t>
  </si>
  <si>
    <t>Akaichak Native Community</t>
  </si>
  <si>
    <t>Akiak Native Community</t>
  </si>
  <si>
    <t>Aleutian/Pribilof Island Association, Inc.</t>
  </si>
  <si>
    <t>Asa'carsarmiut Tribal Council</t>
  </si>
  <si>
    <t xml:space="preserve">Association of Village Council Presidents,Inc. </t>
  </si>
  <si>
    <t xml:space="preserve">Bristol Bay Native Association </t>
  </si>
  <si>
    <t>Chilkat Indian Village</t>
  </si>
  <si>
    <t>Chugachmiut</t>
  </si>
  <si>
    <t>Cook Inlet Tribal Council, Inc.</t>
  </si>
  <si>
    <t xml:space="preserve">Copper River Native Association </t>
  </si>
  <si>
    <t>Hoonah Indian Assoc.</t>
  </si>
  <si>
    <t>Kawerak, Inc.</t>
  </si>
  <si>
    <t>Kenaitze Indian Tribe IRA</t>
  </si>
  <si>
    <t>Kivalina IRA Council</t>
  </si>
  <si>
    <t>Kodiak Area Native Association</t>
  </si>
  <si>
    <t>Maniilaq Association</t>
  </si>
  <si>
    <t>Metlakatla Indian Community</t>
  </si>
  <si>
    <t xml:space="preserve">Mt. Sanford Tribal Consortium      </t>
  </si>
  <si>
    <t>Native Village of  Barrow</t>
  </si>
  <si>
    <t>Ninilchik Traditional Council</t>
  </si>
  <si>
    <t>Organized Village of Kwethluk</t>
  </si>
  <si>
    <t>Orutsararmuit Native Council</t>
  </si>
  <si>
    <t>Sitka Tribe of Alaska</t>
  </si>
  <si>
    <t>Tanana Chiefs Conference, Inc.</t>
  </si>
  <si>
    <t xml:space="preserve">Tlingit &amp; Haida Tribes of Alaska </t>
  </si>
  <si>
    <t>Yakutat Tingit Tribe</t>
  </si>
  <si>
    <t>ARIZONA</t>
  </si>
  <si>
    <t>Cocopah Indian Tribe</t>
  </si>
  <si>
    <t>Fort McDowell Mohave-Apache</t>
  </si>
  <si>
    <t>Gila River Indian Community</t>
  </si>
  <si>
    <t>Havasupai Tribal Council</t>
  </si>
  <si>
    <t>Hopi Tribe</t>
  </si>
  <si>
    <t>Hualapai Tribal Council</t>
  </si>
  <si>
    <t>Navajo Nation</t>
  </si>
  <si>
    <t>Pascua Yaqui</t>
  </si>
  <si>
    <t>Quechan Indian Tribe</t>
  </si>
  <si>
    <t>Salt River Pima-Maricopa</t>
  </si>
  <si>
    <t>San Carlos Apache Tribe</t>
  </si>
  <si>
    <t>Tohono O'Odham</t>
  </si>
  <si>
    <t>White Mountain Apache Tribe</t>
  </si>
  <si>
    <t>Yavapai-Apache Tribe (Camp Verde)</t>
  </si>
  <si>
    <t>CALIFORNIA</t>
  </si>
  <si>
    <t xml:space="preserve">Bear River Band of Rohnerville </t>
  </si>
  <si>
    <t>Bishop Paiute Tribe</t>
  </si>
  <si>
    <t>California Indian Manpower, Inc</t>
  </si>
  <si>
    <t>California Rural Indian Health Board</t>
  </si>
  <si>
    <t>Campo Consortia</t>
  </si>
  <si>
    <t xml:space="preserve">Chico Rancheria (Mechoopda)         </t>
  </si>
  <si>
    <t>Chukchansi Tribe of Picayane Rancharia</t>
  </si>
  <si>
    <t>Cloverdale Rancheria</t>
  </si>
  <si>
    <t>Coyote Valley</t>
  </si>
  <si>
    <t>Dry Creek Rancheria</t>
  </si>
  <si>
    <t>Enterprise Rancheria</t>
  </si>
  <si>
    <t>Fort Mojave Tribe</t>
  </si>
  <si>
    <t>Hoopa Tribe</t>
  </si>
  <si>
    <t>Hopland Band of Pomo Indians</t>
  </si>
  <si>
    <t xml:space="preserve">Inter Tribal Council of California </t>
  </si>
  <si>
    <t>Karuk Tribe</t>
  </si>
  <si>
    <t>Lytton Rancheria</t>
  </si>
  <si>
    <t xml:space="preserve">Mooretown Rancheria </t>
  </si>
  <si>
    <t>North Fork Rancheria</t>
  </si>
  <si>
    <t>Pala Band of Mission Indians</t>
  </si>
  <si>
    <t>Pauma Band of Mission Indians</t>
  </si>
  <si>
    <t>Pinoleville Indian Community</t>
  </si>
  <si>
    <t xml:space="preserve">Pit River Tribe  </t>
  </si>
  <si>
    <t>Quartz Valley Indian Commun.</t>
  </si>
  <si>
    <t>Redding Rancheria</t>
  </si>
  <si>
    <t>Robinson Rancheria</t>
  </si>
  <si>
    <t>Round Valley Indian Tribe</t>
  </si>
  <si>
    <t>Scotts Valley Band of Pomo</t>
  </si>
  <si>
    <t>Smith River</t>
  </si>
  <si>
    <t>Soboba Band of Mission Indians</t>
  </si>
  <si>
    <t xml:space="preserve">Southern California Tribal Chairmen's Association </t>
  </si>
  <si>
    <t>Susanville Rancheria/Lassen</t>
  </si>
  <si>
    <t xml:space="preserve">Table Bluff Rancheria </t>
  </si>
  <si>
    <t xml:space="preserve">Torres Martinez Desert Cahuilla  </t>
  </si>
  <si>
    <t>Tyme Maidu Berry Creek Rancheria</t>
  </si>
  <si>
    <t>Yurok Tribe</t>
  </si>
  <si>
    <t>COLORADO</t>
  </si>
  <si>
    <t xml:space="preserve">Ute Mountain Ute Tribe </t>
  </si>
  <si>
    <t>Southern Ute</t>
  </si>
  <si>
    <t>FLORIDA</t>
  </si>
  <si>
    <t>Miccosukee Corporation</t>
  </si>
  <si>
    <t>HAWAII</t>
  </si>
  <si>
    <t>IDAHO</t>
  </si>
  <si>
    <t>Coeur d'Alene Tribes</t>
  </si>
  <si>
    <t xml:space="preserve">Nez Perce Tribe  </t>
  </si>
  <si>
    <t>Northwestern Band of Shoshoni Nation</t>
  </si>
  <si>
    <t>Shoshone-Bannock Tribes</t>
  </si>
  <si>
    <t>IOWA</t>
  </si>
  <si>
    <t>Sac and Fox Tribe of the Mississippi in IA</t>
  </si>
  <si>
    <t>KANSAS</t>
  </si>
  <si>
    <t xml:space="preserve">Kickapoo </t>
  </si>
  <si>
    <t>Prairie Band of Potawatomi</t>
  </si>
  <si>
    <t>Iowa Tribe of Kansas and Nebraska</t>
  </si>
  <si>
    <t>LOUISIANA</t>
  </si>
  <si>
    <t>Chitimacha Tribe</t>
  </si>
  <si>
    <t xml:space="preserve">Coushatta Tribe  </t>
  </si>
  <si>
    <t>Tunica Biloxi</t>
  </si>
  <si>
    <t>MAINE</t>
  </si>
  <si>
    <t>Aroostook Band of Micmac Indians</t>
  </si>
  <si>
    <t>Houlton Band of Maliseet Indians</t>
  </si>
  <si>
    <t>Indian Township Passamaquoddy</t>
  </si>
  <si>
    <t>Penobscot Nation</t>
  </si>
  <si>
    <t>Pleasant Point Passamaquoddy</t>
  </si>
  <si>
    <t>MASSACHUSETTS</t>
  </si>
  <si>
    <t>Wampanoag of Gay Head</t>
  </si>
  <si>
    <t>MICHIGAN</t>
  </si>
  <si>
    <t>Bay Mills Indian Community</t>
  </si>
  <si>
    <t>Grand Traverse Band of Ottawa/Chippewa</t>
  </si>
  <si>
    <t>Hannahville Indian Community (Potawatomi)</t>
  </si>
  <si>
    <t>Keweenaw Bay Indian Community</t>
  </si>
  <si>
    <t>Lac Vieux Desert</t>
  </si>
  <si>
    <t>Little Traverse Bay Bands of Odawa Indians</t>
  </si>
  <si>
    <t>Pokagon Band of Potawatomi Indians</t>
  </si>
  <si>
    <t>Sault St. Marie Tribe of Chippewas</t>
  </si>
  <si>
    <t>MINNESOTA</t>
  </si>
  <si>
    <t>Bois Forte Reservation (Nett Lake)</t>
  </si>
  <si>
    <t>Fond Du Lac</t>
  </si>
  <si>
    <t>Grand Portage</t>
  </si>
  <si>
    <t>Leech Lake</t>
  </si>
  <si>
    <t>Lower  Sioux Indian Tribe of Minnesota</t>
  </si>
  <si>
    <t>Mille Lacs Band of Chippewa</t>
  </si>
  <si>
    <t>Red Lake</t>
  </si>
  <si>
    <t>Shakopee Mdewakanton Sioux Community</t>
  </si>
  <si>
    <t>Upper Sioux Community</t>
  </si>
  <si>
    <t xml:space="preserve">White Earth </t>
  </si>
  <si>
    <t>MISSISSIPPI</t>
  </si>
  <si>
    <t>Mississippi Band of Choctow</t>
  </si>
  <si>
    <t>MONTANA</t>
  </si>
  <si>
    <t>Blackfeet Nation</t>
  </si>
  <si>
    <t>Chippewa-Cree Tribe (Rocky Boys)</t>
  </si>
  <si>
    <t>Confederated Tribe of Salish &amp; Kootenai</t>
  </si>
  <si>
    <t>Crow Tribe</t>
  </si>
  <si>
    <t>Fort Belknap Community Council</t>
  </si>
  <si>
    <t>Fort Peck Assiniboine &amp; Sioux</t>
  </si>
  <si>
    <t>Northern Cheyenne Tribe</t>
  </si>
  <si>
    <t>NEBRASKA</t>
  </si>
  <si>
    <t xml:space="preserve">Omaha </t>
  </si>
  <si>
    <t>Ponca Tribe of Nebraska</t>
  </si>
  <si>
    <t xml:space="preserve">Santee Sioux </t>
  </si>
  <si>
    <t>Winnebago</t>
  </si>
  <si>
    <t>NEVADA</t>
  </si>
  <si>
    <t>Ely Shoshone Duck Water Tribe</t>
  </si>
  <si>
    <t>Fallon Paiute-Shoshone Tribe</t>
  </si>
  <si>
    <t>Inter Tribal Council of Nevada</t>
  </si>
  <si>
    <t>Las Vegas Paiute</t>
  </si>
  <si>
    <t>Pyramid Lake Paiute Tribal Council</t>
  </si>
  <si>
    <t>Reno-Sparks Indian Colony</t>
  </si>
  <si>
    <t>Shoshone-Paiute Tribe of Duck Valley</t>
  </si>
  <si>
    <t>NEW MEXICO</t>
  </si>
  <si>
    <t xml:space="preserve">Eight Northern Indian Pueblos </t>
  </si>
  <si>
    <t>Mescalero Apache</t>
  </si>
  <si>
    <t>Pueblo of Acoma</t>
  </si>
  <si>
    <t>Pueblo of Cochiti</t>
  </si>
  <si>
    <t>Pueblo of Isleta</t>
  </si>
  <si>
    <t>Pueblo of Jemez(Jemus Pueblo)</t>
  </si>
  <si>
    <t>Pueblo of Laguna</t>
  </si>
  <si>
    <t>Pueblo of Sandia</t>
  </si>
  <si>
    <t>Pueblo de San Felipe</t>
  </si>
  <si>
    <t>Pueblo of Zia</t>
  </si>
  <si>
    <t>Pueblo of Zuni</t>
  </si>
  <si>
    <t>Santa Ana Pueblo</t>
  </si>
  <si>
    <t>Santo Domingo Pueblo</t>
  </si>
  <si>
    <t>Taos Pueblo</t>
  </si>
  <si>
    <t>NEW YORK</t>
  </si>
  <si>
    <t>St. Regis Mohawk</t>
  </si>
  <si>
    <t>Seneca Nation</t>
  </si>
  <si>
    <t>NORTH CAROLINA</t>
  </si>
  <si>
    <t>Eastern Band of Cherokee</t>
  </si>
  <si>
    <t>NORTH DAKOTA</t>
  </si>
  <si>
    <t xml:space="preserve">Spirit Lake Nation </t>
  </si>
  <si>
    <t>Standing Rock Sioux Tribe</t>
  </si>
  <si>
    <t xml:space="preserve">Three Affiliated Tribes </t>
  </si>
  <si>
    <t>Trenton Indian Service Area</t>
  </si>
  <si>
    <t>Turtle Mountain Band of Chippewa</t>
  </si>
  <si>
    <t>OKLAHOMA</t>
  </si>
  <si>
    <t>Absentee Shawnee Tribe</t>
  </si>
  <si>
    <t>Alabama-Quassarte Tribal Town</t>
  </si>
  <si>
    <t>Apache Tribe of Oklahoma</t>
  </si>
  <si>
    <t>Caddo Indian Tribe of Oklahoma</t>
  </si>
  <si>
    <t>Central Tribes of Shawnee Area, Inc.</t>
  </si>
  <si>
    <t>Cherokee Nation</t>
  </si>
  <si>
    <t>Cheyenne &amp; Arapaho</t>
  </si>
  <si>
    <t>Chicksaw Nation</t>
  </si>
  <si>
    <t>Choctaw Nation</t>
  </si>
  <si>
    <t xml:space="preserve">Citizen Band Potawatomi  </t>
  </si>
  <si>
    <t>Comache Tribe of Oklahoma</t>
  </si>
  <si>
    <t>Delaware Tribe of Western Oklahoma</t>
  </si>
  <si>
    <t>Eastern Shawnee</t>
  </si>
  <si>
    <t>Fort Sill Apache Tribe</t>
  </si>
  <si>
    <t>Iowa Tribe of Oklahoma</t>
  </si>
  <si>
    <t>Kaw</t>
  </si>
  <si>
    <t xml:space="preserve">Kialegee  </t>
  </si>
  <si>
    <t>Kickapoo</t>
  </si>
  <si>
    <t>Kiowa</t>
  </si>
  <si>
    <t xml:space="preserve">Miami Tribe of Oklahoma </t>
  </si>
  <si>
    <t>Modoc Tribe of Oklahoma</t>
  </si>
  <si>
    <t>Muscogee-Creek Nation</t>
  </si>
  <si>
    <t>Osage Nation</t>
  </si>
  <si>
    <t>Otoe-Missouria</t>
  </si>
  <si>
    <t>Ottawa Tribe of Oklahoma</t>
  </si>
  <si>
    <t xml:space="preserve">Pawnee </t>
  </si>
  <si>
    <t>Ponca Tribe</t>
  </si>
  <si>
    <t>Quapaw Tribe</t>
  </si>
  <si>
    <t xml:space="preserve">Seminole Tribe of Oklahoma  </t>
  </si>
  <si>
    <t>Seneca Cayuga Tribe of Oklahoma</t>
  </si>
  <si>
    <t>Shawnee Tribe</t>
  </si>
  <si>
    <t xml:space="preserve">Thlopthlocco Tribal Town </t>
  </si>
  <si>
    <t>Tonkawa Tribe</t>
  </si>
  <si>
    <t>United Keetowah Band of Cherokee</t>
  </si>
  <si>
    <t xml:space="preserve">Wichita and Affiliated Tribes </t>
  </si>
  <si>
    <t>Wyandotte Tribe</t>
  </si>
  <si>
    <t>OREGON</t>
  </si>
  <si>
    <t>Burns Paiute Tribe</t>
  </si>
  <si>
    <t>Conderated Tribes of Grande Ronde</t>
  </si>
  <si>
    <t>Conf. Tribes of Siletz Indians</t>
  </si>
  <si>
    <t>Confederated Tribes of Umatilla Indian Reservation</t>
  </si>
  <si>
    <t xml:space="preserve">Conf. Tribes of Warm Springs </t>
  </si>
  <si>
    <t xml:space="preserve">Coquille Indian Tribe </t>
  </si>
  <si>
    <t>Cow Creek Band Of Umpqua Tribe</t>
  </si>
  <si>
    <t xml:space="preserve">Klamath Tribes </t>
  </si>
  <si>
    <t>RHODE ISLAND</t>
  </si>
  <si>
    <t>Narragansett</t>
  </si>
  <si>
    <t>SOUTH CAROLINA</t>
  </si>
  <si>
    <t>Catawba Indian Nation</t>
  </si>
  <si>
    <t>SOUTH DAKOTA</t>
  </si>
  <si>
    <t>Cheyenne River Sioux</t>
  </si>
  <si>
    <t xml:space="preserve">Crow Creek Sioux Tribe </t>
  </si>
  <si>
    <t>Flandreau Santee Sioux Tribe</t>
  </si>
  <si>
    <t>Lower Brule Sioux</t>
  </si>
  <si>
    <t>Oglala Sioux</t>
  </si>
  <si>
    <t>Rosebud Sioux</t>
  </si>
  <si>
    <t>Sisseton-Wapheton Sioux Tribe</t>
  </si>
  <si>
    <t>Yankton Sioux Tribe</t>
  </si>
  <si>
    <t>TEXAS</t>
  </si>
  <si>
    <t>Alabama-Coushatta</t>
  </si>
  <si>
    <t>Ysleta Del Sur Pueblo</t>
  </si>
  <si>
    <t>UTAH</t>
  </si>
  <si>
    <t>Paiute Indian Tribe</t>
  </si>
  <si>
    <t>Ute Indian Tribe</t>
  </si>
  <si>
    <t>WASHINGTON</t>
  </si>
  <si>
    <t xml:space="preserve">Confederated Tribes of Colville </t>
  </si>
  <si>
    <t>Confederated Tribes of Yakama Indian Nation</t>
  </si>
  <si>
    <t>Hoh Tribe</t>
  </si>
  <si>
    <t>Jamestown S'Klallam Tribe</t>
  </si>
  <si>
    <t>Kalispel Tribe of Indians</t>
  </si>
  <si>
    <t xml:space="preserve">Lower Elwha Tribal Council </t>
  </si>
  <si>
    <t xml:space="preserve">Lummi Indian Nation </t>
  </si>
  <si>
    <t>Makah Tribal Council</t>
  </si>
  <si>
    <t>Muckleshoot Indian Tribe</t>
  </si>
  <si>
    <t>Nooksack Indian Tribe</t>
  </si>
  <si>
    <t xml:space="preserve">Port Gamble S'Klallam  </t>
  </si>
  <si>
    <t>Puyallup Tribe of Indians</t>
  </si>
  <si>
    <t>Quileute Tribal Council</t>
  </si>
  <si>
    <t xml:space="preserve">Quinault Indian Nation </t>
  </si>
  <si>
    <t>Samish Indian Tribe</t>
  </si>
  <si>
    <t>Sauk Suiattle Indian Tribe</t>
  </si>
  <si>
    <t>Skokomish Indian Tribe</t>
  </si>
  <si>
    <t>Snoqualmie Tribe</t>
  </si>
  <si>
    <t xml:space="preserve">South Puget Intertribal Planning Agency </t>
  </si>
  <si>
    <t xml:space="preserve">Spokane Tribe of Indians </t>
  </si>
  <si>
    <t xml:space="preserve">Stillaguamish </t>
  </si>
  <si>
    <t xml:space="preserve">Suquamish </t>
  </si>
  <si>
    <t>Swinomish Tribal Community</t>
  </si>
  <si>
    <t xml:space="preserve">Tulalip Tribes </t>
  </si>
  <si>
    <t>Upper Skagit Indian Tribe</t>
  </si>
  <si>
    <t>WISCONSIN</t>
  </si>
  <si>
    <t>Bad River of Lake Superior</t>
  </si>
  <si>
    <t xml:space="preserve">Forest County Potawatomi </t>
  </si>
  <si>
    <t>Ho-Chunk Nation (Winnebago)</t>
  </si>
  <si>
    <t>Lac Court Oreilles</t>
  </si>
  <si>
    <t>Lac Du Flambeau Chippewa</t>
  </si>
  <si>
    <t>Menominee Indian Tribe of Wisconsin</t>
  </si>
  <si>
    <t>Oneida Tribe</t>
  </si>
  <si>
    <t>Red Cliff Chippewas</t>
  </si>
  <si>
    <t>Sokaogan Chippewa</t>
  </si>
  <si>
    <t>St. Croix Chippewa</t>
  </si>
  <si>
    <t>Stockbridge-Munsee Tribal Council</t>
  </si>
  <si>
    <t>WYOMING</t>
  </si>
  <si>
    <t>Eastern Shoshone</t>
  </si>
  <si>
    <t>Northern Arapaho</t>
  </si>
  <si>
    <t>TOTALS</t>
  </si>
  <si>
    <t/>
  </si>
  <si>
    <t>Middletown Rancheria</t>
  </si>
  <si>
    <t>ALU Like, Inc.</t>
  </si>
  <si>
    <t>TOTAL FY 2006</t>
  </si>
  <si>
    <t xml:space="preserve">    FY 2006 CCDF FINAL TRIBAL ALLOCATION 1/</t>
  </si>
  <si>
    <t>HHS, and Education, and Related Agencies Appropriations Act, 2006 (P.L. 109-149) which includes a 1.0% reduction across-the-board to most Federal discretionary programs.</t>
  </si>
  <si>
    <t xml:space="preserve">1/ Mandatory allocations are final based on the passage of the Deficit Reduction Act (P.L. 109-171).  Discretionary allocations are final based on the Departments of Labor, </t>
  </si>
  <si>
    <t>Walker River Paiute Tribe</t>
  </si>
  <si>
    <t>Confederated Tribes of Coos, Lower Umpqua, Siuslaw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</si>
</sst>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zoomScale="81" zoomScaleNormal="81" workbookViewId="0" topLeftCell="A1">
      <selection activeCell="A1" sqref="A1"/>
    </sheetView>
  </sheetViews>
  <sheetFormatPr defaultColWidth="9.140625" defaultRowHeight="12.75"/>
  <cols>
    <col min="1" max="1" width="52.57421875" style="3" bestFit="1" customWidth="1"/>
    <col min="2" max="2" width="14.57421875" style="4" bestFit="1" customWidth="1"/>
    <col min="3" max="3" width="12.7109375" style="4" bestFit="1" customWidth="1"/>
    <col min="4" max="4" width="17.8515625" style="4" bestFit="1" customWidth="1"/>
    <col min="5" max="5" width="19.57421875" style="4" bestFit="1" customWidth="1"/>
    <col min="6" max="6" width="17.421875" style="4" bestFit="1" customWidth="1"/>
    <col min="7" max="7" width="18.140625" style="4" bestFit="1" customWidth="1"/>
    <col min="8" max="8" width="16.7109375" style="4" bestFit="1" customWidth="1"/>
    <col min="9" max="16384" width="9.140625" style="3" customWidth="1"/>
  </cols>
  <sheetData>
    <row r="1" spans="1:8" ht="12.75">
      <c r="A1" s="1" t="s">
        <v>302</v>
      </c>
      <c r="B1" s="2"/>
      <c r="C1" s="1"/>
      <c r="D1" s="2"/>
      <c r="E1" s="2"/>
      <c r="F1" s="2"/>
      <c r="G1" s="2"/>
      <c r="H1" s="2"/>
    </row>
    <row r="2" spans="1:8" ht="12.75">
      <c r="A2" s="1"/>
      <c r="B2" s="2"/>
      <c r="C2" s="1"/>
      <c r="D2" s="2"/>
      <c r="E2" s="2"/>
      <c r="F2" s="2"/>
      <c r="G2" s="2"/>
      <c r="H2" s="2"/>
    </row>
    <row r="3" spans="1:8" ht="12.75">
      <c r="A3" s="7"/>
      <c r="B3" s="6" t="s">
        <v>1</v>
      </c>
      <c r="C3" s="6"/>
      <c r="D3" s="6"/>
      <c r="E3" s="6" t="s">
        <v>2</v>
      </c>
      <c r="F3" s="6" t="s">
        <v>2</v>
      </c>
      <c r="G3" s="6" t="s">
        <v>2</v>
      </c>
      <c r="H3" s="6" t="s">
        <v>301</v>
      </c>
    </row>
    <row r="4" spans="1:8" s="11" customFormat="1" ht="15">
      <c r="A4" s="8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8" ht="12.75">
      <c r="A5" s="12" t="s">
        <v>11</v>
      </c>
      <c r="G5" s="4" t="s">
        <v>298</v>
      </c>
      <c r="H5" s="4" t="s">
        <v>298</v>
      </c>
    </row>
    <row r="6" spans="1:9" ht="12.75">
      <c r="A6" s="13" t="s">
        <v>12</v>
      </c>
      <c r="B6" s="4">
        <v>12495</v>
      </c>
      <c r="C6" s="4">
        <v>20000</v>
      </c>
      <c r="D6" s="4">
        <v>6753</v>
      </c>
      <c r="E6" s="4">
        <v>26753</v>
      </c>
      <c r="F6" s="4">
        <v>553</v>
      </c>
      <c r="G6" s="4">
        <v>26200</v>
      </c>
      <c r="H6" s="4">
        <f>SUM(B6+E6)</f>
        <v>39248</v>
      </c>
      <c r="I6" s="14" t="s">
        <v>0</v>
      </c>
    </row>
    <row r="7" spans="1:8" ht="12.75">
      <c r="A7" s="12" t="s">
        <v>13</v>
      </c>
      <c r="H7" s="4" t="s">
        <v>298</v>
      </c>
    </row>
    <row r="8" spans="1:8" ht="12.75">
      <c r="A8" s="13" t="s">
        <v>14</v>
      </c>
      <c r="C8" s="4">
        <v>20000</v>
      </c>
      <c r="D8" s="4">
        <v>6697</v>
      </c>
      <c r="E8" s="4">
        <v>26697</v>
      </c>
      <c r="F8" s="4">
        <v>552</v>
      </c>
      <c r="G8" s="4">
        <v>26145</v>
      </c>
      <c r="H8" s="4">
        <f aca="true" t="shared" si="0" ref="H8:H71">SUM(B8+E8)</f>
        <v>26697</v>
      </c>
    </row>
    <row r="9" spans="1:8" ht="12.75">
      <c r="A9" s="13" t="s">
        <v>15</v>
      </c>
      <c r="C9" s="4">
        <v>20000</v>
      </c>
      <c r="D9" s="4">
        <v>11747</v>
      </c>
      <c r="E9" s="4">
        <v>31747</v>
      </c>
      <c r="F9" s="4">
        <v>592</v>
      </c>
      <c r="G9" s="4">
        <v>31155</v>
      </c>
      <c r="H9" s="4">
        <f t="shared" si="0"/>
        <v>31747</v>
      </c>
    </row>
    <row r="10" spans="1:8" ht="12.75">
      <c r="A10" s="13" t="s">
        <v>16</v>
      </c>
      <c r="C10" s="4">
        <v>20000</v>
      </c>
      <c r="D10" s="4">
        <v>5959</v>
      </c>
      <c r="E10" s="4">
        <v>25959</v>
      </c>
      <c r="F10" s="4">
        <v>547</v>
      </c>
      <c r="G10" s="4">
        <v>25412</v>
      </c>
      <c r="H10" s="4">
        <f t="shared" si="0"/>
        <v>25959</v>
      </c>
    </row>
    <row r="11" spans="1:8" ht="12.75">
      <c r="A11" s="13" t="s">
        <v>17</v>
      </c>
      <c r="B11" s="4">
        <v>32655</v>
      </c>
      <c r="C11" s="4">
        <v>101600</v>
      </c>
      <c r="D11" s="4">
        <v>17649</v>
      </c>
      <c r="E11" s="4">
        <v>119249</v>
      </c>
      <c r="F11" s="4">
        <v>638</v>
      </c>
      <c r="G11" s="4">
        <v>118611</v>
      </c>
      <c r="H11" s="4">
        <f t="shared" si="0"/>
        <v>151904</v>
      </c>
    </row>
    <row r="12" spans="1:8" ht="12.75">
      <c r="A12" s="13" t="s">
        <v>18</v>
      </c>
      <c r="C12" s="4">
        <v>20000</v>
      </c>
      <c r="D12" s="4">
        <v>17025</v>
      </c>
      <c r="E12" s="4">
        <v>37025</v>
      </c>
      <c r="F12" s="4">
        <v>633</v>
      </c>
      <c r="G12" s="4">
        <v>36392</v>
      </c>
      <c r="H12" s="4">
        <f t="shared" si="0"/>
        <v>37025</v>
      </c>
    </row>
    <row r="13" spans="1:8" ht="12.75">
      <c r="A13" s="13" t="s">
        <v>19</v>
      </c>
      <c r="B13" s="4">
        <v>758096</v>
      </c>
      <c r="C13" s="4">
        <v>762800</v>
      </c>
      <c r="D13" s="4">
        <v>299300</v>
      </c>
      <c r="E13" s="4">
        <v>1062100</v>
      </c>
      <c r="F13" s="4">
        <v>2843</v>
      </c>
      <c r="G13" s="4">
        <v>1059257</v>
      </c>
      <c r="H13" s="4">
        <f t="shared" si="0"/>
        <v>1820196</v>
      </c>
    </row>
    <row r="14" spans="1:8" ht="12.75">
      <c r="A14" s="13" t="s">
        <v>20</v>
      </c>
      <c r="B14" s="4">
        <v>146999</v>
      </c>
      <c r="C14" s="4">
        <v>296000</v>
      </c>
      <c r="D14" s="4">
        <v>79450</v>
      </c>
      <c r="E14" s="4">
        <v>375450</v>
      </c>
      <c r="F14" s="4">
        <v>1122</v>
      </c>
      <c r="G14" s="4">
        <v>374328</v>
      </c>
      <c r="H14" s="4">
        <f t="shared" si="0"/>
        <v>522449</v>
      </c>
    </row>
    <row r="15" spans="1:8" ht="12.75">
      <c r="A15" s="13" t="s">
        <v>21</v>
      </c>
      <c r="C15" s="4">
        <v>20000</v>
      </c>
      <c r="D15" s="4">
        <v>3291</v>
      </c>
      <c r="E15" s="4">
        <v>23291</v>
      </c>
      <c r="F15" s="4">
        <v>526</v>
      </c>
      <c r="G15" s="4">
        <v>22765</v>
      </c>
      <c r="H15" s="4">
        <f t="shared" si="0"/>
        <v>23291</v>
      </c>
    </row>
    <row r="16" spans="1:8" ht="12.75">
      <c r="A16" s="13" t="s">
        <v>22</v>
      </c>
      <c r="B16" s="4">
        <v>24990</v>
      </c>
      <c r="C16" s="4">
        <v>66800</v>
      </c>
      <c r="D16" s="4">
        <v>13505</v>
      </c>
      <c r="E16" s="4">
        <v>80305</v>
      </c>
      <c r="F16" s="4">
        <v>606</v>
      </c>
      <c r="G16" s="4">
        <v>79699</v>
      </c>
      <c r="H16" s="4">
        <f t="shared" si="0"/>
        <v>105295</v>
      </c>
    </row>
    <row r="17" spans="1:8" ht="12.75">
      <c r="A17" s="13" t="s">
        <v>23</v>
      </c>
      <c r="B17" s="4">
        <v>953081</v>
      </c>
      <c r="C17" s="4">
        <v>78800</v>
      </c>
      <c r="D17" s="4">
        <v>482771</v>
      </c>
      <c r="E17" s="4">
        <v>561571</v>
      </c>
      <c r="F17" s="4">
        <v>4279</v>
      </c>
      <c r="G17" s="4">
        <v>557292</v>
      </c>
      <c r="H17" s="4">
        <f t="shared" si="0"/>
        <v>1514652</v>
      </c>
    </row>
    <row r="18" spans="1:8" ht="12.75">
      <c r="A18" s="13" t="s">
        <v>24</v>
      </c>
      <c r="B18" s="4">
        <v>22260</v>
      </c>
      <c r="C18" s="4">
        <v>57200</v>
      </c>
      <c r="D18" s="4">
        <v>12031</v>
      </c>
      <c r="E18" s="4">
        <v>69231</v>
      </c>
      <c r="F18" s="4">
        <v>594</v>
      </c>
      <c r="G18" s="4">
        <v>68637</v>
      </c>
      <c r="H18" s="4">
        <f t="shared" si="0"/>
        <v>91491</v>
      </c>
    </row>
    <row r="19" spans="1:8" ht="12.75">
      <c r="A19" s="13" t="s">
        <v>25</v>
      </c>
      <c r="C19" s="4">
        <v>20000</v>
      </c>
      <c r="D19" s="4">
        <v>16741</v>
      </c>
      <c r="E19" s="4">
        <v>36741</v>
      </c>
      <c r="F19" s="4">
        <v>631</v>
      </c>
      <c r="G19" s="4">
        <v>36110</v>
      </c>
      <c r="H19" s="4">
        <f t="shared" si="0"/>
        <v>36741</v>
      </c>
    </row>
    <row r="20" spans="1:8" ht="12.75">
      <c r="A20" s="13" t="s">
        <v>26</v>
      </c>
      <c r="B20" s="4">
        <v>239504</v>
      </c>
      <c r="C20" s="4">
        <v>338400</v>
      </c>
      <c r="D20" s="4">
        <v>129444</v>
      </c>
      <c r="E20" s="4">
        <v>467844</v>
      </c>
      <c r="F20" s="4">
        <v>1513</v>
      </c>
      <c r="G20" s="4">
        <v>466331</v>
      </c>
      <c r="H20" s="4">
        <f t="shared" si="0"/>
        <v>707348</v>
      </c>
    </row>
    <row r="21" spans="1:8" ht="12.75">
      <c r="A21" s="13" t="s">
        <v>27</v>
      </c>
      <c r="C21" s="4">
        <v>20000</v>
      </c>
      <c r="D21" s="4">
        <v>19862</v>
      </c>
      <c r="E21" s="4">
        <v>39862</v>
      </c>
      <c r="F21" s="4">
        <v>655</v>
      </c>
      <c r="G21" s="4">
        <v>39207</v>
      </c>
      <c r="H21" s="4">
        <f t="shared" si="0"/>
        <v>39862</v>
      </c>
    </row>
    <row r="22" spans="1:8" ht="12.75">
      <c r="A22" s="13" t="s">
        <v>28</v>
      </c>
      <c r="C22" s="4">
        <v>20000</v>
      </c>
      <c r="D22" s="4">
        <v>6186</v>
      </c>
      <c r="E22" s="4">
        <v>26186</v>
      </c>
      <c r="F22" s="4">
        <v>548</v>
      </c>
      <c r="G22" s="4">
        <v>25638</v>
      </c>
      <c r="H22" s="4">
        <f t="shared" si="0"/>
        <v>26186</v>
      </c>
    </row>
    <row r="23" spans="1:8" ht="12.75">
      <c r="A23" s="13" t="s">
        <v>29</v>
      </c>
      <c r="B23" s="4">
        <v>127155</v>
      </c>
      <c r="C23" s="4">
        <v>94800</v>
      </c>
      <c r="D23" s="4">
        <v>68724</v>
      </c>
      <c r="E23" s="4">
        <v>163524</v>
      </c>
      <c r="F23" s="4">
        <v>1038</v>
      </c>
      <c r="G23" s="4">
        <v>162486</v>
      </c>
      <c r="H23" s="4">
        <f t="shared" si="0"/>
        <v>290679</v>
      </c>
    </row>
    <row r="24" spans="1:8" ht="12.75">
      <c r="A24" s="13" t="s">
        <v>30</v>
      </c>
      <c r="B24" s="4">
        <v>159599</v>
      </c>
      <c r="C24" s="4">
        <v>192400</v>
      </c>
      <c r="D24" s="4">
        <v>80072</v>
      </c>
      <c r="E24" s="4">
        <v>272472</v>
      </c>
      <c r="F24" s="4">
        <v>1127</v>
      </c>
      <c r="G24" s="4">
        <v>271345</v>
      </c>
      <c r="H24" s="4">
        <f t="shared" si="0"/>
        <v>432071</v>
      </c>
    </row>
    <row r="25" spans="1:8" ht="12.75">
      <c r="A25" s="13" t="s">
        <v>31</v>
      </c>
      <c r="B25" s="4">
        <v>57750</v>
      </c>
      <c r="C25" s="4">
        <v>20000</v>
      </c>
      <c r="D25" s="4">
        <v>31212</v>
      </c>
      <c r="E25" s="4">
        <v>51212</v>
      </c>
      <c r="F25" s="4">
        <v>744</v>
      </c>
      <c r="G25" s="4">
        <v>50468</v>
      </c>
      <c r="H25" s="4">
        <f t="shared" si="0"/>
        <v>108962</v>
      </c>
    </row>
    <row r="26" spans="1:8" ht="12.75">
      <c r="A26" s="13" t="s">
        <v>32</v>
      </c>
      <c r="C26" s="4">
        <v>20000</v>
      </c>
      <c r="D26" s="4">
        <v>2837</v>
      </c>
      <c r="E26" s="4">
        <v>22837</v>
      </c>
      <c r="F26" s="4">
        <v>522</v>
      </c>
      <c r="G26" s="4">
        <v>22315</v>
      </c>
      <c r="H26" s="4">
        <f t="shared" si="0"/>
        <v>22837</v>
      </c>
    </row>
    <row r="27" spans="1:8" ht="12.75">
      <c r="A27" s="13" t="s">
        <v>33</v>
      </c>
      <c r="C27" s="4">
        <v>20000</v>
      </c>
      <c r="D27" s="4">
        <v>71051</v>
      </c>
      <c r="E27" s="4">
        <v>91051</v>
      </c>
      <c r="F27" s="4">
        <v>1056</v>
      </c>
      <c r="G27" s="4">
        <v>89995</v>
      </c>
      <c r="H27" s="4">
        <f t="shared" si="0"/>
        <v>91051</v>
      </c>
    </row>
    <row r="28" spans="1:8" ht="12.75">
      <c r="A28" s="13" t="s">
        <v>34</v>
      </c>
      <c r="C28" s="4">
        <v>20000</v>
      </c>
      <c r="D28" s="4">
        <v>12485</v>
      </c>
      <c r="E28" s="4">
        <v>32485</v>
      </c>
      <c r="F28" s="4">
        <v>598</v>
      </c>
      <c r="G28" s="4">
        <v>31887</v>
      </c>
      <c r="H28" s="4">
        <f t="shared" si="0"/>
        <v>32485</v>
      </c>
    </row>
    <row r="29" spans="1:8" ht="12.75">
      <c r="A29" s="13" t="s">
        <v>35</v>
      </c>
      <c r="C29" s="4">
        <v>20000</v>
      </c>
      <c r="D29" s="4">
        <v>23154</v>
      </c>
      <c r="E29" s="4">
        <v>43154</v>
      </c>
      <c r="F29" s="4">
        <v>681</v>
      </c>
      <c r="G29" s="4">
        <v>42473</v>
      </c>
      <c r="H29" s="4">
        <f t="shared" si="0"/>
        <v>43154</v>
      </c>
    </row>
    <row r="30" spans="1:8" ht="12.75">
      <c r="A30" s="13" t="s">
        <v>36</v>
      </c>
      <c r="C30" s="4">
        <v>20000</v>
      </c>
      <c r="D30" s="4">
        <v>58509</v>
      </c>
      <c r="E30" s="4">
        <v>78509</v>
      </c>
      <c r="F30" s="4">
        <v>958</v>
      </c>
      <c r="G30" s="4">
        <v>77551</v>
      </c>
      <c r="H30" s="4">
        <f t="shared" si="0"/>
        <v>78509</v>
      </c>
    </row>
    <row r="31" spans="1:8" ht="12.75">
      <c r="A31" s="13" t="s">
        <v>37</v>
      </c>
      <c r="C31" s="4">
        <v>20000</v>
      </c>
      <c r="D31" s="4">
        <v>37455</v>
      </c>
      <c r="E31" s="4">
        <v>57455</v>
      </c>
      <c r="F31" s="4">
        <v>793</v>
      </c>
      <c r="G31" s="4">
        <v>56662</v>
      </c>
      <c r="H31" s="4">
        <f t="shared" si="0"/>
        <v>57455</v>
      </c>
    </row>
    <row r="32" spans="1:8" ht="12.75">
      <c r="A32" s="13" t="s">
        <v>38</v>
      </c>
      <c r="B32" s="4">
        <v>548728</v>
      </c>
      <c r="C32" s="4">
        <v>494400</v>
      </c>
      <c r="D32" s="4">
        <v>296567</v>
      </c>
      <c r="E32" s="4">
        <v>790967</v>
      </c>
      <c r="F32" s="4">
        <v>2822</v>
      </c>
      <c r="G32" s="4">
        <v>788145</v>
      </c>
      <c r="H32" s="4">
        <f t="shared" si="0"/>
        <v>1339695</v>
      </c>
    </row>
    <row r="33" spans="1:8" ht="12.75">
      <c r="A33" s="13" t="s">
        <v>39</v>
      </c>
      <c r="B33" s="4">
        <v>870026</v>
      </c>
      <c r="C33" s="4">
        <v>246400</v>
      </c>
      <c r="D33" s="4">
        <v>405477</v>
      </c>
      <c r="E33" s="4">
        <v>651877</v>
      </c>
      <c r="F33" s="4">
        <v>3674</v>
      </c>
      <c r="G33" s="4">
        <v>648203</v>
      </c>
      <c r="H33" s="4">
        <f t="shared" si="0"/>
        <v>1521903</v>
      </c>
    </row>
    <row r="34" spans="1:8" ht="12.75">
      <c r="A34" s="13" t="s">
        <v>40</v>
      </c>
      <c r="C34" s="4">
        <v>20000</v>
      </c>
      <c r="D34" s="4">
        <v>11350</v>
      </c>
      <c r="E34" s="4">
        <v>31350</v>
      </c>
      <c r="F34" s="4">
        <v>589</v>
      </c>
      <c r="G34" s="4">
        <v>30761</v>
      </c>
      <c r="H34" s="4">
        <f t="shared" si="0"/>
        <v>31350</v>
      </c>
    </row>
    <row r="35" spans="1:8" ht="12.75">
      <c r="A35" s="12" t="s">
        <v>41</v>
      </c>
      <c r="H35" s="4" t="s">
        <v>298</v>
      </c>
    </row>
    <row r="36" spans="1:8" ht="12.75">
      <c r="A36" s="13" t="s">
        <v>42</v>
      </c>
      <c r="B36" s="4">
        <v>21000</v>
      </c>
      <c r="C36" s="4">
        <v>20000</v>
      </c>
      <c r="D36" s="4">
        <v>11350</v>
      </c>
      <c r="E36" s="4">
        <v>31350</v>
      </c>
      <c r="F36" s="4">
        <v>589</v>
      </c>
      <c r="G36" s="4">
        <v>30761</v>
      </c>
      <c r="H36" s="4">
        <f t="shared" si="0"/>
        <v>52350</v>
      </c>
    </row>
    <row r="37" spans="1:8" ht="12.75">
      <c r="A37" s="13" t="s">
        <v>43</v>
      </c>
      <c r="B37" s="4">
        <v>189839</v>
      </c>
      <c r="C37" s="4">
        <v>20000</v>
      </c>
      <c r="D37" s="4">
        <v>102604</v>
      </c>
      <c r="E37" s="4">
        <v>122604</v>
      </c>
      <c r="F37" s="4">
        <v>1303</v>
      </c>
      <c r="G37" s="4">
        <v>121301</v>
      </c>
      <c r="H37" s="4">
        <f t="shared" si="0"/>
        <v>312443</v>
      </c>
    </row>
    <row r="38" spans="1:8" ht="12.75">
      <c r="A38" s="13" t="s">
        <v>44</v>
      </c>
      <c r="B38" s="4">
        <v>386188</v>
      </c>
      <c r="C38" s="4">
        <v>20000</v>
      </c>
      <c r="D38" s="4">
        <v>208726</v>
      </c>
      <c r="E38" s="4">
        <v>228726</v>
      </c>
      <c r="F38" s="4">
        <v>2134</v>
      </c>
      <c r="G38" s="4">
        <v>226592</v>
      </c>
      <c r="H38" s="4">
        <f t="shared" si="0"/>
        <v>614914</v>
      </c>
    </row>
    <row r="39" spans="1:8" ht="12.75">
      <c r="A39" s="5" t="s">
        <v>45</v>
      </c>
      <c r="B39" s="4">
        <v>11865</v>
      </c>
      <c r="C39" s="4">
        <v>20000</v>
      </c>
      <c r="D39" s="4">
        <v>6413</v>
      </c>
      <c r="E39" s="4">
        <v>26413</v>
      </c>
      <c r="F39" s="4">
        <v>550</v>
      </c>
      <c r="G39" s="4">
        <v>25863</v>
      </c>
      <c r="H39" s="4">
        <f t="shared" si="0"/>
        <v>38278</v>
      </c>
    </row>
    <row r="40" spans="1:8" ht="12.75">
      <c r="A40" s="13" t="s">
        <v>46</v>
      </c>
      <c r="B40" s="4">
        <v>241709</v>
      </c>
      <c r="C40" s="4">
        <v>20000</v>
      </c>
      <c r="D40" s="4">
        <v>130638</v>
      </c>
      <c r="E40" s="4">
        <v>150638</v>
      </c>
      <c r="F40" s="4">
        <v>1523</v>
      </c>
      <c r="G40" s="4">
        <v>149115</v>
      </c>
      <c r="H40" s="4">
        <f t="shared" si="0"/>
        <v>392347</v>
      </c>
    </row>
    <row r="41" spans="1:8" ht="12.75">
      <c r="A41" s="13" t="s">
        <v>47</v>
      </c>
      <c r="B41" s="4">
        <v>50400</v>
      </c>
      <c r="C41" s="4">
        <v>20000</v>
      </c>
      <c r="D41" s="4">
        <v>27240</v>
      </c>
      <c r="E41" s="4">
        <v>47240</v>
      </c>
      <c r="F41" s="4">
        <v>713</v>
      </c>
      <c r="G41" s="4">
        <v>46527</v>
      </c>
      <c r="H41" s="4">
        <f t="shared" si="0"/>
        <v>97640</v>
      </c>
    </row>
    <row r="42" spans="1:8" ht="12.75">
      <c r="A42" s="13" t="s">
        <v>48</v>
      </c>
      <c r="B42" s="4">
        <v>6357411</v>
      </c>
      <c r="C42" s="4">
        <v>20000</v>
      </c>
      <c r="D42" s="4">
        <v>3436032</v>
      </c>
      <c r="E42" s="4">
        <v>3456032</v>
      </c>
      <c r="F42" s="4">
        <v>27401</v>
      </c>
      <c r="G42" s="4">
        <v>3428631</v>
      </c>
      <c r="H42" s="4">
        <f t="shared" si="0"/>
        <v>9813443</v>
      </c>
    </row>
    <row r="43" spans="1:8" ht="12.75">
      <c r="A43" s="13" t="s">
        <v>49</v>
      </c>
      <c r="B43" s="4">
        <v>324869</v>
      </c>
      <c r="C43" s="4">
        <v>20000</v>
      </c>
      <c r="D43" s="4">
        <v>175584</v>
      </c>
      <c r="E43" s="4">
        <v>195584</v>
      </c>
      <c r="F43" s="4">
        <v>1875</v>
      </c>
      <c r="G43" s="4">
        <v>193709</v>
      </c>
      <c r="H43" s="4">
        <f t="shared" si="0"/>
        <v>520453</v>
      </c>
    </row>
    <row r="44" spans="1:8" ht="12.75">
      <c r="A44" s="13" t="s">
        <v>50</v>
      </c>
      <c r="B44" s="4">
        <v>147104</v>
      </c>
      <c r="C44" s="4">
        <v>20000</v>
      </c>
      <c r="D44" s="4">
        <v>79507</v>
      </c>
      <c r="E44" s="4">
        <v>99507</v>
      </c>
      <c r="F44" s="4">
        <v>1122</v>
      </c>
      <c r="G44" s="4">
        <v>98385</v>
      </c>
      <c r="H44" s="4">
        <f t="shared" si="0"/>
        <v>246611</v>
      </c>
    </row>
    <row r="45" spans="1:8" ht="12.75">
      <c r="A45" s="13" t="s">
        <v>51</v>
      </c>
      <c r="B45" s="4">
        <v>244019</v>
      </c>
      <c r="C45" s="4">
        <v>20000</v>
      </c>
      <c r="D45" s="4">
        <v>131887</v>
      </c>
      <c r="E45" s="4">
        <v>151887</v>
      </c>
      <c r="F45" s="4">
        <v>1532</v>
      </c>
      <c r="G45" s="4">
        <v>150355</v>
      </c>
      <c r="H45" s="4">
        <f t="shared" si="0"/>
        <v>395906</v>
      </c>
    </row>
    <row r="46" spans="1:8" ht="12.75">
      <c r="A46" s="13" t="s">
        <v>52</v>
      </c>
      <c r="B46" s="4">
        <v>250844</v>
      </c>
      <c r="C46" s="4">
        <v>20000</v>
      </c>
      <c r="D46" s="4">
        <v>135575</v>
      </c>
      <c r="E46" s="4">
        <v>155575</v>
      </c>
      <c r="F46" s="4">
        <v>1561</v>
      </c>
      <c r="G46" s="4">
        <v>154014</v>
      </c>
      <c r="H46" s="4">
        <f t="shared" si="0"/>
        <v>406419</v>
      </c>
    </row>
    <row r="47" spans="1:8" ht="12.75">
      <c r="A47" s="13" t="s">
        <v>53</v>
      </c>
      <c r="B47" s="4">
        <v>691948</v>
      </c>
      <c r="C47" s="4">
        <v>20000</v>
      </c>
      <c r="D47" s="4">
        <v>373981</v>
      </c>
      <c r="E47" s="4">
        <v>393981</v>
      </c>
      <c r="F47" s="4">
        <v>3428</v>
      </c>
      <c r="G47" s="4">
        <v>390553</v>
      </c>
      <c r="H47" s="4">
        <f t="shared" si="0"/>
        <v>1085929</v>
      </c>
    </row>
    <row r="48" spans="1:8" ht="12.75">
      <c r="A48" s="13" t="s">
        <v>54</v>
      </c>
      <c r="B48" s="4">
        <v>622228</v>
      </c>
      <c r="C48" s="4">
        <v>20000</v>
      </c>
      <c r="D48" s="4">
        <v>336299</v>
      </c>
      <c r="E48" s="4">
        <v>356299</v>
      </c>
      <c r="F48" s="4">
        <v>3133</v>
      </c>
      <c r="G48" s="4">
        <v>353166</v>
      </c>
      <c r="H48" s="4">
        <f t="shared" si="0"/>
        <v>978527</v>
      </c>
    </row>
    <row r="49" spans="1:8" ht="12.75">
      <c r="A49" s="13" t="s">
        <v>55</v>
      </c>
      <c r="B49" s="4">
        <v>25515</v>
      </c>
      <c r="C49" s="4">
        <v>20000</v>
      </c>
      <c r="D49" s="4">
        <v>13790</v>
      </c>
      <c r="E49" s="4">
        <v>33790</v>
      </c>
      <c r="F49" s="4">
        <v>608</v>
      </c>
      <c r="G49" s="4">
        <v>33182</v>
      </c>
      <c r="H49" s="4">
        <f t="shared" si="0"/>
        <v>59305</v>
      </c>
    </row>
    <row r="50" spans="1:2" ht="12.75">
      <c r="A50" s="12" t="s">
        <v>56</v>
      </c>
      <c r="B50" s="4" t="s">
        <v>298</v>
      </c>
    </row>
    <row r="51" spans="1:8" ht="12.75">
      <c r="A51" s="13" t="s">
        <v>57</v>
      </c>
      <c r="B51" s="4">
        <v>19740</v>
      </c>
      <c r="C51" s="4">
        <v>20000</v>
      </c>
      <c r="D51" s="4">
        <v>10669</v>
      </c>
      <c r="E51" s="4">
        <v>30669</v>
      </c>
      <c r="F51" s="4">
        <v>584</v>
      </c>
      <c r="G51" s="4">
        <v>30085</v>
      </c>
      <c r="H51" s="4">
        <f t="shared" si="0"/>
        <v>50409</v>
      </c>
    </row>
    <row r="52" spans="1:8" ht="12.75">
      <c r="A52" s="13" t="s">
        <v>58</v>
      </c>
      <c r="B52" s="4">
        <v>40845</v>
      </c>
      <c r="C52" s="4">
        <v>20000</v>
      </c>
      <c r="D52" s="4">
        <v>22076</v>
      </c>
      <c r="E52" s="4">
        <v>42076</v>
      </c>
      <c r="F52" s="4">
        <v>673</v>
      </c>
      <c r="G52" s="4">
        <v>41403</v>
      </c>
      <c r="H52" s="4">
        <f t="shared" si="0"/>
        <v>82921</v>
      </c>
    </row>
    <row r="53" spans="1:8" ht="12.75">
      <c r="A53" s="13" t="s">
        <v>59</v>
      </c>
      <c r="B53" s="4">
        <v>100380</v>
      </c>
      <c r="C53" s="4">
        <v>190000</v>
      </c>
      <c r="D53" s="4">
        <v>54253</v>
      </c>
      <c r="E53" s="4">
        <v>244253</v>
      </c>
      <c r="F53" s="4">
        <v>925</v>
      </c>
      <c r="G53" s="4">
        <v>243328</v>
      </c>
      <c r="H53" s="4">
        <f t="shared" si="0"/>
        <v>344633</v>
      </c>
    </row>
    <row r="54" spans="1:8" ht="12.75">
      <c r="A54" s="5" t="s">
        <v>60</v>
      </c>
      <c r="B54" s="4">
        <v>287279</v>
      </c>
      <c r="C54" s="4">
        <v>160000</v>
      </c>
      <c r="D54" s="4">
        <v>155267</v>
      </c>
      <c r="E54" s="4">
        <v>315267</v>
      </c>
      <c r="F54" s="4">
        <v>1715</v>
      </c>
      <c r="G54" s="4">
        <v>313552</v>
      </c>
      <c r="H54" s="4">
        <f t="shared" si="0"/>
        <v>602546</v>
      </c>
    </row>
    <row r="55" spans="1:8" ht="12.75">
      <c r="A55" s="13" t="s">
        <v>61</v>
      </c>
      <c r="B55" s="4">
        <v>16695</v>
      </c>
      <c r="C55" s="4">
        <v>35600</v>
      </c>
      <c r="D55" s="4">
        <v>9023</v>
      </c>
      <c r="E55" s="4">
        <v>44623</v>
      </c>
      <c r="F55" s="4">
        <v>571</v>
      </c>
      <c r="G55" s="4">
        <v>44052</v>
      </c>
      <c r="H55" s="4">
        <f t="shared" si="0"/>
        <v>61318</v>
      </c>
    </row>
    <row r="56" spans="1:8" ht="12.75">
      <c r="A56" s="13" t="s">
        <v>62</v>
      </c>
      <c r="B56" s="4">
        <v>52920</v>
      </c>
      <c r="C56" s="4">
        <v>20000</v>
      </c>
      <c r="D56" s="4">
        <v>28602</v>
      </c>
      <c r="E56" s="4">
        <v>48602</v>
      </c>
      <c r="F56" s="4">
        <v>724</v>
      </c>
      <c r="G56" s="4">
        <v>47878</v>
      </c>
      <c r="H56" s="4">
        <f t="shared" si="0"/>
        <v>101522</v>
      </c>
    </row>
    <row r="57" spans="1:8" ht="12.75">
      <c r="A57" s="13" t="s">
        <v>63</v>
      </c>
      <c r="B57" s="4">
        <v>42315</v>
      </c>
      <c r="C57" s="4">
        <v>20000</v>
      </c>
      <c r="D57" s="4">
        <v>22870</v>
      </c>
      <c r="E57" s="4">
        <v>42870</v>
      </c>
      <c r="F57" s="4">
        <v>679</v>
      </c>
      <c r="G57" s="4">
        <v>42191</v>
      </c>
      <c r="H57" s="4">
        <f t="shared" si="0"/>
        <v>85185</v>
      </c>
    </row>
    <row r="58" spans="1:8" ht="12.75">
      <c r="A58" s="13" t="s">
        <v>64</v>
      </c>
      <c r="B58" s="4">
        <v>16170</v>
      </c>
      <c r="C58" s="4">
        <v>20000</v>
      </c>
      <c r="D58" s="4">
        <v>8739</v>
      </c>
      <c r="E58" s="4">
        <v>28739</v>
      </c>
      <c r="F58" s="4">
        <v>568</v>
      </c>
      <c r="G58" s="4">
        <v>28171</v>
      </c>
      <c r="H58" s="4">
        <f t="shared" si="0"/>
        <v>44909</v>
      </c>
    </row>
    <row r="59" spans="1:8" ht="12.75">
      <c r="A59" s="13" t="s">
        <v>65</v>
      </c>
      <c r="B59" s="4">
        <v>13650</v>
      </c>
      <c r="C59" s="4">
        <v>20000</v>
      </c>
      <c r="D59" s="4">
        <v>7377</v>
      </c>
      <c r="E59" s="4">
        <v>27377</v>
      </c>
      <c r="F59" s="4">
        <v>558</v>
      </c>
      <c r="G59" s="4">
        <v>26819</v>
      </c>
      <c r="H59" s="4">
        <f t="shared" si="0"/>
        <v>41027</v>
      </c>
    </row>
    <row r="60" spans="1:8" ht="12.75">
      <c r="A60" s="13" t="s">
        <v>66</v>
      </c>
      <c r="B60" s="4">
        <v>20160</v>
      </c>
      <c r="C60" s="4">
        <v>20000</v>
      </c>
      <c r="D60" s="4">
        <v>10896</v>
      </c>
      <c r="E60" s="4">
        <v>30896</v>
      </c>
      <c r="F60" s="4">
        <v>585</v>
      </c>
      <c r="G60" s="4">
        <v>30311</v>
      </c>
      <c r="H60" s="4">
        <f t="shared" si="0"/>
        <v>51056</v>
      </c>
    </row>
    <row r="61" spans="1:8" ht="12.75">
      <c r="A61" s="13" t="s">
        <v>67</v>
      </c>
      <c r="B61" s="4">
        <v>24990</v>
      </c>
      <c r="C61" s="4">
        <v>20000</v>
      </c>
      <c r="D61" s="4">
        <v>13506</v>
      </c>
      <c r="E61" s="4">
        <v>33506</v>
      </c>
      <c r="F61" s="4">
        <v>606</v>
      </c>
      <c r="G61" s="4">
        <v>32900</v>
      </c>
      <c r="H61" s="4">
        <f t="shared" si="0"/>
        <v>58496</v>
      </c>
    </row>
    <row r="62" spans="1:8" ht="12.75">
      <c r="A62" s="13" t="s">
        <v>68</v>
      </c>
      <c r="B62" s="4">
        <v>32970</v>
      </c>
      <c r="C62" s="4">
        <v>20000</v>
      </c>
      <c r="D62" s="4">
        <v>17819</v>
      </c>
      <c r="E62" s="4">
        <v>37819</v>
      </c>
      <c r="F62" s="4">
        <v>639</v>
      </c>
      <c r="G62" s="4">
        <v>37180</v>
      </c>
      <c r="H62" s="4">
        <f t="shared" si="0"/>
        <v>70789</v>
      </c>
    </row>
    <row r="63" spans="1:8" ht="12.75">
      <c r="A63" s="13" t="s">
        <v>69</v>
      </c>
      <c r="B63" s="4">
        <v>53760</v>
      </c>
      <c r="C63" s="4">
        <v>20000</v>
      </c>
      <c r="D63" s="4">
        <v>29056</v>
      </c>
      <c r="E63" s="4">
        <v>49056</v>
      </c>
      <c r="F63" s="4">
        <v>727</v>
      </c>
      <c r="G63" s="4">
        <v>48329</v>
      </c>
      <c r="H63" s="4">
        <f t="shared" si="0"/>
        <v>102816</v>
      </c>
    </row>
    <row r="64" spans="1:8" ht="12.75">
      <c r="A64" s="13" t="s">
        <v>70</v>
      </c>
      <c r="B64" s="4">
        <v>22365</v>
      </c>
      <c r="C64" s="4">
        <v>20000</v>
      </c>
      <c r="D64" s="4">
        <v>12088</v>
      </c>
      <c r="E64" s="4">
        <v>32088</v>
      </c>
      <c r="F64" s="4">
        <v>595</v>
      </c>
      <c r="G64" s="4">
        <v>31493</v>
      </c>
      <c r="H64" s="4">
        <f t="shared" si="0"/>
        <v>54453</v>
      </c>
    </row>
    <row r="65" spans="1:8" ht="12.75">
      <c r="A65" s="13" t="s">
        <v>71</v>
      </c>
      <c r="B65" s="4">
        <v>124110</v>
      </c>
      <c r="C65" s="4">
        <v>254800</v>
      </c>
      <c r="D65" s="4">
        <v>67079</v>
      </c>
      <c r="E65" s="4">
        <v>321879</v>
      </c>
      <c r="F65" s="4">
        <v>1025</v>
      </c>
      <c r="G65" s="4">
        <v>320854</v>
      </c>
      <c r="H65" s="4">
        <f t="shared" si="0"/>
        <v>445989</v>
      </c>
    </row>
    <row r="66" spans="1:8" ht="12.75">
      <c r="A66" s="13" t="s">
        <v>72</v>
      </c>
      <c r="B66" s="4">
        <v>54075</v>
      </c>
      <c r="C66" s="4">
        <v>20000</v>
      </c>
      <c r="D66" s="4">
        <v>29226</v>
      </c>
      <c r="E66" s="4">
        <v>49226</v>
      </c>
      <c r="F66" s="4">
        <v>729</v>
      </c>
      <c r="G66" s="4">
        <v>48497</v>
      </c>
      <c r="H66" s="4">
        <f t="shared" si="0"/>
        <v>103301</v>
      </c>
    </row>
    <row r="67" spans="1:8" ht="12.75">
      <c r="A67" s="13" t="s">
        <v>73</v>
      </c>
      <c r="B67" s="4">
        <v>10080</v>
      </c>
      <c r="C67" s="4">
        <v>20000</v>
      </c>
      <c r="D67" s="4">
        <v>5448</v>
      </c>
      <c r="E67" s="4">
        <v>25448</v>
      </c>
      <c r="F67" s="4">
        <v>543</v>
      </c>
      <c r="G67" s="4">
        <v>24905</v>
      </c>
      <c r="H67" s="4">
        <f t="shared" si="0"/>
        <v>35528</v>
      </c>
    </row>
    <row r="68" spans="1:8" ht="12.75">
      <c r="A68" s="13" t="s">
        <v>299</v>
      </c>
      <c r="B68" s="4">
        <v>7875</v>
      </c>
      <c r="C68" s="4">
        <v>20000</v>
      </c>
      <c r="D68" s="4">
        <v>4256</v>
      </c>
      <c r="E68" s="4">
        <v>24256</v>
      </c>
      <c r="F68" s="4">
        <v>533</v>
      </c>
      <c r="G68" s="4">
        <v>23723</v>
      </c>
      <c r="H68" s="4">
        <f t="shared" si="0"/>
        <v>32131</v>
      </c>
    </row>
    <row r="69" spans="1:8" ht="12.75">
      <c r="A69" s="13" t="s">
        <v>74</v>
      </c>
      <c r="B69" s="4">
        <v>24675</v>
      </c>
      <c r="C69" s="4">
        <v>20000</v>
      </c>
      <c r="D69" s="4">
        <v>13336</v>
      </c>
      <c r="E69" s="4">
        <v>33336</v>
      </c>
      <c r="F69" s="4">
        <v>604</v>
      </c>
      <c r="G69" s="4">
        <v>32732</v>
      </c>
      <c r="H69" s="4">
        <f t="shared" si="0"/>
        <v>58011</v>
      </c>
    </row>
    <row r="70" spans="1:8" ht="12.75">
      <c r="A70" s="13" t="s">
        <v>75</v>
      </c>
      <c r="B70" s="4">
        <v>28035</v>
      </c>
      <c r="C70" s="4">
        <v>20000</v>
      </c>
      <c r="D70" s="4">
        <v>15152</v>
      </c>
      <c r="E70" s="4">
        <v>35152</v>
      </c>
      <c r="F70" s="4">
        <v>619</v>
      </c>
      <c r="G70" s="4">
        <v>34533</v>
      </c>
      <c r="H70" s="4">
        <f t="shared" si="0"/>
        <v>63187</v>
      </c>
    </row>
    <row r="71" spans="1:8" ht="12.75">
      <c r="A71" s="13" t="s">
        <v>76</v>
      </c>
      <c r="B71" s="4">
        <v>21210</v>
      </c>
      <c r="C71" s="4">
        <v>20000</v>
      </c>
      <c r="D71" s="4">
        <v>11463</v>
      </c>
      <c r="E71" s="4">
        <v>31463</v>
      </c>
      <c r="F71" s="4">
        <v>590</v>
      </c>
      <c r="G71" s="4">
        <v>30873</v>
      </c>
      <c r="H71" s="4">
        <f t="shared" si="0"/>
        <v>52673</v>
      </c>
    </row>
    <row r="72" spans="1:8" ht="12.75">
      <c r="A72" s="13" t="s">
        <v>77</v>
      </c>
      <c r="B72" s="4">
        <v>6615</v>
      </c>
      <c r="C72" s="4">
        <v>20000</v>
      </c>
      <c r="D72" s="4">
        <v>3575</v>
      </c>
      <c r="E72" s="4">
        <v>23575</v>
      </c>
      <c r="F72" s="4">
        <v>528</v>
      </c>
      <c r="G72" s="4">
        <v>23047</v>
      </c>
      <c r="H72" s="4">
        <f aca="true" t="shared" si="1" ref="H72:H141">SUM(B72+E72)</f>
        <v>30190</v>
      </c>
    </row>
    <row r="73" spans="1:8" ht="12.75">
      <c r="A73" s="13" t="s">
        <v>78</v>
      </c>
      <c r="B73" s="4">
        <v>10500</v>
      </c>
      <c r="C73" s="4">
        <v>20000</v>
      </c>
      <c r="D73" s="4">
        <v>5675</v>
      </c>
      <c r="E73" s="4">
        <v>25675</v>
      </c>
      <c r="F73" s="4">
        <v>544</v>
      </c>
      <c r="G73" s="4">
        <v>25131</v>
      </c>
      <c r="H73" s="4">
        <f t="shared" si="1"/>
        <v>36175</v>
      </c>
    </row>
    <row r="74" spans="1:8" ht="12.75">
      <c r="A74" s="13" t="s">
        <v>79</v>
      </c>
      <c r="B74" s="4">
        <v>54705</v>
      </c>
      <c r="C74" s="4">
        <v>20000</v>
      </c>
      <c r="D74" s="4">
        <v>29567</v>
      </c>
      <c r="E74" s="4">
        <v>49567</v>
      </c>
      <c r="F74" s="4">
        <v>731</v>
      </c>
      <c r="G74" s="4">
        <v>48836</v>
      </c>
      <c r="H74" s="4">
        <f t="shared" si="1"/>
        <v>104272</v>
      </c>
    </row>
    <row r="75" spans="1:8" ht="12.75">
      <c r="A75" s="13" t="s">
        <v>80</v>
      </c>
      <c r="B75" s="4">
        <v>9135</v>
      </c>
      <c r="C75" s="4">
        <v>20000</v>
      </c>
      <c r="D75" s="4">
        <v>4937</v>
      </c>
      <c r="E75" s="4">
        <v>24937</v>
      </c>
      <c r="F75" s="4">
        <v>539</v>
      </c>
      <c r="G75" s="4">
        <v>24398</v>
      </c>
      <c r="H75" s="4">
        <f t="shared" si="1"/>
        <v>34072</v>
      </c>
    </row>
    <row r="76" spans="1:8" ht="12.75">
      <c r="A76" s="13" t="s">
        <v>81</v>
      </c>
      <c r="B76" s="4">
        <v>162959</v>
      </c>
      <c r="C76" s="4">
        <v>20000</v>
      </c>
      <c r="D76" s="4">
        <v>88076</v>
      </c>
      <c r="E76" s="4">
        <v>108076</v>
      </c>
      <c r="F76" s="4">
        <v>1189</v>
      </c>
      <c r="G76" s="4">
        <v>106887</v>
      </c>
      <c r="H76" s="4">
        <f t="shared" si="1"/>
        <v>271035</v>
      </c>
    </row>
    <row r="77" spans="1:8" ht="12.75">
      <c r="A77" s="13" t="s">
        <v>82</v>
      </c>
      <c r="B77" s="4">
        <v>23730</v>
      </c>
      <c r="C77" s="4">
        <v>20000</v>
      </c>
      <c r="D77" s="4">
        <v>12825</v>
      </c>
      <c r="E77" s="4">
        <v>32825</v>
      </c>
      <c r="F77" s="4">
        <v>600</v>
      </c>
      <c r="G77" s="4">
        <v>32225</v>
      </c>
      <c r="H77" s="4">
        <f t="shared" si="1"/>
        <v>56555</v>
      </c>
    </row>
    <row r="78" spans="1:8" ht="12.75">
      <c r="A78" s="13" t="s">
        <v>83</v>
      </c>
      <c r="B78" s="4">
        <v>179234</v>
      </c>
      <c r="C78" s="4">
        <v>20000</v>
      </c>
      <c r="D78" s="4">
        <v>96872</v>
      </c>
      <c r="E78" s="4">
        <v>116872</v>
      </c>
      <c r="F78" s="4">
        <v>1258</v>
      </c>
      <c r="G78" s="4">
        <v>115614</v>
      </c>
      <c r="H78" s="4">
        <f t="shared" si="1"/>
        <v>296106</v>
      </c>
    </row>
    <row r="79" spans="1:8" ht="12.75">
      <c r="A79" s="13" t="s">
        <v>84</v>
      </c>
      <c r="B79" s="4">
        <v>7455</v>
      </c>
      <c r="C79" s="4">
        <v>20000</v>
      </c>
      <c r="D79" s="4">
        <v>4029</v>
      </c>
      <c r="E79" s="4">
        <v>24029</v>
      </c>
      <c r="F79" s="4">
        <v>532</v>
      </c>
      <c r="G79" s="4">
        <v>23497</v>
      </c>
      <c r="H79" s="4">
        <f t="shared" si="1"/>
        <v>31484</v>
      </c>
    </row>
    <row r="80" spans="1:8" ht="12.75">
      <c r="A80" s="13" t="s">
        <v>85</v>
      </c>
      <c r="B80" s="4">
        <v>67725</v>
      </c>
      <c r="C80" s="4">
        <v>20000</v>
      </c>
      <c r="D80" s="4">
        <v>36604</v>
      </c>
      <c r="E80" s="4">
        <v>56604</v>
      </c>
      <c r="F80" s="4">
        <v>787</v>
      </c>
      <c r="G80" s="4">
        <v>55817</v>
      </c>
      <c r="H80" s="4">
        <f t="shared" si="1"/>
        <v>124329</v>
      </c>
    </row>
    <row r="81" spans="1:8" ht="12.75">
      <c r="A81" s="13" t="s">
        <v>86</v>
      </c>
      <c r="B81" s="4">
        <v>17745</v>
      </c>
      <c r="C81" s="4">
        <v>20000</v>
      </c>
      <c r="D81" s="4">
        <v>9591</v>
      </c>
      <c r="E81" s="4">
        <v>29591</v>
      </c>
      <c r="F81" s="4">
        <v>575</v>
      </c>
      <c r="G81" s="4">
        <v>29016</v>
      </c>
      <c r="H81" s="4">
        <f t="shared" si="1"/>
        <v>47336</v>
      </c>
    </row>
    <row r="82" spans="1:8" ht="12.75">
      <c r="A82" s="13" t="s">
        <v>87</v>
      </c>
      <c r="B82" s="4">
        <v>17220</v>
      </c>
      <c r="C82" s="4">
        <v>42800</v>
      </c>
      <c r="D82" s="4">
        <v>9306</v>
      </c>
      <c r="E82" s="4">
        <v>52106</v>
      </c>
      <c r="F82" s="4">
        <v>573</v>
      </c>
      <c r="G82" s="4">
        <v>51533</v>
      </c>
      <c r="H82" s="4">
        <f t="shared" si="1"/>
        <v>69326</v>
      </c>
    </row>
    <row r="83" spans="1:8" ht="12.75">
      <c r="A83" s="13" t="s">
        <v>88</v>
      </c>
      <c r="B83" s="4">
        <v>40425</v>
      </c>
      <c r="C83" s="4">
        <v>20000</v>
      </c>
      <c r="D83" s="4">
        <v>21849</v>
      </c>
      <c r="E83" s="4">
        <v>41849</v>
      </c>
      <c r="F83" s="4">
        <v>671</v>
      </c>
      <c r="G83" s="4">
        <v>41178</v>
      </c>
      <c r="H83" s="4">
        <f t="shared" si="1"/>
        <v>82274</v>
      </c>
    </row>
    <row r="84" spans="1:8" ht="12.75">
      <c r="A84" s="13" t="s">
        <v>89</v>
      </c>
      <c r="B84" s="4">
        <v>5670</v>
      </c>
      <c r="C84" s="4">
        <v>20000</v>
      </c>
      <c r="D84" s="4">
        <v>3064</v>
      </c>
      <c r="E84" s="4">
        <v>23064</v>
      </c>
      <c r="F84" s="4">
        <v>524</v>
      </c>
      <c r="G84" s="4">
        <v>22540</v>
      </c>
      <c r="H84" s="4">
        <f t="shared" si="1"/>
        <v>28734</v>
      </c>
    </row>
    <row r="85" spans="1:8" ht="12.75">
      <c r="A85" s="13" t="s">
        <v>90</v>
      </c>
      <c r="B85" s="4">
        <v>18060</v>
      </c>
      <c r="C85" s="4">
        <v>20000</v>
      </c>
      <c r="D85" s="4">
        <v>9761</v>
      </c>
      <c r="E85" s="4">
        <v>29761</v>
      </c>
      <c r="F85" s="4">
        <v>576</v>
      </c>
      <c r="G85" s="4">
        <v>29185</v>
      </c>
      <c r="H85" s="4">
        <f t="shared" si="1"/>
        <v>47821</v>
      </c>
    </row>
    <row r="86" spans="1:8" ht="12.75">
      <c r="A86" s="13" t="s">
        <v>91</v>
      </c>
      <c r="B86" s="4">
        <v>21000</v>
      </c>
      <c r="C86" s="4">
        <v>20000</v>
      </c>
      <c r="D86" s="4">
        <v>11350</v>
      </c>
      <c r="E86" s="4">
        <v>31350</v>
      </c>
      <c r="F86" s="4">
        <v>589</v>
      </c>
      <c r="G86" s="4">
        <v>30761</v>
      </c>
      <c r="H86" s="4">
        <f t="shared" si="1"/>
        <v>52350</v>
      </c>
    </row>
    <row r="87" spans="1:8" ht="12.75">
      <c r="A87" s="13" t="s">
        <v>92</v>
      </c>
      <c r="B87" s="4">
        <v>214094</v>
      </c>
      <c r="C87" s="4">
        <v>20000</v>
      </c>
      <c r="D87" s="4">
        <v>115713</v>
      </c>
      <c r="E87" s="4">
        <v>135713</v>
      </c>
      <c r="F87" s="4">
        <v>1406</v>
      </c>
      <c r="G87" s="4">
        <v>134307</v>
      </c>
      <c r="H87" s="4">
        <f t="shared" si="1"/>
        <v>349807</v>
      </c>
    </row>
    <row r="88" spans="1:2" ht="12.75">
      <c r="A88" s="12" t="s">
        <v>93</v>
      </c>
      <c r="B88" s="4" t="s">
        <v>298</v>
      </c>
    </row>
    <row r="89" spans="1:8" ht="12.75">
      <c r="A89" s="13" t="s">
        <v>94</v>
      </c>
      <c r="B89" s="4">
        <v>92715</v>
      </c>
      <c r="C89" s="4">
        <v>20000</v>
      </c>
      <c r="D89" s="4">
        <v>50110</v>
      </c>
      <c r="E89" s="4">
        <v>70110</v>
      </c>
      <c r="F89" s="4">
        <v>892</v>
      </c>
      <c r="G89" s="4">
        <v>69218</v>
      </c>
      <c r="H89" s="4">
        <f t="shared" si="1"/>
        <v>162825</v>
      </c>
    </row>
    <row r="90" spans="1:8" ht="12.75">
      <c r="A90" s="13" t="s">
        <v>95</v>
      </c>
      <c r="B90" s="4">
        <v>68460</v>
      </c>
      <c r="C90" s="4">
        <v>20000</v>
      </c>
      <c r="D90" s="4">
        <v>37001</v>
      </c>
      <c r="E90" s="4">
        <v>57001</v>
      </c>
      <c r="F90" s="4">
        <v>790</v>
      </c>
      <c r="G90" s="4">
        <v>56211</v>
      </c>
      <c r="H90" s="4">
        <f t="shared" si="1"/>
        <v>125461</v>
      </c>
    </row>
    <row r="91" ht="12.75">
      <c r="A91" s="12" t="s">
        <v>96</v>
      </c>
    </row>
    <row r="92" spans="1:8" ht="12.75">
      <c r="A92" s="13" t="s">
        <v>97</v>
      </c>
      <c r="B92" s="4">
        <v>30030</v>
      </c>
      <c r="C92" s="4">
        <v>20000</v>
      </c>
      <c r="D92" s="4">
        <v>16230</v>
      </c>
      <c r="E92" s="4">
        <v>36230</v>
      </c>
      <c r="F92" s="4">
        <v>627</v>
      </c>
      <c r="G92" s="4">
        <v>35603</v>
      </c>
      <c r="H92" s="4">
        <f t="shared" si="1"/>
        <v>66260</v>
      </c>
    </row>
    <row r="93" ht="12.75">
      <c r="A93" s="12" t="s">
        <v>98</v>
      </c>
    </row>
    <row r="94" spans="1:8" ht="12.75">
      <c r="A94" s="13" t="s">
        <v>300</v>
      </c>
      <c r="E94" s="4">
        <v>990000</v>
      </c>
      <c r="F94" s="4">
        <v>0</v>
      </c>
      <c r="G94" s="4">
        <v>990000</v>
      </c>
      <c r="H94" s="4">
        <f t="shared" si="1"/>
        <v>990000</v>
      </c>
    </row>
    <row r="95" spans="1:2" ht="12.75">
      <c r="A95" s="12" t="s">
        <v>99</v>
      </c>
      <c r="B95" s="4" t="s">
        <v>298</v>
      </c>
    </row>
    <row r="96" spans="1:8" ht="12.75">
      <c r="A96" s="13" t="s">
        <v>100</v>
      </c>
      <c r="B96" s="4">
        <v>93450</v>
      </c>
      <c r="C96" s="4">
        <v>20000</v>
      </c>
      <c r="D96" s="4">
        <v>50507</v>
      </c>
      <c r="E96" s="4">
        <v>70507</v>
      </c>
      <c r="F96" s="4">
        <v>895</v>
      </c>
      <c r="G96" s="4">
        <v>69612</v>
      </c>
      <c r="H96" s="4">
        <f t="shared" si="1"/>
        <v>163957</v>
      </c>
    </row>
    <row r="97" spans="1:8" ht="12.75">
      <c r="A97" s="13" t="s">
        <v>101</v>
      </c>
      <c r="B97" s="4">
        <v>129885</v>
      </c>
      <c r="C97" s="4">
        <v>20000</v>
      </c>
      <c r="D97" s="4">
        <v>70200</v>
      </c>
      <c r="E97" s="4">
        <v>90200</v>
      </c>
      <c r="F97" s="4">
        <v>1050</v>
      </c>
      <c r="G97" s="4">
        <v>89150</v>
      </c>
      <c r="H97" s="4">
        <f t="shared" si="1"/>
        <v>220085</v>
      </c>
    </row>
    <row r="98" spans="1:8" ht="12.75">
      <c r="A98" s="5" t="s">
        <v>102</v>
      </c>
      <c r="B98" s="4">
        <v>47985</v>
      </c>
      <c r="C98" s="4">
        <v>20000</v>
      </c>
      <c r="D98" s="4">
        <v>25935</v>
      </c>
      <c r="E98" s="4">
        <v>45935</v>
      </c>
      <c r="F98" s="4">
        <v>703</v>
      </c>
      <c r="G98" s="4">
        <v>45232</v>
      </c>
      <c r="H98" s="4">
        <f t="shared" si="1"/>
        <v>93920</v>
      </c>
    </row>
    <row r="99" spans="1:8" ht="12.75">
      <c r="A99" s="13" t="s">
        <v>103</v>
      </c>
      <c r="B99" s="4">
        <v>282869</v>
      </c>
      <c r="C99" s="4">
        <v>20000</v>
      </c>
      <c r="D99" s="4">
        <v>152884</v>
      </c>
      <c r="E99" s="4">
        <v>172884</v>
      </c>
      <c r="F99" s="4">
        <v>1697</v>
      </c>
      <c r="G99" s="4">
        <v>171187</v>
      </c>
      <c r="H99" s="4">
        <f t="shared" si="1"/>
        <v>455753</v>
      </c>
    </row>
    <row r="100" ht="12.75">
      <c r="A100" s="12" t="s">
        <v>104</v>
      </c>
    </row>
    <row r="101" spans="1:8" ht="12.75">
      <c r="A101" s="13" t="s">
        <v>105</v>
      </c>
      <c r="B101" s="4">
        <v>76020</v>
      </c>
      <c r="C101" s="4">
        <v>20000</v>
      </c>
      <c r="D101" s="4">
        <v>41087</v>
      </c>
      <c r="E101" s="4">
        <v>61087</v>
      </c>
      <c r="F101" s="4">
        <v>822</v>
      </c>
      <c r="G101" s="4">
        <v>60265</v>
      </c>
      <c r="H101" s="4">
        <f t="shared" si="1"/>
        <v>137107</v>
      </c>
    </row>
    <row r="102" spans="1:8" ht="12.75">
      <c r="A102" s="12" t="s">
        <v>106</v>
      </c>
      <c r="B102" s="4" t="s">
        <v>298</v>
      </c>
      <c r="F102" s="4" t="s">
        <v>298</v>
      </c>
      <c r="G102" s="4" t="s">
        <v>298</v>
      </c>
      <c r="H102" s="4" t="s">
        <v>298</v>
      </c>
    </row>
    <row r="103" spans="1:8" ht="12.75">
      <c r="A103" s="13" t="s">
        <v>107</v>
      </c>
      <c r="B103" s="4">
        <v>33810</v>
      </c>
      <c r="C103" s="4">
        <v>20000</v>
      </c>
      <c r="D103" s="4">
        <v>18273</v>
      </c>
      <c r="E103" s="4">
        <v>38273</v>
      </c>
      <c r="F103" s="4">
        <v>643</v>
      </c>
      <c r="G103" s="4">
        <v>37630</v>
      </c>
      <c r="H103" s="4">
        <f t="shared" si="1"/>
        <v>72083</v>
      </c>
    </row>
    <row r="104" spans="1:8" ht="12.75">
      <c r="A104" s="13" t="s">
        <v>108</v>
      </c>
      <c r="B104" s="4">
        <v>40530</v>
      </c>
      <c r="C104" s="4">
        <v>20000</v>
      </c>
      <c r="D104" s="4">
        <v>21905</v>
      </c>
      <c r="E104" s="4">
        <v>41905</v>
      </c>
      <c r="F104" s="4">
        <v>671</v>
      </c>
      <c r="G104" s="4">
        <v>41234</v>
      </c>
      <c r="H104" s="4">
        <f t="shared" si="1"/>
        <v>82435</v>
      </c>
    </row>
    <row r="105" spans="1:8" ht="12.75">
      <c r="A105" s="13" t="s">
        <v>109</v>
      </c>
      <c r="B105" s="4">
        <v>12810</v>
      </c>
      <c r="C105" s="4">
        <v>20000</v>
      </c>
      <c r="D105" s="4">
        <v>6923</v>
      </c>
      <c r="E105" s="4">
        <v>26923</v>
      </c>
      <c r="F105" s="4">
        <v>554</v>
      </c>
      <c r="G105" s="4">
        <v>26369</v>
      </c>
      <c r="H105" s="4">
        <f t="shared" si="1"/>
        <v>39733</v>
      </c>
    </row>
    <row r="106" spans="1:2" ht="12.75">
      <c r="A106" s="12" t="s">
        <v>110</v>
      </c>
      <c r="B106" s="4" t="s">
        <v>298</v>
      </c>
    </row>
    <row r="107" spans="1:8" ht="12.75">
      <c r="A107" s="5" t="s">
        <v>111</v>
      </c>
      <c r="B107" s="4">
        <v>19950</v>
      </c>
      <c r="C107" s="4">
        <v>20000</v>
      </c>
      <c r="D107" s="4">
        <v>10782</v>
      </c>
      <c r="E107" s="4">
        <v>30782</v>
      </c>
      <c r="F107" s="4">
        <v>584</v>
      </c>
      <c r="G107" s="4">
        <v>30198</v>
      </c>
      <c r="H107" s="4">
        <f t="shared" si="1"/>
        <v>50732</v>
      </c>
    </row>
    <row r="108" spans="1:8" ht="12.75">
      <c r="A108" s="13" t="s">
        <v>112</v>
      </c>
      <c r="B108" s="4">
        <v>21315</v>
      </c>
      <c r="C108" s="4">
        <v>20000</v>
      </c>
      <c r="D108" s="4">
        <v>11520</v>
      </c>
      <c r="E108" s="4">
        <v>31520</v>
      </c>
      <c r="F108" s="4">
        <v>590</v>
      </c>
      <c r="G108" s="4">
        <v>30930</v>
      </c>
      <c r="H108" s="4">
        <f t="shared" si="1"/>
        <v>52835</v>
      </c>
    </row>
    <row r="109" spans="1:8" ht="12.75">
      <c r="A109" s="5" t="s">
        <v>113</v>
      </c>
      <c r="B109" s="4">
        <v>13860</v>
      </c>
      <c r="C109" s="4">
        <v>20000</v>
      </c>
      <c r="D109" s="4">
        <v>7491</v>
      </c>
      <c r="E109" s="4">
        <v>27491</v>
      </c>
      <c r="F109" s="4">
        <v>559</v>
      </c>
      <c r="G109" s="4">
        <v>26932</v>
      </c>
      <c r="H109" s="4">
        <f t="shared" si="1"/>
        <v>41351</v>
      </c>
    </row>
    <row r="110" spans="1:2" ht="12.75">
      <c r="A110" s="12" t="s">
        <v>114</v>
      </c>
      <c r="B110" s="4" t="s">
        <v>298</v>
      </c>
    </row>
    <row r="111" spans="1:8" ht="12.75">
      <c r="A111" s="13" t="s">
        <v>115</v>
      </c>
      <c r="B111" s="4">
        <v>20265</v>
      </c>
      <c r="C111" s="4">
        <v>20000</v>
      </c>
      <c r="D111" s="4">
        <v>10953</v>
      </c>
      <c r="E111" s="4">
        <v>30953</v>
      </c>
      <c r="F111" s="4">
        <v>586</v>
      </c>
      <c r="G111" s="4">
        <v>30367</v>
      </c>
      <c r="H111" s="4">
        <f t="shared" si="1"/>
        <v>51218</v>
      </c>
    </row>
    <row r="112" spans="1:8" ht="12.75">
      <c r="A112" s="13" t="s">
        <v>116</v>
      </c>
      <c r="B112" s="4">
        <v>13965</v>
      </c>
      <c r="C112" s="4">
        <v>20000</v>
      </c>
      <c r="D112" s="4">
        <v>7548</v>
      </c>
      <c r="E112" s="4">
        <v>27548</v>
      </c>
      <c r="F112" s="4">
        <v>559</v>
      </c>
      <c r="G112" s="4">
        <v>26989</v>
      </c>
      <c r="H112" s="4">
        <f t="shared" si="1"/>
        <v>41513</v>
      </c>
    </row>
    <row r="113" spans="1:8" ht="12.75">
      <c r="A113" s="5" t="s">
        <v>117</v>
      </c>
      <c r="B113" s="4">
        <v>18480</v>
      </c>
      <c r="C113" s="4">
        <v>20000</v>
      </c>
      <c r="D113" s="4">
        <v>9988</v>
      </c>
      <c r="E113" s="4">
        <v>29988</v>
      </c>
      <c r="F113" s="4">
        <v>578</v>
      </c>
      <c r="G113" s="4">
        <v>29410</v>
      </c>
      <c r="H113" s="4">
        <f t="shared" si="1"/>
        <v>48468</v>
      </c>
    </row>
    <row r="114" spans="1:8" ht="12.75">
      <c r="A114" s="5" t="s">
        <v>118</v>
      </c>
      <c r="B114" s="4">
        <v>37170</v>
      </c>
      <c r="C114" s="4">
        <v>20000</v>
      </c>
      <c r="D114" s="4">
        <v>20089</v>
      </c>
      <c r="E114" s="4">
        <v>40089</v>
      </c>
      <c r="F114" s="4">
        <v>657</v>
      </c>
      <c r="G114" s="4">
        <v>39432</v>
      </c>
      <c r="H114" s="4">
        <f t="shared" si="1"/>
        <v>77259</v>
      </c>
    </row>
    <row r="115" spans="1:8" ht="12.75">
      <c r="A115" s="13" t="s">
        <v>119</v>
      </c>
      <c r="B115" s="4">
        <v>19215</v>
      </c>
      <c r="C115" s="4">
        <v>20000</v>
      </c>
      <c r="D115" s="4">
        <v>10385</v>
      </c>
      <c r="E115" s="4">
        <v>30385</v>
      </c>
      <c r="F115" s="4">
        <v>581</v>
      </c>
      <c r="G115" s="4">
        <v>29804</v>
      </c>
      <c r="H115" s="4">
        <f t="shared" si="1"/>
        <v>49600</v>
      </c>
    </row>
    <row r="116" spans="1:8" ht="12.75">
      <c r="A116" s="12" t="s">
        <v>120</v>
      </c>
      <c r="B116" s="4" t="s">
        <v>298</v>
      </c>
      <c r="F116" s="4" t="s">
        <v>298</v>
      </c>
      <c r="G116" s="4" t="s">
        <v>298</v>
      </c>
      <c r="H116" s="4" t="s">
        <v>298</v>
      </c>
    </row>
    <row r="117" spans="1:8" ht="12.75">
      <c r="A117" s="5" t="s">
        <v>121</v>
      </c>
      <c r="B117" s="4">
        <v>7980</v>
      </c>
      <c r="C117" s="4">
        <v>20000</v>
      </c>
      <c r="D117" s="4">
        <v>4313</v>
      </c>
      <c r="E117" s="4">
        <v>24313</v>
      </c>
      <c r="F117" s="4">
        <v>534</v>
      </c>
      <c r="G117" s="4">
        <v>23779</v>
      </c>
      <c r="H117" s="4">
        <f t="shared" si="1"/>
        <v>32293</v>
      </c>
    </row>
    <row r="118" spans="1:2" ht="12.75">
      <c r="A118" s="12" t="s">
        <v>122</v>
      </c>
      <c r="B118" s="4" t="s">
        <v>298</v>
      </c>
    </row>
    <row r="119" spans="1:8" ht="12.75">
      <c r="A119" s="13" t="s">
        <v>123</v>
      </c>
      <c r="B119" s="4">
        <v>37170</v>
      </c>
      <c r="C119" s="4">
        <v>20000</v>
      </c>
      <c r="D119" s="4">
        <v>20090</v>
      </c>
      <c r="E119" s="4">
        <v>40090</v>
      </c>
      <c r="F119" s="4">
        <v>657</v>
      </c>
      <c r="G119" s="4">
        <v>39433</v>
      </c>
      <c r="H119" s="4">
        <f t="shared" si="1"/>
        <v>77260</v>
      </c>
    </row>
    <row r="120" spans="1:8" ht="12.75">
      <c r="A120" s="13" t="s">
        <v>124</v>
      </c>
      <c r="B120" s="4">
        <v>36645</v>
      </c>
      <c r="C120" s="4">
        <v>20000</v>
      </c>
      <c r="D120" s="4">
        <v>19806</v>
      </c>
      <c r="E120" s="4">
        <v>39806</v>
      </c>
      <c r="F120" s="4">
        <v>655</v>
      </c>
      <c r="G120" s="4">
        <v>39151</v>
      </c>
      <c r="H120" s="4">
        <f t="shared" si="1"/>
        <v>76451</v>
      </c>
    </row>
    <row r="121" spans="1:8" ht="12.75">
      <c r="A121" s="13" t="s">
        <v>125</v>
      </c>
      <c r="B121" s="4">
        <v>39480</v>
      </c>
      <c r="C121" s="4">
        <v>20000</v>
      </c>
      <c r="D121" s="4">
        <v>21338</v>
      </c>
      <c r="E121" s="4">
        <v>41338</v>
      </c>
      <c r="F121" s="4">
        <v>667</v>
      </c>
      <c r="G121" s="4">
        <v>40671</v>
      </c>
      <c r="H121" s="4">
        <f t="shared" si="1"/>
        <v>80818</v>
      </c>
    </row>
    <row r="122" spans="1:8" ht="12.75">
      <c r="A122" s="13" t="s">
        <v>126</v>
      </c>
      <c r="B122" s="4">
        <v>45885</v>
      </c>
      <c r="C122" s="4">
        <v>20000</v>
      </c>
      <c r="D122" s="4">
        <v>24800</v>
      </c>
      <c r="E122" s="4">
        <v>44800</v>
      </c>
      <c r="F122" s="4">
        <v>694</v>
      </c>
      <c r="G122" s="4">
        <v>44106</v>
      </c>
      <c r="H122" s="4">
        <f t="shared" si="1"/>
        <v>90685</v>
      </c>
    </row>
    <row r="123" spans="1:8" ht="12.75">
      <c r="A123" s="5" t="s">
        <v>127</v>
      </c>
      <c r="B123" s="4">
        <v>9345</v>
      </c>
      <c r="C123" s="4">
        <v>20000</v>
      </c>
      <c r="D123" s="4">
        <v>5051</v>
      </c>
      <c r="E123" s="4">
        <v>25051</v>
      </c>
      <c r="F123" s="4">
        <v>540</v>
      </c>
      <c r="G123" s="4">
        <v>24511</v>
      </c>
      <c r="H123" s="4">
        <f t="shared" si="1"/>
        <v>34396</v>
      </c>
    </row>
    <row r="124" spans="1:8" ht="12.75">
      <c r="A124" s="13" t="s">
        <v>128</v>
      </c>
      <c r="B124" s="4">
        <v>26040</v>
      </c>
      <c r="C124" s="4">
        <v>20000</v>
      </c>
      <c r="D124" s="4">
        <v>14074</v>
      </c>
      <c r="E124" s="4">
        <v>34074</v>
      </c>
      <c r="F124" s="4">
        <v>610</v>
      </c>
      <c r="G124" s="4">
        <v>33464</v>
      </c>
      <c r="H124" s="4">
        <f t="shared" si="1"/>
        <v>60114</v>
      </c>
    </row>
    <row r="125" spans="1:8" ht="12.75">
      <c r="A125" s="5" t="s">
        <v>129</v>
      </c>
      <c r="B125" s="4">
        <v>75390</v>
      </c>
      <c r="C125" s="4">
        <v>20000</v>
      </c>
      <c r="D125" s="4">
        <v>40746</v>
      </c>
      <c r="E125" s="4">
        <v>60746</v>
      </c>
      <c r="F125" s="4">
        <v>819</v>
      </c>
      <c r="G125" s="4">
        <v>59927</v>
      </c>
      <c r="H125" s="4">
        <f t="shared" si="1"/>
        <v>136136</v>
      </c>
    </row>
    <row r="126" spans="1:8" ht="12.75">
      <c r="A126" s="13" t="s">
        <v>130</v>
      </c>
      <c r="B126" s="4">
        <v>304289</v>
      </c>
      <c r="C126" s="4">
        <v>20000</v>
      </c>
      <c r="D126" s="4">
        <v>164461</v>
      </c>
      <c r="E126" s="4">
        <v>184461</v>
      </c>
      <c r="F126" s="4">
        <v>1787</v>
      </c>
      <c r="G126" s="4">
        <v>182674</v>
      </c>
      <c r="H126" s="4">
        <f t="shared" si="1"/>
        <v>488750</v>
      </c>
    </row>
    <row r="127" spans="1:2" ht="12.75">
      <c r="A127" s="12" t="s">
        <v>131</v>
      </c>
      <c r="B127" s="4" t="s">
        <v>298</v>
      </c>
    </row>
    <row r="128" spans="1:8" ht="12.75">
      <c r="A128" s="13" t="s">
        <v>132</v>
      </c>
      <c r="B128" s="4">
        <v>79905</v>
      </c>
      <c r="C128" s="4">
        <v>20000</v>
      </c>
      <c r="D128" s="4">
        <v>43187</v>
      </c>
      <c r="E128" s="4">
        <v>63187</v>
      </c>
      <c r="F128" s="4">
        <v>838</v>
      </c>
      <c r="G128" s="4">
        <v>62349</v>
      </c>
      <c r="H128" s="4">
        <f t="shared" si="1"/>
        <v>143092</v>
      </c>
    </row>
    <row r="129" spans="1:8" ht="12.75">
      <c r="A129" s="13" t="s">
        <v>133</v>
      </c>
      <c r="B129" s="4">
        <v>161069</v>
      </c>
      <c r="C129" s="4">
        <v>20000</v>
      </c>
      <c r="D129" s="4">
        <v>87054</v>
      </c>
      <c r="E129" s="4">
        <v>107054</v>
      </c>
      <c r="F129" s="4">
        <v>1181</v>
      </c>
      <c r="G129" s="4">
        <v>105873</v>
      </c>
      <c r="H129" s="4">
        <f t="shared" si="1"/>
        <v>268123</v>
      </c>
    </row>
    <row r="130" spans="1:8" ht="12.75">
      <c r="A130" s="13" t="s">
        <v>134</v>
      </c>
      <c r="B130" s="4">
        <v>13125</v>
      </c>
      <c r="C130" s="4">
        <v>20000</v>
      </c>
      <c r="D130" s="4">
        <v>7094</v>
      </c>
      <c r="E130" s="4">
        <v>27094</v>
      </c>
      <c r="F130" s="4">
        <v>556</v>
      </c>
      <c r="G130" s="4">
        <v>26538</v>
      </c>
      <c r="H130" s="4">
        <f t="shared" si="1"/>
        <v>40219</v>
      </c>
    </row>
    <row r="131" spans="1:8" ht="12.75">
      <c r="A131" s="13" t="s">
        <v>135</v>
      </c>
      <c r="B131" s="4">
        <v>537703</v>
      </c>
      <c r="C131" s="4">
        <v>20000</v>
      </c>
      <c r="D131" s="4">
        <v>290616</v>
      </c>
      <c r="E131" s="4">
        <v>310616</v>
      </c>
      <c r="F131" s="4">
        <v>2775</v>
      </c>
      <c r="G131" s="4">
        <v>307841</v>
      </c>
      <c r="H131" s="4">
        <f t="shared" si="1"/>
        <v>848319</v>
      </c>
    </row>
    <row r="132" spans="1:8" ht="12.75">
      <c r="A132" s="13" t="s">
        <v>136</v>
      </c>
      <c r="B132" s="4">
        <v>27930</v>
      </c>
      <c r="C132" s="4">
        <v>20000</v>
      </c>
      <c r="D132" s="4">
        <v>15095</v>
      </c>
      <c r="E132" s="4">
        <v>35095</v>
      </c>
      <c r="F132" s="4">
        <v>618</v>
      </c>
      <c r="G132" s="4">
        <v>34477</v>
      </c>
      <c r="H132" s="4">
        <f t="shared" si="1"/>
        <v>63025</v>
      </c>
    </row>
    <row r="133" spans="1:8" ht="12.75">
      <c r="A133" s="13" t="s">
        <v>137</v>
      </c>
      <c r="B133" s="4">
        <v>55440</v>
      </c>
      <c r="C133" s="4">
        <v>20000</v>
      </c>
      <c r="D133" s="4">
        <v>29964</v>
      </c>
      <c r="E133" s="4">
        <v>49964</v>
      </c>
      <c r="F133" s="4">
        <v>735</v>
      </c>
      <c r="G133" s="4">
        <v>49229</v>
      </c>
      <c r="H133" s="4">
        <f t="shared" si="1"/>
        <v>105404</v>
      </c>
    </row>
    <row r="134" spans="1:8" ht="12.75">
      <c r="A134" s="5" t="s">
        <v>138</v>
      </c>
      <c r="B134" s="4">
        <v>214514</v>
      </c>
      <c r="C134" s="4">
        <v>20000</v>
      </c>
      <c r="D134" s="4">
        <v>115940</v>
      </c>
      <c r="E134" s="4">
        <v>135940</v>
      </c>
      <c r="F134" s="4">
        <v>1408</v>
      </c>
      <c r="G134" s="4">
        <v>134532</v>
      </c>
      <c r="H134" s="4">
        <f t="shared" si="1"/>
        <v>350454</v>
      </c>
    </row>
    <row r="135" spans="1:8" ht="12.75">
      <c r="A135" s="13" t="s">
        <v>139</v>
      </c>
      <c r="B135" s="4">
        <v>27090</v>
      </c>
      <c r="C135" s="4">
        <v>20000</v>
      </c>
      <c r="D135" s="4">
        <v>14641</v>
      </c>
      <c r="E135" s="4">
        <v>34641</v>
      </c>
      <c r="F135" s="4">
        <v>615</v>
      </c>
      <c r="G135" s="4">
        <v>34026</v>
      </c>
      <c r="H135" s="4">
        <f t="shared" si="1"/>
        <v>61731</v>
      </c>
    </row>
    <row r="136" spans="1:8" ht="12.75">
      <c r="A136" s="13" t="s">
        <v>140</v>
      </c>
      <c r="B136" s="4">
        <v>13125</v>
      </c>
      <c r="C136" s="4">
        <v>20000</v>
      </c>
      <c r="D136" s="4">
        <v>7094</v>
      </c>
      <c r="E136" s="4">
        <v>27094</v>
      </c>
      <c r="F136" s="4">
        <v>556</v>
      </c>
      <c r="G136" s="4">
        <v>26538</v>
      </c>
      <c r="H136" s="4">
        <f>SUM(B136+E136)</f>
        <v>40219</v>
      </c>
    </row>
    <row r="137" spans="1:8" ht="12.75">
      <c r="A137" s="13" t="s">
        <v>141</v>
      </c>
      <c r="B137" s="4">
        <v>408554</v>
      </c>
      <c r="C137" s="4">
        <v>20000</v>
      </c>
      <c r="D137" s="4">
        <v>220814</v>
      </c>
      <c r="E137" s="4">
        <v>240814</v>
      </c>
      <c r="F137" s="4">
        <v>2229</v>
      </c>
      <c r="G137" s="4">
        <v>238585</v>
      </c>
      <c r="H137" s="4">
        <f t="shared" si="1"/>
        <v>649368</v>
      </c>
    </row>
    <row r="138" spans="1:8" ht="12.75">
      <c r="A138" s="12" t="s">
        <v>142</v>
      </c>
      <c r="B138" s="4" t="s">
        <v>298</v>
      </c>
      <c r="F138" s="4" t="s">
        <v>298</v>
      </c>
      <c r="G138" s="4" t="s">
        <v>298</v>
      </c>
      <c r="H138" s="4" t="s">
        <v>298</v>
      </c>
    </row>
    <row r="139" spans="1:8" ht="12.75">
      <c r="A139" s="13" t="s">
        <v>143</v>
      </c>
      <c r="B139" s="4">
        <v>312269</v>
      </c>
      <c r="C139" s="4">
        <v>20000</v>
      </c>
      <c r="D139" s="4">
        <v>168774</v>
      </c>
      <c r="E139" s="4">
        <v>188774</v>
      </c>
      <c r="F139" s="4">
        <v>1821</v>
      </c>
      <c r="G139" s="4">
        <v>186953</v>
      </c>
      <c r="H139" s="4">
        <f t="shared" si="1"/>
        <v>501043</v>
      </c>
    </row>
    <row r="140" spans="1:2" ht="12.75">
      <c r="A140" s="12" t="s">
        <v>144</v>
      </c>
      <c r="B140" s="4" t="s">
        <v>298</v>
      </c>
    </row>
    <row r="141" spans="1:8" ht="12.75">
      <c r="A141" s="13" t="s">
        <v>145</v>
      </c>
      <c r="B141" s="4">
        <v>273314</v>
      </c>
      <c r="C141" s="4">
        <v>20000</v>
      </c>
      <c r="D141" s="4">
        <v>147720</v>
      </c>
      <c r="E141" s="4">
        <v>167720</v>
      </c>
      <c r="F141" s="4">
        <v>1656</v>
      </c>
      <c r="G141" s="4">
        <v>166064</v>
      </c>
      <c r="H141" s="4">
        <f t="shared" si="1"/>
        <v>441034</v>
      </c>
    </row>
    <row r="142" spans="1:8" ht="12.75">
      <c r="A142" s="13" t="s">
        <v>146</v>
      </c>
      <c r="B142" s="4">
        <v>118020</v>
      </c>
      <c r="C142" s="4">
        <v>20000</v>
      </c>
      <c r="D142" s="4">
        <v>63787</v>
      </c>
      <c r="E142" s="4">
        <v>83787</v>
      </c>
      <c r="F142" s="4">
        <v>999</v>
      </c>
      <c r="G142" s="4">
        <v>82788</v>
      </c>
      <c r="H142" s="4">
        <f aca="true" t="shared" si="2" ref="H142:H147">SUM(B142+E142)</f>
        <v>201807</v>
      </c>
    </row>
    <row r="143" spans="1:8" ht="12.75">
      <c r="A143" s="13" t="s">
        <v>147</v>
      </c>
      <c r="B143" s="4">
        <v>321614</v>
      </c>
      <c r="C143" s="4">
        <v>20000</v>
      </c>
      <c r="D143" s="4">
        <v>173825</v>
      </c>
      <c r="E143" s="4">
        <v>193825</v>
      </c>
      <c r="F143" s="4">
        <v>1861</v>
      </c>
      <c r="G143" s="4">
        <v>191964</v>
      </c>
      <c r="H143" s="4">
        <f t="shared" si="2"/>
        <v>515439</v>
      </c>
    </row>
    <row r="144" spans="1:8" ht="12.75">
      <c r="A144" s="13" t="s">
        <v>148</v>
      </c>
      <c r="B144" s="4">
        <v>337154</v>
      </c>
      <c r="C144" s="4">
        <v>20000</v>
      </c>
      <c r="D144" s="4">
        <v>182224</v>
      </c>
      <c r="E144" s="4">
        <v>202224</v>
      </c>
      <c r="F144" s="4">
        <v>1927</v>
      </c>
      <c r="G144" s="4">
        <v>200297</v>
      </c>
      <c r="H144" s="4">
        <f t="shared" si="2"/>
        <v>539378</v>
      </c>
    </row>
    <row r="145" spans="1:8" ht="12.75">
      <c r="A145" s="5" t="s">
        <v>149</v>
      </c>
      <c r="B145" s="4">
        <v>223019</v>
      </c>
      <c r="C145" s="4">
        <v>20000</v>
      </c>
      <c r="D145" s="4">
        <v>120537</v>
      </c>
      <c r="E145" s="4">
        <v>140537</v>
      </c>
      <c r="F145" s="4">
        <v>1444</v>
      </c>
      <c r="G145" s="4">
        <v>139093</v>
      </c>
      <c r="H145" s="4">
        <f t="shared" si="2"/>
        <v>363556</v>
      </c>
    </row>
    <row r="146" spans="1:8" ht="12.75">
      <c r="A146" s="13" t="s">
        <v>150</v>
      </c>
      <c r="B146" s="4">
        <v>328019</v>
      </c>
      <c r="C146" s="4">
        <v>20000</v>
      </c>
      <c r="D146" s="4">
        <v>177287</v>
      </c>
      <c r="E146" s="4">
        <v>197287</v>
      </c>
      <c r="F146" s="4">
        <v>1888</v>
      </c>
      <c r="G146" s="4">
        <v>195399</v>
      </c>
      <c r="H146" s="4">
        <f t="shared" si="2"/>
        <v>525306</v>
      </c>
    </row>
    <row r="147" spans="1:8" ht="12.75">
      <c r="A147" s="5" t="s">
        <v>151</v>
      </c>
      <c r="B147" s="4">
        <v>373589</v>
      </c>
      <c r="C147" s="4">
        <v>20000</v>
      </c>
      <c r="D147" s="4">
        <v>201916</v>
      </c>
      <c r="E147" s="4">
        <v>221916</v>
      </c>
      <c r="F147" s="4">
        <v>2081</v>
      </c>
      <c r="G147" s="4">
        <v>219835</v>
      </c>
      <c r="H147" s="4">
        <f t="shared" si="2"/>
        <v>595505</v>
      </c>
    </row>
    <row r="148" spans="1:2" ht="12.75">
      <c r="A148" s="12" t="s">
        <v>152</v>
      </c>
      <c r="B148" s="4" t="s">
        <v>298</v>
      </c>
    </row>
    <row r="149" spans="1:8" ht="12.75">
      <c r="A149" s="13" t="s">
        <v>153</v>
      </c>
      <c r="B149" s="4">
        <v>128100</v>
      </c>
      <c r="C149" s="4">
        <v>20000</v>
      </c>
      <c r="D149" s="4">
        <v>69235</v>
      </c>
      <c r="E149" s="4">
        <v>89235</v>
      </c>
      <c r="F149" s="4">
        <v>1042</v>
      </c>
      <c r="G149" s="4">
        <v>88193</v>
      </c>
      <c r="H149" s="4">
        <f>SUM(B149+E149)</f>
        <v>217335</v>
      </c>
    </row>
    <row r="150" spans="1:8" ht="12.75">
      <c r="A150" s="13" t="s">
        <v>154</v>
      </c>
      <c r="B150" s="4">
        <v>29295</v>
      </c>
      <c r="C150" s="4">
        <v>20000</v>
      </c>
      <c r="D150" s="4">
        <v>15833</v>
      </c>
      <c r="E150" s="4">
        <v>35833</v>
      </c>
      <c r="F150" s="4">
        <v>624</v>
      </c>
      <c r="G150" s="4">
        <v>35209</v>
      </c>
      <c r="H150" s="4">
        <f>SUM(B150+E150)</f>
        <v>65128</v>
      </c>
    </row>
    <row r="151" spans="1:8" ht="12.75">
      <c r="A151" s="13" t="s">
        <v>155</v>
      </c>
      <c r="B151" s="4">
        <v>30765</v>
      </c>
      <c r="C151" s="4">
        <v>20000</v>
      </c>
      <c r="D151" s="4">
        <v>16628</v>
      </c>
      <c r="E151" s="4">
        <v>36628</v>
      </c>
      <c r="F151" s="4">
        <v>630</v>
      </c>
      <c r="G151" s="4">
        <v>35998</v>
      </c>
      <c r="H151" s="4">
        <f>SUM(B151+E151)</f>
        <v>67393</v>
      </c>
    </row>
    <row r="152" spans="1:8" ht="12.75">
      <c r="A152" s="13" t="s">
        <v>156</v>
      </c>
      <c r="B152" s="4">
        <v>102165</v>
      </c>
      <c r="C152" s="4">
        <v>20000</v>
      </c>
      <c r="D152" s="4">
        <v>55218</v>
      </c>
      <c r="E152" s="4">
        <v>75218</v>
      </c>
      <c r="F152" s="4">
        <v>932</v>
      </c>
      <c r="G152" s="4">
        <v>74286</v>
      </c>
      <c r="H152" s="4">
        <f>SUM(B152+E152)</f>
        <v>177383</v>
      </c>
    </row>
    <row r="153" ht="12.75">
      <c r="A153" s="12" t="s">
        <v>157</v>
      </c>
    </row>
    <row r="154" spans="1:8" ht="12.75">
      <c r="A154" s="13" t="s">
        <v>158</v>
      </c>
      <c r="B154" s="4">
        <v>8715</v>
      </c>
      <c r="C154" s="4">
        <v>20000</v>
      </c>
      <c r="D154" s="4">
        <v>4710</v>
      </c>
      <c r="E154" s="4">
        <v>24710</v>
      </c>
      <c r="F154" s="4">
        <v>537</v>
      </c>
      <c r="G154" s="4">
        <v>24173</v>
      </c>
      <c r="H154" s="4">
        <f aca="true" t="shared" si="3" ref="H154:H161">SUM(B154+E154)</f>
        <v>33425</v>
      </c>
    </row>
    <row r="155" spans="1:8" ht="12.75">
      <c r="A155" s="5" t="s">
        <v>159</v>
      </c>
      <c r="B155" s="4">
        <v>25935</v>
      </c>
      <c r="C155" s="4">
        <v>20000</v>
      </c>
      <c r="D155" s="4">
        <v>14017</v>
      </c>
      <c r="E155" s="4">
        <v>34017</v>
      </c>
      <c r="F155" s="4">
        <v>610</v>
      </c>
      <c r="G155" s="4">
        <v>33407</v>
      </c>
      <c r="H155" s="4">
        <f t="shared" si="3"/>
        <v>59952</v>
      </c>
    </row>
    <row r="156" spans="1:8" ht="12.75">
      <c r="A156" s="13" t="s">
        <v>160</v>
      </c>
      <c r="B156" s="4">
        <v>343244</v>
      </c>
      <c r="C156" s="4">
        <v>238400</v>
      </c>
      <c r="D156" s="4">
        <v>185514</v>
      </c>
      <c r="E156" s="4">
        <v>423914</v>
      </c>
      <c r="F156" s="4">
        <v>1952</v>
      </c>
      <c r="G156" s="4">
        <v>421962</v>
      </c>
      <c r="H156" s="4">
        <f t="shared" si="3"/>
        <v>767158</v>
      </c>
    </row>
    <row r="157" spans="1:8" ht="12.75">
      <c r="A157" s="13" t="s">
        <v>161</v>
      </c>
      <c r="B157" s="4">
        <v>140594</v>
      </c>
      <c r="C157" s="4">
        <v>20000</v>
      </c>
      <c r="D157" s="4">
        <v>75988</v>
      </c>
      <c r="E157" s="4">
        <v>95988</v>
      </c>
      <c r="F157" s="4">
        <v>1095</v>
      </c>
      <c r="G157" s="4">
        <v>94893</v>
      </c>
      <c r="H157" s="4">
        <f t="shared" si="3"/>
        <v>236582</v>
      </c>
    </row>
    <row r="158" spans="1:8" ht="12.75">
      <c r="A158" s="13" t="s">
        <v>162</v>
      </c>
      <c r="B158" s="4">
        <v>73080</v>
      </c>
      <c r="C158" s="4">
        <v>20000</v>
      </c>
      <c r="D158" s="4">
        <v>39498</v>
      </c>
      <c r="E158" s="4">
        <v>59498</v>
      </c>
      <c r="F158" s="4">
        <v>809</v>
      </c>
      <c r="G158" s="4">
        <v>58689</v>
      </c>
      <c r="H158" s="4">
        <f t="shared" si="3"/>
        <v>132578</v>
      </c>
    </row>
    <row r="159" spans="1:8" ht="12.75">
      <c r="A159" s="13" t="s">
        <v>163</v>
      </c>
      <c r="B159" s="4">
        <v>35385</v>
      </c>
      <c r="C159" s="4">
        <v>20000</v>
      </c>
      <c r="D159" s="4">
        <v>19125</v>
      </c>
      <c r="E159" s="4">
        <v>39125</v>
      </c>
      <c r="F159" s="4">
        <v>650</v>
      </c>
      <c r="G159" s="4">
        <v>38475</v>
      </c>
      <c r="H159" s="4">
        <f t="shared" si="3"/>
        <v>74510</v>
      </c>
    </row>
    <row r="160" spans="1:8" ht="12.75">
      <c r="A160" s="5" t="s">
        <v>164</v>
      </c>
      <c r="B160" s="4">
        <v>43575</v>
      </c>
      <c r="C160" s="4">
        <v>20000</v>
      </c>
      <c r="D160" s="4">
        <v>23551</v>
      </c>
      <c r="E160" s="4">
        <v>43551</v>
      </c>
      <c r="F160" s="4">
        <v>684</v>
      </c>
      <c r="G160" s="4">
        <v>42867</v>
      </c>
      <c r="H160" s="4">
        <f t="shared" si="3"/>
        <v>87126</v>
      </c>
    </row>
    <row r="161" spans="1:8" ht="12.75">
      <c r="A161" s="13" t="s">
        <v>305</v>
      </c>
      <c r="B161" s="4">
        <v>33600</v>
      </c>
      <c r="C161" s="4">
        <v>20000</v>
      </c>
      <c r="D161" s="4">
        <v>18160</v>
      </c>
      <c r="E161" s="4">
        <v>38160</v>
      </c>
      <c r="F161" s="4">
        <v>642</v>
      </c>
      <c r="G161" s="4">
        <v>37518</v>
      </c>
      <c r="H161" s="4">
        <f t="shared" si="3"/>
        <v>71760</v>
      </c>
    </row>
    <row r="162" ht="12.75">
      <c r="A162" s="12" t="s">
        <v>165</v>
      </c>
    </row>
    <row r="163" spans="1:8" ht="12.75">
      <c r="A163" s="13" t="s">
        <v>166</v>
      </c>
      <c r="B163" s="4">
        <v>140279</v>
      </c>
      <c r="C163" s="4">
        <v>138400</v>
      </c>
      <c r="D163" s="4">
        <v>75816</v>
      </c>
      <c r="E163" s="4">
        <v>214216</v>
      </c>
      <c r="F163" s="4">
        <v>1094</v>
      </c>
      <c r="G163" s="4">
        <v>213122</v>
      </c>
      <c r="H163" s="4">
        <f aca="true" t="shared" si="4" ref="H163:H176">SUM(B163+E163)</f>
        <v>354495</v>
      </c>
    </row>
    <row r="164" spans="1:8" ht="12.75">
      <c r="A164" s="13" t="s">
        <v>167</v>
      </c>
      <c r="B164" s="4">
        <v>130200</v>
      </c>
      <c r="C164" s="4">
        <v>20000</v>
      </c>
      <c r="D164" s="4">
        <v>70370</v>
      </c>
      <c r="E164" s="4">
        <v>90370</v>
      </c>
      <c r="F164" s="4">
        <v>1051</v>
      </c>
      <c r="G164" s="4">
        <v>89319</v>
      </c>
      <c r="H164" s="4">
        <f t="shared" si="4"/>
        <v>220570</v>
      </c>
    </row>
    <row r="165" spans="1:8" ht="12.75">
      <c r="A165" s="13" t="s">
        <v>168</v>
      </c>
      <c r="B165" s="4">
        <v>214199</v>
      </c>
      <c r="C165" s="4">
        <v>20000</v>
      </c>
      <c r="D165" s="4">
        <v>115770</v>
      </c>
      <c r="E165" s="4">
        <v>135770</v>
      </c>
      <c r="F165" s="4">
        <v>1406</v>
      </c>
      <c r="G165" s="4">
        <v>134364</v>
      </c>
      <c r="H165" s="4">
        <f t="shared" si="4"/>
        <v>349969</v>
      </c>
    </row>
    <row r="166" spans="1:8" ht="12.75">
      <c r="A166" s="13" t="s">
        <v>169</v>
      </c>
      <c r="B166" s="4">
        <v>28875</v>
      </c>
      <c r="C166" s="4">
        <v>20000</v>
      </c>
      <c r="D166" s="4">
        <v>15606</v>
      </c>
      <c r="E166" s="4">
        <v>35606</v>
      </c>
      <c r="F166" s="4">
        <v>622</v>
      </c>
      <c r="G166" s="4">
        <v>34984</v>
      </c>
      <c r="H166" s="4">
        <f t="shared" si="4"/>
        <v>64481</v>
      </c>
    </row>
    <row r="167" spans="1:8" ht="12.75">
      <c r="A167" s="13" t="s">
        <v>170</v>
      </c>
      <c r="B167" s="4">
        <v>101115</v>
      </c>
      <c r="C167" s="4">
        <v>20000</v>
      </c>
      <c r="D167" s="4">
        <v>54650</v>
      </c>
      <c r="E167" s="4">
        <v>74650</v>
      </c>
      <c r="F167" s="4">
        <v>928</v>
      </c>
      <c r="G167" s="4">
        <v>73722</v>
      </c>
      <c r="H167" s="4">
        <f t="shared" si="4"/>
        <v>175765</v>
      </c>
    </row>
    <row r="168" spans="1:8" ht="12.75">
      <c r="A168" s="13" t="s">
        <v>171</v>
      </c>
      <c r="B168" s="4">
        <v>65415</v>
      </c>
      <c r="C168" s="4">
        <v>20000</v>
      </c>
      <c r="D168" s="4">
        <v>35355</v>
      </c>
      <c r="E168" s="4">
        <v>55355</v>
      </c>
      <c r="F168" s="4">
        <v>777</v>
      </c>
      <c r="G168" s="4">
        <v>54578</v>
      </c>
      <c r="H168" s="4">
        <f t="shared" si="4"/>
        <v>120770</v>
      </c>
    </row>
    <row r="169" spans="1:8" ht="12.75">
      <c r="A169" s="5" t="s">
        <v>172</v>
      </c>
      <c r="B169" s="4">
        <v>127575</v>
      </c>
      <c r="C169" s="4">
        <v>20000</v>
      </c>
      <c r="D169" s="4">
        <v>68951</v>
      </c>
      <c r="E169" s="4">
        <v>88951</v>
      </c>
      <c r="F169" s="4">
        <v>1040</v>
      </c>
      <c r="G169" s="4">
        <v>87911</v>
      </c>
      <c r="H169" s="4">
        <f t="shared" si="4"/>
        <v>216526</v>
      </c>
    </row>
    <row r="170" spans="1:8" ht="12.75">
      <c r="A170" s="13" t="s">
        <v>173</v>
      </c>
      <c r="B170" s="4">
        <v>14175</v>
      </c>
      <c r="C170" s="4">
        <v>20000</v>
      </c>
      <c r="D170" s="4">
        <v>7661</v>
      </c>
      <c r="E170" s="4">
        <v>27661</v>
      </c>
      <c r="F170" s="4">
        <v>560</v>
      </c>
      <c r="G170" s="4">
        <v>27101</v>
      </c>
      <c r="H170" s="4">
        <f t="shared" si="4"/>
        <v>41836</v>
      </c>
    </row>
    <row r="171" spans="1:8" ht="12.75">
      <c r="A171" s="13" t="s">
        <v>174</v>
      </c>
      <c r="B171" s="4">
        <v>90300</v>
      </c>
      <c r="C171" s="4">
        <v>20000</v>
      </c>
      <c r="D171" s="4">
        <v>48805</v>
      </c>
      <c r="E171" s="4">
        <v>68805</v>
      </c>
      <c r="F171" s="4">
        <v>882</v>
      </c>
      <c r="G171" s="4">
        <v>67923</v>
      </c>
      <c r="H171" s="4">
        <f t="shared" si="4"/>
        <v>159105</v>
      </c>
    </row>
    <row r="172" spans="1:8" ht="12.75">
      <c r="A172" s="13" t="s">
        <v>175</v>
      </c>
      <c r="B172" s="4">
        <v>18375</v>
      </c>
      <c r="C172" s="4">
        <v>20000</v>
      </c>
      <c r="D172" s="4">
        <v>9931</v>
      </c>
      <c r="E172" s="4">
        <v>29931</v>
      </c>
      <c r="F172" s="4">
        <v>578</v>
      </c>
      <c r="G172" s="4">
        <v>29353</v>
      </c>
      <c r="H172" s="4">
        <f t="shared" si="4"/>
        <v>48306</v>
      </c>
    </row>
    <row r="173" spans="1:8" ht="12.75">
      <c r="A173" s="13" t="s">
        <v>176</v>
      </c>
      <c r="B173" s="4">
        <v>199289</v>
      </c>
      <c r="C173" s="4">
        <v>20000</v>
      </c>
      <c r="D173" s="4">
        <v>107711</v>
      </c>
      <c r="E173" s="4">
        <v>127711</v>
      </c>
      <c r="F173" s="4">
        <v>1343</v>
      </c>
      <c r="G173" s="4">
        <v>126368</v>
      </c>
      <c r="H173" s="4">
        <f t="shared" si="4"/>
        <v>327000</v>
      </c>
    </row>
    <row r="174" spans="1:8" ht="12.75">
      <c r="A174" s="13" t="s">
        <v>177</v>
      </c>
      <c r="B174" s="4">
        <v>14910</v>
      </c>
      <c r="C174" s="4">
        <v>20000</v>
      </c>
      <c r="D174" s="4">
        <v>8058</v>
      </c>
      <c r="E174" s="4">
        <v>28058</v>
      </c>
      <c r="F174" s="4">
        <v>563</v>
      </c>
      <c r="G174" s="4">
        <v>27495</v>
      </c>
      <c r="H174" s="4">
        <f t="shared" si="4"/>
        <v>42968</v>
      </c>
    </row>
    <row r="175" spans="1:8" ht="12.75">
      <c r="A175" s="13" t="s">
        <v>178</v>
      </c>
      <c r="B175" s="4">
        <v>119280</v>
      </c>
      <c r="C175" s="4">
        <v>20000</v>
      </c>
      <c r="D175" s="4">
        <v>64468</v>
      </c>
      <c r="E175" s="4">
        <v>84468</v>
      </c>
      <c r="F175" s="4">
        <v>1005</v>
      </c>
      <c r="G175" s="4">
        <v>83463</v>
      </c>
      <c r="H175" s="4">
        <f t="shared" si="4"/>
        <v>203748</v>
      </c>
    </row>
    <row r="176" spans="1:8" ht="12.75">
      <c r="A176" s="13" t="s">
        <v>179</v>
      </c>
      <c r="B176" s="4">
        <v>101115</v>
      </c>
      <c r="C176" s="4">
        <v>20000</v>
      </c>
      <c r="D176" s="4">
        <v>54650</v>
      </c>
      <c r="E176" s="4">
        <v>74650</v>
      </c>
      <c r="F176" s="4">
        <v>928</v>
      </c>
      <c r="G176" s="4">
        <v>73722</v>
      </c>
      <c r="H176" s="4">
        <f t="shared" si="4"/>
        <v>175765</v>
      </c>
    </row>
    <row r="177" ht="12.75">
      <c r="A177" s="12" t="s">
        <v>180</v>
      </c>
    </row>
    <row r="178" spans="1:8" ht="12.75">
      <c r="A178" s="13" t="s">
        <v>181</v>
      </c>
      <c r="B178" s="4">
        <v>267749</v>
      </c>
      <c r="C178" s="4">
        <v>20000</v>
      </c>
      <c r="D178" s="4">
        <v>144712</v>
      </c>
      <c r="E178" s="4">
        <v>164712</v>
      </c>
      <c r="F178" s="4">
        <v>1633</v>
      </c>
      <c r="G178" s="4">
        <v>163079</v>
      </c>
      <c r="H178" s="4">
        <f>SUM(B178+E178)</f>
        <v>432461</v>
      </c>
    </row>
    <row r="179" spans="1:8" ht="12.75">
      <c r="A179" s="13" t="s">
        <v>182</v>
      </c>
      <c r="B179" s="4">
        <v>163799</v>
      </c>
      <c r="C179" s="4">
        <v>20000</v>
      </c>
      <c r="D179" s="4">
        <v>88530</v>
      </c>
      <c r="E179" s="4">
        <v>108530</v>
      </c>
      <c r="F179" s="4">
        <v>1193</v>
      </c>
      <c r="G179" s="4">
        <v>107337</v>
      </c>
      <c r="H179" s="4">
        <f>SUM(B179+E179)</f>
        <v>272329</v>
      </c>
    </row>
    <row r="180" ht="12.75">
      <c r="A180" s="12" t="s">
        <v>183</v>
      </c>
    </row>
    <row r="181" spans="1:8" ht="12.75">
      <c r="A181" s="13" t="s">
        <v>184</v>
      </c>
      <c r="B181" s="4">
        <v>331694</v>
      </c>
      <c r="C181" s="4">
        <v>20000</v>
      </c>
      <c r="D181" s="4">
        <v>179273</v>
      </c>
      <c r="E181" s="4">
        <v>199273</v>
      </c>
      <c r="F181" s="4">
        <v>1903</v>
      </c>
      <c r="G181" s="4">
        <v>197370</v>
      </c>
      <c r="H181" s="4">
        <f>SUM(B181+E181)</f>
        <v>530967</v>
      </c>
    </row>
    <row r="182" ht="12.75">
      <c r="A182" s="12" t="s">
        <v>185</v>
      </c>
    </row>
    <row r="183" spans="1:8" ht="12.75">
      <c r="A183" s="13" t="s">
        <v>186</v>
      </c>
      <c r="B183" s="4">
        <v>351329</v>
      </c>
      <c r="C183" s="4">
        <v>20000</v>
      </c>
      <c r="D183" s="4">
        <v>189885</v>
      </c>
      <c r="E183" s="4">
        <v>209885</v>
      </c>
      <c r="F183" s="4">
        <v>1986</v>
      </c>
      <c r="G183" s="4">
        <v>207899</v>
      </c>
      <c r="H183" s="4">
        <f>SUM(B183+E183)</f>
        <v>561214</v>
      </c>
    </row>
    <row r="184" spans="1:8" ht="12.75">
      <c r="A184" s="5" t="s">
        <v>187</v>
      </c>
      <c r="B184" s="4">
        <v>484468</v>
      </c>
      <c r="C184" s="4">
        <v>20000</v>
      </c>
      <c r="D184" s="4">
        <v>261844</v>
      </c>
      <c r="E184" s="4">
        <v>281844</v>
      </c>
      <c r="F184" s="4">
        <v>2550</v>
      </c>
      <c r="G184" s="4">
        <v>279294</v>
      </c>
      <c r="H184" s="4">
        <f>SUM(B184+E184)</f>
        <v>766312</v>
      </c>
    </row>
    <row r="185" spans="1:8" ht="12.75">
      <c r="A185" s="13" t="s">
        <v>188</v>
      </c>
      <c r="B185" s="4">
        <v>266174</v>
      </c>
      <c r="C185" s="4">
        <v>20000</v>
      </c>
      <c r="D185" s="4">
        <v>143861</v>
      </c>
      <c r="E185" s="4">
        <v>163861</v>
      </c>
      <c r="F185" s="4">
        <v>1626</v>
      </c>
      <c r="G185" s="4">
        <v>162235</v>
      </c>
      <c r="H185" s="4">
        <f>SUM(B185+E185)</f>
        <v>430035</v>
      </c>
    </row>
    <row r="186" spans="1:8" ht="12.75">
      <c r="A186" s="13" t="s">
        <v>189</v>
      </c>
      <c r="B186" s="4">
        <v>64260</v>
      </c>
      <c r="C186" s="4">
        <v>20000</v>
      </c>
      <c r="D186" s="4">
        <v>34731</v>
      </c>
      <c r="E186" s="4">
        <v>54731</v>
      </c>
      <c r="F186" s="4">
        <v>772</v>
      </c>
      <c r="G186" s="4">
        <v>53959</v>
      </c>
      <c r="H186" s="4">
        <f>SUM(B186+E186)</f>
        <v>118991</v>
      </c>
    </row>
    <row r="187" spans="1:8" ht="12.75">
      <c r="A187" s="5" t="s">
        <v>190</v>
      </c>
      <c r="B187" s="4">
        <v>460003</v>
      </c>
      <c r="C187" s="4">
        <v>20000</v>
      </c>
      <c r="D187" s="4">
        <v>248621</v>
      </c>
      <c r="E187" s="4">
        <v>268621</v>
      </c>
      <c r="F187" s="4">
        <v>2446</v>
      </c>
      <c r="G187" s="4">
        <v>266175</v>
      </c>
      <c r="H187" s="4">
        <f>SUM(B187+E187)</f>
        <v>728624</v>
      </c>
    </row>
    <row r="188" ht="12.75">
      <c r="A188" s="12" t="s">
        <v>191</v>
      </c>
    </row>
    <row r="189" spans="1:8" ht="12.75">
      <c r="A189" s="5" t="s">
        <v>192</v>
      </c>
      <c r="B189" s="4">
        <v>938905</v>
      </c>
      <c r="C189" s="4">
        <v>20000</v>
      </c>
      <c r="D189" s="4">
        <v>507458</v>
      </c>
      <c r="E189" s="4">
        <v>527458</v>
      </c>
      <c r="F189" s="4">
        <v>4473</v>
      </c>
      <c r="G189" s="4">
        <v>522985</v>
      </c>
      <c r="H189" s="4">
        <f aca="true" t="shared" si="5" ref="H189:H224">SUM(B189+E189)</f>
        <v>1466363</v>
      </c>
    </row>
    <row r="190" spans="1:8" ht="12.75">
      <c r="A190" s="13" t="s">
        <v>193</v>
      </c>
      <c r="B190" s="4">
        <v>69825</v>
      </c>
      <c r="C190" s="4">
        <v>20000</v>
      </c>
      <c r="D190" s="4">
        <v>37739</v>
      </c>
      <c r="E190" s="4">
        <v>57739</v>
      </c>
      <c r="F190" s="4">
        <v>795</v>
      </c>
      <c r="G190" s="4">
        <v>56944</v>
      </c>
      <c r="H190" s="4">
        <f t="shared" si="5"/>
        <v>127564</v>
      </c>
    </row>
    <row r="191" spans="1:8" ht="12.75">
      <c r="A191" s="13" t="s">
        <v>194</v>
      </c>
      <c r="B191" s="4">
        <v>96810</v>
      </c>
      <c r="C191" s="4">
        <v>20000</v>
      </c>
      <c r="D191" s="4">
        <v>52323</v>
      </c>
      <c r="E191" s="4">
        <v>72323</v>
      </c>
      <c r="F191" s="4">
        <v>910</v>
      </c>
      <c r="G191" s="4">
        <v>71413</v>
      </c>
      <c r="H191" s="4">
        <f t="shared" si="5"/>
        <v>169133</v>
      </c>
    </row>
    <row r="192" spans="1:8" ht="12.75">
      <c r="A192" s="13" t="s">
        <v>195</v>
      </c>
      <c r="B192" s="4">
        <v>175139</v>
      </c>
      <c r="C192" s="4">
        <v>20000</v>
      </c>
      <c r="D192" s="4">
        <v>94659</v>
      </c>
      <c r="E192" s="4">
        <v>114659</v>
      </c>
      <c r="F192" s="4">
        <v>1241</v>
      </c>
      <c r="G192" s="4">
        <v>113418</v>
      </c>
      <c r="H192" s="4">
        <f t="shared" si="5"/>
        <v>289798</v>
      </c>
    </row>
    <row r="193" spans="1:8" ht="12.75">
      <c r="A193" s="13" t="s">
        <v>196</v>
      </c>
      <c r="B193" s="4">
        <v>343244</v>
      </c>
      <c r="C193" s="4">
        <v>20000</v>
      </c>
      <c r="D193" s="4">
        <v>185516</v>
      </c>
      <c r="E193" s="4">
        <v>205516</v>
      </c>
      <c r="F193" s="4">
        <v>1952</v>
      </c>
      <c r="G193" s="4">
        <v>203564</v>
      </c>
      <c r="H193" s="4">
        <f t="shared" si="5"/>
        <v>548760</v>
      </c>
    </row>
    <row r="194" spans="1:8" ht="12.75">
      <c r="A194" s="13" t="s">
        <v>197</v>
      </c>
      <c r="B194" s="4">
        <v>6333994</v>
      </c>
      <c r="C194" s="4">
        <v>20000</v>
      </c>
      <c r="D194" s="4">
        <v>3423383</v>
      </c>
      <c r="E194" s="4">
        <v>3443383</v>
      </c>
      <c r="F194" s="4">
        <v>27299</v>
      </c>
      <c r="G194" s="4">
        <v>3416084</v>
      </c>
      <c r="H194" s="4">
        <f t="shared" si="5"/>
        <v>9777377</v>
      </c>
    </row>
    <row r="195" spans="1:8" ht="12.75">
      <c r="A195" s="5" t="s">
        <v>198</v>
      </c>
      <c r="B195" s="4">
        <v>223019</v>
      </c>
      <c r="C195" s="4">
        <v>20000</v>
      </c>
      <c r="D195" s="4">
        <v>120537</v>
      </c>
      <c r="E195" s="4">
        <v>140537</v>
      </c>
      <c r="F195" s="4">
        <v>1444</v>
      </c>
      <c r="G195" s="4">
        <v>139093</v>
      </c>
      <c r="H195" s="4">
        <f t="shared" si="5"/>
        <v>363556</v>
      </c>
    </row>
    <row r="196" spans="1:8" ht="12.75">
      <c r="A196" s="13" t="s">
        <v>199</v>
      </c>
      <c r="B196" s="4">
        <v>914336</v>
      </c>
      <c r="C196" s="4">
        <v>20000</v>
      </c>
      <c r="D196" s="4">
        <v>494178</v>
      </c>
      <c r="E196" s="4">
        <v>514178</v>
      </c>
      <c r="F196" s="4">
        <v>4369</v>
      </c>
      <c r="G196" s="4">
        <v>509809</v>
      </c>
      <c r="H196" s="4">
        <f t="shared" si="5"/>
        <v>1428514</v>
      </c>
    </row>
    <row r="197" spans="1:8" ht="12.75">
      <c r="A197" s="13" t="s">
        <v>200</v>
      </c>
      <c r="B197" s="4">
        <v>2665099</v>
      </c>
      <c r="C197" s="4">
        <v>20000</v>
      </c>
      <c r="D197" s="4">
        <v>1440426</v>
      </c>
      <c r="E197" s="4">
        <v>1460426</v>
      </c>
      <c r="F197" s="4">
        <v>11776</v>
      </c>
      <c r="G197" s="4">
        <v>1448650</v>
      </c>
      <c r="H197" s="4">
        <f t="shared" si="5"/>
        <v>4125525</v>
      </c>
    </row>
    <row r="198" spans="1:8" ht="12.75">
      <c r="A198" s="13" t="s">
        <v>201</v>
      </c>
      <c r="B198" s="4">
        <v>1182925</v>
      </c>
      <c r="C198" s="4">
        <v>20000</v>
      </c>
      <c r="D198" s="4">
        <v>639344</v>
      </c>
      <c r="E198" s="4">
        <v>659344</v>
      </c>
      <c r="F198" s="4">
        <v>5505</v>
      </c>
      <c r="G198" s="4">
        <v>653839</v>
      </c>
      <c r="H198" s="4">
        <f t="shared" si="5"/>
        <v>1842269</v>
      </c>
    </row>
    <row r="199" spans="1:8" ht="12.75">
      <c r="A199" s="13" t="s">
        <v>202</v>
      </c>
      <c r="B199" s="4">
        <v>266489</v>
      </c>
      <c r="C199" s="4">
        <v>20000</v>
      </c>
      <c r="D199" s="4">
        <v>144031</v>
      </c>
      <c r="E199" s="4">
        <v>164031</v>
      </c>
      <c r="F199" s="4">
        <v>1628</v>
      </c>
      <c r="G199" s="4">
        <v>162403</v>
      </c>
      <c r="H199" s="4">
        <f t="shared" si="5"/>
        <v>430520</v>
      </c>
    </row>
    <row r="200" spans="1:8" ht="12.75">
      <c r="A200" s="13" t="s">
        <v>203</v>
      </c>
      <c r="B200" s="4">
        <v>23415</v>
      </c>
      <c r="C200" s="4">
        <v>20000</v>
      </c>
      <c r="D200" s="4">
        <v>12655</v>
      </c>
      <c r="E200" s="4">
        <v>32655</v>
      </c>
      <c r="F200" s="4">
        <v>599</v>
      </c>
      <c r="G200" s="4">
        <v>32056</v>
      </c>
      <c r="H200" s="4">
        <f t="shared" si="5"/>
        <v>56070</v>
      </c>
    </row>
    <row r="201" spans="1:8" ht="12.75">
      <c r="A201" s="13" t="s">
        <v>204</v>
      </c>
      <c r="B201" s="4">
        <v>572458</v>
      </c>
      <c r="C201" s="4">
        <v>20000</v>
      </c>
      <c r="D201" s="4">
        <v>309400</v>
      </c>
      <c r="E201" s="4">
        <v>329400</v>
      </c>
      <c r="F201" s="4">
        <v>2922</v>
      </c>
      <c r="G201" s="4">
        <v>326478</v>
      </c>
      <c r="H201" s="4">
        <f t="shared" si="5"/>
        <v>901858</v>
      </c>
    </row>
    <row r="202" spans="1:8" ht="12.75">
      <c r="A202" s="13" t="s">
        <v>205</v>
      </c>
      <c r="B202" s="4">
        <v>12915</v>
      </c>
      <c r="C202" s="4">
        <v>20000</v>
      </c>
      <c r="D202" s="4">
        <v>6980</v>
      </c>
      <c r="E202" s="4">
        <v>26980</v>
      </c>
      <c r="F202" s="4">
        <v>555</v>
      </c>
      <c r="G202" s="4">
        <v>26425</v>
      </c>
      <c r="H202" s="4">
        <f t="shared" si="5"/>
        <v>39895</v>
      </c>
    </row>
    <row r="203" spans="1:8" ht="12.75">
      <c r="A203" s="13" t="s">
        <v>206</v>
      </c>
      <c r="B203" s="4">
        <v>112980</v>
      </c>
      <c r="C203" s="4">
        <v>20000</v>
      </c>
      <c r="D203" s="4">
        <v>61063</v>
      </c>
      <c r="E203" s="4">
        <v>81063</v>
      </c>
      <c r="F203" s="4">
        <v>978</v>
      </c>
      <c r="G203" s="4">
        <v>80085</v>
      </c>
      <c r="H203" s="4">
        <f t="shared" si="5"/>
        <v>194043</v>
      </c>
    </row>
    <row r="204" spans="1:8" ht="12.75">
      <c r="A204" s="13" t="s">
        <v>207</v>
      </c>
      <c r="B204" s="4">
        <v>436063</v>
      </c>
      <c r="C204" s="4">
        <v>20000</v>
      </c>
      <c r="D204" s="4">
        <v>235682</v>
      </c>
      <c r="E204" s="4">
        <v>255682</v>
      </c>
      <c r="F204" s="4">
        <v>2345</v>
      </c>
      <c r="G204" s="4">
        <v>253337</v>
      </c>
      <c r="H204" s="4">
        <f t="shared" si="5"/>
        <v>691745</v>
      </c>
    </row>
    <row r="205" spans="1:8" ht="12.75">
      <c r="A205" s="13" t="s">
        <v>208</v>
      </c>
      <c r="B205" s="4">
        <v>23625</v>
      </c>
      <c r="C205" s="4">
        <v>20000</v>
      </c>
      <c r="D205" s="4">
        <v>12769</v>
      </c>
      <c r="E205" s="4">
        <v>32769</v>
      </c>
      <c r="F205" s="4">
        <v>600</v>
      </c>
      <c r="G205" s="4">
        <v>32169</v>
      </c>
      <c r="H205" s="4">
        <f t="shared" si="5"/>
        <v>56394</v>
      </c>
    </row>
    <row r="206" spans="1:8" ht="12.75">
      <c r="A206" s="13" t="s">
        <v>209</v>
      </c>
      <c r="B206" s="4">
        <v>513238</v>
      </c>
      <c r="C206" s="4">
        <v>20000</v>
      </c>
      <c r="D206" s="4">
        <v>277393</v>
      </c>
      <c r="E206" s="4">
        <v>297393</v>
      </c>
      <c r="F206" s="4">
        <v>2672</v>
      </c>
      <c r="G206" s="4">
        <v>294721</v>
      </c>
      <c r="H206" s="4">
        <f t="shared" si="5"/>
        <v>810631</v>
      </c>
    </row>
    <row r="207" spans="1:8" ht="12.75">
      <c r="A207" s="13" t="s">
        <v>210</v>
      </c>
      <c r="B207" s="4">
        <v>158234</v>
      </c>
      <c r="C207" s="4">
        <v>20000</v>
      </c>
      <c r="D207" s="4">
        <v>85522</v>
      </c>
      <c r="E207" s="4">
        <v>105522</v>
      </c>
      <c r="F207" s="4">
        <v>1169</v>
      </c>
      <c r="G207" s="4">
        <v>104353</v>
      </c>
      <c r="H207" s="4">
        <f t="shared" si="5"/>
        <v>263756</v>
      </c>
    </row>
    <row r="208" spans="1:8" ht="12.75">
      <c r="A208" s="13" t="s">
        <v>211</v>
      </c>
      <c r="B208" s="4">
        <v>572458</v>
      </c>
      <c r="C208" s="4">
        <v>40000</v>
      </c>
      <c r="D208" s="4">
        <v>309400</v>
      </c>
      <c r="E208" s="4">
        <v>349400</v>
      </c>
      <c r="F208" s="4">
        <v>2922</v>
      </c>
      <c r="G208" s="4">
        <v>346478</v>
      </c>
      <c r="H208" s="4">
        <f t="shared" si="5"/>
        <v>921858</v>
      </c>
    </row>
    <row r="209" spans="1:8" ht="12.75">
      <c r="A209" s="13" t="s">
        <v>212</v>
      </c>
      <c r="B209" s="4">
        <v>572458</v>
      </c>
      <c r="C209" s="4">
        <v>20000</v>
      </c>
      <c r="D209" s="4">
        <v>309400</v>
      </c>
      <c r="E209" s="4">
        <v>329400</v>
      </c>
      <c r="F209" s="4">
        <v>2922</v>
      </c>
      <c r="G209" s="4">
        <v>326478</v>
      </c>
      <c r="H209" s="4">
        <f t="shared" si="5"/>
        <v>901858</v>
      </c>
    </row>
    <row r="210" spans="1:8" ht="12.75">
      <c r="A210" s="13" t="s">
        <v>213</v>
      </c>
      <c r="B210" s="4">
        <v>2629400</v>
      </c>
      <c r="C210" s="4">
        <v>20000</v>
      </c>
      <c r="D210" s="4">
        <v>1421129</v>
      </c>
      <c r="E210" s="4">
        <v>1441129</v>
      </c>
      <c r="F210" s="4">
        <v>11625</v>
      </c>
      <c r="G210" s="4">
        <v>1429504</v>
      </c>
      <c r="H210" s="4">
        <f t="shared" si="5"/>
        <v>4070529</v>
      </c>
    </row>
    <row r="211" spans="1:8" ht="12.75">
      <c r="A211" s="13" t="s">
        <v>214</v>
      </c>
      <c r="B211" s="4">
        <v>765342</v>
      </c>
      <c r="C211" s="4">
        <v>20000</v>
      </c>
      <c r="D211" s="4">
        <v>413650</v>
      </c>
      <c r="E211" s="4">
        <v>433650</v>
      </c>
      <c r="F211" s="4">
        <v>3738</v>
      </c>
      <c r="G211" s="4">
        <v>429912</v>
      </c>
      <c r="H211" s="4">
        <f t="shared" si="5"/>
        <v>1198992</v>
      </c>
    </row>
    <row r="212" spans="1:8" ht="12.75">
      <c r="A212" s="13" t="s">
        <v>215</v>
      </c>
      <c r="B212" s="4">
        <v>50190</v>
      </c>
      <c r="C212" s="4">
        <v>20000</v>
      </c>
      <c r="D212" s="4">
        <v>27126</v>
      </c>
      <c r="E212" s="4">
        <v>47126</v>
      </c>
      <c r="F212" s="4">
        <v>712</v>
      </c>
      <c r="G212" s="4">
        <v>46414</v>
      </c>
      <c r="H212" s="4">
        <f t="shared" si="5"/>
        <v>97316</v>
      </c>
    </row>
    <row r="213" spans="1:8" ht="12.75">
      <c r="A213" s="13" t="s">
        <v>216</v>
      </c>
      <c r="B213" s="4">
        <v>572458</v>
      </c>
      <c r="C213" s="4">
        <v>20000</v>
      </c>
      <c r="D213" s="4">
        <v>309400</v>
      </c>
      <c r="E213" s="4">
        <v>329400</v>
      </c>
      <c r="F213" s="4">
        <v>2922</v>
      </c>
      <c r="G213" s="4">
        <v>326478</v>
      </c>
      <c r="H213" s="4">
        <f t="shared" si="5"/>
        <v>901858</v>
      </c>
    </row>
    <row r="214" spans="1:8" ht="12.75">
      <c r="A214" s="13" t="s">
        <v>217</v>
      </c>
      <c r="B214" s="4">
        <v>67935</v>
      </c>
      <c r="C214" s="4">
        <v>20000</v>
      </c>
      <c r="D214" s="4">
        <v>36717</v>
      </c>
      <c r="E214" s="4">
        <v>56717</v>
      </c>
      <c r="F214" s="4">
        <v>787</v>
      </c>
      <c r="G214" s="4">
        <v>55930</v>
      </c>
      <c r="H214" s="4">
        <f t="shared" si="5"/>
        <v>124652</v>
      </c>
    </row>
    <row r="215" spans="1:8" ht="12.75">
      <c r="A215" s="13" t="s">
        <v>218</v>
      </c>
      <c r="B215" s="4">
        <v>92295</v>
      </c>
      <c r="C215" s="4">
        <v>20000</v>
      </c>
      <c r="D215" s="4">
        <v>49883</v>
      </c>
      <c r="E215" s="4">
        <v>69883</v>
      </c>
      <c r="F215" s="4">
        <v>891</v>
      </c>
      <c r="G215" s="4">
        <v>68992</v>
      </c>
      <c r="H215" s="4">
        <f t="shared" si="5"/>
        <v>162178</v>
      </c>
    </row>
    <row r="216" spans="1:8" ht="12.75">
      <c r="A216" s="13" t="s">
        <v>219</v>
      </c>
      <c r="B216" s="4">
        <v>572458</v>
      </c>
      <c r="C216" s="4">
        <v>20000</v>
      </c>
      <c r="D216" s="4">
        <v>309400</v>
      </c>
      <c r="E216" s="4">
        <v>329400</v>
      </c>
      <c r="F216" s="4">
        <v>2922</v>
      </c>
      <c r="G216" s="4">
        <v>326478</v>
      </c>
      <c r="H216" s="4">
        <f t="shared" si="5"/>
        <v>901858</v>
      </c>
    </row>
    <row r="217" spans="1:8" ht="12.75">
      <c r="A217" s="13" t="s">
        <v>220</v>
      </c>
      <c r="B217" s="4">
        <v>342089</v>
      </c>
      <c r="C217" s="4">
        <v>20000</v>
      </c>
      <c r="D217" s="4">
        <v>184891</v>
      </c>
      <c r="E217" s="4">
        <v>204891</v>
      </c>
      <c r="F217" s="4">
        <v>1947</v>
      </c>
      <c r="G217" s="4">
        <v>202944</v>
      </c>
      <c r="H217" s="4">
        <f t="shared" si="5"/>
        <v>546980</v>
      </c>
    </row>
    <row r="218" spans="1:8" ht="12.75">
      <c r="A218" s="13" t="s">
        <v>221</v>
      </c>
      <c r="B218" s="4">
        <v>572458</v>
      </c>
      <c r="C218" s="4">
        <v>20000</v>
      </c>
      <c r="D218" s="4">
        <v>309400</v>
      </c>
      <c r="E218" s="4">
        <v>329400</v>
      </c>
      <c r="F218" s="4">
        <v>2922</v>
      </c>
      <c r="G218" s="4">
        <v>326478</v>
      </c>
      <c r="H218" s="4">
        <f t="shared" si="5"/>
        <v>901858</v>
      </c>
    </row>
    <row r="219" spans="1:8" ht="12.75">
      <c r="A219" s="13" t="s">
        <v>222</v>
      </c>
      <c r="B219" s="4">
        <v>572458</v>
      </c>
      <c r="C219" s="4">
        <v>20000</v>
      </c>
      <c r="D219" s="4">
        <v>309400</v>
      </c>
      <c r="E219" s="4">
        <v>329400</v>
      </c>
      <c r="F219" s="4">
        <v>2922</v>
      </c>
      <c r="G219" s="4">
        <v>326478</v>
      </c>
      <c r="H219" s="4">
        <f t="shared" si="5"/>
        <v>901858</v>
      </c>
    </row>
    <row r="220" spans="1:8" ht="12.75">
      <c r="A220" s="13" t="s">
        <v>223</v>
      </c>
      <c r="B220" s="4">
        <v>19425</v>
      </c>
      <c r="C220" s="4">
        <v>20000</v>
      </c>
      <c r="D220" s="4">
        <v>10499</v>
      </c>
      <c r="E220" s="4">
        <v>30499</v>
      </c>
      <c r="F220" s="4">
        <v>582</v>
      </c>
      <c r="G220" s="4">
        <v>29917</v>
      </c>
      <c r="H220" s="4">
        <f t="shared" si="5"/>
        <v>49924</v>
      </c>
    </row>
    <row r="221" spans="1:8" ht="12.75">
      <c r="A221" s="13" t="s">
        <v>224</v>
      </c>
      <c r="B221" s="4">
        <v>45150</v>
      </c>
      <c r="C221" s="4">
        <v>20000</v>
      </c>
      <c r="D221" s="4">
        <v>24402</v>
      </c>
      <c r="E221" s="4">
        <v>44402</v>
      </c>
      <c r="F221" s="4">
        <v>691</v>
      </c>
      <c r="G221" s="4">
        <v>43711</v>
      </c>
      <c r="H221" s="4">
        <f t="shared" si="5"/>
        <v>89552</v>
      </c>
    </row>
    <row r="222" spans="1:8" ht="12.75">
      <c r="A222" s="13" t="s">
        <v>225</v>
      </c>
      <c r="B222" s="4">
        <v>311744</v>
      </c>
      <c r="C222" s="4">
        <v>20000</v>
      </c>
      <c r="D222" s="4">
        <v>168490</v>
      </c>
      <c r="E222" s="4">
        <v>188490</v>
      </c>
      <c r="F222" s="4">
        <v>1819</v>
      </c>
      <c r="G222" s="4">
        <v>186671</v>
      </c>
      <c r="H222" s="4">
        <f t="shared" si="5"/>
        <v>500234</v>
      </c>
    </row>
    <row r="223" spans="1:8" ht="12.75">
      <c r="A223" s="13" t="s">
        <v>226</v>
      </c>
      <c r="B223" s="4">
        <v>67725</v>
      </c>
      <c r="C223" s="4">
        <v>20000</v>
      </c>
      <c r="D223" s="4">
        <v>36604</v>
      </c>
      <c r="E223" s="4">
        <v>56604</v>
      </c>
      <c r="F223" s="4">
        <v>787</v>
      </c>
      <c r="G223" s="4">
        <v>55817</v>
      </c>
      <c r="H223" s="4">
        <f t="shared" si="5"/>
        <v>124329</v>
      </c>
    </row>
    <row r="224" spans="1:8" ht="12.75">
      <c r="A224" s="13" t="s">
        <v>227</v>
      </c>
      <c r="B224" s="4">
        <v>572458</v>
      </c>
      <c r="C224" s="4">
        <v>20000</v>
      </c>
      <c r="D224" s="4">
        <v>309400</v>
      </c>
      <c r="E224" s="4">
        <v>329400</v>
      </c>
      <c r="F224" s="4">
        <v>2922</v>
      </c>
      <c r="G224" s="4">
        <v>326478</v>
      </c>
      <c r="H224" s="4">
        <f t="shared" si="5"/>
        <v>901858</v>
      </c>
    </row>
    <row r="225" ht="12.75">
      <c r="A225" s="12" t="s">
        <v>228</v>
      </c>
    </row>
    <row r="226" spans="1:8" ht="12.75">
      <c r="A226" s="13" t="s">
        <v>229</v>
      </c>
      <c r="B226" s="4">
        <v>6300</v>
      </c>
      <c r="C226" s="4">
        <v>20000</v>
      </c>
      <c r="D226" s="4">
        <v>3405</v>
      </c>
      <c r="E226" s="4">
        <v>23405</v>
      </c>
      <c r="F226" s="4">
        <v>527</v>
      </c>
      <c r="G226" s="4">
        <v>22878</v>
      </c>
      <c r="H226" s="4">
        <f aca="true" t="shared" si="6" ref="H226:H234">SUM(B226+E226)</f>
        <v>29705</v>
      </c>
    </row>
    <row r="227" spans="1:8" ht="12.75">
      <c r="A227" s="13" t="s">
        <v>306</v>
      </c>
      <c r="B227" s="4">
        <v>10710</v>
      </c>
      <c r="C227" s="4">
        <v>20000</v>
      </c>
      <c r="D227" s="4">
        <v>5788</v>
      </c>
      <c r="E227" s="4">
        <v>25788</v>
      </c>
      <c r="F227" s="4">
        <v>545</v>
      </c>
      <c r="G227" s="4">
        <v>25243</v>
      </c>
      <c r="H227" s="4">
        <f t="shared" si="6"/>
        <v>36498</v>
      </c>
    </row>
    <row r="228" spans="1:8" ht="12.75">
      <c r="A228" s="13" t="s">
        <v>230</v>
      </c>
      <c r="B228" s="4">
        <v>107730</v>
      </c>
      <c r="C228" s="4">
        <v>20000</v>
      </c>
      <c r="D228" s="4">
        <v>58225</v>
      </c>
      <c r="E228" s="4">
        <v>78225</v>
      </c>
      <c r="F228" s="4">
        <v>956</v>
      </c>
      <c r="G228" s="4">
        <v>77269</v>
      </c>
      <c r="H228" s="4">
        <f t="shared" si="6"/>
        <v>185955</v>
      </c>
    </row>
    <row r="229" spans="1:8" ht="12.75">
      <c r="A229" s="13" t="s">
        <v>231</v>
      </c>
      <c r="B229" s="4">
        <v>196454</v>
      </c>
      <c r="C229" s="4">
        <v>20000</v>
      </c>
      <c r="D229" s="4">
        <v>106179</v>
      </c>
      <c r="E229" s="4">
        <v>126179</v>
      </c>
      <c r="F229" s="4">
        <v>1331</v>
      </c>
      <c r="G229" s="4">
        <v>124848</v>
      </c>
      <c r="H229" s="4">
        <f t="shared" si="6"/>
        <v>322633</v>
      </c>
    </row>
    <row r="230" spans="1:8" ht="12.75">
      <c r="A230" s="13" t="s">
        <v>232</v>
      </c>
      <c r="B230" s="4">
        <v>111510</v>
      </c>
      <c r="C230" s="4">
        <v>20000</v>
      </c>
      <c r="D230" s="4">
        <v>60268</v>
      </c>
      <c r="E230" s="4">
        <v>80268</v>
      </c>
      <c r="F230" s="4">
        <v>972</v>
      </c>
      <c r="G230" s="4">
        <v>79296</v>
      </c>
      <c r="H230" s="4">
        <f t="shared" si="6"/>
        <v>191778</v>
      </c>
    </row>
    <row r="231" spans="1:8" ht="12.75">
      <c r="A231" s="13" t="s">
        <v>233</v>
      </c>
      <c r="B231" s="4">
        <v>171884</v>
      </c>
      <c r="C231" s="4">
        <v>20000</v>
      </c>
      <c r="D231" s="4">
        <v>92900</v>
      </c>
      <c r="E231" s="4">
        <v>112900</v>
      </c>
      <c r="F231" s="4">
        <v>1227</v>
      </c>
      <c r="G231" s="4">
        <v>111673</v>
      </c>
      <c r="H231" s="4">
        <f t="shared" si="6"/>
        <v>284784</v>
      </c>
    </row>
    <row r="232" spans="1:8" ht="12.75">
      <c r="A232" s="13" t="s">
        <v>234</v>
      </c>
      <c r="B232" s="4">
        <v>12390</v>
      </c>
      <c r="C232" s="4">
        <v>20000</v>
      </c>
      <c r="D232" s="4">
        <v>6696</v>
      </c>
      <c r="E232" s="4">
        <v>26696</v>
      </c>
      <c r="F232" s="4">
        <v>552</v>
      </c>
      <c r="G232" s="4">
        <v>26144</v>
      </c>
      <c r="H232" s="4">
        <f t="shared" si="6"/>
        <v>39086</v>
      </c>
    </row>
    <row r="233" spans="1:8" ht="12.75">
      <c r="A233" s="5" t="s">
        <v>235</v>
      </c>
      <c r="B233" s="4">
        <v>16800</v>
      </c>
      <c r="C233" s="4">
        <v>20000</v>
      </c>
      <c r="D233" s="4">
        <v>9080</v>
      </c>
      <c r="E233" s="4">
        <v>29080</v>
      </c>
      <c r="F233" s="4">
        <v>571</v>
      </c>
      <c r="G233" s="4">
        <v>28509</v>
      </c>
      <c r="H233" s="4">
        <f t="shared" si="6"/>
        <v>45880</v>
      </c>
    </row>
    <row r="234" spans="1:8" ht="12.75">
      <c r="A234" s="13" t="s">
        <v>236</v>
      </c>
      <c r="B234" s="4">
        <v>97020</v>
      </c>
      <c r="C234" s="4">
        <v>20000</v>
      </c>
      <c r="D234" s="4">
        <v>52437</v>
      </c>
      <c r="E234" s="4">
        <v>72437</v>
      </c>
      <c r="F234" s="4">
        <v>910</v>
      </c>
      <c r="G234" s="4">
        <v>71527</v>
      </c>
      <c r="H234" s="4">
        <f t="shared" si="6"/>
        <v>169457</v>
      </c>
    </row>
    <row r="235" ht="12.75">
      <c r="A235" s="12" t="s">
        <v>237</v>
      </c>
    </row>
    <row r="236" spans="1:8" ht="12.75">
      <c r="A236" s="13" t="s">
        <v>238</v>
      </c>
      <c r="B236" s="4">
        <v>53865</v>
      </c>
      <c r="C236" s="4">
        <v>20000</v>
      </c>
      <c r="D236" s="4">
        <v>29113</v>
      </c>
      <c r="E236" s="4">
        <v>49113</v>
      </c>
      <c r="F236" s="4">
        <v>728</v>
      </c>
      <c r="G236" s="4">
        <v>48385</v>
      </c>
      <c r="H236" s="4">
        <f>SUM(B236+E236)</f>
        <v>102978</v>
      </c>
    </row>
    <row r="237" ht="12.75">
      <c r="A237" s="12" t="s">
        <v>239</v>
      </c>
    </row>
    <row r="238" spans="1:8" ht="12.75">
      <c r="A238" s="13" t="s">
        <v>240</v>
      </c>
      <c r="B238" s="4">
        <v>98490</v>
      </c>
      <c r="C238" s="4">
        <v>20000</v>
      </c>
      <c r="D238" s="4">
        <v>53231</v>
      </c>
      <c r="E238" s="4">
        <v>73231</v>
      </c>
      <c r="F238" s="4">
        <v>917</v>
      </c>
      <c r="G238" s="4">
        <v>72314</v>
      </c>
      <c r="H238" s="4">
        <f>SUM(B238+E238)</f>
        <v>171721</v>
      </c>
    </row>
    <row r="239" ht="12.75">
      <c r="A239" s="12" t="s">
        <v>241</v>
      </c>
    </row>
    <row r="240" spans="1:8" ht="12.75">
      <c r="A240" s="13" t="s">
        <v>242</v>
      </c>
      <c r="B240" s="4">
        <v>423358</v>
      </c>
      <c r="C240" s="4">
        <v>20000</v>
      </c>
      <c r="D240" s="4">
        <v>228816</v>
      </c>
      <c r="E240" s="4">
        <v>248816</v>
      </c>
      <c r="F240" s="4">
        <v>2291</v>
      </c>
      <c r="G240" s="4">
        <v>246525</v>
      </c>
      <c r="H240" s="4">
        <f aca="true" t="shared" si="7" ref="H240:H247">SUM(B240+E240)</f>
        <v>672174</v>
      </c>
    </row>
    <row r="241" spans="1:8" ht="12.75">
      <c r="A241" s="13" t="s">
        <v>243</v>
      </c>
      <c r="B241" s="4">
        <v>175874</v>
      </c>
      <c r="C241" s="4">
        <v>20000</v>
      </c>
      <c r="D241" s="4">
        <v>95056</v>
      </c>
      <c r="E241" s="4">
        <v>115056</v>
      </c>
      <c r="F241" s="4">
        <v>1244</v>
      </c>
      <c r="G241" s="4">
        <v>113812</v>
      </c>
      <c r="H241" s="4">
        <f t="shared" si="7"/>
        <v>290930</v>
      </c>
    </row>
    <row r="242" spans="1:8" ht="12.75">
      <c r="A242" s="13" t="s">
        <v>244</v>
      </c>
      <c r="B242" s="4">
        <v>56280</v>
      </c>
      <c r="C242" s="4">
        <v>20000</v>
      </c>
      <c r="D242" s="4">
        <v>30418</v>
      </c>
      <c r="E242" s="4">
        <v>50418</v>
      </c>
      <c r="F242" s="4">
        <v>738</v>
      </c>
      <c r="G242" s="4">
        <v>49680</v>
      </c>
      <c r="H242" s="4">
        <f t="shared" si="7"/>
        <v>106698</v>
      </c>
    </row>
    <row r="243" spans="1:8" ht="12.75">
      <c r="A243" s="5" t="s">
        <v>245</v>
      </c>
      <c r="B243" s="4">
        <v>118545</v>
      </c>
      <c r="C243" s="4">
        <v>20000</v>
      </c>
      <c r="D243" s="4">
        <v>64071</v>
      </c>
      <c r="E243" s="4">
        <v>84071</v>
      </c>
      <c r="F243" s="4">
        <v>1002</v>
      </c>
      <c r="G243" s="4">
        <v>83069</v>
      </c>
      <c r="H243" s="4">
        <f t="shared" si="7"/>
        <v>202616</v>
      </c>
    </row>
    <row r="244" spans="1:8" ht="12.75">
      <c r="A244" s="13" t="s">
        <v>246</v>
      </c>
      <c r="B244" s="4">
        <v>1765463</v>
      </c>
      <c r="C244" s="4">
        <v>20000</v>
      </c>
      <c r="D244" s="4">
        <v>954192</v>
      </c>
      <c r="E244" s="4">
        <v>974192</v>
      </c>
      <c r="F244" s="4">
        <v>7970</v>
      </c>
      <c r="G244" s="4">
        <v>966222</v>
      </c>
      <c r="H244" s="4">
        <f t="shared" si="7"/>
        <v>2739655</v>
      </c>
    </row>
    <row r="245" spans="1:8" ht="12.75">
      <c r="A245" s="5" t="s">
        <v>247</v>
      </c>
      <c r="B245" s="4">
        <v>627583</v>
      </c>
      <c r="C245" s="4">
        <v>20000</v>
      </c>
      <c r="D245" s="4">
        <v>339194</v>
      </c>
      <c r="E245" s="4">
        <v>359194</v>
      </c>
      <c r="F245" s="4">
        <v>3155</v>
      </c>
      <c r="G245" s="4">
        <v>356039</v>
      </c>
      <c r="H245" s="4">
        <f t="shared" si="7"/>
        <v>986777</v>
      </c>
    </row>
    <row r="246" spans="1:8" ht="12.75">
      <c r="A246" s="13" t="s">
        <v>248</v>
      </c>
      <c r="B246" s="4">
        <v>162749</v>
      </c>
      <c r="C246" s="4">
        <v>20000</v>
      </c>
      <c r="D246" s="4">
        <v>87962</v>
      </c>
      <c r="E246" s="4">
        <v>107962</v>
      </c>
      <c r="F246" s="4">
        <v>1189</v>
      </c>
      <c r="G246" s="4">
        <v>106773</v>
      </c>
      <c r="H246" s="4">
        <f t="shared" si="7"/>
        <v>270711</v>
      </c>
    </row>
    <row r="247" spans="1:8" ht="12.75">
      <c r="A247" s="5" t="s">
        <v>249</v>
      </c>
      <c r="B247" s="4">
        <v>176819</v>
      </c>
      <c r="C247" s="4">
        <v>20000</v>
      </c>
      <c r="D247" s="4">
        <v>95567</v>
      </c>
      <c r="E247" s="4">
        <v>115567</v>
      </c>
      <c r="F247" s="4">
        <v>1248</v>
      </c>
      <c r="G247" s="4">
        <v>114319</v>
      </c>
      <c r="H247" s="4">
        <f t="shared" si="7"/>
        <v>292386</v>
      </c>
    </row>
    <row r="248" ht="12.75">
      <c r="A248" s="12" t="s">
        <v>250</v>
      </c>
    </row>
    <row r="249" spans="1:8" ht="12.75">
      <c r="A249" s="13" t="s">
        <v>251</v>
      </c>
      <c r="B249" s="4">
        <v>11655</v>
      </c>
      <c r="C249" s="4">
        <v>20000</v>
      </c>
      <c r="D249" s="4">
        <v>6299</v>
      </c>
      <c r="E249" s="4">
        <v>26299</v>
      </c>
      <c r="F249" s="4">
        <v>549</v>
      </c>
      <c r="G249" s="4">
        <v>25750</v>
      </c>
      <c r="H249" s="4">
        <f>SUM(B249+E249)</f>
        <v>37954</v>
      </c>
    </row>
    <row r="250" spans="1:8" ht="12.75">
      <c r="A250" s="13" t="s">
        <v>252</v>
      </c>
      <c r="B250" s="4">
        <v>20370</v>
      </c>
      <c r="C250" s="4">
        <v>20000</v>
      </c>
      <c r="D250" s="4">
        <v>11009</v>
      </c>
      <c r="E250" s="4">
        <v>31009</v>
      </c>
      <c r="F250" s="4">
        <v>586</v>
      </c>
      <c r="G250" s="4">
        <v>30423</v>
      </c>
      <c r="H250" s="4">
        <f>SUM(B250+E250)</f>
        <v>51379</v>
      </c>
    </row>
    <row r="251" ht="12.75">
      <c r="A251" s="12" t="s">
        <v>253</v>
      </c>
    </row>
    <row r="252" spans="1:8" ht="12.75">
      <c r="A252" s="13" t="s">
        <v>254</v>
      </c>
      <c r="B252" s="4">
        <v>25725</v>
      </c>
      <c r="C252" s="4">
        <v>20000</v>
      </c>
      <c r="D252" s="4">
        <v>13904</v>
      </c>
      <c r="E252" s="4">
        <v>33904</v>
      </c>
      <c r="F252" s="4">
        <v>609</v>
      </c>
      <c r="G252" s="4">
        <v>33295</v>
      </c>
      <c r="H252" s="4">
        <f>SUM(B252+E252)</f>
        <v>59629</v>
      </c>
    </row>
    <row r="253" spans="1:8" ht="12.75">
      <c r="A253" s="13" t="s">
        <v>255</v>
      </c>
      <c r="B253" s="4">
        <v>105525</v>
      </c>
      <c r="C253" s="4">
        <v>20000</v>
      </c>
      <c r="D253" s="4">
        <v>57034</v>
      </c>
      <c r="E253" s="4">
        <v>77034</v>
      </c>
      <c r="F253" s="4">
        <v>946</v>
      </c>
      <c r="G253" s="4">
        <v>76088</v>
      </c>
      <c r="H253" s="4">
        <f>SUM(B253+E253)</f>
        <v>182559</v>
      </c>
    </row>
    <row r="254" ht="12.75">
      <c r="A254" s="12" t="s">
        <v>256</v>
      </c>
    </row>
    <row r="255" spans="1:8" ht="12.75">
      <c r="A255" s="13" t="s">
        <v>257</v>
      </c>
      <c r="B255" s="4">
        <v>263444</v>
      </c>
      <c r="C255" s="4">
        <v>20000</v>
      </c>
      <c r="D255" s="4">
        <v>142385</v>
      </c>
      <c r="E255" s="4">
        <v>162385</v>
      </c>
      <c r="F255" s="4">
        <v>1615</v>
      </c>
      <c r="G255" s="4">
        <v>160770</v>
      </c>
      <c r="H255" s="4">
        <f aca="true" t="shared" si="8" ref="H255:H279">SUM(B255+E255)</f>
        <v>425829</v>
      </c>
    </row>
    <row r="256" spans="1:8" ht="12.75">
      <c r="A256" s="5" t="s">
        <v>258</v>
      </c>
      <c r="B256" s="4">
        <v>567628</v>
      </c>
      <c r="C256" s="4">
        <v>20000</v>
      </c>
      <c r="D256" s="4">
        <v>306790</v>
      </c>
      <c r="E256" s="4">
        <v>326790</v>
      </c>
      <c r="F256" s="4">
        <v>2902</v>
      </c>
      <c r="G256" s="4">
        <v>323888</v>
      </c>
      <c r="H256" s="4">
        <f t="shared" si="8"/>
        <v>894418</v>
      </c>
    </row>
    <row r="257" spans="1:8" ht="12.75">
      <c r="A257" s="13" t="s">
        <v>259</v>
      </c>
      <c r="B257" s="4">
        <v>5250</v>
      </c>
      <c r="C257" s="4">
        <v>20000</v>
      </c>
      <c r="D257" s="4">
        <v>2837</v>
      </c>
      <c r="E257" s="4">
        <v>22837</v>
      </c>
      <c r="F257" s="4">
        <v>522</v>
      </c>
      <c r="G257" s="4">
        <v>22315</v>
      </c>
      <c r="H257" s="4">
        <f t="shared" si="8"/>
        <v>28087</v>
      </c>
    </row>
    <row r="258" spans="1:8" ht="12.75">
      <c r="A258" s="13" t="s">
        <v>260</v>
      </c>
      <c r="B258" s="4">
        <v>82425</v>
      </c>
      <c r="C258" s="4">
        <v>20000</v>
      </c>
      <c r="D258" s="4">
        <v>44549</v>
      </c>
      <c r="E258" s="4">
        <v>64549</v>
      </c>
      <c r="F258" s="4">
        <v>849</v>
      </c>
      <c r="G258" s="4">
        <v>63700</v>
      </c>
      <c r="H258" s="4">
        <f t="shared" si="8"/>
        <v>146974</v>
      </c>
    </row>
    <row r="259" spans="1:8" ht="12.75">
      <c r="A259" s="5" t="s">
        <v>261</v>
      </c>
      <c r="B259" s="4">
        <v>21315</v>
      </c>
      <c r="C259" s="4">
        <v>20000</v>
      </c>
      <c r="D259" s="4">
        <v>11520</v>
      </c>
      <c r="E259" s="4">
        <v>31520</v>
      </c>
      <c r="F259" s="4">
        <v>590</v>
      </c>
      <c r="G259" s="4">
        <v>30930</v>
      </c>
      <c r="H259" s="4">
        <f t="shared" si="8"/>
        <v>52835</v>
      </c>
    </row>
    <row r="260" spans="1:8" ht="12.75">
      <c r="A260" s="13" t="s">
        <v>262</v>
      </c>
      <c r="B260" s="4">
        <v>110040</v>
      </c>
      <c r="C260" s="4">
        <v>20000</v>
      </c>
      <c r="D260" s="4">
        <v>59474</v>
      </c>
      <c r="E260" s="4">
        <v>79474</v>
      </c>
      <c r="F260" s="4">
        <v>966</v>
      </c>
      <c r="G260" s="4">
        <v>78508</v>
      </c>
      <c r="H260" s="4">
        <f t="shared" si="8"/>
        <v>189514</v>
      </c>
    </row>
    <row r="261" spans="1:8" ht="12.75">
      <c r="A261" s="13" t="s">
        <v>263</v>
      </c>
      <c r="B261" s="4">
        <v>169679</v>
      </c>
      <c r="C261" s="4">
        <v>20000</v>
      </c>
      <c r="D261" s="4">
        <v>91708</v>
      </c>
      <c r="E261" s="4">
        <v>111708</v>
      </c>
      <c r="F261" s="4">
        <v>1218</v>
      </c>
      <c r="G261" s="4">
        <v>110490</v>
      </c>
      <c r="H261" s="4">
        <f t="shared" si="8"/>
        <v>281387</v>
      </c>
    </row>
    <row r="262" spans="1:8" ht="12.75">
      <c r="A262" s="5" t="s">
        <v>264</v>
      </c>
      <c r="B262" s="4">
        <v>76335</v>
      </c>
      <c r="C262" s="4">
        <v>20000</v>
      </c>
      <c r="D262" s="4">
        <v>41257</v>
      </c>
      <c r="E262" s="4">
        <v>61257</v>
      </c>
      <c r="F262" s="4">
        <v>823</v>
      </c>
      <c r="G262" s="4">
        <v>60434</v>
      </c>
      <c r="H262" s="4">
        <f t="shared" si="8"/>
        <v>137592</v>
      </c>
    </row>
    <row r="263" spans="1:8" ht="12.75">
      <c r="A263" s="13" t="s">
        <v>265</v>
      </c>
      <c r="B263" s="4">
        <v>225959</v>
      </c>
      <c r="C263" s="4">
        <v>20000</v>
      </c>
      <c r="D263" s="4">
        <v>122126</v>
      </c>
      <c r="E263" s="4">
        <v>142126</v>
      </c>
      <c r="F263" s="4">
        <v>1456</v>
      </c>
      <c r="G263" s="4">
        <v>140670</v>
      </c>
      <c r="H263" s="4">
        <f t="shared" si="8"/>
        <v>368085</v>
      </c>
    </row>
    <row r="264" spans="1:8" ht="12.75">
      <c r="A264" s="13" t="s">
        <v>266</v>
      </c>
      <c r="B264" s="4">
        <v>39690</v>
      </c>
      <c r="C264" s="4">
        <v>20000</v>
      </c>
      <c r="D264" s="4">
        <v>21451</v>
      </c>
      <c r="E264" s="4">
        <v>41451</v>
      </c>
      <c r="F264" s="4">
        <v>668</v>
      </c>
      <c r="G264" s="4">
        <v>40783</v>
      </c>
      <c r="H264" s="4">
        <f t="shared" si="8"/>
        <v>81141</v>
      </c>
    </row>
    <row r="265" spans="1:8" ht="12.75">
      <c r="A265" s="13" t="s">
        <v>267</v>
      </c>
      <c r="B265" s="4">
        <v>31605</v>
      </c>
      <c r="C265" s="4">
        <v>20000</v>
      </c>
      <c r="D265" s="4">
        <v>17082</v>
      </c>
      <c r="E265" s="4">
        <v>37082</v>
      </c>
      <c r="F265" s="4">
        <v>634</v>
      </c>
      <c r="G265" s="4">
        <v>36448</v>
      </c>
      <c r="H265" s="4">
        <f t="shared" si="8"/>
        <v>68687</v>
      </c>
    </row>
    <row r="266" spans="1:8" ht="12.75">
      <c r="A266" s="13" t="s">
        <v>268</v>
      </c>
      <c r="B266" s="4">
        <v>761562</v>
      </c>
      <c r="C266" s="4">
        <v>20000</v>
      </c>
      <c r="D266" s="4">
        <v>411607</v>
      </c>
      <c r="E266" s="4">
        <v>431607</v>
      </c>
      <c r="F266" s="4">
        <v>3722</v>
      </c>
      <c r="G266" s="4">
        <v>427885</v>
      </c>
      <c r="H266" s="4">
        <f t="shared" si="8"/>
        <v>1193169</v>
      </c>
    </row>
    <row r="267" spans="1:8" ht="12.75">
      <c r="A267" s="13" t="s">
        <v>269</v>
      </c>
      <c r="B267" s="4">
        <v>24570</v>
      </c>
      <c r="C267" s="4">
        <v>20000</v>
      </c>
      <c r="D267" s="4">
        <v>13279</v>
      </c>
      <c r="E267" s="4">
        <v>33279</v>
      </c>
      <c r="F267" s="4">
        <v>604</v>
      </c>
      <c r="G267" s="4">
        <v>32675</v>
      </c>
      <c r="H267" s="4">
        <f t="shared" si="8"/>
        <v>57849</v>
      </c>
    </row>
    <row r="268" spans="1:8" ht="12.75">
      <c r="A268" s="13" t="s">
        <v>270</v>
      </c>
      <c r="B268" s="4">
        <v>116865</v>
      </c>
      <c r="C268" s="4">
        <v>20000</v>
      </c>
      <c r="D268" s="4">
        <v>63163</v>
      </c>
      <c r="E268" s="4">
        <v>83163</v>
      </c>
      <c r="F268" s="4">
        <v>994</v>
      </c>
      <c r="G268" s="4">
        <v>82169</v>
      </c>
      <c r="H268" s="4">
        <f t="shared" si="8"/>
        <v>200028</v>
      </c>
    </row>
    <row r="269" spans="1:8" ht="12.75">
      <c r="A269" s="13" t="s">
        <v>271</v>
      </c>
      <c r="B269" s="4">
        <v>13020</v>
      </c>
      <c r="C269" s="4">
        <v>20000</v>
      </c>
      <c r="D269" s="4">
        <v>7037</v>
      </c>
      <c r="E269" s="4">
        <v>27037</v>
      </c>
      <c r="F269" s="4">
        <v>555</v>
      </c>
      <c r="G269" s="4">
        <v>26482</v>
      </c>
      <c r="H269" s="4">
        <f t="shared" si="8"/>
        <v>40057</v>
      </c>
    </row>
    <row r="270" spans="1:8" ht="12.75">
      <c r="A270" s="13" t="s">
        <v>272</v>
      </c>
      <c r="B270" s="4">
        <v>6195</v>
      </c>
      <c r="C270" s="4">
        <v>20000</v>
      </c>
      <c r="D270" s="4">
        <v>3348</v>
      </c>
      <c r="E270" s="4">
        <v>23348</v>
      </c>
      <c r="F270" s="4">
        <v>526</v>
      </c>
      <c r="G270" s="4">
        <v>22822</v>
      </c>
      <c r="H270" s="4">
        <f t="shared" si="8"/>
        <v>29543</v>
      </c>
    </row>
    <row r="271" spans="1:8" ht="12.75">
      <c r="A271" s="13" t="s">
        <v>273</v>
      </c>
      <c r="B271" s="4">
        <v>67935</v>
      </c>
      <c r="C271" s="4">
        <v>20000</v>
      </c>
      <c r="D271" s="4">
        <v>36717</v>
      </c>
      <c r="E271" s="4">
        <v>56717</v>
      </c>
      <c r="F271" s="4">
        <v>787</v>
      </c>
      <c r="G271" s="4">
        <v>55930</v>
      </c>
      <c r="H271" s="4">
        <f t="shared" si="8"/>
        <v>124652</v>
      </c>
    </row>
    <row r="272" spans="1:8" ht="12.75">
      <c r="A272" s="13" t="s">
        <v>274</v>
      </c>
      <c r="B272" s="4">
        <v>114450</v>
      </c>
      <c r="C272" s="4">
        <v>20000</v>
      </c>
      <c r="D272" s="4">
        <v>61857</v>
      </c>
      <c r="E272" s="4">
        <v>81857</v>
      </c>
      <c r="F272" s="4">
        <v>984</v>
      </c>
      <c r="G272" s="4">
        <v>80873</v>
      </c>
      <c r="H272" s="4">
        <f t="shared" si="8"/>
        <v>196307</v>
      </c>
    </row>
    <row r="273" spans="1:8" ht="12.75">
      <c r="A273" s="13" t="s">
        <v>275</v>
      </c>
      <c r="B273" s="4">
        <v>372329</v>
      </c>
      <c r="C273" s="4">
        <v>80000</v>
      </c>
      <c r="D273" s="4">
        <v>201234</v>
      </c>
      <c r="E273" s="4">
        <v>281234</v>
      </c>
      <c r="F273" s="4">
        <v>2075</v>
      </c>
      <c r="G273" s="4">
        <v>279159</v>
      </c>
      <c r="H273" s="4">
        <f t="shared" si="8"/>
        <v>653563</v>
      </c>
    </row>
    <row r="274" spans="1:8" ht="12.75">
      <c r="A274" s="13" t="s">
        <v>276</v>
      </c>
      <c r="B274" s="4">
        <v>124950</v>
      </c>
      <c r="C274" s="4">
        <v>20000</v>
      </c>
      <c r="D274" s="4">
        <v>67532</v>
      </c>
      <c r="E274" s="4">
        <v>87532</v>
      </c>
      <c r="F274" s="4">
        <v>1029</v>
      </c>
      <c r="G274" s="4">
        <v>86503</v>
      </c>
      <c r="H274" s="4">
        <f t="shared" si="8"/>
        <v>212482</v>
      </c>
    </row>
    <row r="275" spans="1:8" ht="12.75">
      <c r="A275" s="13" t="s">
        <v>277</v>
      </c>
      <c r="B275" s="4">
        <v>55230</v>
      </c>
      <c r="C275" s="4">
        <v>20000</v>
      </c>
      <c r="D275" s="4">
        <v>29850</v>
      </c>
      <c r="E275" s="4">
        <v>49850</v>
      </c>
      <c r="F275" s="4">
        <v>734</v>
      </c>
      <c r="G275" s="4">
        <v>49116</v>
      </c>
      <c r="H275" s="4">
        <f t="shared" si="8"/>
        <v>105080</v>
      </c>
    </row>
    <row r="276" spans="1:8" ht="12.75">
      <c r="A276" s="13" t="s">
        <v>278</v>
      </c>
      <c r="B276" s="4">
        <v>49980</v>
      </c>
      <c r="C276" s="4">
        <v>20000</v>
      </c>
      <c r="D276" s="4">
        <v>27013</v>
      </c>
      <c r="E276" s="4">
        <v>47013</v>
      </c>
      <c r="F276" s="4">
        <v>711</v>
      </c>
      <c r="G276" s="4">
        <v>46302</v>
      </c>
      <c r="H276" s="4">
        <f t="shared" si="8"/>
        <v>96993</v>
      </c>
    </row>
    <row r="277" spans="1:8" ht="12.75">
      <c r="A277" s="13" t="s">
        <v>279</v>
      </c>
      <c r="B277" s="4">
        <v>22995</v>
      </c>
      <c r="C277" s="4">
        <v>20000</v>
      </c>
      <c r="D277" s="4">
        <v>12428</v>
      </c>
      <c r="E277" s="4">
        <v>32428</v>
      </c>
      <c r="F277" s="4">
        <v>597</v>
      </c>
      <c r="G277" s="4">
        <v>31831</v>
      </c>
      <c r="H277" s="4">
        <f t="shared" si="8"/>
        <v>55423</v>
      </c>
    </row>
    <row r="278" spans="1:8" ht="12.75">
      <c r="A278" s="13" t="s">
        <v>280</v>
      </c>
      <c r="B278" s="4">
        <v>159284</v>
      </c>
      <c r="C278" s="4">
        <v>20000</v>
      </c>
      <c r="D278" s="4">
        <v>86089</v>
      </c>
      <c r="E278" s="4">
        <v>106089</v>
      </c>
      <c r="F278" s="4">
        <v>1174</v>
      </c>
      <c r="G278" s="4">
        <v>104915</v>
      </c>
      <c r="H278" s="4">
        <f t="shared" si="8"/>
        <v>265373</v>
      </c>
    </row>
    <row r="279" spans="1:8" ht="12.75">
      <c r="A279" s="13" t="s">
        <v>281</v>
      </c>
      <c r="B279" s="4">
        <v>23730</v>
      </c>
      <c r="C279" s="4">
        <v>20000</v>
      </c>
      <c r="D279" s="4">
        <v>12825</v>
      </c>
      <c r="E279" s="4">
        <v>32825</v>
      </c>
      <c r="F279" s="4">
        <v>600</v>
      </c>
      <c r="G279" s="4">
        <v>32225</v>
      </c>
      <c r="H279" s="4">
        <f t="shared" si="8"/>
        <v>56555</v>
      </c>
    </row>
    <row r="280" ht="12.75">
      <c r="A280" s="12" t="s">
        <v>282</v>
      </c>
    </row>
    <row r="281" spans="1:8" ht="12.75">
      <c r="A281" s="13" t="s">
        <v>283</v>
      </c>
      <c r="B281" s="4">
        <v>45990</v>
      </c>
      <c r="C281" s="4">
        <v>20000</v>
      </c>
      <c r="D281" s="4">
        <v>24856</v>
      </c>
      <c r="E281" s="4">
        <v>44856</v>
      </c>
      <c r="F281" s="4">
        <v>695</v>
      </c>
      <c r="G281" s="4">
        <v>44161</v>
      </c>
      <c r="H281" s="4">
        <f aca="true" t="shared" si="9" ref="H281:H291">SUM(B281+E281)</f>
        <v>90846</v>
      </c>
    </row>
    <row r="282" spans="1:8" ht="12.75">
      <c r="A282" s="13" t="s">
        <v>284</v>
      </c>
      <c r="B282" s="4">
        <v>37275</v>
      </c>
      <c r="C282" s="4">
        <v>20000</v>
      </c>
      <c r="D282" s="4">
        <v>20146</v>
      </c>
      <c r="E282" s="4">
        <v>40146</v>
      </c>
      <c r="F282" s="4">
        <v>658</v>
      </c>
      <c r="G282" s="4">
        <v>39488</v>
      </c>
      <c r="H282" s="4">
        <f t="shared" si="9"/>
        <v>77421</v>
      </c>
    </row>
    <row r="283" spans="1:8" ht="12.75">
      <c r="A283" s="13" t="s">
        <v>285</v>
      </c>
      <c r="B283" s="4">
        <v>84630</v>
      </c>
      <c r="C283" s="4">
        <v>20000</v>
      </c>
      <c r="D283" s="4">
        <v>45740</v>
      </c>
      <c r="E283" s="4">
        <v>65740</v>
      </c>
      <c r="F283" s="4">
        <v>858</v>
      </c>
      <c r="G283" s="4">
        <v>64882</v>
      </c>
      <c r="H283" s="4">
        <f t="shared" si="9"/>
        <v>150370</v>
      </c>
    </row>
    <row r="284" spans="1:8" ht="12.75">
      <c r="A284" s="13" t="s">
        <v>286</v>
      </c>
      <c r="B284" s="4">
        <v>76755</v>
      </c>
      <c r="C284" s="4">
        <v>20000</v>
      </c>
      <c r="D284" s="4">
        <v>41484</v>
      </c>
      <c r="E284" s="4">
        <v>61484</v>
      </c>
      <c r="F284" s="4">
        <v>825</v>
      </c>
      <c r="G284" s="4">
        <v>60659</v>
      </c>
      <c r="H284" s="4">
        <f t="shared" si="9"/>
        <v>138239</v>
      </c>
    </row>
    <row r="285" spans="1:8" ht="12.75">
      <c r="A285" s="13" t="s">
        <v>287</v>
      </c>
      <c r="B285" s="4">
        <v>60165</v>
      </c>
      <c r="C285" s="4">
        <v>20000</v>
      </c>
      <c r="D285" s="4">
        <v>32518</v>
      </c>
      <c r="E285" s="4">
        <v>52518</v>
      </c>
      <c r="F285" s="4">
        <v>755</v>
      </c>
      <c r="G285" s="4">
        <v>51763</v>
      </c>
      <c r="H285" s="4">
        <f t="shared" si="9"/>
        <v>112683</v>
      </c>
    </row>
    <row r="286" spans="1:8" ht="12.75">
      <c r="A286" s="13" t="s">
        <v>288</v>
      </c>
      <c r="B286" s="4">
        <v>164429</v>
      </c>
      <c r="C286" s="4">
        <v>20000</v>
      </c>
      <c r="D286" s="4">
        <v>88870</v>
      </c>
      <c r="E286" s="4">
        <v>108870</v>
      </c>
      <c r="F286" s="4">
        <v>1196</v>
      </c>
      <c r="G286" s="4">
        <v>107674</v>
      </c>
      <c r="H286" s="4">
        <f t="shared" si="9"/>
        <v>273299</v>
      </c>
    </row>
    <row r="287" spans="1:8" ht="12.75">
      <c r="A287" s="13" t="s">
        <v>289</v>
      </c>
      <c r="B287" s="4">
        <v>201494</v>
      </c>
      <c r="C287" s="4">
        <v>20000</v>
      </c>
      <c r="D287" s="4">
        <v>108903</v>
      </c>
      <c r="E287" s="4">
        <v>128903</v>
      </c>
      <c r="F287" s="4">
        <v>1353</v>
      </c>
      <c r="G287" s="4">
        <v>127550</v>
      </c>
      <c r="H287" s="4">
        <f t="shared" si="9"/>
        <v>330397</v>
      </c>
    </row>
    <row r="288" spans="1:8" ht="12.75">
      <c r="A288" s="5" t="s">
        <v>290</v>
      </c>
      <c r="B288" s="4">
        <v>45465</v>
      </c>
      <c r="C288" s="4">
        <v>20000</v>
      </c>
      <c r="D288" s="4">
        <v>24573</v>
      </c>
      <c r="E288" s="4">
        <v>44573</v>
      </c>
      <c r="F288" s="4">
        <v>692</v>
      </c>
      <c r="G288" s="4">
        <v>43881</v>
      </c>
      <c r="H288" s="4">
        <f t="shared" si="9"/>
        <v>90038</v>
      </c>
    </row>
    <row r="289" spans="1:8" ht="12.75">
      <c r="A289" s="13" t="s">
        <v>291</v>
      </c>
      <c r="B289" s="4">
        <v>10605</v>
      </c>
      <c r="C289" s="4">
        <v>20000</v>
      </c>
      <c r="D289" s="4">
        <v>5732</v>
      </c>
      <c r="E289" s="4">
        <v>25732</v>
      </c>
      <c r="F289" s="4">
        <v>545</v>
      </c>
      <c r="G289" s="4">
        <v>25187</v>
      </c>
      <c r="H289" s="4">
        <f t="shared" si="9"/>
        <v>36337</v>
      </c>
    </row>
    <row r="290" spans="1:8" ht="12.75">
      <c r="A290" s="13" t="s">
        <v>292</v>
      </c>
      <c r="B290" s="4">
        <v>94815</v>
      </c>
      <c r="C290" s="4">
        <v>20000</v>
      </c>
      <c r="D290" s="4">
        <v>51245</v>
      </c>
      <c r="E290" s="4">
        <v>71245</v>
      </c>
      <c r="F290" s="4">
        <v>901</v>
      </c>
      <c r="G290" s="4">
        <v>70344</v>
      </c>
      <c r="H290" s="4">
        <f t="shared" si="9"/>
        <v>166060</v>
      </c>
    </row>
    <row r="291" spans="1:8" ht="12.75">
      <c r="A291" s="13" t="s">
        <v>293</v>
      </c>
      <c r="B291" s="4">
        <v>42000</v>
      </c>
      <c r="C291" s="4">
        <v>20000</v>
      </c>
      <c r="D291" s="4">
        <v>22700</v>
      </c>
      <c r="E291" s="4">
        <v>42700</v>
      </c>
      <c r="F291" s="4">
        <v>678</v>
      </c>
      <c r="G291" s="4">
        <v>42022</v>
      </c>
      <c r="H291" s="4">
        <f t="shared" si="9"/>
        <v>84700</v>
      </c>
    </row>
    <row r="292" ht="12.75">
      <c r="A292" s="12" t="s">
        <v>294</v>
      </c>
    </row>
    <row r="293" spans="1:8" ht="12.75">
      <c r="A293" s="13" t="s">
        <v>295</v>
      </c>
      <c r="B293" s="4">
        <v>117810</v>
      </c>
      <c r="C293" s="4">
        <v>20000</v>
      </c>
      <c r="D293" s="4">
        <v>63673</v>
      </c>
      <c r="E293" s="4">
        <v>83673</v>
      </c>
      <c r="F293" s="4">
        <v>998</v>
      </c>
      <c r="G293" s="4">
        <v>82675</v>
      </c>
      <c r="H293" s="4">
        <f>SUM(B293+E293)</f>
        <v>201483</v>
      </c>
    </row>
    <row r="294" spans="1:8" ht="12.75">
      <c r="A294" s="13" t="s">
        <v>296</v>
      </c>
      <c r="B294" s="4">
        <v>219449</v>
      </c>
      <c r="C294" s="4">
        <v>20000</v>
      </c>
      <c r="D294" s="4">
        <v>118607</v>
      </c>
      <c r="E294" s="4">
        <v>138607</v>
      </c>
      <c r="F294" s="4">
        <v>1428</v>
      </c>
      <c r="G294" s="4">
        <v>137179</v>
      </c>
      <c r="H294" s="4">
        <f>SUM(B294+E294)</f>
        <v>358056</v>
      </c>
    </row>
    <row r="295" ht="12.75">
      <c r="A295" s="13"/>
    </row>
    <row r="296" spans="1:8" ht="12.75">
      <c r="A296" s="13" t="s">
        <v>297</v>
      </c>
      <c r="B296" s="4">
        <f>SUM(B6:B294)</f>
        <v>58340000</v>
      </c>
      <c r="C296" s="4">
        <f aca="true" t="shared" si="10" ref="C296:H296">SUM(C6:C294)</f>
        <v>8629600</v>
      </c>
      <c r="D296" s="4">
        <f t="shared" si="10"/>
        <v>31622018</v>
      </c>
      <c r="E296" s="4">
        <f t="shared" si="10"/>
        <v>41241618</v>
      </c>
      <c r="F296" s="4">
        <f t="shared" si="10"/>
        <v>375547</v>
      </c>
      <c r="G296" s="4">
        <f t="shared" si="10"/>
        <v>40866071</v>
      </c>
      <c r="H296" s="4">
        <f t="shared" si="10"/>
        <v>99581618</v>
      </c>
    </row>
    <row r="297" ht="12.75">
      <c r="A297" s="13"/>
    </row>
    <row r="298" ht="12.75">
      <c r="A298" s="13" t="s">
        <v>304</v>
      </c>
    </row>
    <row r="299" ht="12.75">
      <c r="A299" s="13" t="s">
        <v>303</v>
      </c>
    </row>
    <row r="300" ht="12.75">
      <c r="A300" s="12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spans="1:8" ht="12.75">
      <c r="A306" s="15"/>
      <c r="B306" s="16"/>
      <c r="C306" s="16"/>
      <c r="D306" s="16"/>
      <c r="E306" s="16"/>
      <c r="F306" s="16"/>
      <c r="G306" s="16"/>
      <c r="H306" s="16"/>
    </row>
    <row r="309" spans="2:8" ht="12.75">
      <c r="B309" s="3"/>
      <c r="C309" s="3"/>
      <c r="D309" s="3"/>
      <c r="E309" s="3"/>
      <c r="F309" s="3"/>
      <c r="G309" s="3"/>
      <c r="H309" s="3"/>
    </row>
  </sheetData>
  <mergeCells count="1">
    <mergeCell ref="A306:H306"/>
  </mergeCells>
  <printOptions/>
  <pageMargins left="0.25" right="0.25" top="0.25" bottom="0.2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2006 CCDF Final Tribal Allocation</dc:title>
  <dc:subject>FY 2006 CCDF Final Tribal Allocation</dc:subject>
  <dc:creator>Child Care Bureau, Administration for Children and Families, Department of Health and Human Services, United States Federal Government</dc:creator>
  <cp:keywords/>
  <dc:description/>
  <cp:lastModifiedBy>Kris Kuny, General Dynamics Information Technology</cp:lastModifiedBy>
  <cp:lastPrinted>2006-02-14T11:58:03Z</cp:lastPrinted>
  <dcterms:created xsi:type="dcterms:W3CDTF">2005-01-10T19:53:58Z</dcterms:created>
  <dcterms:modified xsi:type="dcterms:W3CDTF">2008-10-27T17:57:10Z</dcterms:modified>
  <cp:category/>
  <cp:version/>
  <cp:contentType/>
  <cp:contentStatus/>
</cp:coreProperties>
</file>