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7" activeTab="0"/>
  </bookViews>
  <sheets>
    <sheet name="Gas" sheetId="1" r:id="rId1"/>
    <sheet name="Utility Gas" sheetId="2" r:id="rId2"/>
    <sheet name=" Bottled, tank, or LP gas" sheetId="3" r:id="rId3"/>
    <sheet name=" Electricity" sheetId="4" r:id="rId4"/>
    <sheet name="Fuel oil" sheetId="5" r:id="rId5"/>
    <sheet name="Coal or coke" sheetId="6" r:id="rId6"/>
    <sheet name=" Other fuel" sheetId="7" r:id="rId7"/>
    <sheet name=" No fuel used" sheetId="8" r:id="rId8"/>
  </sheets>
  <definedNames/>
  <calcPr fullCalcOnLoad="1"/>
</workbook>
</file>

<file path=xl/sharedStrings.xml><?xml version="1.0" encoding="utf-8"?>
<sst xmlns="http://schemas.openxmlformats.org/spreadsheetml/2006/main" count="750" uniqueCount="108">
  <si>
    <t>Anchorage municipality, AK</t>
  </si>
  <si>
    <t>Mesa city, AZ</t>
  </si>
  <si>
    <t>Phoenix city, AZ</t>
  </si>
  <si>
    <t>Tucson city, AZ</t>
  </si>
  <si>
    <t>Anaheim city, CA</t>
  </si>
  <si>
    <t>Bakersfield city, CA</t>
  </si>
  <si>
    <t>Fresno city, CA</t>
  </si>
  <si>
    <t>Long Beach city, CA</t>
  </si>
  <si>
    <t>Los Angeles city, CA</t>
  </si>
  <si>
    <t>Oakland city, CA</t>
  </si>
  <si>
    <t>Riverside city, CA</t>
  </si>
  <si>
    <t>Sacramento city, CA</t>
  </si>
  <si>
    <t>San Diego city, CA</t>
  </si>
  <si>
    <t>San Francisco city, CA</t>
  </si>
  <si>
    <t>San Jose city, CA</t>
  </si>
  <si>
    <t>Santa Ana city, CA</t>
  </si>
  <si>
    <t>Stockton city, CA</t>
  </si>
  <si>
    <t>Visalia city, CA</t>
  </si>
  <si>
    <t>Aurora city, CO</t>
  </si>
  <si>
    <t>Colorado Springs city, CO</t>
  </si>
  <si>
    <t>Denver city, CO</t>
  </si>
  <si>
    <t>Washington city, DC</t>
  </si>
  <si>
    <t>Coral Springs city, FL</t>
  </si>
  <si>
    <t>Davie town, FL</t>
  </si>
  <si>
    <t>Deerfield Beach City, FL</t>
  </si>
  <si>
    <t>Fort Lauderdale city, FL</t>
  </si>
  <si>
    <t>Hollywood city, FL</t>
  </si>
  <si>
    <t>Jacksonville city, FL</t>
  </si>
  <si>
    <t>Miami city, FL</t>
  </si>
  <si>
    <t>Miramar City, FL</t>
  </si>
  <si>
    <t>Pembroke Pines city, FL</t>
  </si>
  <si>
    <t>Plantation city, FL</t>
  </si>
  <si>
    <t>Pompano Beach city, FL</t>
  </si>
  <si>
    <t>St. Petersburg city, FL</t>
  </si>
  <si>
    <t>Sunrise city, FL</t>
  </si>
  <si>
    <t>Tampa city, FL</t>
  </si>
  <si>
    <t>Atlanta city, GA</t>
  </si>
  <si>
    <t>Honolulu CDP, HI</t>
  </si>
  <si>
    <t>Chicago city, IL</t>
  </si>
  <si>
    <t>Waukegan city, IL</t>
  </si>
  <si>
    <t>Indianapolis city (balance), IN</t>
  </si>
  <si>
    <t>Waterloo city, IA</t>
  </si>
  <si>
    <t>Wichita city, KS</t>
  </si>
  <si>
    <t>Lexington-Fayette, KY</t>
  </si>
  <si>
    <t>Louisville city, KY</t>
  </si>
  <si>
    <t>New Orleans city, LA</t>
  </si>
  <si>
    <t>Baltimore city, MD</t>
  </si>
  <si>
    <t>Boston city, MA</t>
  </si>
  <si>
    <t>Springfield city, MA</t>
  </si>
  <si>
    <t>Detroit city, MI</t>
  </si>
  <si>
    <t>Minneapolis city, MN</t>
  </si>
  <si>
    <t>St. Paul city, MN</t>
  </si>
  <si>
    <t>Kansas City city, MO</t>
  </si>
  <si>
    <t>St. Louis city, MO</t>
  </si>
  <si>
    <t>Omaha city, NE</t>
  </si>
  <si>
    <t>Las Vegas city, NV</t>
  </si>
  <si>
    <t>Newark city, NJ</t>
  </si>
  <si>
    <t>Albuquerque city, NM</t>
  </si>
  <si>
    <t>Buffalo city, NY</t>
  </si>
  <si>
    <t>New York city, NY</t>
  </si>
  <si>
    <t>Charlotte city, NC</t>
  </si>
  <si>
    <t>Raleigh city, NC</t>
  </si>
  <si>
    <t>Cincinnati city, OH</t>
  </si>
  <si>
    <t>Cleveland city, OH</t>
  </si>
  <si>
    <t>Columbus city, OH</t>
  </si>
  <si>
    <t>Toledo city, OH</t>
  </si>
  <si>
    <t>Oklahoma City city, OK</t>
  </si>
  <si>
    <t>Tulsa city, OK</t>
  </si>
  <si>
    <t>Gresham city, OR</t>
  </si>
  <si>
    <t>Portland city, OR</t>
  </si>
  <si>
    <t>Philadelphia city, PA</t>
  </si>
  <si>
    <t>Pittsburgh city, PA</t>
  </si>
  <si>
    <t>Memphis city, TN</t>
  </si>
  <si>
    <t>Nashville-Davidson (balance), TN</t>
  </si>
  <si>
    <t>Arlington city, TX</t>
  </si>
  <si>
    <t>Austin city, TX</t>
  </si>
  <si>
    <t>Corpus Christi city, TX</t>
  </si>
  <si>
    <t>Dallas city, TX</t>
  </si>
  <si>
    <t>El Paso city, TX</t>
  </si>
  <si>
    <t>Fort Worth city, TX</t>
  </si>
  <si>
    <t>Houston city, TX</t>
  </si>
  <si>
    <t>Pasadena city, TX</t>
  </si>
  <si>
    <t>San Antonio city, TX</t>
  </si>
  <si>
    <t>Sugar Land city, TX</t>
  </si>
  <si>
    <t>Virginia Beach city, VA</t>
  </si>
  <si>
    <t>Seattle city, WA</t>
  </si>
  <si>
    <t>Yakima city, WA</t>
  </si>
  <si>
    <t>Milwaukee city, WI</t>
  </si>
  <si>
    <t>HOUSE HEATING FUEL</t>
  </si>
  <si>
    <t xml:space="preserve">NOTE.  Data based on twelve monthly samples during 2003.  For information on confidentiality protection, sampling error, nonsampling error, and definitions, see http://factfinder.census.gov/home/en/datanotes/exp_acs2003.html. 
</t>
  </si>
  <si>
    <t>Number of households</t>
  </si>
  <si>
    <t>Number of households using no fuel</t>
  </si>
  <si>
    <t>Percentage of households using no fuel</t>
  </si>
  <si>
    <t>Number of households using other fuel</t>
  </si>
  <si>
    <t>Percentage of households using other fuel</t>
  </si>
  <si>
    <t>Percentage of households using coal or coke</t>
  </si>
  <si>
    <t>Number of households using coal or coke</t>
  </si>
  <si>
    <t>Number of households using fuel oil</t>
  </si>
  <si>
    <t>Percentage of households using fuel oil</t>
  </si>
  <si>
    <t>Number of households using electricity</t>
  </si>
  <si>
    <t>Percentage of households using electricity</t>
  </si>
  <si>
    <t>Number of households using bottle, tank or LP gas</t>
  </si>
  <si>
    <t>Percentage of households using bottle, tank or LP gas</t>
  </si>
  <si>
    <t>Number of households using utility gas</t>
  </si>
  <si>
    <t>Percentage of households using utility gas</t>
  </si>
  <si>
    <t>Number of households using gas</t>
  </si>
  <si>
    <t>Percentage of households using gas</t>
  </si>
  <si>
    <t xml:space="preserve">Source: U.S. CENSUS BUREAU, 2003 American Community Survey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</si>
</sst>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10" fontId="4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421875" style="0" bestFit="1" customWidth="1"/>
    <col min="2" max="3" width="12.140625" style="0" customWidth="1"/>
    <col min="4" max="4" width="13.7109375" style="2" customWidth="1"/>
  </cols>
  <sheetData>
    <row r="1" ht="18">
      <c r="A1" s="3" t="s">
        <v>88</v>
      </c>
    </row>
    <row r="2" ht="12.75">
      <c r="A2" s="4" t="s">
        <v>107</v>
      </c>
    </row>
    <row r="4" spans="1:5" ht="38.25">
      <c r="A4" s="5"/>
      <c r="B4" s="5" t="s">
        <v>90</v>
      </c>
      <c r="C4" s="5" t="s">
        <v>105</v>
      </c>
      <c r="D4" s="6" t="s">
        <v>106</v>
      </c>
      <c r="E4" s="1"/>
    </row>
    <row r="5" spans="1:4" ht="12.75">
      <c r="A5" s="7" t="s">
        <v>17</v>
      </c>
      <c r="B5" s="7">
        <v>34165</v>
      </c>
      <c r="C5" s="7">
        <f>' Bottled, tank, or LP gas'!C87+'Utility Gas'!C87</f>
        <v>27431</v>
      </c>
      <c r="D5" s="9">
        <f>C5/B5</f>
        <v>0.8028977023269428</v>
      </c>
    </row>
    <row r="6" spans="1:4" ht="12.75">
      <c r="A6" s="7" t="s">
        <v>49</v>
      </c>
      <c r="B6" s="7">
        <v>379284</v>
      </c>
      <c r="C6" s="7">
        <f>' Bottled, tank, or LP gas'!C28+'Utility Gas'!C28</f>
        <v>300668</v>
      </c>
      <c r="D6" s="9">
        <f aca="true" t="shared" si="0" ref="D6:D83">C6/B6</f>
        <v>0.7927252401894095</v>
      </c>
    </row>
    <row r="7" spans="1:4" ht="12.75">
      <c r="A7" s="7" t="s">
        <v>38</v>
      </c>
      <c r="B7" s="7">
        <v>1146060</v>
      </c>
      <c r="C7" s="7">
        <f>' Bottled, tank, or LP gas'!C17+'Utility Gas'!C17</f>
        <v>901909</v>
      </c>
      <c r="D7" s="9">
        <f t="shared" si="0"/>
        <v>0.7869649058513516</v>
      </c>
    </row>
    <row r="8" spans="1:4" ht="12.75">
      <c r="A8" s="7" t="s">
        <v>0</v>
      </c>
      <c r="B8" s="7">
        <v>105336</v>
      </c>
      <c r="C8" s="7">
        <f>' Bottled, tank, or LP gas'!C7+'Utility Gas'!C7</f>
        <v>82228</v>
      </c>
      <c r="D8" s="9">
        <f t="shared" si="0"/>
        <v>0.7806258069415964</v>
      </c>
    </row>
    <row r="9" spans="1:4" ht="12.75">
      <c r="A9" s="7" t="s">
        <v>87</v>
      </c>
      <c r="B9" s="7">
        <v>245485</v>
      </c>
      <c r="C9" s="7">
        <f>' Bottled, tank, or LP gas'!C48+'Utility Gas'!C48</f>
        <v>191267</v>
      </c>
      <c r="D9" s="9">
        <f t="shared" si="0"/>
        <v>0.7791392549442939</v>
      </c>
    </row>
    <row r="10" spans="1:4" ht="12.75">
      <c r="A10" s="7" t="s">
        <v>54</v>
      </c>
      <c r="B10" s="7">
        <v>168046</v>
      </c>
      <c r="C10" s="7">
        <f>' Bottled, tank, or LP gas'!C57+'Utility Gas'!C57</f>
        <v>130799</v>
      </c>
      <c r="D10" s="9">
        <f t="shared" si="0"/>
        <v>0.7783523559025505</v>
      </c>
    </row>
    <row r="11" spans="1:4" ht="12.75">
      <c r="A11" s="7" t="s">
        <v>78</v>
      </c>
      <c r="B11" s="7">
        <v>201904</v>
      </c>
      <c r="C11" s="7">
        <f>' Bottled, tank, or LP gas'!C29+'Utility Gas'!C29</f>
        <v>156159</v>
      </c>
      <c r="D11" s="9">
        <f t="shared" si="0"/>
        <v>0.7734319280450115</v>
      </c>
    </row>
    <row r="12" spans="1:4" ht="12.75">
      <c r="A12" s="7" t="s">
        <v>41</v>
      </c>
      <c r="B12" s="7">
        <v>29745</v>
      </c>
      <c r="C12" s="7">
        <f>' Bottled, tank, or LP gas'!C89+'Utility Gas'!C89</f>
        <v>22993</v>
      </c>
      <c r="D12" s="9">
        <f t="shared" si="0"/>
        <v>0.7730038661959994</v>
      </c>
    </row>
    <row r="13" spans="1:4" ht="12.75">
      <c r="A13" s="7" t="s">
        <v>16</v>
      </c>
      <c r="B13" s="7">
        <v>86293</v>
      </c>
      <c r="C13" s="7">
        <f>' Bottled, tank, or LP gas'!C79+'Utility Gas'!C79</f>
        <v>66453</v>
      </c>
      <c r="D13" s="9">
        <f t="shared" si="0"/>
        <v>0.7700856384643019</v>
      </c>
    </row>
    <row r="14" spans="1:4" ht="12.75">
      <c r="A14" s="7" t="s">
        <v>57</v>
      </c>
      <c r="B14" s="7">
        <v>211899</v>
      </c>
      <c r="C14" s="7">
        <f>' Bottled, tank, or LP gas'!C5+'Utility Gas'!C5</f>
        <v>163143</v>
      </c>
      <c r="D14" s="9">
        <f>C14/B14</f>
        <v>0.7699092492177877</v>
      </c>
    </row>
    <row r="15" spans="1:4" ht="12.75">
      <c r="A15" s="7" t="s">
        <v>63</v>
      </c>
      <c r="B15" s="7">
        <v>215655</v>
      </c>
      <c r="C15" s="7">
        <f>' Bottled, tank, or LP gas'!C19+'Utility Gas'!C19</f>
        <v>164609</v>
      </c>
      <c r="D15" s="9">
        <f t="shared" si="0"/>
        <v>0.7632978600078829</v>
      </c>
    </row>
    <row r="16" spans="1:4" ht="12.75">
      <c r="A16" s="7" t="s">
        <v>50</v>
      </c>
      <c r="B16" s="7">
        <v>164399</v>
      </c>
      <c r="C16" s="7">
        <f>' Bottled, tank, or LP gas'!C49+'Utility Gas'!C49</f>
        <v>124517</v>
      </c>
      <c r="D16" s="9">
        <f t="shared" si="0"/>
        <v>0.7574072834992913</v>
      </c>
    </row>
    <row r="17" spans="1:4" ht="12.75">
      <c r="A17" s="7" t="s">
        <v>65</v>
      </c>
      <c r="B17" s="7">
        <v>138748</v>
      </c>
      <c r="C17" s="7">
        <f>' Bottled, tank, or LP gas'!C83+'Utility Gas'!C83</f>
        <v>104199</v>
      </c>
      <c r="D17" s="9">
        <f t="shared" si="0"/>
        <v>0.7509946089312999</v>
      </c>
    </row>
    <row r="18" spans="1:4" ht="12.75">
      <c r="A18" s="7" t="s">
        <v>58</v>
      </c>
      <c r="B18" s="7">
        <v>143107</v>
      </c>
      <c r="C18" s="7">
        <f>' Bottled, tank, or LP gas'!C15+'Utility Gas'!C15</f>
        <v>107426</v>
      </c>
      <c r="D18" s="9">
        <f t="shared" si="0"/>
        <v>0.7506690797794657</v>
      </c>
    </row>
    <row r="19" spans="1:4" ht="12.75">
      <c r="A19" s="7" t="s">
        <v>39</v>
      </c>
      <c r="B19" s="7">
        <v>33336</v>
      </c>
      <c r="C19" s="7">
        <f>' Bottled, tank, or LP gas'!C90+'Utility Gas'!C90</f>
        <v>24838</v>
      </c>
      <c r="D19" s="9">
        <f t="shared" si="0"/>
        <v>0.7450803935685145</v>
      </c>
    </row>
    <row r="20" spans="1:4" ht="12.75">
      <c r="A20" s="7" t="s">
        <v>52</v>
      </c>
      <c r="B20" s="7">
        <v>211352</v>
      </c>
      <c r="C20" s="7">
        <f>' Bottled, tank, or LP gas'!C39+'Utility Gas'!C39</f>
        <v>156380</v>
      </c>
      <c r="D20" s="9">
        <f t="shared" si="0"/>
        <v>0.7399031000416367</v>
      </c>
    </row>
    <row r="21" spans="1:4" ht="12.75">
      <c r="A21" s="7" t="s">
        <v>71</v>
      </c>
      <c r="B21" s="7">
        <v>165589</v>
      </c>
      <c r="C21" s="7">
        <f>' Bottled, tank, or LP gas'!C62+'Utility Gas'!C62</f>
        <v>121829</v>
      </c>
      <c r="D21" s="9">
        <f t="shared" si="0"/>
        <v>0.7357312381861114</v>
      </c>
    </row>
    <row r="22" spans="1:4" ht="12.75">
      <c r="A22" s="7" t="s">
        <v>10</v>
      </c>
      <c r="B22" s="7">
        <v>94548</v>
      </c>
      <c r="C22" s="7">
        <f>' Bottled, tank, or LP gas'!C67+'Utility Gas'!C67</f>
        <v>69289</v>
      </c>
      <c r="D22" s="9">
        <f t="shared" si="0"/>
        <v>0.7328446926428904</v>
      </c>
    </row>
    <row r="23" spans="1:4" ht="12.75">
      <c r="A23" s="7" t="s">
        <v>70</v>
      </c>
      <c r="B23" s="7">
        <v>659260</v>
      </c>
      <c r="C23" s="7">
        <f>' Bottled, tank, or LP gas'!C60+'Utility Gas'!C60</f>
        <v>481548</v>
      </c>
      <c r="D23" s="9">
        <f t="shared" si="0"/>
        <v>0.7304371568121834</v>
      </c>
    </row>
    <row r="24" spans="1:4" ht="12.75">
      <c r="A24" s="7" t="s">
        <v>51</v>
      </c>
      <c r="B24" s="7">
        <v>115914</v>
      </c>
      <c r="C24" s="7">
        <f>' Bottled, tank, or LP gas'!C77+'Utility Gas'!C77</f>
        <v>83826</v>
      </c>
      <c r="D24" s="9">
        <f t="shared" si="0"/>
        <v>0.7231740773331953</v>
      </c>
    </row>
    <row r="25" spans="1:4" ht="12.75">
      <c r="A25" s="7" t="s">
        <v>53</v>
      </c>
      <c r="B25" s="7">
        <v>173875</v>
      </c>
      <c r="C25" s="7">
        <f>' Bottled, tank, or LP gas'!C76+'Utility Gas'!C76</f>
        <v>125673</v>
      </c>
      <c r="D25" s="9">
        <f t="shared" si="0"/>
        <v>0.7227778576563624</v>
      </c>
    </row>
    <row r="26" spans="1:4" ht="12.75">
      <c r="A26" s="7" t="s">
        <v>19</v>
      </c>
      <c r="B26" s="7">
        <v>162764</v>
      </c>
      <c r="C26" s="7">
        <f>' Bottled, tank, or LP gas'!C20+'Utility Gas'!C20</f>
        <v>116759</v>
      </c>
      <c r="D26" s="9">
        <f t="shared" si="0"/>
        <v>0.7173515027893146</v>
      </c>
    </row>
    <row r="27" spans="1:4" ht="12.75">
      <c r="A27" s="7" t="s">
        <v>18</v>
      </c>
      <c r="B27" s="7">
        <v>119797</v>
      </c>
      <c r="C27" s="7">
        <f>' Bottled, tank, or LP gas'!C10+'Utility Gas'!C10</f>
        <v>85776</v>
      </c>
      <c r="D27" s="9">
        <f t="shared" si="0"/>
        <v>0.7160112523685902</v>
      </c>
    </row>
    <row r="28" spans="1:4" ht="12.75">
      <c r="A28" s="7" t="s">
        <v>44</v>
      </c>
      <c r="B28" s="7">
        <v>127055</v>
      </c>
      <c r="C28" s="7">
        <f>' Bottled, tank, or LP gas'!C44+'Utility Gas'!C44</f>
        <v>89777</v>
      </c>
      <c r="D28" s="9">
        <f t="shared" si="0"/>
        <v>0.7065995041517453</v>
      </c>
    </row>
    <row r="29" spans="1:4" ht="12.75">
      <c r="A29" s="7" t="s">
        <v>4</v>
      </c>
      <c r="B29" s="7">
        <v>96472</v>
      </c>
      <c r="C29" s="7">
        <f>' Bottled, tank, or LP gas'!C6+'Utility Gas'!C6</f>
        <v>67834</v>
      </c>
      <c r="D29" s="9">
        <f t="shared" si="0"/>
        <v>0.7031470271166763</v>
      </c>
    </row>
    <row r="30" spans="1:4" ht="12.75">
      <c r="A30" s="7" t="s">
        <v>14</v>
      </c>
      <c r="B30" s="7">
        <v>284991</v>
      </c>
      <c r="C30" s="7">
        <f>' Bottled, tank, or LP gas'!C72+'Utility Gas'!C72</f>
        <v>197300</v>
      </c>
      <c r="D30" s="9">
        <f t="shared" si="0"/>
        <v>0.6923025639406156</v>
      </c>
    </row>
    <row r="31" spans="1:4" ht="12.75">
      <c r="A31" s="7" t="s">
        <v>20</v>
      </c>
      <c r="B31" s="7">
        <v>262243</v>
      </c>
      <c r="C31" s="7">
        <f>' Bottled, tank, or LP gas'!C27+'Utility Gas'!C27</f>
        <v>181535</v>
      </c>
      <c r="D31" s="9">
        <f t="shared" si="0"/>
        <v>0.6922396403335838</v>
      </c>
    </row>
    <row r="32" spans="1:4" ht="12.75">
      <c r="A32" s="7" t="s">
        <v>8</v>
      </c>
      <c r="B32" s="7">
        <v>1350146</v>
      </c>
      <c r="C32" s="7">
        <f>' Bottled, tank, or LP gas'!C43+'Utility Gas'!C43</f>
        <v>932506</v>
      </c>
      <c r="D32" s="9">
        <f t="shared" si="0"/>
        <v>0.6906704904506624</v>
      </c>
    </row>
    <row r="33" spans="1:4" ht="12.75">
      <c r="A33" s="7" t="s">
        <v>9</v>
      </c>
      <c r="B33" s="7">
        <v>157568</v>
      </c>
      <c r="C33" s="7">
        <f>' Bottled, tank, or LP gas'!C55+'Utility Gas'!C55</f>
        <v>108615</v>
      </c>
      <c r="D33" s="9">
        <f t="shared" si="0"/>
        <v>0.6893214358245329</v>
      </c>
    </row>
    <row r="34" spans="1:4" ht="12.75">
      <c r="A34" s="7" t="s">
        <v>5</v>
      </c>
      <c r="B34" s="7">
        <v>95812</v>
      </c>
      <c r="C34" s="7">
        <f>' Bottled, tank, or LP gas'!C12+'Utility Gas'!C12</f>
        <v>64396</v>
      </c>
      <c r="D34" s="9">
        <f t="shared" si="0"/>
        <v>0.6721078779276083</v>
      </c>
    </row>
    <row r="35" spans="1:4" ht="12.75">
      <c r="A35" s="7" t="s">
        <v>42</v>
      </c>
      <c r="B35" s="7">
        <v>159654</v>
      </c>
      <c r="C35" s="7">
        <f>' Bottled, tank, or LP gas'!C91+'Utility Gas'!C91</f>
        <v>106859</v>
      </c>
      <c r="D35" s="9">
        <f t="shared" si="0"/>
        <v>0.6693161461660841</v>
      </c>
    </row>
    <row r="36" spans="1:4" ht="12.75">
      <c r="A36" s="7" t="s">
        <v>11</v>
      </c>
      <c r="B36" s="7">
        <v>169163</v>
      </c>
      <c r="C36" s="7">
        <f>' Bottled, tank, or LP gas'!C68+'Utility Gas'!C68</f>
        <v>111951</v>
      </c>
      <c r="D36" s="9">
        <f t="shared" si="0"/>
        <v>0.6617936546407902</v>
      </c>
    </row>
    <row r="37" spans="1:4" ht="12.75">
      <c r="A37" s="7" t="s">
        <v>64</v>
      </c>
      <c r="B37" s="7">
        <v>347642</v>
      </c>
      <c r="C37" s="7">
        <f>' Bottled, tank, or LP gas'!C21+'Utility Gas'!C21</f>
        <v>228371</v>
      </c>
      <c r="D37" s="9">
        <f t="shared" si="0"/>
        <v>0.65691429689163</v>
      </c>
    </row>
    <row r="38" spans="1:4" ht="12.75">
      <c r="A38" s="7" t="s">
        <v>7</v>
      </c>
      <c r="B38" s="7">
        <v>172990</v>
      </c>
      <c r="C38" s="7">
        <f>' Bottled, tank, or LP gas'!C42+'Utility Gas'!C42</f>
        <v>112963</v>
      </c>
      <c r="D38" s="9">
        <f t="shared" si="0"/>
        <v>0.653003063760911</v>
      </c>
    </row>
    <row r="39" spans="1:4" ht="12.75">
      <c r="A39" s="7" t="s">
        <v>83</v>
      </c>
      <c r="B39" s="7">
        <v>21915</v>
      </c>
      <c r="C39" s="7">
        <f>' Bottled, tank, or LP gas'!C80+'Utility Gas'!C80</f>
        <v>14289</v>
      </c>
      <c r="D39" s="9">
        <f t="shared" si="0"/>
        <v>0.6520191649555099</v>
      </c>
    </row>
    <row r="40" spans="1:4" ht="12.75">
      <c r="A40" s="7" t="s">
        <v>13</v>
      </c>
      <c r="B40" s="7">
        <v>353506</v>
      </c>
      <c r="C40" s="7">
        <f>' Bottled, tank, or LP gas'!C71+'Utility Gas'!C71</f>
        <v>216668</v>
      </c>
      <c r="D40" s="9">
        <f t="shared" si="0"/>
        <v>0.6129118034771687</v>
      </c>
    </row>
    <row r="41" spans="1:4" ht="12.75">
      <c r="A41" s="7" t="s">
        <v>67</v>
      </c>
      <c r="B41" s="7">
        <v>180994</v>
      </c>
      <c r="C41" s="7">
        <f>' Bottled, tank, or LP gas'!C85+'Utility Gas'!C85</f>
        <v>110313</v>
      </c>
      <c r="D41" s="9">
        <f t="shared" si="0"/>
        <v>0.6094842922969822</v>
      </c>
    </row>
    <row r="42" spans="1:4" ht="12.75">
      <c r="A42" s="7" t="s">
        <v>12</v>
      </c>
      <c r="B42" s="7">
        <v>494686</v>
      </c>
      <c r="C42" s="7">
        <f>' Bottled, tank, or LP gas'!C70+'Utility Gas'!C70</f>
        <v>301450</v>
      </c>
      <c r="D42" s="9">
        <f t="shared" si="0"/>
        <v>0.6093764529418662</v>
      </c>
    </row>
    <row r="43" spans="1:4" ht="12.75">
      <c r="A43" s="7" t="s">
        <v>21</v>
      </c>
      <c r="B43" s="7">
        <v>272394</v>
      </c>
      <c r="C43" s="7">
        <f>' Bottled, tank, or LP gas'!C88+'Utility Gas'!C88</f>
        <v>164048</v>
      </c>
      <c r="D43" s="9">
        <f t="shared" si="0"/>
        <v>0.602245277061903</v>
      </c>
    </row>
    <row r="44" spans="1:4" ht="12.75">
      <c r="A44" s="7" t="s">
        <v>66</v>
      </c>
      <c r="B44" s="7">
        <v>234205</v>
      </c>
      <c r="C44" s="7">
        <f>' Bottled, tank, or LP gas'!C56+'Utility Gas'!C56</f>
        <v>141002</v>
      </c>
      <c r="D44" s="9">
        <f t="shared" si="0"/>
        <v>0.6020452167972503</v>
      </c>
    </row>
    <row r="45" spans="1:4" ht="12.75">
      <c r="A45" s="7" t="s">
        <v>40</v>
      </c>
      <c r="B45" s="7">
        <v>365167</v>
      </c>
      <c r="C45" s="7">
        <f>' Bottled, tank, or LP gas'!C37+'Utility Gas'!C37</f>
        <v>217760</v>
      </c>
      <c r="D45" s="9">
        <f t="shared" si="0"/>
        <v>0.596329898375264</v>
      </c>
    </row>
    <row r="46" spans="1:4" ht="12.75">
      <c r="A46" s="7" t="s">
        <v>62</v>
      </c>
      <c r="B46" s="7">
        <v>158458</v>
      </c>
      <c r="C46" s="7">
        <f>' Bottled, tank, or LP gas'!C18+'Utility Gas'!C18</f>
        <v>91595</v>
      </c>
      <c r="D46" s="9">
        <f t="shared" si="0"/>
        <v>0.5780396067096644</v>
      </c>
    </row>
    <row r="47" spans="1:4" ht="12.75">
      <c r="A47" s="7" t="s">
        <v>46</v>
      </c>
      <c r="B47" s="7">
        <v>294467</v>
      </c>
      <c r="C47" s="7">
        <f>' Bottled, tank, or LP gas'!C13+'Utility Gas'!C13</f>
        <v>170027</v>
      </c>
      <c r="D47" s="9">
        <f t="shared" si="0"/>
        <v>0.5774059572040331</v>
      </c>
    </row>
    <row r="48" spans="1:4" ht="12.75">
      <c r="A48" s="7" t="s">
        <v>15</v>
      </c>
      <c r="B48" s="7">
        <v>83065</v>
      </c>
      <c r="C48" s="7">
        <f>' Bottled, tank, or LP gas'!C73+'Utility Gas'!C73</f>
        <v>47842</v>
      </c>
      <c r="D48" s="9">
        <f t="shared" si="0"/>
        <v>0.5759585866490098</v>
      </c>
    </row>
    <row r="49" spans="1:4" ht="12.75">
      <c r="A49" s="7" t="s">
        <v>36</v>
      </c>
      <c r="B49" s="7">
        <v>201896</v>
      </c>
      <c r="C49" s="7">
        <f>' Bottled, tank, or LP gas'!C9+'Utility Gas'!C9</f>
        <v>115954</v>
      </c>
      <c r="D49" s="9">
        <f t="shared" si="0"/>
        <v>0.5743253952530015</v>
      </c>
    </row>
    <row r="50" spans="1:4" ht="12.75">
      <c r="A50" s="7" t="s">
        <v>56</v>
      </c>
      <c r="B50" s="7">
        <v>102128</v>
      </c>
      <c r="C50" s="7">
        <f>' Bottled, tank, or LP gas'!C54+'Utility Gas'!C54</f>
        <v>57807</v>
      </c>
      <c r="D50" s="9">
        <f t="shared" si="0"/>
        <v>0.5660249882500392</v>
      </c>
    </row>
    <row r="51" spans="1:4" ht="12.75">
      <c r="A51" s="7" t="s">
        <v>6</v>
      </c>
      <c r="B51" s="7">
        <v>152674</v>
      </c>
      <c r="C51" s="7">
        <f>' Bottled, tank, or LP gas'!C32+'Utility Gas'!C32</f>
        <v>85347</v>
      </c>
      <c r="D51" s="9">
        <f t="shared" si="0"/>
        <v>0.5590146324849025</v>
      </c>
    </row>
    <row r="52" spans="1:4" ht="12.75">
      <c r="A52" s="7" t="s">
        <v>3</v>
      </c>
      <c r="B52" s="7">
        <v>221038</v>
      </c>
      <c r="C52" s="7">
        <f>' Bottled, tank, or LP gas'!C84+'Utility Gas'!C84</f>
        <v>122889</v>
      </c>
      <c r="D52" s="9">
        <f t="shared" si="0"/>
        <v>0.5559632280422371</v>
      </c>
    </row>
    <row r="53" spans="1:4" ht="12.75">
      <c r="A53" s="7" t="s">
        <v>43</v>
      </c>
      <c r="B53" s="7">
        <v>121575</v>
      </c>
      <c r="C53" s="7">
        <f>' Bottled, tank, or LP gas'!C41+'Utility Gas'!C41</f>
        <v>64657</v>
      </c>
      <c r="D53" s="9">
        <f t="shared" si="0"/>
        <v>0.5318280896565906</v>
      </c>
    </row>
    <row r="54" spans="1:4" ht="12.75">
      <c r="A54" s="7" t="s">
        <v>48</v>
      </c>
      <c r="B54" s="7">
        <v>62805</v>
      </c>
      <c r="C54" s="7">
        <f>' Bottled, tank, or LP gas'!C75+'Utility Gas'!C75</f>
        <v>32070</v>
      </c>
      <c r="D54" s="9">
        <f t="shared" si="0"/>
        <v>0.5106281347026511</v>
      </c>
    </row>
    <row r="55" spans="1:4" ht="12.75">
      <c r="A55" s="7" t="s">
        <v>72</v>
      </c>
      <c r="B55" s="7">
        <v>275183</v>
      </c>
      <c r="C55" s="7">
        <f>' Bottled, tank, or LP gas'!C45+'Utility Gas'!C45</f>
        <v>140104</v>
      </c>
      <c r="D55" s="9">
        <f t="shared" si="0"/>
        <v>0.509130287844816</v>
      </c>
    </row>
    <row r="56" spans="1:4" ht="12.75">
      <c r="A56" s="7" t="s">
        <v>55</v>
      </c>
      <c r="B56" s="7">
        <v>214306</v>
      </c>
      <c r="C56" s="7">
        <f>' Bottled, tank, or LP gas'!C40+'Utility Gas'!C40</f>
        <v>104926</v>
      </c>
      <c r="D56" s="9">
        <f t="shared" si="0"/>
        <v>0.4896083170793165</v>
      </c>
    </row>
    <row r="57" spans="1:4" ht="12.75">
      <c r="A57" s="7" t="s">
        <v>81</v>
      </c>
      <c r="B57" s="7">
        <v>55000</v>
      </c>
      <c r="C57" s="7">
        <f>' Bottled, tank, or LP gas'!C58+'Utility Gas'!C58</f>
        <v>26461</v>
      </c>
      <c r="D57" s="9">
        <f t="shared" si="0"/>
        <v>0.48110909090909093</v>
      </c>
    </row>
    <row r="58" spans="1:4" ht="12.75">
      <c r="A58" s="7" t="s">
        <v>60</v>
      </c>
      <c r="B58" s="7">
        <v>264048</v>
      </c>
      <c r="C58" s="7">
        <f>' Bottled, tank, or LP gas'!C16+'Utility Gas'!C16</f>
        <v>126207</v>
      </c>
      <c r="D58" s="9">
        <f t="shared" si="0"/>
        <v>0.4779699145609889</v>
      </c>
    </row>
    <row r="59" spans="1:4" ht="12.75">
      <c r="A59" s="7" t="s">
        <v>59</v>
      </c>
      <c r="B59" s="7">
        <v>3246652</v>
      </c>
      <c r="C59" s="7">
        <f>' Bottled, tank, or LP gas'!C53+'Utility Gas'!C53</f>
        <v>1499242</v>
      </c>
      <c r="D59" s="9">
        <f t="shared" si="0"/>
        <v>0.46178093617671373</v>
      </c>
    </row>
    <row r="60" spans="1:4" ht="12.75">
      <c r="A60" s="7" t="s">
        <v>69</v>
      </c>
      <c r="B60" s="7">
        <v>242629</v>
      </c>
      <c r="C60" s="7">
        <f>' Bottled, tank, or LP gas'!C65+'Utility Gas'!C65</f>
        <v>110294</v>
      </c>
      <c r="D60" s="9">
        <f t="shared" si="0"/>
        <v>0.4545788013798845</v>
      </c>
    </row>
    <row r="61" spans="1:4" ht="12.75">
      <c r="A61" s="7" t="s">
        <v>75</v>
      </c>
      <c r="B61" s="7">
        <v>302653</v>
      </c>
      <c r="C61" s="7">
        <f>' Bottled, tank, or LP gas'!C11+'Utility Gas'!C11</f>
        <v>137108</v>
      </c>
      <c r="D61" s="9">
        <f t="shared" si="0"/>
        <v>0.4530204557694786</v>
      </c>
    </row>
    <row r="62" spans="1:4" ht="12.75">
      <c r="A62" s="7" t="s">
        <v>61</v>
      </c>
      <c r="B62" s="7">
        <v>135809</v>
      </c>
      <c r="C62" s="7">
        <f>' Bottled, tank, or LP gas'!C66+'Utility Gas'!C66</f>
        <v>61520</v>
      </c>
      <c r="D62" s="9">
        <f t="shared" si="0"/>
        <v>0.45298912443210687</v>
      </c>
    </row>
    <row r="63" spans="1:4" ht="12.75">
      <c r="A63" s="7" t="s">
        <v>82</v>
      </c>
      <c r="B63" s="7">
        <v>466725</v>
      </c>
      <c r="C63" s="7">
        <f>' Bottled, tank, or LP gas'!C69+'Utility Gas'!C69</f>
        <v>206094</v>
      </c>
      <c r="D63" s="9">
        <f t="shared" si="0"/>
        <v>0.4415748031496063</v>
      </c>
    </row>
    <row r="64" spans="1:4" ht="12.75">
      <c r="A64" s="7" t="s">
        <v>68</v>
      </c>
      <c r="B64" s="7">
        <v>35499</v>
      </c>
      <c r="C64" s="7">
        <f>' Bottled, tank, or LP gas'!C33+'Utility Gas'!C33</f>
        <v>15231</v>
      </c>
      <c r="D64" s="9">
        <f t="shared" si="0"/>
        <v>0.4290543395588608</v>
      </c>
    </row>
    <row r="65" spans="1:4" ht="12.75">
      <c r="A65" s="7" t="s">
        <v>47</v>
      </c>
      <c r="B65" s="7">
        <v>252137</v>
      </c>
      <c r="C65" s="7">
        <f>' Bottled, tank, or LP gas'!C14+'Utility Gas'!C14</f>
        <v>108145</v>
      </c>
      <c r="D65" s="9">
        <f t="shared" si="0"/>
        <v>0.42891364615268684</v>
      </c>
    </row>
    <row r="66" spans="1:4" ht="12.75">
      <c r="A66" s="7" t="s">
        <v>76</v>
      </c>
      <c r="B66" s="7">
        <v>110871</v>
      </c>
      <c r="C66" s="7">
        <f>' Bottled, tank, or LP gas'!C23+'Utility Gas'!C23</f>
        <v>45279</v>
      </c>
      <c r="D66" s="9">
        <f t="shared" si="0"/>
        <v>0.4083935384365614</v>
      </c>
    </row>
    <row r="67" spans="1:4" ht="12.75">
      <c r="A67" s="7" t="s">
        <v>79</v>
      </c>
      <c r="B67" s="7">
        <v>226607</v>
      </c>
      <c r="C67" s="7">
        <f>' Bottled, tank, or LP gas'!C31+'Utility Gas'!C31</f>
        <v>86633</v>
      </c>
      <c r="D67" s="9">
        <f t="shared" si="0"/>
        <v>0.3823050479464447</v>
      </c>
    </row>
    <row r="68" spans="1:4" ht="12.75">
      <c r="A68" s="7" t="s">
        <v>80</v>
      </c>
      <c r="B68" s="7">
        <v>813614</v>
      </c>
      <c r="C68" s="7">
        <f>' Bottled, tank, or LP gas'!C36+'Utility Gas'!C36</f>
        <v>309340</v>
      </c>
      <c r="D68" s="9">
        <f t="shared" si="0"/>
        <v>0.38020486373145007</v>
      </c>
    </row>
    <row r="69" spans="1:4" ht="12.75">
      <c r="A69" s="7" t="s">
        <v>77</v>
      </c>
      <c r="B69" s="7">
        <v>508808</v>
      </c>
      <c r="C69" s="7">
        <f>' Bottled, tank, or LP gas'!C24+'Utility Gas'!C24</f>
        <v>184753</v>
      </c>
      <c r="D69" s="9">
        <f t="shared" si="0"/>
        <v>0.3631094636876779</v>
      </c>
    </row>
    <row r="70" spans="1:4" ht="12.75">
      <c r="A70" s="7" t="s">
        <v>84</v>
      </c>
      <c r="B70" s="7">
        <v>167900</v>
      </c>
      <c r="C70" s="7">
        <f>' Bottled, tank, or LP gas'!C86+'Utility Gas'!C86</f>
        <v>60212</v>
      </c>
      <c r="D70" s="9">
        <f aca="true" t="shared" si="1" ref="D70:D82">C70/B70</f>
        <v>0.3586182251340083</v>
      </c>
    </row>
    <row r="71" spans="1:4" ht="12.75">
      <c r="A71" s="7" t="s">
        <v>73</v>
      </c>
      <c r="B71" s="7">
        <v>252187</v>
      </c>
      <c r="C71" s="7">
        <f>' Bottled, tank, or LP gas'!C51+'Utility Gas'!C51</f>
        <v>89321</v>
      </c>
      <c r="D71" s="9">
        <f t="shared" si="1"/>
        <v>0.3541855845067351</v>
      </c>
    </row>
    <row r="72" spans="1:4" ht="12.75">
      <c r="A72" s="7" t="s">
        <v>86</v>
      </c>
      <c r="B72" s="7">
        <v>32849</v>
      </c>
      <c r="C72" s="7">
        <f>' Bottled, tank, or LP gas'!C92+'Utility Gas'!C92</f>
        <v>11469</v>
      </c>
      <c r="D72" s="9">
        <f t="shared" si="1"/>
        <v>0.3491430484946269</v>
      </c>
    </row>
    <row r="73" spans="1:4" ht="12.75">
      <c r="A73" s="7" t="s">
        <v>85</v>
      </c>
      <c r="B73" s="7">
        <v>279872</v>
      </c>
      <c r="C73" s="7">
        <f>' Bottled, tank, or LP gas'!C74+'Utility Gas'!C74</f>
        <v>97139</v>
      </c>
      <c r="D73" s="9">
        <f t="shared" si="1"/>
        <v>0.3470836668191173</v>
      </c>
    </row>
    <row r="74" spans="1:4" ht="12.75">
      <c r="A74" s="7" t="s">
        <v>45</v>
      </c>
      <c r="B74" s="7">
        <v>212394</v>
      </c>
      <c r="C74" s="7">
        <f>' Bottled, tank, or LP gas'!C52+'Utility Gas'!C52</f>
        <v>71436</v>
      </c>
      <c r="D74" s="9">
        <f t="shared" si="1"/>
        <v>0.3363371846662335</v>
      </c>
    </row>
    <row r="75" spans="1:4" ht="12.75">
      <c r="A75" s="7" t="s">
        <v>2</v>
      </c>
      <c r="B75" s="7">
        <v>529621</v>
      </c>
      <c r="C75" s="7">
        <f>' Bottled, tank, or LP gas'!C61+'Utility Gas'!C61</f>
        <v>159964</v>
      </c>
      <c r="D75" s="9">
        <f t="shared" si="1"/>
        <v>0.30203485133708824</v>
      </c>
    </row>
    <row r="76" spans="1:4" ht="12.75">
      <c r="A76" s="7" t="s">
        <v>74</v>
      </c>
      <c r="B76" s="7">
        <v>139061</v>
      </c>
      <c r="C76" s="7">
        <f>' Bottled, tank, or LP gas'!C8+'Utility Gas'!C8</f>
        <v>34124</v>
      </c>
      <c r="D76" s="9">
        <f t="shared" si="1"/>
        <v>0.24538871430523296</v>
      </c>
    </row>
    <row r="77" spans="1:4" ht="12.75">
      <c r="A77" s="7" t="s">
        <v>1</v>
      </c>
      <c r="B77" s="7">
        <v>188748</v>
      </c>
      <c r="C77" s="7">
        <f>' Bottled, tank, or LP gas'!C46+'Utility Gas'!C46</f>
        <v>37655</v>
      </c>
      <c r="D77" s="9">
        <f t="shared" si="1"/>
        <v>0.19949880263631933</v>
      </c>
    </row>
    <row r="78" spans="1:4" ht="12.75">
      <c r="A78" s="7" t="s">
        <v>33</v>
      </c>
      <c r="B78" s="7">
        <v>122458</v>
      </c>
      <c r="C78" s="7">
        <f>' Bottled, tank, or LP gas'!C78+'Utility Gas'!C78</f>
        <v>10423</v>
      </c>
      <c r="D78" s="9">
        <f t="shared" si="1"/>
        <v>0.08511489653595518</v>
      </c>
    </row>
    <row r="79" spans="1:4" ht="12.75">
      <c r="A79" s="7" t="s">
        <v>34</v>
      </c>
      <c r="B79" s="7">
        <v>36406</v>
      </c>
      <c r="C79" s="7">
        <f>' Bottled, tank, or LP gas'!C81+'Utility Gas'!C81</f>
        <v>3040</v>
      </c>
      <c r="D79" s="9">
        <f t="shared" si="1"/>
        <v>0.08350271933197824</v>
      </c>
    </row>
    <row r="80" spans="1:4" ht="12.75">
      <c r="A80" s="7" t="s">
        <v>27</v>
      </c>
      <c r="B80" s="7">
        <v>326535</v>
      </c>
      <c r="C80" s="7">
        <f>' Bottled, tank, or LP gas'!C38+'Utility Gas'!C38</f>
        <v>26086</v>
      </c>
      <c r="D80" s="9">
        <f t="shared" si="1"/>
        <v>0.0798873015143859</v>
      </c>
    </row>
    <row r="81" spans="1:4" ht="12.75">
      <c r="A81" s="7" t="s">
        <v>35</v>
      </c>
      <c r="B81" s="7">
        <v>145460</v>
      </c>
      <c r="C81" s="7">
        <f>' Bottled, tank, or LP gas'!C82+'Utility Gas'!C82</f>
        <v>9198</v>
      </c>
      <c r="D81" s="9">
        <f t="shared" si="1"/>
        <v>0.06323387872954764</v>
      </c>
    </row>
    <row r="82" spans="1:4" ht="12.75">
      <c r="A82" s="7" t="s">
        <v>28</v>
      </c>
      <c r="B82" s="7">
        <v>161822</v>
      </c>
      <c r="C82" s="7">
        <f>' Bottled, tank, or LP gas'!C47+'Utility Gas'!C47</f>
        <v>9205</v>
      </c>
      <c r="D82" s="9">
        <f t="shared" si="1"/>
        <v>0.05688348926598361</v>
      </c>
    </row>
    <row r="83" spans="1:4" ht="12.75">
      <c r="A83" s="7" t="s">
        <v>37</v>
      </c>
      <c r="B83" s="7">
        <v>163213</v>
      </c>
      <c r="C83" s="7">
        <f>' Bottled, tank, or LP gas'!C35+'Utility Gas'!C35</f>
        <v>7035</v>
      </c>
      <c r="D83" s="9">
        <f t="shared" si="0"/>
        <v>0.04310318418263251</v>
      </c>
    </row>
    <row r="84" spans="1:4" ht="12.75">
      <c r="A84" s="7" t="s">
        <v>29</v>
      </c>
      <c r="B84" s="7">
        <v>30491</v>
      </c>
      <c r="C84" s="7">
        <f>' Bottled, tank, or LP gas'!C50+'Utility Gas'!C50</f>
        <v>1234</v>
      </c>
      <c r="D84" s="9">
        <f aca="true" t="shared" si="2" ref="D84:D92">C84/B84</f>
        <v>0.04047095864353416</v>
      </c>
    </row>
    <row r="85" spans="1:4" ht="12.75">
      <c r="A85" s="7" t="s">
        <v>30</v>
      </c>
      <c r="B85" s="7">
        <v>60134</v>
      </c>
      <c r="C85" s="7">
        <f>' Bottled, tank, or LP gas'!C59+'Utility Gas'!C59</f>
        <v>1969</v>
      </c>
      <c r="D85" s="9">
        <f t="shared" si="2"/>
        <v>0.03274353942860944</v>
      </c>
    </row>
    <row r="86" spans="1:4" ht="12.75">
      <c r="A86" s="7" t="s">
        <v>32</v>
      </c>
      <c r="B86" s="7">
        <v>49467</v>
      </c>
      <c r="C86" s="7">
        <f>' Bottled, tank, or LP gas'!C64+'Utility Gas'!C64</f>
        <v>1358</v>
      </c>
      <c r="D86" s="9">
        <f t="shared" si="2"/>
        <v>0.02745264519780864</v>
      </c>
    </row>
    <row r="87" spans="1:4" ht="12.75">
      <c r="A87" s="7" t="s">
        <v>26</v>
      </c>
      <c r="B87" s="7">
        <v>68694</v>
      </c>
      <c r="C87" s="7">
        <f>' Bottled, tank, or LP gas'!C34+'Utility Gas'!C34</f>
        <v>1878</v>
      </c>
      <c r="D87" s="9">
        <f t="shared" si="2"/>
        <v>0.027338632194951525</v>
      </c>
    </row>
    <row r="88" spans="1:4" ht="12.75">
      <c r="A88" s="7" t="s">
        <v>25</v>
      </c>
      <c r="B88" s="7">
        <v>83773</v>
      </c>
      <c r="C88" s="7">
        <f>' Bottled, tank, or LP gas'!C30+'Utility Gas'!C30</f>
        <v>2159</v>
      </c>
      <c r="D88" s="9">
        <f t="shared" si="2"/>
        <v>0.02577202678667351</v>
      </c>
    </row>
    <row r="89" spans="1:4" ht="12.75">
      <c r="A89" s="7" t="s">
        <v>31</v>
      </c>
      <c r="B89" s="7">
        <v>36604</v>
      </c>
      <c r="C89" s="7">
        <f>' Bottled, tank, or LP gas'!C63+'Utility Gas'!C63</f>
        <v>758</v>
      </c>
      <c r="D89" s="9">
        <f t="shared" si="2"/>
        <v>0.02070811933122063</v>
      </c>
    </row>
    <row r="90" spans="1:4" ht="12.75">
      <c r="A90" s="7" t="s">
        <v>23</v>
      </c>
      <c r="B90" s="7">
        <v>32962</v>
      </c>
      <c r="C90" s="7">
        <f>' Bottled, tank, or LP gas'!C25+'Utility Gas'!C25</f>
        <v>430</v>
      </c>
      <c r="D90" s="9">
        <f t="shared" si="2"/>
        <v>0.013045324919604393</v>
      </c>
    </row>
    <row r="91" spans="1:4" ht="12.75">
      <c r="A91" s="7" t="s">
        <v>24</v>
      </c>
      <c r="B91" s="7">
        <v>37617</v>
      </c>
      <c r="C91" s="7">
        <f>' Bottled, tank, or LP gas'!C26+'Utility Gas'!C26</f>
        <v>488</v>
      </c>
      <c r="D91" s="9">
        <f t="shared" si="2"/>
        <v>0.012972858016322407</v>
      </c>
    </row>
    <row r="92" spans="1:4" ht="12.75">
      <c r="A92" s="7" t="s">
        <v>22</v>
      </c>
      <c r="B92" s="7">
        <v>45611</v>
      </c>
      <c r="C92" s="7">
        <f>' Bottled, tank, or LP gas'!C22+'Utility Gas'!C22</f>
        <v>259</v>
      </c>
      <c r="D92" s="9">
        <f t="shared" si="2"/>
        <v>0.005678454758720484</v>
      </c>
    </row>
    <row r="93" ht="12.75">
      <c r="C93">
        <f>SUM(C5:C92)</f>
        <v>11763721</v>
      </c>
    </row>
    <row r="94" spans="1:7" ht="27" customHeight="1">
      <c r="A94" s="11" t="s">
        <v>89</v>
      </c>
      <c r="B94" s="11"/>
      <c r="C94" s="11"/>
      <c r="D94" s="12"/>
      <c r="E94" s="12"/>
      <c r="F94" s="12"/>
      <c r="G94" s="12"/>
    </row>
  </sheetData>
  <mergeCells count="1">
    <mergeCell ref="A94:G9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selection activeCell="A2" sqref="A2"/>
    </sheetView>
  </sheetViews>
  <sheetFormatPr defaultColWidth="9.140625" defaultRowHeight="12.75"/>
  <cols>
    <col min="1" max="1" width="28.421875" style="0" bestFit="1" customWidth="1"/>
    <col min="2" max="2" width="12.28125" style="0" customWidth="1"/>
    <col min="3" max="3" width="15.57421875" style="0" customWidth="1"/>
    <col min="4" max="4" width="15.421875" style="1" customWidth="1"/>
  </cols>
  <sheetData>
    <row r="1" ht="18">
      <c r="A1" s="3" t="s">
        <v>88</v>
      </c>
    </row>
    <row r="2" ht="12.75">
      <c r="A2" s="4" t="s">
        <v>107</v>
      </c>
    </row>
    <row r="4" spans="1:4" ht="38.25">
      <c r="A4" s="5"/>
      <c r="B4" s="5" t="s">
        <v>90</v>
      </c>
      <c r="C4" s="5" t="s">
        <v>103</v>
      </c>
      <c r="D4" s="6" t="s">
        <v>104</v>
      </c>
    </row>
    <row r="5" spans="1:4" ht="12.75">
      <c r="A5" s="7" t="s">
        <v>57</v>
      </c>
      <c r="B5" s="7">
        <v>211899</v>
      </c>
      <c r="C5" s="7">
        <v>161187</v>
      </c>
      <c r="D5" s="8">
        <f>C5/B5</f>
        <v>0.7606784364249005</v>
      </c>
    </row>
    <row r="6" spans="1:4" ht="12.75">
      <c r="A6" s="7" t="s">
        <v>4</v>
      </c>
      <c r="B6" s="7">
        <v>96472</v>
      </c>
      <c r="C6" s="7">
        <v>66781</v>
      </c>
      <c r="D6" s="8">
        <f aca="true" t="shared" si="0" ref="D6:D69">C6/B6</f>
        <v>0.6922319429471764</v>
      </c>
    </row>
    <row r="7" spans="1:4" ht="12.75">
      <c r="A7" s="7" t="s">
        <v>0</v>
      </c>
      <c r="B7" s="7">
        <v>105336</v>
      </c>
      <c r="C7" s="7">
        <v>81076</v>
      </c>
      <c r="D7" s="8">
        <f t="shared" si="0"/>
        <v>0.7696893749525329</v>
      </c>
    </row>
    <row r="8" spans="1:4" ht="12.75">
      <c r="A8" s="7" t="s">
        <v>74</v>
      </c>
      <c r="B8" s="7">
        <v>139061</v>
      </c>
      <c r="C8" s="7">
        <v>32357</v>
      </c>
      <c r="D8" s="8">
        <f t="shared" si="0"/>
        <v>0.23268206039076378</v>
      </c>
    </row>
    <row r="9" spans="1:4" ht="12.75">
      <c r="A9" s="7" t="s">
        <v>36</v>
      </c>
      <c r="B9" s="7">
        <v>201896</v>
      </c>
      <c r="C9" s="7">
        <v>114696</v>
      </c>
      <c r="D9" s="8">
        <f t="shared" si="0"/>
        <v>0.5680944644767603</v>
      </c>
    </row>
    <row r="10" spans="1:4" ht="12.75">
      <c r="A10" s="7" t="s">
        <v>18</v>
      </c>
      <c r="B10" s="7">
        <v>119797</v>
      </c>
      <c r="C10" s="7">
        <v>84889</v>
      </c>
      <c r="D10" s="8">
        <f t="shared" si="0"/>
        <v>0.7086070602769685</v>
      </c>
    </row>
    <row r="11" spans="1:4" ht="12.75">
      <c r="A11" s="7" t="s">
        <v>75</v>
      </c>
      <c r="B11" s="7">
        <v>302653</v>
      </c>
      <c r="C11" s="7">
        <v>133093</v>
      </c>
      <c r="D11" s="8">
        <f t="shared" si="0"/>
        <v>0.4397544382510664</v>
      </c>
    </row>
    <row r="12" spans="1:4" ht="12.75">
      <c r="A12" s="7" t="s">
        <v>5</v>
      </c>
      <c r="B12" s="7">
        <v>95812</v>
      </c>
      <c r="C12" s="7">
        <v>63721</v>
      </c>
      <c r="D12" s="8">
        <f t="shared" si="0"/>
        <v>0.6650628313781155</v>
      </c>
    </row>
    <row r="13" spans="1:4" ht="12.75">
      <c r="A13" s="7" t="s">
        <v>46</v>
      </c>
      <c r="B13" s="7">
        <v>294467</v>
      </c>
      <c r="C13" s="7">
        <v>166930</v>
      </c>
      <c r="D13" s="8">
        <f t="shared" si="0"/>
        <v>0.5668886496619315</v>
      </c>
    </row>
    <row r="14" spans="1:4" ht="12.75">
      <c r="A14" s="7" t="s">
        <v>47</v>
      </c>
      <c r="B14" s="7">
        <v>252137</v>
      </c>
      <c r="C14" s="7">
        <v>103817</v>
      </c>
      <c r="D14" s="8">
        <f t="shared" si="0"/>
        <v>0.41174837489142807</v>
      </c>
    </row>
    <row r="15" spans="1:4" ht="12.75">
      <c r="A15" s="7" t="s">
        <v>58</v>
      </c>
      <c r="B15" s="7">
        <v>143107</v>
      </c>
      <c r="C15" s="7">
        <v>105676</v>
      </c>
      <c r="D15" s="8">
        <f t="shared" si="0"/>
        <v>0.7384404676221289</v>
      </c>
    </row>
    <row r="16" spans="1:4" ht="12.75">
      <c r="A16" s="7" t="s">
        <v>60</v>
      </c>
      <c r="B16" s="7">
        <v>264048</v>
      </c>
      <c r="C16" s="7">
        <v>122139</v>
      </c>
      <c r="D16" s="8">
        <f t="shared" si="0"/>
        <v>0.46256362479549173</v>
      </c>
    </row>
    <row r="17" spans="1:4" ht="12.75">
      <c r="A17" s="7" t="s">
        <v>38</v>
      </c>
      <c r="B17" s="7">
        <v>1146060</v>
      </c>
      <c r="C17" s="7">
        <v>889801</v>
      </c>
      <c r="D17" s="8">
        <f t="shared" si="0"/>
        <v>0.7764000139608747</v>
      </c>
    </row>
    <row r="18" spans="1:4" ht="12.75">
      <c r="A18" s="7" t="s">
        <v>62</v>
      </c>
      <c r="B18" s="7">
        <v>158458</v>
      </c>
      <c r="C18" s="7">
        <v>89910</v>
      </c>
      <c r="D18" s="8">
        <f t="shared" si="0"/>
        <v>0.567405874111752</v>
      </c>
    </row>
    <row r="19" spans="1:4" ht="12.75">
      <c r="A19" s="7" t="s">
        <v>63</v>
      </c>
      <c r="B19" s="7">
        <v>215655</v>
      </c>
      <c r="C19" s="7">
        <v>162985</v>
      </c>
      <c r="D19" s="8">
        <f t="shared" si="0"/>
        <v>0.7557673135331896</v>
      </c>
    </row>
    <row r="20" spans="1:4" ht="12.75">
      <c r="A20" s="7" t="s">
        <v>19</v>
      </c>
      <c r="B20" s="7">
        <v>162764</v>
      </c>
      <c r="C20" s="7">
        <v>114699</v>
      </c>
      <c r="D20" s="8">
        <f t="shared" si="0"/>
        <v>0.7046951414317663</v>
      </c>
    </row>
    <row r="21" spans="1:4" ht="12.75">
      <c r="A21" s="7" t="s">
        <v>64</v>
      </c>
      <c r="B21" s="7">
        <v>347642</v>
      </c>
      <c r="C21" s="7">
        <v>225353</v>
      </c>
      <c r="D21" s="8">
        <f t="shared" si="0"/>
        <v>0.6482329522899994</v>
      </c>
    </row>
    <row r="22" spans="1:4" ht="12.75">
      <c r="A22" s="7" t="s">
        <v>22</v>
      </c>
      <c r="B22" s="7">
        <v>45611</v>
      </c>
      <c r="C22" s="7">
        <v>219</v>
      </c>
      <c r="D22" s="8">
        <f t="shared" si="0"/>
        <v>0.004801473328802263</v>
      </c>
    </row>
    <row r="23" spans="1:4" ht="12.75">
      <c r="A23" s="7" t="s">
        <v>76</v>
      </c>
      <c r="B23" s="7">
        <v>110871</v>
      </c>
      <c r="C23" s="7">
        <v>44412</v>
      </c>
      <c r="D23" s="8">
        <f t="shared" si="0"/>
        <v>0.4005736396352518</v>
      </c>
    </row>
    <row r="24" spans="1:4" ht="12.75">
      <c r="A24" s="7" t="s">
        <v>77</v>
      </c>
      <c r="B24" s="7">
        <v>508808</v>
      </c>
      <c r="C24" s="7">
        <v>182024</v>
      </c>
      <c r="D24" s="8">
        <f t="shared" si="0"/>
        <v>0.3577459473907643</v>
      </c>
    </row>
    <row r="25" spans="1:4" ht="12.75">
      <c r="A25" s="7" t="s">
        <v>23</v>
      </c>
      <c r="B25" s="7">
        <v>32962</v>
      </c>
      <c r="C25" s="7">
        <v>109</v>
      </c>
      <c r="D25" s="8">
        <f t="shared" si="0"/>
        <v>0.003306838177295067</v>
      </c>
    </row>
    <row r="26" spans="1:4" ht="12.75">
      <c r="A26" s="7" t="s">
        <v>24</v>
      </c>
      <c r="B26" s="7">
        <v>37617</v>
      </c>
      <c r="C26" s="7">
        <v>325</v>
      </c>
      <c r="D26" s="8">
        <f t="shared" si="0"/>
        <v>0.008639710769067176</v>
      </c>
    </row>
    <row r="27" spans="1:4" ht="12.75">
      <c r="A27" s="7" t="s">
        <v>20</v>
      </c>
      <c r="B27" s="7">
        <v>262243</v>
      </c>
      <c r="C27" s="7">
        <v>179502</v>
      </c>
      <c r="D27" s="8">
        <f t="shared" si="0"/>
        <v>0.6844872885072242</v>
      </c>
    </row>
    <row r="28" spans="1:4" ht="12.75">
      <c r="A28" s="7" t="s">
        <v>49</v>
      </c>
      <c r="B28" s="7">
        <v>379284</v>
      </c>
      <c r="C28" s="7">
        <v>296047</v>
      </c>
      <c r="D28" s="8">
        <f t="shared" si="0"/>
        <v>0.7805417576275298</v>
      </c>
    </row>
    <row r="29" spans="1:4" ht="12.75">
      <c r="A29" s="7" t="s">
        <v>78</v>
      </c>
      <c r="B29" s="7">
        <v>201904</v>
      </c>
      <c r="C29" s="7">
        <v>154253</v>
      </c>
      <c r="D29" s="8">
        <f t="shared" si="0"/>
        <v>0.7639917980822569</v>
      </c>
    </row>
    <row r="30" spans="1:4" ht="12.75">
      <c r="A30" s="7" t="s">
        <v>25</v>
      </c>
      <c r="B30" s="7">
        <v>83773</v>
      </c>
      <c r="C30" s="7">
        <v>1878</v>
      </c>
      <c r="D30" s="8">
        <f t="shared" si="0"/>
        <v>0.022417724087713226</v>
      </c>
    </row>
    <row r="31" spans="1:4" ht="12.75">
      <c r="A31" s="7" t="s">
        <v>79</v>
      </c>
      <c r="B31" s="7">
        <v>226607</v>
      </c>
      <c r="C31" s="7">
        <v>85273</v>
      </c>
      <c r="D31" s="8">
        <f t="shared" si="0"/>
        <v>0.37630346811881366</v>
      </c>
    </row>
    <row r="32" spans="1:4" ht="12.75">
      <c r="A32" s="7" t="s">
        <v>6</v>
      </c>
      <c r="B32" s="7">
        <v>152674</v>
      </c>
      <c r="C32" s="7">
        <v>83473</v>
      </c>
      <c r="D32" s="8">
        <f t="shared" si="0"/>
        <v>0.5467401129203401</v>
      </c>
    </row>
    <row r="33" spans="1:4" ht="12.75">
      <c r="A33" s="7" t="s">
        <v>68</v>
      </c>
      <c r="B33" s="7">
        <v>35499</v>
      </c>
      <c r="C33" s="7">
        <v>14956</v>
      </c>
      <c r="D33" s="8">
        <f t="shared" si="0"/>
        <v>0.4213076424688019</v>
      </c>
    </row>
    <row r="34" spans="1:4" ht="12.75">
      <c r="A34" s="7" t="s">
        <v>26</v>
      </c>
      <c r="B34" s="7">
        <v>68694</v>
      </c>
      <c r="C34" s="7">
        <v>1706</v>
      </c>
      <c r="D34" s="8">
        <f t="shared" si="0"/>
        <v>0.024834774507234984</v>
      </c>
    </row>
    <row r="35" spans="1:4" ht="12.75">
      <c r="A35" s="7" t="s">
        <v>37</v>
      </c>
      <c r="B35" s="7">
        <v>163213</v>
      </c>
      <c r="C35" s="7">
        <v>5689</v>
      </c>
      <c r="D35" s="8">
        <f t="shared" si="0"/>
        <v>0.03485629208457659</v>
      </c>
    </row>
    <row r="36" spans="1:4" ht="12.75">
      <c r="A36" s="7" t="s">
        <v>80</v>
      </c>
      <c r="B36" s="7">
        <v>813614</v>
      </c>
      <c r="C36" s="7">
        <v>305714</v>
      </c>
      <c r="D36" s="8">
        <f t="shared" si="0"/>
        <v>0.3757482049227275</v>
      </c>
    </row>
    <row r="37" spans="1:4" ht="12.75">
      <c r="A37" s="7" t="s">
        <v>40</v>
      </c>
      <c r="B37" s="7">
        <v>365167</v>
      </c>
      <c r="C37" s="7">
        <v>216076</v>
      </c>
      <c r="D37" s="8">
        <f t="shared" si="0"/>
        <v>0.5917183097048747</v>
      </c>
    </row>
    <row r="38" spans="1:4" ht="12.75">
      <c r="A38" s="7" t="s">
        <v>27</v>
      </c>
      <c r="B38" s="7">
        <v>326535</v>
      </c>
      <c r="C38" s="7">
        <v>11699</v>
      </c>
      <c r="D38" s="8">
        <f t="shared" si="0"/>
        <v>0.03582770606519975</v>
      </c>
    </row>
    <row r="39" spans="1:4" ht="12.75">
      <c r="A39" s="7" t="s">
        <v>52</v>
      </c>
      <c r="B39" s="7">
        <v>211352</v>
      </c>
      <c r="C39" s="7">
        <v>154565</v>
      </c>
      <c r="D39" s="8">
        <f t="shared" si="0"/>
        <v>0.7313155304894204</v>
      </c>
    </row>
    <row r="40" spans="1:4" ht="12.75">
      <c r="A40" s="7" t="s">
        <v>55</v>
      </c>
      <c r="B40" s="7">
        <v>214306</v>
      </c>
      <c r="C40" s="7">
        <v>102871</v>
      </c>
      <c r="D40" s="8">
        <f t="shared" si="0"/>
        <v>0.4800192248467145</v>
      </c>
    </row>
    <row r="41" spans="1:4" ht="12.75">
      <c r="A41" s="7" t="s">
        <v>43</v>
      </c>
      <c r="B41" s="7">
        <v>121575</v>
      </c>
      <c r="C41" s="7">
        <v>63616</v>
      </c>
      <c r="D41" s="8">
        <f t="shared" si="0"/>
        <v>0.5232654739872507</v>
      </c>
    </row>
    <row r="42" spans="1:4" ht="12.75">
      <c r="A42" s="7" t="s">
        <v>7</v>
      </c>
      <c r="B42" s="7">
        <v>172990</v>
      </c>
      <c r="C42" s="7">
        <v>111454</v>
      </c>
      <c r="D42" s="8">
        <f t="shared" si="0"/>
        <v>0.6442800161859067</v>
      </c>
    </row>
    <row r="43" spans="1:4" ht="12.75">
      <c r="A43" s="7" t="s">
        <v>8</v>
      </c>
      <c r="B43" s="7">
        <v>1350146</v>
      </c>
      <c r="C43" s="7">
        <v>921732</v>
      </c>
      <c r="D43" s="8">
        <f t="shared" si="0"/>
        <v>0.6826906127189207</v>
      </c>
    </row>
    <row r="44" spans="1:4" ht="12.75">
      <c r="A44" s="7" t="s">
        <v>44</v>
      </c>
      <c r="B44" s="7">
        <v>127055</v>
      </c>
      <c r="C44" s="7">
        <v>89307</v>
      </c>
      <c r="D44" s="8">
        <f t="shared" si="0"/>
        <v>0.7029003187595924</v>
      </c>
    </row>
    <row r="45" spans="1:4" ht="12.75">
      <c r="A45" s="7" t="s">
        <v>72</v>
      </c>
      <c r="B45" s="7">
        <v>275183</v>
      </c>
      <c r="C45" s="7">
        <v>139395</v>
      </c>
      <c r="D45" s="8">
        <f t="shared" si="0"/>
        <v>0.5065538205485077</v>
      </c>
    </row>
    <row r="46" spans="1:4" ht="12.75">
      <c r="A46" s="7" t="s">
        <v>1</v>
      </c>
      <c r="B46" s="7">
        <v>188748</v>
      </c>
      <c r="C46" s="7">
        <v>35503</v>
      </c>
      <c r="D46" s="8">
        <f t="shared" si="0"/>
        <v>0.18809735732299152</v>
      </c>
    </row>
    <row r="47" spans="1:4" ht="12.75">
      <c r="A47" s="7" t="s">
        <v>28</v>
      </c>
      <c r="B47" s="7">
        <v>161822</v>
      </c>
      <c r="C47" s="7">
        <v>7196</v>
      </c>
      <c r="D47" s="8">
        <f t="shared" si="0"/>
        <v>0.04446861366192483</v>
      </c>
    </row>
    <row r="48" spans="1:4" ht="12.75">
      <c r="A48" s="7" t="s">
        <v>87</v>
      </c>
      <c r="B48" s="7">
        <v>245485</v>
      </c>
      <c r="C48" s="7">
        <v>190117</v>
      </c>
      <c r="D48" s="8">
        <f t="shared" si="0"/>
        <v>0.7744546509970059</v>
      </c>
    </row>
    <row r="49" spans="1:4" ht="12.75">
      <c r="A49" s="7" t="s">
        <v>50</v>
      </c>
      <c r="B49" s="7">
        <v>164399</v>
      </c>
      <c r="C49" s="7">
        <v>123580</v>
      </c>
      <c r="D49" s="8">
        <f t="shared" si="0"/>
        <v>0.7517077354485124</v>
      </c>
    </row>
    <row r="50" spans="1:4" ht="12.75">
      <c r="A50" s="7" t="s">
        <v>29</v>
      </c>
      <c r="B50" s="7">
        <v>30491</v>
      </c>
      <c r="C50" s="7">
        <v>1092</v>
      </c>
      <c r="D50" s="8">
        <f t="shared" si="0"/>
        <v>0.03581384670886491</v>
      </c>
    </row>
    <row r="51" spans="1:4" ht="12.75">
      <c r="A51" s="7" t="s">
        <v>73</v>
      </c>
      <c r="B51" s="7">
        <v>252187</v>
      </c>
      <c r="C51" s="7">
        <v>87394</v>
      </c>
      <c r="D51" s="8">
        <f t="shared" si="0"/>
        <v>0.3465444293322019</v>
      </c>
    </row>
    <row r="52" spans="1:4" ht="12.75">
      <c r="A52" s="7" t="s">
        <v>45</v>
      </c>
      <c r="B52" s="7">
        <v>212394</v>
      </c>
      <c r="C52" s="7">
        <v>69871</v>
      </c>
      <c r="D52" s="8">
        <f t="shared" si="0"/>
        <v>0.3289688032618624</v>
      </c>
    </row>
    <row r="53" spans="1:4" ht="12.75">
      <c r="A53" s="7" t="s">
        <v>59</v>
      </c>
      <c r="B53" s="7">
        <v>3246652</v>
      </c>
      <c r="C53" s="7">
        <v>1448818</v>
      </c>
      <c r="D53" s="8">
        <f t="shared" si="0"/>
        <v>0.44624985985562976</v>
      </c>
    </row>
    <row r="54" spans="1:4" ht="12.75">
      <c r="A54" s="7" t="s">
        <v>56</v>
      </c>
      <c r="B54" s="7">
        <v>102128</v>
      </c>
      <c r="C54" s="7">
        <v>56558</v>
      </c>
      <c r="D54" s="8">
        <f t="shared" si="0"/>
        <v>0.5537952373492089</v>
      </c>
    </row>
    <row r="55" spans="1:4" ht="12.75">
      <c r="A55" s="7" t="s">
        <v>9</v>
      </c>
      <c r="B55" s="7">
        <v>157568</v>
      </c>
      <c r="C55" s="7">
        <v>107290</v>
      </c>
      <c r="D55" s="8">
        <f t="shared" si="0"/>
        <v>0.6809123679935012</v>
      </c>
    </row>
    <row r="56" spans="1:4" ht="12.75">
      <c r="A56" s="7" t="s">
        <v>66</v>
      </c>
      <c r="B56" s="7">
        <v>234205</v>
      </c>
      <c r="C56" s="7">
        <v>134776</v>
      </c>
      <c r="D56" s="8">
        <f t="shared" si="0"/>
        <v>0.5754616681966653</v>
      </c>
    </row>
    <row r="57" spans="1:4" ht="12.75">
      <c r="A57" s="7" t="s">
        <v>54</v>
      </c>
      <c r="B57" s="7">
        <v>168046</v>
      </c>
      <c r="C57" s="7">
        <v>129595</v>
      </c>
      <c r="D57" s="8">
        <f t="shared" si="0"/>
        <v>0.7711876510003214</v>
      </c>
    </row>
    <row r="58" spans="1:4" ht="12.75">
      <c r="A58" s="7" t="s">
        <v>81</v>
      </c>
      <c r="B58" s="7">
        <v>55000</v>
      </c>
      <c r="C58" s="7">
        <v>26190</v>
      </c>
      <c r="D58" s="8">
        <f t="shared" si="0"/>
        <v>0.4761818181818182</v>
      </c>
    </row>
    <row r="59" spans="1:4" ht="12.75">
      <c r="A59" s="7" t="s">
        <v>30</v>
      </c>
      <c r="B59" s="7">
        <v>60134</v>
      </c>
      <c r="C59" s="7">
        <v>1701</v>
      </c>
      <c r="D59" s="8">
        <f t="shared" si="0"/>
        <v>0.028286826088402568</v>
      </c>
    </row>
    <row r="60" spans="1:4" ht="12.75">
      <c r="A60" s="7" t="s">
        <v>70</v>
      </c>
      <c r="B60" s="7">
        <v>659260</v>
      </c>
      <c r="C60" s="7">
        <v>474573</v>
      </c>
      <c r="D60" s="8">
        <f t="shared" si="0"/>
        <v>0.7198571125200983</v>
      </c>
    </row>
    <row r="61" spans="1:4" ht="12.75">
      <c r="A61" s="7" t="s">
        <v>2</v>
      </c>
      <c r="B61" s="7">
        <v>529621</v>
      </c>
      <c r="C61" s="7">
        <v>156426</v>
      </c>
      <c r="D61" s="8">
        <f t="shared" si="0"/>
        <v>0.295354602630938</v>
      </c>
    </row>
    <row r="62" spans="1:4" ht="12.75">
      <c r="A62" s="7" t="s">
        <v>71</v>
      </c>
      <c r="B62" s="7">
        <v>165589</v>
      </c>
      <c r="C62" s="7">
        <v>120505</v>
      </c>
      <c r="D62" s="8">
        <f t="shared" si="0"/>
        <v>0.7277355379886346</v>
      </c>
    </row>
    <row r="63" spans="1:4" ht="12.75">
      <c r="A63" s="7" t="s">
        <v>31</v>
      </c>
      <c r="B63" s="7">
        <v>36604</v>
      </c>
      <c r="C63" s="7">
        <v>682</v>
      </c>
      <c r="D63" s="8">
        <f t="shared" si="0"/>
        <v>0.018631843514370014</v>
      </c>
    </row>
    <row r="64" spans="1:4" ht="12.75">
      <c r="A64" s="7" t="s">
        <v>32</v>
      </c>
      <c r="B64" s="7">
        <v>49467</v>
      </c>
      <c r="C64" s="7">
        <v>1148</v>
      </c>
      <c r="D64" s="8">
        <f t="shared" si="0"/>
        <v>0.023207390785776376</v>
      </c>
    </row>
    <row r="65" spans="1:4" ht="12.75">
      <c r="A65" s="7" t="s">
        <v>69</v>
      </c>
      <c r="B65" s="7">
        <v>242629</v>
      </c>
      <c r="C65" s="7">
        <v>108234</v>
      </c>
      <c r="D65" s="8">
        <f t="shared" si="0"/>
        <v>0.4460884725238945</v>
      </c>
    </row>
    <row r="66" spans="1:4" ht="12.75">
      <c r="A66" s="7" t="s">
        <v>61</v>
      </c>
      <c r="B66" s="7">
        <v>135809</v>
      </c>
      <c r="C66" s="7">
        <v>59323</v>
      </c>
      <c r="D66" s="8">
        <f t="shared" si="0"/>
        <v>0.4368119933141397</v>
      </c>
    </row>
    <row r="67" spans="1:4" ht="12.75">
      <c r="A67" s="7" t="s">
        <v>10</v>
      </c>
      <c r="B67" s="7">
        <v>94548</v>
      </c>
      <c r="C67" s="7">
        <v>67776</v>
      </c>
      <c r="D67" s="8">
        <f t="shared" si="0"/>
        <v>0.7168422388627999</v>
      </c>
    </row>
    <row r="68" spans="1:4" ht="12.75">
      <c r="A68" s="7" t="s">
        <v>11</v>
      </c>
      <c r="B68" s="7">
        <v>169163</v>
      </c>
      <c r="C68" s="7">
        <v>108762</v>
      </c>
      <c r="D68" s="8">
        <f t="shared" si="0"/>
        <v>0.6429420145067184</v>
      </c>
    </row>
    <row r="69" spans="1:4" ht="12.75">
      <c r="A69" s="7" t="s">
        <v>82</v>
      </c>
      <c r="B69" s="7">
        <v>466725</v>
      </c>
      <c r="C69" s="7">
        <v>202740</v>
      </c>
      <c r="D69" s="8">
        <f t="shared" si="0"/>
        <v>0.4343885585730355</v>
      </c>
    </row>
    <row r="70" spans="1:4" ht="12.75">
      <c r="A70" s="7" t="s">
        <v>12</v>
      </c>
      <c r="B70" s="7">
        <v>494686</v>
      </c>
      <c r="C70" s="7">
        <v>296948</v>
      </c>
      <c r="D70" s="8">
        <f aca="true" t="shared" si="1" ref="D70:D92">C70/B70</f>
        <v>0.6002757304633647</v>
      </c>
    </row>
    <row r="71" spans="1:4" ht="12.75">
      <c r="A71" s="7" t="s">
        <v>13</v>
      </c>
      <c r="B71" s="7">
        <v>353506</v>
      </c>
      <c r="C71" s="7">
        <v>212491</v>
      </c>
      <c r="D71" s="8">
        <f t="shared" si="1"/>
        <v>0.601095879560743</v>
      </c>
    </row>
    <row r="72" spans="1:4" ht="12.75">
      <c r="A72" s="7" t="s">
        <v>14</v>
      </c>
      <c r="B72" s="7">
        <v>284991</v>
      </c>
      <c r="C72" s="7">
        <v>192341</v>
      </c>
      <c r="D72" s="8">
        <f t="shared" si="1"/>
        <v>0.6749020144495791</v>
      </c>
    </row>
    <row r="73" spans="1:4" ht="12.75">
      <c r="A73" s="7" t="s">
        <v>15</v>
      </c>
      <c r="B73" s="7">
        <v>83065</v>
      </c>
      <c r="C73" s="7">
        <v>47050</v>
      </c>
      <c r="D73" s="8">
        <f t="shared" si="1"/>
        <v>0.5664238849094083</v>
      </c>
    </row>
    <row r="74" spans="1:4" ht="12.75">
      <c r="A74" s="7" t="s">
        <v>85</v>
      </c>
      <c r="B74" s="7">
        <v>279872</v>
      </c>
      <c r="C74" s="7">
        <v>95462</v>
      </c>
      <c r="D74" s="8">
        <f t="shared" si="1"/>
        <v>0.341091641893437</v>
      </c>
    </row>
    <row r="75" spans="1:4" ht="12.75">
      <c r="A75" s="7" t="s">
        <v>48</v>
      </c>
      <c r="B75" s="7">
        <v>62805</v>
      </c>
      <c r="C75" s="7">
        <v>30868</v>
      </c>
      <c r="D75" s="8">
        <f t="shared" si="1"/>
        <v>0.49148953108828913</v>
      </c>
    </row>
    <row r="76" spans="1:4" ht="12.75">
      <c r="A76" s="7" t="s">
        <v>53</v>
      </c>
      <c r="B76" s="7">
        <v>173875</v>
      </c>
      <c r="C76" s="7">
        <v>124285</v>
      </c>
      <c r="D76" s="8">
        <f t="shared" si="1"/>
        <v>0.7147951114306255</v>
      </c>
    </row>
    <row r="77" spans="1:4" ht="12.75">
      <c r="A77" s="7" t="s">
        <v>51</v>
      </c>
      <c r="B77" s="7">
        <v>115914</v>
      </c>
      <c r="C77" s="7">
        <v>82369</v>
      </c>
      <c r="D77" s="8">
        <f t="shared" si="1"/>
        <v>0.7106044136169919</v>
      </c>
    </row>
    <row r="78" spans="1:4" ht="12.75">
      <c r="A78" s="7" t="s">
        <v>33</v>
      </c>
      <c r="B78" s="7">
        <v>122458</v>
      </c>
      <c r="C78" s="7">
        <v>9535</v>
      </c>
      <c r="D78" s="8">
        <f t="shared" si="1"/>
        <v>0.07786343072726976</v>
      </c>
    </row>
    <row r="79" spans="1:4" ht="12.75">
      <c r="A79" s="7" t="s">
        <v>16</v>
      </c>
      <c r="B79" s="7">
        <v>86293</v>
      </c>
      <c r="C79" s="7">
        <v>65861</v>
      </c>
      <c r="D79" s="8">
        <f t="shared" si="1"/>
        <v>0.763225290579769</v>
      </c>
    </row>
    <row r="80" spans="1:4" ht="12.75">
      <c r="A80" s="7" t="s">
        <v>83</v>
      </c>
      <c r="B80" s="7">
        <v>21915</v>
      </c>
      <c r="C80" s="7">
        <v>14221</v>
      </c>
      <c r="D80" s="8">
        <f t="shared" si="1"/>
        <v>0.6489162673967602</v>
      </c>
    </row>
    <row r="81" spans="1:4" ht="12.75">
      <c r="A81" s="7" t="s">
        <v>34</v>
      </c>
      <c r="B81" s="7">
        <v>36406</v>
      </c>
      <c r="C81" s="7">
        <v>2985</v>
      </c>
      <c r="D81" s="8">
        <f t="shared" si="1"/>
        <v>0.08199197934406416</v>
      </c>
    </row>
    <row r="82" spans="1:4" ht="12.75">
      <c r="A82" s="7" t="s">
        <v>35</v>
      </c>
      <c r="B82" s="7">
        <v>145460</v>
      </c>
      <c r="C82" s="7">
        <v>8414</v>
      </c>
      <c r="D82" s="8">
        <f t="shared" si="1"/>
        <v>0.05784408084696824</v>
      </c>
    </row>
    <row r="83" spans="1:4" ht="12.75">
      <c r="A83" s="7" t="s">
        <v>65</v>
      </c>
      <c r="B83" s="7">
        <v>138748</v>
      </c>
      <c r="C83" s="7">
        <v>102934</v>
      </c>
      <c r="D83" s="8">
        <f t="shared" si="1"/>
        <v>0.741877360394384</v>
      </c>
    </row>
    <row r="84" spans="1:4" ht="12.75">
      <c r="A84" s="7" t="s">
        <v>3</v>
      </c>
      <c r="B84" s="7">
        <v>221038</v>
      </c>
      <c r="C84" s="7">
        <v>120596</v>
      </c>
      <c r="D84" s="8">
        <f t="shared" si="1"/>
        <v>0.5455894461585791</v>
      </c>
    </row>
    <row r="85" spans="1:4" ht="12.75">
      <c r="A85" s="7" t="s">
        <v>67</v>
      </c>
      <c r="B85" s="7">
        <v>180994</v>
      </c>
      <c r="C85" s="7">
        <v>108810</v>
      </c>
      <c r="D85" s="8">
        <f t="shared" si="1"/>
        <v>0.6011801496182194</v>
      </c>
    </row>
    <row r="86" spans="1:4" ht="12.75">
      <c r="A86" s="7" t="s">
        <v>84</v>
      </c>
      <c r="B86" s="7">
        <v>167900</v>
      </c>
      <c r="C86" s="7">
        <v>58005</v>
      </c>
      <c r="D86" s="8">
        <f t="shared" si="1"/>
        <v>0.345473496128648</v>
      </c>
    </row>
    <row r="87" spans="1:4" ht="12.75">
      <c r="A87" s="7" t="s">
        <v>17</v>
      </c>
      <c r="B87" s="7">
        <v>34165</v>
      </c>
      <c r="C87" s="7">
        <v>26748</v>
      </c>
      <c r="D87" s="8">
        <f t="shared" si="1"/>
        <v>0.782906483243085</v>
      </c>
    </row>
    <row r="88" spans="1:4" ht="12.75">
      <c r="A88" s="7" t="s">
        <v>21</v>
      </c>
      <c r="B88" s="7">
        <v>272394</v>
      </c>
      <c r="C88" s="7">
        <v>161149</v>
      </c>
      <c r="D88" s="8">
        <f t="shared" si="1"/>
        <v>0.5916026050500378</v>
      </c>
    </row>
    <row r="89" spans="1:4" ht="12.75">
      <c r="A89" s="7" t="s">
        <v>41</v>
      </c>
      <c r="B89" s="7">
        <v>29745</v>
      </c>
      <c r="C89" s="7">
        <v>22802</v>
      </c>
      <c r="D89" s="8">
        <f t="shared" si="1"/>
        <v>0.7665826189275509</v>
      </c>
    </row>
    <row r="90" spans="1:4" ht="12.75">
      <c r="A90" s="7" t="s">
        <v>39</v>
      </c>
      <c r="B90" s="7">
        <v>33336</v>
      </c>
      <c r="C90" s="7">
        <v>24637</v>
      </c>
      <c r="D90" s="8">
        <f t="shared" si="1"/>
        <v>0.7390508759299256</v>
      </c>
    </row>
    <row r="91" spans="1:4" ht="12.75">
      <c r="A91" s="7" t="s">
        <v>42</v>
      </c>
      <c r="B91" s="7">
        <v>159654</v>
      </c>
      <c r="C91" s="7">
        <v>105571</v>
      </c>
      <c r="D91" s="8">
        <f t="shared" si="1"/>
        <v>0.66124870031443</v>
      </c>
    </row>
    <row r="92" spans="1:4" ht="12.75">
      <c r="A92" s="7" t="s">
        <v>86</v>
      </c>
      <c r="B92" s="7">
        <v>32849</v>
      </c>
      <c r="C92" s="7">
        <v>10904</v>
      </c>
      <c r="D92" s="8">
        <f t="shared" si="1"/>
        <v>0.33194313373314255</v>
      </c>
    </row>
    <row r="93" ht="12.75">
      <c r="C93">
        <f>SUM(C5:C92)</f>
        <v>11530241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13.421875" style="0" customWidth="1"/>
    <col min="3" max="3" width="15.28125" style="0" customWidth="1"/>
    <col min="4" max="4" width="14.57421875" style="0" customWidth="1"/>
  </cols>
  <sheetData>
    <row r="1" spans="1:4" ht="18">
      <c r="A1" s="10" t="s">
        <v>88</v>
      </c>
      <c r="B1" s="7"/>
      <c r="C1" s="7"/>
      <c r="D1" s="7"/>
    </row>
    <row r="2" spans="1:4" ht="12.75">
      <c r="A2" s="4" t="s">
        <v>107</v>
      </c>
      <c r="B2" s="7"/>
      <c r="C2" s="7"/>
      <c r="D2" s="7"/>
    </row>
    <row r="3" spans="1:4" ht="12.75">
      <c r="A3" s="7"/>
      <c r="B3" s="7"/>
      <c r="C3" s="7"/>
      <c r="D3" s="7"/>
    </row>
    <row r="4" spans="1:4" ht="51">
      <c r="A4" s="5"/>
      <c r="B4" s="5" t="s">
        <v>90</v>
      </c>
      <c r="C4" s="5" t="s">
        <v>101</v>
      </c>
      <c r="D4" s="6" t="s">
        <v>102</v>
      </c>
    </row>
    <row r="5" spans="1:4" ht="12.75">
      <c r="A5" s="7" t="s">
        <v>57</v>
      </c>
      <c r="B5" s="7">
        <v>211899</v>
      </c>
      <c r="C5" s="7">
        <v>1956</v>
      </c>
      <c r="D5" s="8">
        <f aca="true" t="shared" si="0" ref="D5:D36">C5/B5</f>
        <v>0.009230812792887177</v>
      </c>
    </row>
    <row r="6" spans="1:4" ht="12.75">
      <c r="A6" s="7" t="s">
        <v>4</v>
      </c>
      <c r="B6" s="7">
        <v>96472</v>
      </c>
      <c r="C6" s="7">
        <v>1053</v>
      </c>
      <c r="D6" s="8">
        <f t="shared" si="0"/>
        <v>0.010915084169499958</v>
      </c>
    </row>
    <row r="7" spans="1:4" ht="12.75">
      <c r="A7" s="7" t="s">
        <v>0</v>
      </c>
      <c r="B7" s="7">
        <v>105336</v>
      </c>
      <c r="C7" s="7">
        <v>1152</v>
      </c>
      <c r="D7" s="8">
        <f t="shared" si="0"/>
        <v>0.010936431989063569</v>
      </c>
    </row>
    <row r="8" spans="1:4" ht="12.75">
      <c r="A8" s="7" t="s">
        <v>74</v>
      </c>
      <c r="B8" s="7">
        <v>139061</v>
      </c>
      <c r="C8" s="7">
        <v>1767</v>
      </c>
      <c r="D8" s="8">
        <f t="shared" si="0"/>
        <v>0.01270665391446919</v>
      </c>
    </row>
    <row r="9" spans="1:4" ht="12.75">
      <c r="A9" s="7" t="s">
        <v>36</v>
      </c>
      <c r="B9" s="7">
        <v>201896</v>
      </c>
      <c r="C9" s="7">
        <v>1258</v>
      </c>
      <c r="D9" s="8">
        <f t="shared" si="0"/>
        <v>0.006230930776241233</v>
      </c>
    </row>
    <row r="10" spans="1:4" ht="12.75">
      <c r="A10" s="7" t="s">
        <v>18</v>
      </c>
      <c r="B10" s="7">
        <v>119797</v>
      </c>
      <c r="C10" s="7">
        <v>887</v>
      </c>
      <c r="D10" s="8">
        <f t="shared" si="0"/>
        <v>0.00740419209162166</v>
      </c>
    </row>
    <row r="11" spans="1:4" ht="12.75">
      <c r="A11" s="7" t="s">
        <v>75</v>
      </c>
      <c r="B11" s="7">
        <v>302653</v>
      </c>
      <c r="C11" s="7">
        <v>4015</v>
      </c>
      <c r="D11" s="8">
        <f t="shared" si="0"/>
        <v>0.013266017518412176</v>
      </c>
    </row>
    <row r="12" spans="1:4" ht="12.75">
      <c r="A12" s="7" t="s">
        <v>5</v>
      </c>
      <c r="B12" s="7">
        <v>95812</v>
      </c>
      <c r="C12" s="7">
        <v>675</v>
      </c>
      <c r="D12" s="8">
        <f t="shared" si="0"/>
        <v>0.007045046549492757</v>
      </c>
    </row>
    <row r="13" spans="1:4" ht="12.75">
      <c r="A13" s="7" t="s">
        <v>46</v>
      </c>
      <c r="B13" s="7">
        <v>294467</v>
      </c>
      <c r="C13" s="7">
        <v>3097</v>
      </c>
      <c r="D13" s="8">
        <f t="shared" si="0"/>
        <v>0.010517307542101492</v>
      </c>
    </row>
    <row r="14" spans="1:4" ht="12.75">
      <c r="A14" s="7" t="s">
        <v>47</v>
      </c>
      <c r="B14" s="7">
        <v>252137</v>
      </c>
      <c r="C14" s="7">
        <v>4328</v>
      </c>
      <c r="D14" s="8">
        <f t="shared" si="0"/>
        <v>0.01716527126125876</v>
      </c>
    </row>
    <row r="15" spans="1:4" ht="12.75">
      <c r="A15" s="7" t="s">
        <v>58</v>
      </c>
      <c r="B15" s="7">
        <v>143107</v>
      </c>
      <c r="C15" s="7">
        <v>1750</v>
      </c>
      <c r="D15" s="8">
        <f t="shared" si="0"/>
        <v>0.012228612157336819</v>
      </c>
    </row>
    <row r="16" spans="1:4" ht="12.75">
      <c r="A16" s="7" t="s">
        <v>60</v>
      </c>
      <c r="B16" s="7">
        <v>264048</v>
      </c>
      <c r="C16" s="7">
        <v>4068</v>
      </c>
      <c r="D16" s="8">
        <f t="shared" si="0"/>
        <v>0.015406289765497183</v>
      </c>
    </row>
    <row r="17" spans="1:4" ht="12.75">
      <c r="A17" s="7" t="s">
        <v>38</v>
      </c>
      <c r="B17" s="7">
        <v>1146060</v>
      </c>
      <c r="C17" s="7">
        <v>12108</v>
      </c>
      <c r="D17" s="8">
        <f t="shared" si="0"/>
        <v>0.010564891890476939</v>
      </c>
    </row>
    <row r="18" spans="1:4" ht="12.75">
      <c r="A18" s="7" t="s">
        <v>62</v>
      </c>
      <c r="B18" s="7">
        <v>158458</v>
      </c>
      <c r="C18" s="7">
        <v>1685</v>
      </c>
      <c r="D18" s="8">
        <f t="shared" si="0"/>
        <v>0.010633732597912381</v>
      </c>
    </row>
    <row r="19" spans="1:4" ht="12.75">
      <c r="A19" s="7" t="s">
        <v>63</v>
      </c>
      <c r="B19" s="7">
        <v>215655</v>
      </c>
      <c r="C19" s="7">
        <v>1624</v>
      </c>
      <c r="D19" s="8">
        <f t="shared" si="0"/>
        <v>0.007530546474693376</v>
      </c>
    </row>
    <row r="20" spans="1:4" ht="12.75">
      <c r="A20" s="7" t="s">
        <v>19</v>
      </c>
      <c r="B20" s="7">
        <v>162764</v>
      </c>
      <c r="C20" s="7">
        <v>2060</v>
      </c>
      <c r="D20" s="8">
        <f t="shared" si="0"/>
        <v>0.012656361357548352</v>
      </c>
    </row>
    <row r="21" spans="1:4" ht="12.75">
      <c r="A21" s="7" t="s">
        <v>64</v>
      </c>
      <c r="B21" s="7">
        <v>347642</v>
      </c>
      <c r="C21" s="7">
        <v>3018</v>
      </c>
      <c r="D21" s="8">
        <f t="shared" si="0"/>
        <v>0.008681344601630413</v>
      </c>
    </row>
    <row r="22" spans="1:4" ht="12.75">
      <c r="A22" s="7" t="s">
        <v>22</v>
      </c>
      <c r="B22" s="7">
        <v>45611</v>
      </c>
      <c r="C22" s="7">
        <v>40</v>
      </c>
      <c r="D22" s="8">
        <f t="shared" si="0"/>
        <v>0.0008769814299182215</v>
      </c>
    </row>
    <row r="23" spans="1:4" ht="12.75">
      <c r="A23" s="7" t="s">
        <v>76</v>
      </c>
      <c r="B23" s="7">
        <v>110871</v>
      </c>
      <c r="C23" s="7">
        <v>867</v>
      </c>
      <c r="D23" s="8">
        <f t="shared" si="0"/>
        <v>0.00781989880130963</v>
      </c>
    </row>
    <row r="24" spans="1:4" ht="12.75">
      <c r="A24" s="7" t="s">
        <v>77</v>
      </c>
      <c r="B24" s="7">
        <v>508808</v>
      </c>
      <c r="C24" s="7">
        <v>2729</v>
      </c>
      <c r="D24" s="8">
        <f t="shared" si="0"/>
        <v>0.005363516296913571</v>
      </c>
    </row>
    <row r="25" spans="1:4" ht="12.75">
      <c r="A25" s="7" t="s">
        <v>23</v>
      </c>
      <c r="B25" s="7">
        <v>32962</v>
      </c>
      <c r="C25" s="7">
        <v>321</v>
      </c>
      <c r="D25" s="8">
        <f t="shared" si="0"/>
        <v>0.009738486742309326</v>
      </c>
    </row>
    <row r="26" spans="1:4" ht="12.75">
      <c r="A26" s="7" t="s">
        <v>24</v>
      </c>
      <c r="B26" s="7">
        <v>37617</v>
      </c>
      <c r="C26" s="7">
        <v>163</v>
      </c>
      <c r="D26" s="8">
        <f t="shared" si="0"/>
        <v>0.00433314724725523</v>
      </c>
    </row>
    <row r="27" spans="1:4" ht="12.75">
      <c r="A27" s="7" t="s">
        <v>20</v>
      </c>
      <c r="B27" s="7">
        <v>262243</v>
      </c>
      <c r="C27" s="7">
        <v>2033</v>
      </c>
      <c r="D27" s="8">
        <f t="shared" si="0"/>
        <v>0.007752351826359522</v>
      </c>
    </row>
    <row r="28" spans="1:4" ht="12.75">
      <c r="A28" s="7" t="s">
        <v>49</v>
      </c>
      <c r="B28" s="7">
        <v>379284</v>
      </c>
      <c r="C28" s="7">
        <v>4621</v>
      </c>
      <c r="D28" s="8">
        <f t="shared" si="0"/>
        <v>0.012183482561879752</v>
      </c>
    </row>
    <row r="29" spans="1:4" ht="12.75">
      <c r="A29" s="7" t="s">
        <v>78</v>
      </c>
      <c r="B29" s="7">
        <v>201904</v>
      </c>
      <c r="C29" s="7">
        <v>1906</v>
      </c>
      <c r="D29" s="8">
        <f t="shared" si="0"/>
        <v>0.009440129962754576</v>
      </c>
    </row>
    <row r="30" spans="1:4" ht="12.75">
      <c r="A30" s="7" t="s">
        <v>25</v>
      </c>
      <c r="B30" s="7">
        <v>83773</v>
      </c>
      <c r="C30" s="7">
        <v>281</v>
      </c>
      <c r="D30" s="8">
        <f t="shared" si="0"/>
        <v>0.0033543026989602855</v>
      </c>
    </row>
    <row r="31" spans="1:4" ht="12.75">
      <c r="A31" s="7" t="s">
        <v>79</v>
      </c>
      <c r="B31" s="7">
        <v>226607</v>
      </c>
      <c r="C31" s="7">
        <v>1360</v>
      </c>
      <c r="D31" s="8">
        <f t="shared" si="0"/>
        <v>0.006001579827631097</v>
      </c>
    </row>
    <row r="32" spans="1:4" ht="12.75">
      <c r="A32" s="7" t="s">
        <v>6</v>
      </c>
      <c r="B32" s="7">
        <v>152674</v>
      </c>
      <c r="C32" s="7">
        <v>1874</v>
      </c>
      <c r="D32" s="8">
        <f t="shared" si="0"/>
        <v>0.012274519564562401</v>
      </c>
    </row>
    <row r="33" spans="1:4" ht="12.75">
      <c r="A33" s="7" t="s">
        <v>68</v>
      </c>
      <c r="B33" s="7">
        <v>35499</v>
      </c>
      <c r="C33" s="7">
        <v>275</v>
      </c>
      <c r="D33" s="8">
        <f t="shared" si="0"/>
        <v>0.007746697090058875</v>
      </c>
    </row>
    <row r="34" spans="1:4" ht="12.75">
      <c r="A34" s="7" t="s">
        <v>26</v>
      </c>
      <c r="B34" s="7">
        <v>68694</v>
      </c>
      <c r="C34" s="7">
        <v>172</v>
      </c>
      <c r="D34" s="8">
        <f t="shared" si="0"/>
        <v>0.00250385768771654</v>
      </c>
    </row>
    <row r="35" spans="1:4" ht="12.75">
      <c r="A35" s="7" t="s">
        <v>37</v>
      </c>
      <c r="B35" s="7">
        <v>163213</v>
      </c>
      <c r="C35" s="7">
        <v>1346</v>
      </c>
      <c r="D35" s="8">
        <f t="shared" si="0"/>
        <v>0.008246892098055915</v>
      </c>
    </row>
    <row r="36" spans="1:4" ht="12.75">
      <c r="A36" s="7" t="s">
        <v>80</v>
      </c>
      <c r="B36" s="7">
        <v>813614</v>
      </c>
      <c r="C36" s="7">
        <v>3626</v>
      </c>
      <c r="D36" s="8">
        <f t="shared" si="0"/>
        <v>0.004456658808722563</v>
      </c>
    </row>
    <row r="37" spans="1:4" ht="12.75">
      <c r="A37" s="7" t="s">
        <v>40</v>
      </c>
      <c r="B37" s="7">
        <v>365167</v>
      </c>
      <c r="C37" s="7">
        <v>1684</v>
      </c>
      <c r="D37" s="8">
        <f aca="true" t="shared" si="1" ref="D37:D68">C37/B37</f>
        <v>0.004611588670389164</v>
      </c>
    </row>
    <row r="38" spans="1:4" ht="12.75">
      <c r="A38" s="7" t="s">
        <v>27</v>
      </c>
      <c r="B38" s="7">
        <v>326535</v>
      </c>
      <c r="C38" s="7">
        <v>14387</v>
      </c>
      <c r="D38" s="8">
        <f t="shared" si="1"/>
        <v>0.044059595449186154</v>
      </c>
    </row>
    <row r="39" spans="1:4" ht="12.75">
      <c r="A39" s="7" t="s">
        <v>52</v>
      </c>
      <c r="B39" s="7">
        <v>211352</v>
      </c>
      <c r="C39" s="7">
        <v>1815</v>
      </c>
      <c r="D39" s="8">
        <f t="shared" si="1"/>
        <v>0.008587569552216208</v>
      </c>
    </row>
    <row r="40" spans="1:4" ht="12.75">
      <c r="A40" s="7" t="s">
        <v>55</v>
      </c>
      <c r="B40" s="7">
        <v>214306</v>
      </c>
      <c r="C40" s="7">
        <v>2055</v>
      </c>
      <c r="D40" s="8">
        <f t="shared" si="1"/>
        <v>0.00958909223260198</v>
      </c>
    </row>
    <row r="41" spans="1:4" ht="12.75">
      <c r="A41" s="7" t="s">
        <v>43</v>
      </c>
      <c r="B41" s="7">
        <v>121575</v>
      </c>
      <c r="C41" s="7">
        <v>1041</v>
      </c>
      <c r="D41" s="8">
        <f t="shared" si="1"/>
        <v>0.008562615669339914</v>
      </c>
    </row>
    <row r="42" spans="1:4" ht="12.75">
      <c r="A42" s="7" t="s">
        <v>7</v>
      </c>
      <c r="B42" s="7">
        <v>172990</v>
      </c>
      <c r="C42" s="7">
        <v>1509</v>
      </c>
      <c r="D42" s="8">
        <f t="shared" si="1"/>
        <v>0.008723047575004335</v>
      </c>
    </row>
    <row r="43" spans="1:4" ht="12.75">
      <c r="A43" s="7" t="s">
        <v>8</v>
      </c>
      <c r="B43" s="7">
        <v>1350146</v>
      </c>
      <c r="C43" s="7">
        <v>10774</v>
      </c>
      <c r="D43" s="8">
        <f t="shared" si="1"/>
        <v>0.007979877731741605</v>
      </c>
    </row>
    <row r="44" spans="1:4" ht="12.75">
      <c r="A44" s="7" t="s">
        <v>44</v>
      </c>
      <c r="B44" s="7">
        <v>127055</v>
      </c>
      <c r="C44" s="7">
        <v>470</v>
      </c>
      <c r="D44" s="8">
        <f t="shared" si="1"/>
        <v>0.0036991853921530047</v>
      </c>
    </row>
    <row r="45" spans="1:4" ht="12.75">
      <c r="A45" s="7" t="s">
        <v>72</v>
      </c>
      <c r="B45" s="7">
        <v>275183</v>
      </c>
      <c r="C45" s="7">
        <v>709</v>
      </c>
      <c r="D45" s="8">
        <f t="shared" si="1"/>
        <v>0.002576467296308275</v>
      </c>
    </row>
    <row r="46" spans="1:4" ht="12.75">
      <c r="A46" s="7" t="s">
        <v>1</v>
      </c>
      <c r="B46" s="7">
        <v>188748</v>
      </c>
      <c r="C46" s="7">
        <v>2152</v>
      </c>
      <c r="D46" s="8">
        <f t="shared" si="1"/>
        <v>0.011401445313327823</v>
      </c>
    </row>
    <row r="47" spans="1:4" ht="12.75">
      <c r="A47" s="7" t="s">
        <v>28</v>
      </c>
      <c r="B47" s="7">
        <v>161822</v>
      </c>
      <c r="C47" s="7">
        <v>2009</v>
      </c>
      <c r="D47" s="8">
        <f t="shared" si="1"/>
        <v>0.012414875604058781</v>
      </c>
    </row>
    <row r="48" spans="1:4" ht="12.75">
      <c r="A48" s="7" t="s">
        <v>87</v>
      </c>
      <c r="B48" s="7">
        <v>245485</v>
      </c>
      <c r="C48" s="7">
        <v>1150</v>
      </c>
      <c r="D48" s="8">
        <f t="shared" si="1"/>
        <v>0.004684603947288021</v>
      </c>
    </row>
    <row r="49" spans="1:4" ht="12.75">
      <c r="A49" s="7" t="s">
        <v>50</v>
      </c>
      <c r="B49" s="7">
        <v>164399</v>
      </c>
      <c r="C49" s="7">
        <v>937</v>
      </c>
      <c r="D49" s="8">
        <f t="shared" si="1"/>
        <v>0.005699548050778898</v>
      </c>
    </row>
    <row r="50" spans="1:4" ht="12.75">
      <c r="A50" s="7" t="s">
        <v>29</v>
      </c>
      <c r="B50" s="7">
        <v>30491</v>
      </c>
      <c r="C50" s="7">
        <v>142</v>
      </c>
      <c r="D50" s="8">
        <f t="shared" si="1"/>
        <v>0.004657111934669247</v>
      </c>
    </row>
    <row r="51" spans="1:4" ht="12.75">
      <c r="A51" s="7" t="s">
        <v>73</v>
      </c>
      <c r="B51" s="7">
        <v>252187</v>
      </c>
      <c r="C51" s="7">
        <v>1927</v>
      </c>
      <c r="D51" s="8">
        <f t="shared" si="1"/>
        <v>0.007641155174533184</v>
      </c>
    </row>
    <row r="52" spans="1:4" ht="12.75">
      <c r="A52" s="7" t="s">
        <v>45</v>
      </c>
      <c r="B52" s="7">
        <v>212394</v>
      </c>
      <c r="C52" s="7">
        <v>1565</v>
      </c>
      <c r="D52" s="8">
        <f t="shared" si="1"/>
        <v>0.007368381404371122</v>
      </c>
    </row>
    <row r="53" spans="1:4" ht="12.75">
      <c r="A53" s="7" t="s">
        <v>59</v>
      </c>
      <c r="B53" s="7">
        <v>3246652</v>
      </c>
      <c r="C53" s="7">
        <v>50424</v>
      </c>
      <c r="D53" s="8">
        <f t="shared" si="1"/>
        <v>0.015531076321083997</v>
      </c>
    </row>
    <row r="54" spans="1:4" ht="12.75">
      <c r="A54" s="7" t="s">
        <v>56</v>
      </c>
      <c r="B54" s="7">
        <v>102128</v>
      </c>
      <c r="C54" s="7">
        <v>1249</v>
      </c>
      <c r="D54" s="8">
        <f t="shared" si="1"/>
        <v>0.01222975090083033</v>
      </c>
    </row>
    <row r="55" spans="1:4" ht="12.75">
      <c r="A55" s="7" t="s">
        <v>9</v>
      </c>
      <c r="B55" s="7">
        <v>157568</v>
      </c>
      <c r="C55" s="7">
        <v>1325</v>
      </c>
      <c r="D55" s="8">
        <f t="shared" si="1"/>
        <v>0.008409067831031682</v>
      </c>
    </row>
    <row r="56" spans="1:4" ht="12.75">
      <c r="A56" s="7" t="s">
        <v>66</v>
      </c>
      <c r="B56" s="7">
        <v>234205</v>
      </c>
      <c r="C56" s="7">
        <v>6226</v>
      </c>
      <c r="D56" s="8">
        <f t="shared" si="1"/>
        <v>0.02658354860058496</v>
      </c>
    </row>
    <row r="57" spans="1:4" ht="12.75">
      <c r="A57" s="7" t="s">
        <v>54</v>
      </c>
      <c r="B57" s="7">
        <v>168046</v>
      </c>
      <c r="C57" s="7">
        <v>1204</v>
      </c>
      <c r="D57" s="8">
        <f t="shared" si="1"/>
        <v>0.007164704902229152</v>
      </c>
    </row>
    <row r="58" spans="1:4" ht="12.75">
      <c r="A58" s="7" t="s">
        <v>81</v>
      </c>
      <c r="B58" s="7">
        <v>55000</v>
      </c>
      <c r="C58" s="7">
        <v>271</v>
      </c>
      <c r="D58" s="8">
        <f t="shared" si="1"/>
        <v>0.004927272727272727</v>
      </c>
    </row>
    <row r="59" spans="1:4" ht="12.75">
      <c r="A59" s="7" t="s">
        <v>30</v>
      </c>
      <c r="B59" s="7">
        <v>60134</v>
      </c>
      <c r="C59" s="7">
        <v>268</v>
      </c>
      <c r="D59" s="8">
        <f t="shared" si="1"/>
        <v>0.0044567133402068715</v>
      </c>
    </row>
    <row r="60" spans="1:4" ht="12.75">
      <c r="A60" s="7" t="s">
        <v>70</v>
      </c>
      <c r="B60" s="7">
        <v>659260</v>
      </c>
      <c r="C60" s="7">
        <v>6975</v>
      </c>
      <c r="D60" s="8">
        <f t="shared" si="1"/>
        <v>0.010580044292085065</v>
      </c>
    </row>
    <row r="61" spans="1:4" ht="12.75">
      <c r="A61" s="7" t="s">
        <v>2</v>
      </c>
      <c r="B61" s="7">
        <v>529621</v>
      </c>
      <c r="C61" s="7">
        <v>3538</v>
      </c>
      <c r="D61" s="8">
        <f t="shared" si="1"/>
        <v>0.006680248706150247</v>
      </c>
    </row>
    <row r="62" spans="1:4" ht="12.75">
      <c r="A62" s="7" t="s">
        <v>71</v>
      </c>
      <c r="B62" s="7">
        <v>165589</v>
      </c>
      <c r="C62" s="7">
        <v>1324</v>
      </c>
      <c r="D62" s="8">
        <f t="shared" si="1"/>
        <v>0.007995700197476885</v>
      </c>
    </row>
    <row r="63" spans="1:4" ht="12.75">
      <c r="A63" s="7" t="s">
        <v>31</v>
      </c>
      <c r="B63" s="7">
        <v>36604</v>
      </c>
      <c r="C63" s="7">
        <v>76</v>
      </c>
      <c r="D63" s="8">
        <f t="shared" si="1"/>
        <v>0.0020762758168506174</v>
      </c>
    </row>
    <row r="64" spans="1:4" ht="12.75">
      <c r="A64" s="7" t="s">
        <v>32</v>
      </c>
      <c r="B64" s="7">
        <v>49467</v>
      </c>
      <c r="C64" s="7">
        <v>210</v>
      </c>
      <c r="D64" s="8">
        <f t="shared" si="1"/>
        <v>0.004245254412032264</v>
      </c>
    </row>
    <row r="65" spans="1:4" ht="12.75">
      <c r="A65" s="7" t="s">
        <v>69</v>
      </c>
      <c r="B65" s="7">
        <v>242629</v>
      </c>
      <c r="C65" s="7">
        <v>2060</v>
      </c>
      <c r="D65" s="8">
        <f t="shared" si="1"/>
        <v>0.00849032885599001</v>
      </c>
    </row>
    <row r="66" spans="1:4" ht="12.75">
      <c r="A66" s="7" t="s">
        <v>61</v>
      </c>
      <c r="B66" s="7">
        <v>135809</v>
      </c>
      <c r="C66" s="7">
        <v>2197</v>
      </c>
      <c r="D66" s="8">
        <f t="shared" si="1"/>
        <v>0.016177131117967144</v>
      </c>
    </row>
    <row r="67" spans="1:4" ht="12.75">
      <c r="A67" s="7" t="s">
        <v>10</v>
      </c>
      <c r="B67" s="7">
        <v>94548</v>
      </c>
      <c r="C67" s="7">
        <v>1513</v>
      </c>
      <c r="D67" s="8">
        <f t="shared" si="1"/>
        <v>0.016002453780090537</v>
      </c>
    </row>
    <row r="68" spans="1:4" ht="12.75">
      <c r="A68" s="7" t="s">
        <v>11</v>
      </c>
      <c r="B68" s="7">
        <v>169163</v>
      </c>
      <c r="C68" s="7">
        <v>3189</v>
      </c>
      <c r="D68" s="8">
        <f t="shared" si="1"/>
        <v>0.01885164013407187</v>
      </c>
    </row>
    <row r="69" spans="1:4" ht="12.75">
      <c r="A69" s="7" t="s">
        <v>82</v>
      </c>
      <c r="B69" s="7">
        <v>466725</v>
      </c>
      <c r="C69" s="7">
        <v>3354</v>
      </c>
      <c r="D69" s="8">
        <f aca="true" t="shared" si="2" ref="D69:D100">C69/B69</f>
        <v>0.0071862445765707855</v>
      </c>
    </row>
    <row r="70" spans="1:4" ht="12.75">
      <c r="A70" s="7" t="s">
        <v>12</v>
      </c>
      <c r="B70" s="7">
        <v>494686</v>
      </c>
      <c r="C70" s="7">
        <v>4502</v>
      </c>
      <c r="D70" s="8">
        <f t="shared" si="2"/>
        <v>0.009100722478501515</v>
      </c>
    </row>
    <row r="71" spans="1:4" ht="12.75">
      <c r="A71" s="7" t="s">
        <v>13</v>
      </c>
      <c r="B71" s="7">
        <v>353506</v>
      </c>
      <c r="C71" s="7">
        <v>4177</v>
      </c>
      <c r="D71" s="8">
        <f t="shared" si="2"/>
        <v>0.011815923916425747</v>
      </c>
    </row>
    <row r="72" spans="1:4" ht="12.75">
      <c r="A72" s="7" t="s">
        <v>14</v>
      </c>
      <c r="B72" s="7">
        <v>284991</v>
      </c>
      <c r="C72" s="7">
        <v>4959</v>
      </c>
      <c r="D72" s="8">
        <f t="shared" si="2"/>
        <v>0.01740054949103656</v>
      </c>
    </row>
    <row r="73" spans="1:4" ht="12.75">
      <c r="A73" s="7" t="s">
        <v>15</v>
      </c>
      <c r="B73" s="7">
        <v>83065</v>
      </c>
      <c r="C73" s="7">
        <v>792</v>
      </c>
      <c r="D73" s="8">
        <f t="shared" si="2"/>
        <v>0.009534701739601517</v>
      </c>
    </row>
    <row r="74" spans="1:4" ht="12.75">
      <c r="A74" s="7" t="s">
        <v>85</v>
      </c>
      <c r="B74" s="7">
        <v>279872</v>
      </c>
      <c r="C74" s="7">
        <v>1677</v>
      </c>
      <c r="D74" s="8">
        <f t="shared" si="2"/>
        <v>0.005992024925680311</v>
      </c>
    </row>
    <row r="75" spans="1:4" ht="12.75">
      <c r="A75" s="7" t="s">
        <v>48</v>
      </c>
      <c r="B75" s="7">
        <v>62805</v>
      </c>
      <c r="C75" s="7">
        <v>1202</v>
      </c>
      <c r="D75" s="8">
        <f t="shared" si="2"/>
        <v>0.019138603614361913</v>
      </c>
    </row>
    <row r="76" spans="1:4" ht="12.75">
      <c r="A76" s="7" t="s">
        <v>53</v>
      </c>
      <c r="B76" s="7">
        <v>173875</v>
      </c>
      <c r="C76" s="7">
        <v>1388</v>
      </c>
      <c r="D76" s="8">
        <f t="shared" si="2"/>
        <v>0.00798274622573688</v>
      </c>
    </row>
    <row r="77" spans="1:4" ht="12.75">
      <c r="A77" s="7" t="s">
        <v>51</v>
      </c>
      <c r="B77" s="7">
        <v>115914</v>
      </c>
      <c r="C77" s="7">
        <v>1457</v>
      </c>
      <c r="D77" s="8">
        <f t="shared" si="2"/>
        <v>0.012569663716203392</v>
      </c>
    </row>
    <row r="78" spans="1:4" ht="12.75">
      <c r="A78" s="7" t="s">
        <v>33</v>
      </c>
      <c r="B78" s="7">
        <v>122458</v>
      </c>
      <c r="C78" s="7">
        <v>888</v>
      </c>
      <c r="D78" s="8">
        <f t="shared" si="2"/>
        <v>0.007251465808685427</v>
      </c>
    </row>
    <row r="79" spans="1:4" ht="12.75">
      <c r="A79" s="7" t="s">
        <v>16</v>
      </c>
      <c r="B79" s="7">
        <v>86293</v>
      </c>
      <c r="C79" s="7">
        <v>592</v>
      </c>
      <c r="D79" s="8">
        <f t="shared" si="2"/>
        <v>0.006860347884532929</v>
      </c>
    </row>
    <row r="80" spans="1:4" ht="12.75">
      <c r="A80" s="7" t="s">
        <v>83</v>
      </c>
      <c r="B80" s="7">
        <v>21915</v>
      </c>
      <c r="C80" s="7">
        <v>68</v>
      </c>
      <c r="D80" s="8">
        <f t="shared" si="2"/>
        <v>0.0031028975587497148</v>
      </c>
    </row>
    <row r="81" spans="1:4" ht="12.75">
      <c r="A81" s="7" t="s">
        <v>34</v>
      </c>
      <c r="B81" s="7">
        <v>36406</v>
      </c>
      <c r="C81" s="7">
        <v>55</v>
      </c>
      <c r="D81" s="8">
        <f t="shared" si="2"/>
        <v>0.00151073998791408</v>
      </c>
    </row>
    <row r="82" spans="1:4" ht="12.75">
      <c r="A82" s="7" t="s">
        <v>35</v>
      </c>
      <c r="B82" s="7">
        <v>145460</v>
      </c>
      <c r="C82" s="7">
        <v>784</v>
      </c>
      <c r="D82" s="8">
        <f t="shared" si="2"/>
        <v>0.005389797882579404</v>
      </c>
    </row>
    <row r="83" spans="1:4" ht="12.75">
      <c r="A83" s="7" t="s">
        <v>65</v>
      </c>
      <c r="B83" s="7">
        <v>138748</v>
      </c>
      <c r="C83" s="7">
        <v>1265</v>
      </c>
      <c r="D83" s="8">
        <f t="shared" si="2"/>
        <v>0.009117248536915848</v>
      </c>
    </row>
    <row r="84" spans="1:4" ht="12.75">
      <c r="A84" s="7" t="s">
        <v>3</v>
      </c>
      <c r="B84" s="7">
        <v>221038</v>
      </c>
      <c r="C84" s="7">
        <v>2293</v>
      </c>
      <c r="D84" s="8">
        <f t="shared" si="2"/>
        <v>0.010373781883658013</v>
      </c>
    </row>
    <row r="85" spans="1:4" ht="12.75">
      <c r="A85" s="7" t="s">
        <v>67</v>
      </c>
      <c r="B85" s="7">
        <v>180994</v>
      </c>
      <c r="C85" s="7">
        <v>1503</v>
      </c>
      <c r="D85" s="8">
        <f t="shared" si="2"/>
        <v>0.008304142678762831</v>
      </c>
    </row>
    <row r="86" spans="1:4" ht="12.75">
      <c r="A86" s="7" t="s">
        <v>84</v>
      </c>
      <c r="B86" s="7">
        <v>167900</v>
      </c>
      <c r="C86" s="7">
        <v>2207</v>
      </c>
      <c r="D86" s="8">
        <f t="shared" si="2"/>
        <v>0.013144729005360333</v>
      </c>
    </row>
    <row r="87" spans="1:4" ht="12.75">
      <c r="A87" s="7" t="s">
        <v>17</v>
      </c>
      <c r="B87" s="7">
        <v>34165</v>
      </c>
      <c r="C87" s="7">
        <v>683</v>
      </c>
      <c r="D87" s="8">
        <f t="shared" si="2"/>
        <v>0.019991219083857748</v>
      </c>
    </row>
    <row r="88" spans="1:4" ht="12.75">
      <c r="A88" s="7" t="s">
        <v>21</v>
      </c>
      <c r="B88" s="7">
        <v>272394</v>
      </c>
      <c r="C88" s="7">
        <v>2899</v>
      </c>
      <c r="D88" s="8">
        <f t="shared" si="2"/>
        <v>0.010642672011865166</v>
      </c>
    </row>
    <row r="89" spans="1:4" ht="12.75">
      <c r="A89" s="7" t="s">
        <v>41</v>
      </c>
      <c r="B89" s="7">
        <v>29745</v>
      </c>
      <c r="C89" s="7">
        <v>191</v>
      </c>
      <c r="D89" s="8">
        <f t="shared" si="2"/>
        <v>0.0064212472684484784</v>
      </c>
    </row>
    <row r="90" spans="1:4" ht="12.75">
      <c r="A90" s="7" t="s">
        <v>39</v>
      </c>
      <c r="B90" s="7">
        <v>33336</v>
      </c>
      <c r="C90" s="7">
        <v>201</v>
      </c>
      <c r="D90" s="8">
        <f t="shared" si="2"/>
        <v>0.0060295176385889125</v>
      </c>
    </row>
    <row r="91" spans="1:4" ht="12.75">
      <c r="A91" s="7" t="s">
        <v>42</v>
      </c>
      <c r="B91" s="7">
        <v>159654</v>
      </c>
      <c r="C91" s="7">
        <v>1288</v>
      </c>
      <c r="D91" s="8">
        <f t="shared" si="2"/>
        <v>0.008067445851654201</v>
      </c>
    </row>
    <row r="92" spans="1:4" ht="12.75">
      <c r="A92" s="7" t="s">
        <v>86</v>
      </c>
      <c r="B92" s="7">
        <v>32849</v>
      </c>
      <c r="C92" s="7">
        <v>565</v>
      </c>
      <c r="D92" s="8">
        <f t="shared" si="2"/>
        <v>0.01719991476148437</v>
      </c>
    </row>
    <row r="93" ht="12.75">
      <c r="C93">
        <f>SUM(C5:C92)</f>
        <v>233480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A2" sqref="A2"/>
    </sheetView>
  </sheetViews>
  <sheetFormatPr defaultColWidth="9.140625" defaultRowHeight="12.75"/>
  <cols>
    <col min="1" max="1" width="28.421875" style="0" bestFit="1" customWidth="1"/>
    <col min="2" max="2" width="11.57421875" style="0" customWidth="1"/>
    <col min="3" max="4" width="16.140625" style="0" customWidth="1"/>
  </cols>
  <sheetData>
    <row r="1" ht="18">
      <c r="A1" s="3" t="s">
        <v>88</v>
      </c>
    </row>
    <row r="2" ht="12.75">
      <c r="A2" s="4" t="s">
        <v>107</v>
      </c>
    </row>
    <row r="4" spans="1:4" ht="38.25">
      <c r="A4" s="5"/>
      <c r="B4" s="5" t="s">
        <v>90</v>
      </c>
      <c r="C4" s="5" t="s">
        <v>99</v>
      </c>
      <c r="D4" s="6" t="s">
        <v>100</v>
      </c>
    </row>
    <row r="5" spans="1:4" ht="12.75">
      <c r="A5" s="7" t="s">
        <v>22</v>
      </c>
      <c r="B5" s="7">
        <v>45611</v>
      </c>
      <c r="C5" s="7">
        <v>42319</v>
      </c>
      <c r="D5" s="8">
        <f>C5/B5</f>
        <v>0.9278244283177304</v>
      </c>
    </row>
    <row r="6" spans="1:4" ht="12.75">
      <c r="A6" s="7" t="s">
        <v>23</v>
      </c>
      <c r="B6" s="7">
        <v>32962</v>
      </c>
      <c r="C6" s="7">
        <v>30016</v>
      </c>
      <c r="D6" s="8">
        <f aca="true" t="shared" si="0" ref="D6:D69">C6/B6</f>
        <v>0.9106243553182453</v>
      </c>
    </row>
    <row r="7" spans="1:4" ht="12.75">
      <c r="A7" s="7" t="s">
        <v>31</v>
      </c>
      <c r="B7" s="7">
        <v>36604</v>
      </c>
      <c r="C7" s="7">
        <v>32855</v>
      </c>
      <c r="D7" s="8">
        <f t="shared" si="0"/>
        <v>0.8975794995082504</v>
      </c>
    </row>
    <row r="8" spans="1:4" ht="12.75">
      <c r="A8" s="7" t="s">
        <v>29</v>
      </c>
      <c r="B8" s="7">
        <v>30491</v>
      </c>
      <c r="C8" s="7">
        <v>27365</v>
      </c>
      <c r="D8" s="8">
        <f t="shared" si="0"/>
        <v>0.8974779443114361</v>
      </c>
    </row>
    <row r="9" spans="1:4" ht="12.75">
      <c r="A9" s="7" t="s">
        <v>30</v>
      </c>
      <c r="B9" s="7">
        <v>60134</v>
      </c>
      <c r="C9" s="7">
        <v>52955</v>
      </c>
      <c r="D9" s="8">
        <f t="shared" si="0"/>
        <v>0.8806166228755778</v>
      </c>
    </row>
    <row r="10" spans="1:4" ht="12.75">
      <c r="A10" s="7" t="s">
        <v>24</v>
      </c>
      <c r="B10" s="7">
        <v>37617</v>
      </c>
      <c r="C10" s="7">
        <v>31333</v>
      </c>
      <c r="D10" s="8">
        <f t="shared" si="0"/>
        <v>0.8329478693144057</v>
      </c>
    </row>
    <row r="11" spans="1:4" ht="12.75">
      <c r="A11" s="7" t="s">
        <v>34</v>
      </c>
      <c r="B11" s="7">
        <v>36406</v>
      </c>
      <c r="C11" s="7">
        <v>29629</v>
      </c>
      <c r="D11" s="8">
        <f t="shared" si="0"/>
        <v>0.8138493654892051</v>
      </c>
    </row>
    <row r="12" spans="1:4" ht="12.75">
      <c r="A12" s="7" t="s">
        <v>35</v>
      </c>
      <c r="B12" s="7">
        <v>145460</v>
      </c>
      <c r="C12" s="7">
        <v>118178</v>
      </c>
      <c r="D12" s="8">
        <f t="shared" si="0"/>
        <v>0.8124432833768733</v>
      </c>
    </row>
    <row r="13" spans="1:4" ht="12.75">
      <c r="A13" s="7" t="s">
        <v>28</v>
      </c>
      <c r="B13" s="7">
        <v>161822</v>
      </c>
      <c r="C13" s="7">
        <v>129756</v>
      </c>
      <c r="D13" s="8">
        <f t="shared" si="0"/>
        <v>0.8018440014336741</v>
      </c>
    </row>
    <row r="14" spans="1:4" ht="12.75">
      <c r="A14" s="7" t="s">
        <v>27</v>
      </c>
      <c r="B14" s="7">
        <v>326535</v>
      </c>
      <c r="C14" s="7">
        <v>260598</v>
      </c>
      <c r="D14" s="8">
        <f t="shared" si="0"/>
        <v>0.7980706509256282</v>
      </c>
    </row>
    <row r="15" spans="1:4" ht="12.75">
      <c r="A15" s="7" t="s">
        <v>33</v>
      </c>
      <c r="B15" s="7">
        <v>122458</v>
      </c>
      <c r="C15" s="7">
        <v>94791</v>
      </c>
      <c r="D15" s="8">
        <f t="shared" si="0"/>
        <v>0.7740694768818697</v>
      </c>
    </row>
    <row r="16" spans="1:4" ht="12.75">
      <c r="A16" s="7" t="s">
        <v>26</v>
      </c>
      <c r="B16" s="7">
        <v>68694</v>
      </c>
      <c r="C16" s="7">
        <v>52834</v>
      </c>
      <c r="D16" s="8">
        <f t="shared" si="0"/>
        <v>0.7691210294931143</v>
      </c>
    </row>
    <row r="17" spans="1:4" ht="12.75">
      <c r="A17" s="7" t="s">
        <v>25</v>
      </c>
      <c r="B17" s="7">
        <v>83773</v>
      </c>
      <c r="C17" s="7">
        <v>63016</v>
      </c>
      <c r="D17" s="8">
        <f t="shared" si="0"/>
        <v>0.7522232700273358</v>
      </c>
    </row>
    <row r="18" spans="1:4" ht="12.75">
      <c r="A18" s="7" t="s">
        <v>32</v>
      </c>
      <c r="B18" s="7">
        <v>49467</v>
      </c>
      <c r="C18" s="7">
        <v>36670</v>
      </c>
      <c r="D18" s="8">
        <f t="shared" si="0"/>
        <v>0.7413022823296339</v>
      </c>
    </row>
    <row r="19" spans="1:4" ht="12.75">
      <c r="A19" s="7" t="s">
        <v>1</v>
      </c>
      <c r="B19" s="7">
        <v>188748</v>
      </c>
      <c r="C19" s="7">
        <v>124839</v>
      </c>
      <c r="D19" s="8">
        <f t="shared" si="0"/>
        <v>0.6614056837688347</v>
      </c>
    </row>
    <row r="20" spans="1:4" ht="12.75">
      <c r="A20" s="7" t="s">
        <v>74</v>
      </c>
      <c r="B20" s="7">
        <v>139061</v>
      </c>
      <c r="C20" s="7">
        <v>89462</v>
      </c>
      <c r="D20" s="8">
        <f t="shared" si="0"/>
        <v>0.6433291864721238</v>
      </c>
    </row>
    <row r="21" spans="1:4" ht="12.75">
      <c r="A21" s="7" t="s">
        <v>2</v>
      </c>
      <c r="B21" s="7">
        <v>529621</v>
      </c>
      <c r="C21" s="7">
        <v>318285</v>
      </c>
      <c r="D21" s="8">
        <f t="shared" si="0"/>
        <v>0.6009674842953735</v>
      </c>
    </row>
    <row r="22" spans="1:4" ht="12.75">
      <c r="A22" s="7" t="s">
        <v>73</v>
      </c>
      <c r="B22" s="7">
        <v>252187</v>
      </c>
      <c r="C22" s="7">
        <v>133085</v>
      </c>
      <c r="D22" s="8">
        <f t="shared" si="0"/>
        <v>0.527723475040347</v>
      </c>
    </row>
    <row r="23" spans="1:4" ht="12.75">
      <c r="A23" s="7" t="s">
        <v>84</v>
      </c>
      <c r="B23" s="7">
        <v>167900</v>
      </c>
      <c r="C23" s="7">
        <v>87794</v>
      </c>
      <c r="D23" s="8">
        <f t="shared" si="0"/>
        <v>0.5228945801072067</v>
      </c>
    </row>
    <row r="24" spans="1:4" ht="12.75">
      <c r="A24" s="7" t="s">
        <v>79</v>
      </c>
      <c r="B24" s="7">
        <v>226607</v>
      </c>
      <c r="C24" s="7">
        <v>116646</v>
      </c>
      <c r="D24" s="8">
        <f t="shared" si="0"/>
        <v>0.5147502063043066</v>
      </c>
    </row>
    <row r="25" spans="1:4" ht="12.75">
      <c r="A25" s="7" t="s">
        <v>45</v>
      </c>
      <c r="B25" s="7">
        <v>212394</v>
      </c>
      <c r="C25" s="7">
        <v>109125</v>
      </c>
      <c r="D25" s="8">
        <f t="shared" si="0"/>
        <v>0.5137857001610215</v>
      </c>
    </row>
    <row r="26" spans="1:4" ht="12.75">
      <c r="A26" s="7" t="s">
        <v>77</v>
      </c>
      <c r="B26" s="7">
        <v>508808</v>
      </c>
      <c r="C26" s="7">
        <v>260361</v>
      </c>
      <c r="D26" s="8">
        <f t="shared" si="0"/>
        <v>0.5117077561673559</v>
      </c>
    </row>
    <row r="27" spans="1:4" ht="12.75">
      <c r="A27" s="7" t="s">
        <v>86</v>
      </c>
      <c r="B27" s="7">
        <v>32849</v>
      </c>
      <c r="C27" s="7">
        <v>16528</v>
      </c>
      <c r="D27" s="8">
        <f t="shared" si="0"/>
        <v>0.5031507808456879</v>
      </c>
    </row>
    <row r="28" spans="1:4" ht="12.75">
      <c r="A28" s="7" t="s">
        <v>80</v>
      </c>
      <c r="B28" s="7">
        <v>813614</v>
      </c>
      <c r="C28" s="7">
        <v>408355</v>
      </c>
      <c r="D28" s="8">
        <f t="shared" si="0"/>
        <v>0.5019026221279378</v>
      </c>
    </row>
    <row r="29" spans="1:4" ht="12.75">
      <c r="A29" s="7" t="s">
        <v>76</v>
      </c>
      <c r="B29" s="7">
        <v>110871</v>
      </c>
      <c r="C29" s="7">
        <v>54640</v>
      </c>
      <c r="D29" s="8">
        <f t="shared" si="0"/>
        <v>0.4928249948137926</v>
      </c>
    </row>
    <row r="30" spans="1:4" ht="12.75">
      <c r="A30" s="7" t="s">
        <v>82</v>
      </c>
      <c r="B30" s="7">
        <v>466725</v>
      </c>
      <c r="C30" s="7">
        <v>227113</v>
      </c>
      <c r="D30" s="8">
        <f t="shared" si="0"/>
        <v>0.48660988804970806</v>
      </c>
    </row>
    <row r="31" spans="1:4" ht="12.75">
      <c r="A31" s="7" t="s">
        <v>68</v>
      </c>
      <c r="B31" s="7">
        <v>35499</v>
      </c>
      <c r="C31" s="7">
        <v>17181</v>
      </c>
      <c r="D31" s="8">
        <f t="shared" si="0"/>
        <v>0.4839854643792783</v>
      </c>
    </row>
    <row r="32" spans="1:4" ht="12.75">
      <c r="A32" s="7" t="s">
        <v>61</v>
      </c>
      <c r="B32" s="7">
        <v>135809</v>
      </c>
      <c r="C32" s="7">
        <v>62502</v>
      </c>
      <c r="D32" s="8">
        <f t="shared" si="0"/>
        <v>0.460219867608185</v>
      </c>
    </row>
    <row r="33" spans="1:4" ht="12.75">
      <c r="A33" s="7" t="s">
        <v>75</v>
      </c>
      <c r="B33" s="7">
        <v>302653</v>
      </c>
      <c r="C33" s="7">
        <v>134990</v>
      </c>
      <c r="D33" s="8">
        <f t="shared" si="0"/>
        <v>0.4460223424185453</v>
      </c>
    </row>
    <row r="34" spans="1:4" ht="12.75">
      <c r="A34" s="7" t="s">
        <v>85</v>
      </c>
      <c r="B34" s="7">
        <v>279872</v>
      </c>
      <c r="C34" s="7">
        <v>124016</v>
      </c>
      <c r="D34" s="8">
        <f t="shared" si="0"/>
        <v>0.4431168534187057</v>
      </c>
    </row>
    <row r="35" spans="1:4" ht="12.75">
      <c r="A35" s="7" t="s">
        <v>81</v>
      </c>
      <c r="B35" s="7">
        <v>55000</v>
      </c>
      <c r="C35" s="7">
        <v>24215</v>
      </c>
      <c r="D35" s="8">
        <f t="shared" si="0"/>
        <v>0.44027272727272726</v>
      </c>
    </row>
    <row r="36" spans="1:4" ht="12.75">
      <c r="A36" s="7" t="s">
        <v>43</v>
      </c>
      <c r="B36" s="7">
        <v>121575</v>
      </c>
      <c r="C36" s="7">
        <v>50317</v>
      </c>
      <c r="D36" s="8">
        <f t="shared" si="0"/>
        <v>0.41387620810199466</v>
      </c>
    </row>
    <row r="37" spans="1:4" ht="12.75">
      <c r="A37" s="7" t="s">
        <v>60</v>
      </c>
      <c r="B37" s="7">
        <v>264048</v>
      </c>
      <c r="C37" s="7">
        <v>107246</v>
      </c>
      <c r="D37" s="8">
        <f t="shared" si="0"/>
        <v>0.4061610010301157</v>
      </c>
    </row>
    <row r="38" spans="1:4" ht="12.75">
      <c r="A38" s="7" t="s">
        <v>55</v>
      </c>
      <c r="B38" s="7">
        <v>214306</v>
      </c>
      <c r="C38" s="7">
        <v>84008</v>
      </c>
      <c r="D38" s="8">
        <f t="shared" si="0"/>
        <v>0.3920002239787967</v>
      </c>
    </row>
    <row r="39" spans="1:4" ht="12.75">
      <c r="A39" s="7" t="s">
        <v>72</v>
      </c>
      <c r="B39" s="7">
        <v>275183</v>
      </c>
      <c r="C39" s="7">
        <v>106236</v>
      </c>
      <c r="D39" s="8">
        <f t="shared" si="0"/>
        <v>0.3860558246694018</v>
      </c>
    </row>
    <row r="40" spans="1:4" ht="12.75">
      <c r="A40" s="7" t="s">
        <v>6</v>
      </c>
      <c r="B40" s="7">
        <v>152674</v>
      </c>
      <c r="C40" s="7">
        <v>54995</v>
      </c>
      <c r="D40" s="8">
        <f t="shared" si="0"/>
        <v>0.3602119548842632</v>
      </c>
    </row>
    <row r="41" spans="1:4" ht="12.75">
      <c r="A41" s="7" t="s">
        <v>3</v>
      </c>
      <c r="B41" s="7">
        <v>221038</v>
      </c>
      <c r="C41" s="7">
        <v>75929</v>
      </c>
      <c r="D41" s="8">
        <f t="shared" si="0"/>
        <v>0.34351107049466606</v>
      </c>
    </row>
    <row r="42" spans="1:4" ht="12.75">
      <c r="A42" s="7" t="s">
        <v>37</v>
      </c>
      <c r="B42" s="7">
        <v>163213</v>
      </c>
      <c r="C42" s="7">
        <v>53548</v>
      </c>
      <c r="D42" s="8">
        <f t="shared" si="0"/>
        <v>0.32808661074791834</v>
      </c>
    </row>
    <row r="43" spans="1:4" ht="12.75">
      <c r="A43" s="7" t="s">
        <v>69</v>
      </c>
      <c r="B43" s="7">
        <v>242629</v>
      </c>
      <c r="C43" s="7">
        <v>79457</v>
      </c>
      <c r="D43" s="8">
        <f t="shared" si="0"/>
        <v>0.32748352422834864</v>
      </c>
    </row>
    <row r="44" spans="1:4" ht="12.75">
      <c r="A44" s="7" t="s">
        <v>11</v>
      </c>
      <c r="B44" s="7">
        <v>169163</v>
      </c>
      <c r="C44" s="7">
        <v>48270</v>
      </c>
      <c r="D44" s="8">
        <f t="shared" si="0"/>
        <v>0.28534608631911235</v>
      </c>
    </row>
    <row r="45" spans="1:4" ht="12.75">
      <c r="A45" s="7" t="s">
        <v>66</v>
      </c>
      <c r="B45" s="7">
        <v>234205</v>
      </c>
      <c r="C45" s="7">
        <v>64942</v>
      </c>
      <c r="D45" s="8">
        <f t="shared" si="0"/>
        <v>0.27728699216498365</v>
      </c>
    </row>
    <row r="46" spans="1:4" ht="12.75">
      <c r="A46" s="7" t="s">
        <v>83</v>
      </c>
      <c r="B46" s="7">
        <v>21915</v>
      </c>
      <c r="C46" s="7">
        <v>5969</v>
      </c>
      <c r="D46" s="8">
        <f t="shared" si="0"/>
        <v>0.2723705224731919</v>
      </c>
    </row>
    <row r="47" spans="1:4" ht="12.75">
      <c r="A47" s="7" t="s">
        <v>5</v>
      </c>
      <c r="B47" s="7">
        <v>95812</v>
      </c>
      <c r="C47" s="7">
        <v>25306</v>
      </c>
      <c r="D47" s="8">
        <f t="shared" si="0"/>
        <v>0.2641214044169833</v>
      </c>
    </row>
    <row r="48" spans="1:4" ht="12.75">
      <c r="A48" s="7" t="s">
        <v>40</v>
      </c>
      <c r="B48" s="7">
        <v>365167</v>
      </c>
      <c r="C48" s="7">
        <v>94866</v>
      </c>
      <c r="D48" s="8">
        <f t="shared" si="0"/>
        <v>0.25978798741397774</v>
      </c>
    </row>
    <row r="49" spans="1:4" ht="12.75">
      <c r="A49" s="7" t="s">
        <v>12</v>
      </c>
      <c r="B49" s="7">
        <v>494686</v>
      </c>
      <c r="C49" s="7">
        <v>127792</v>
      </c>
      <c r="D49" s="8">
        <f t="shared" si="0"/>
        <v>0.25832952620450145</v>
      </c>
    </row>
    <row r="50" spans="1:4" ht="12.75">
      <c r="A50" s="7" t="s">
        <v>67</v>
      </c>
      <c r="B50" s="7">
        <v>180994</v>
      </c>
      <c r="C50" s="7">
        <v>46168</v>
      </c>
      <c r="D50" s="8">
        <f t="shared" si="0"/>
        <v>0.2550802789042731</v>
      </c>
    </row>
    <row r="51" spans="1:4" ht="12.75">
      <c r="A51" s="7" t="s">
        <v>36</v>
      </c>
      <c r="B51" s="7">
        <v>201896</v>
      </c>
      <c r="C51" s="7">
        <v>50272</v>
      </c>
      <c r="D51" s="8">
        <f t="shared" si="0"/>
        <v>0.24899948488330625</v>
      </c>
    </row>
    <row r="52" spans="1:4" ht="12.75">
      <c r="A52" s="7" t="s">
        <v>21</v>
      </c>
      <c r="B52" s="7">
        <v>272394</v>
      </c>
      <c r="C52" s="7">
        <v>67455</v>
      </c>
      <c r="D52" s="8">
        <f t="shared" si="0"/>
        <v>0.24763761316328553</v>
      </c>
    </row>
    <row r="53" spans="1:4" ht="12.75">
      <c r="A53" s="7" t="s">
        <v>14</v>
      </c>
      <c r="B53" s="7">
        <v>284991</v>
      </c>
      <c r="C53" s="7">
        <v>66945</v>
      </c>
      <c r="D53" s="8">
        <f t="shared" si="0"/>
        <v>0.23490215480488857</v>
      </c>
    </row>
    <row r="54" spans="1:4" ht="12.75">
      <c r="A54" s="7" t="s">
        <v>13</v>
      </c>
      <c r="B54" s="7">
        <v>353506</v>
      </c>
      <c r="C54" s="7">
        <v>82135</v>
      </c>
      <c r="D54" s="8">
        <f t="shared" si="0"/>
        <v>0.232344005476569</v>
      </c>
    </row>
    <row r="55" spans="1:4" ht="12.75">
      <c r="A55" s="7" t="s">
        <v>62</v>
      </c>
      <c r="B55" s="7">
        <v>158458</v>
      </c>
      <c r="C55" s="7">
        <v>36499</v>
      </c>
      <c r="D55" s="8">
        <f t="shared" si="0"/>
        <v>0.23033863862979465</v>
      </c>
    </row>
    <row r="56" spans="1:4" ht="12.75">
      <c r="A56" s="7" t="s">
        <v>10</v>
      </c>
      <c r="B56" s="7">
        <v>94548</v>
      </c>
      <c r="C56" s="7">
        <v>20692</v>
      </c>
      <c r="D56" s="8">
        <f t="shared" si="0"/>
        <v>0.21885180014384228</v>
      </c>
    </row>
    <row r="57" spans="1:4" ht="12.75">
      <c r="A57" s="7" t="s">
        <v>42</v>
      </c>
      <c r="B57" s="7">
        <v>159654</v>
      </c>
      <c r="C57" s="7">
        <v>34058</v>
      </c>
      <c r="D57" s="8">
        <f t="shared" si="0"/>
        <v>0.21332381274506118</v>
      </c>
    </row>
    <row r="58" spans="1:4" ht="12.75">
      <c r="A58" s="7" t="s">
        <v>15</v>
      </c>
      <c r="B58" s="7">
        <v>83065</v>
      </c>
      <c r="C58" s="7">
        <v>17531</v>
      </c>
      <c r="D58" s="8">
        <f t="shared" si="0"/>
        <v>0.2110515861072654</v>
      </c>
    </row>
    <row r="59" spans="1:4" ht="12.75">
      <c r="A59" s="7" t="s">
        <v>18</v>
      </c>
      <c r="B59" s="7">
        <v>119797</v>
      </c>
      <c r="C59" s="7">
        <v>25234</v>
      </c>
      <c r="D59" s="8">
        <f t="shared" si="0"/>
        <v>0.2106396654340259</v>
      </c>
    </row>
    <row r="60" spans="1:4" ht="12.75">
      <c r="A60" s="7" t="s">
        <v>9</v>
      </c>
      <c r="B60" s="7">
        <v>157568</v>
      </c>
      <c r="C60" s="7">
        <v>33094</v>
      </c>
      <c r="D60" s="8">
        <f t="shared" si="0"/>
        <v>0.21002995532087734</v>
      </c>
    </row>
    <row r="61" spans="1:4" ht="12.75">
      <c r="A61" s="7" t="s">
        <v>4</v>
      </c>
      <c r="B61" s="7">
        <v>96472</v>
      </c>
      <c r="C61" s="7">
        <v>19926</v>
      </c>
      <c r="D61" s="8">
        <f t="shared" si="0"/>
        <v>0.20654697736130692</v>
      </c>
    </row>
    <row r="62" spans="1:4" ht="12.75">
      <c r="A62" s="7" t="s">
        <v>20</v>
      </c>
      <c r="B62" s="7">
        <v>262243</v>
      </c>
      <c r="C62" s="7">
        <v>53981</v>
      </c>
      <c r="D62" s="8">
        <f t="shared" si="0"/>
        <v>0.2058434352871192</v>
      </c>
    </row>
    <row r="63" spans="1:4" ht="12.75">
      <c r="A63" s="7" t="s">
        <v>8</v>
      </c>
      <c r="B63" s="7">
        <v>1350146</v>
      </c>
      <c r="C63" s="7">
        <v>275773</v>
      </c>
      <c r="D63" s="8">
        <f t="shared" si="0"/>
        <v>0.20425420658210297</v>
      </c>
    </row>
    <row r="64" spans="1:4" ht="12.75">
      <c r="A64" s="7" t="s">
        <v>7</v>
      </c>
      <c r="B64" s="7">
        <v>172990</v>
      </c>
      <c r="C64" s="7">
        <v>35011</v>
      </c>
      <c r="D64" s="8">
        <f t="shared" si="0"/>
        <v>0.20238742123822187</v>
      </c>
    </row>
    <row r="65" spans="1:4" ht="12.75">
      <c r="A65" s="7" t="s">
        <v>47</v>
      </c>
      <c r="B65" s="7">
        <v>252137</v>
      </c>
      <c r="C65" s="7">
        <v>49789</v>
      </c>
      <c r="D65" s="8">
        <f t="shared" si="0"/>
        <v>0.19746804316700842</v>
      </c>
    </row>
    <row r="66" spans="1:4" ht="12.75">
      <c r="A66" s="7" t="s">
        <v>51</v>
      </c>
      <c r="B66" s="7">
        <v>115914</v>
      </c>
      <c r="C66" s="7">
        <v>22370</v>
      </c>
      <c r="D66" s="8">
        <f t="shared" si="0"/>
        <v>0.19298790482599168</v>
      </c>
    </row>
    <row r="67" spans="1:4" ht="12.75">
      <c r="A67" s="7" t="s">
        <v>44</v>
      </c>
      <c r="B67" s="7">
        <v>127055</v>
      </c>
      <c r="C67" s="7">
        <v>24326</v>
      </c>
      <c r="D67" s="8">
        <f t="shared" si="0"/>
        <v>0.1914603911691787</v>
      </c>
    </row>
    <row r="68" spans="1:4" ht="12.75">
      <c r="A68" s="7" t="s">
        <v>64</v>
      </c>
      <c r="B68" s="7">
        <v>347642</v>
      </c>
      <c r="C68" s="7">
        <v>62922</v>
      </c>
      <c r="D68" s="8">
        <f t="shared" si="0"/>
        <v>0.18099654242007582</v>
      </c>
    </row>
    <row r="69" spans="1:4" ht="12.75">
      <c r="A69" s="7" t="s">
        <v>19</v>
      </c>
      <c r="B69" s="7">
        <v>162764</v>
      </c>
      <c r="C69" s="7">
        <v>28287</v>
      </c>
      <c r="D69" s="8">
        <f t="shared" si="0"/>
        <v>0.17379150180629624</v>
      </c>
    </row>
    <row r="70" spans="1:4" ht="12.75">
      <c r="A70" s="7" t="s">
        <v>41</v>
      </c>
      <c r="B70" s="7">
        <v>29745</v>
      </c>
      <c r="C70" s="7">
        <v>4965</v>
      </c>
      <c r="D70" s="8">
        <f aca="true" t="shared" si="1" ref="D70:D92">C70/B70</f>
        <v>0.1669188098840141</v>
      </c>
    </row>
    <row r="71" spans="1:4" ht="12.75">
      <c r="A71" s="7" t="s">
        <v>57</v>
      </c>
      <c r="B71" s="7">
        <v>211899</v>
      </c>
      <c r="C71" s="7">
        <v>34168</v>
      </c>
      <c r="D71" s="8">
        <f t="shared" si="1"/>
        <v>0.16124663164998418</v>
      </c>
    </row>
    <row r="72" spans="1:4" ht="12.75">
      <c r="A72" s="7" t="s">
        <v>39</v>
      </c>
      <c r="B72" s="7">
        <v>33336</v>
      </c>
      <c r="C72" s="7">
        <v>5318</v>
      </c>
      <c r="D72" s="8">
        <f t="shared" si="1"/>
        <v>0.15952723782097433</v>
      </c>
    </row>
    <row r="73" spans="1:4" ht="12.75">
      <c r="A73" s="7" t="s">
        <v>16</v>
      </c>
      <c r="B73" s="7">
        <v>86293</v>
      </c>
      <c r="C73" s="7">
        <v>13596</v>
      </c>
      <c r="D73" s="8">
        <f t="shared" si="1"/>
        <v>0.15755623283464476</v>
      </c>
    </row>
    <row r="74" spans="1:4" ht="12.75">
      <c r="A74" s="7" t="s">
        <v>17</v>
      </c>
      <c r="B74" s="7">
        <v>34165</v>
      </c>
      <c r="C74" s="7">
        <v>5291</v>
      </c>
      <c r="D74" s="8">
        <f t="shared" si="1"/>
        <v>0.15486609102883067</v>
      </c>
    </row>
    <row r="75" spans="1:4" ht="12.75">
      <c r="A75" s="7" t="s">
        <v>48</v>
      </c>
      <c r="B75" s="7">
        <v>62805</v>
      </c>
      <c r="C75" s="7">
        <v>9323</v>
      </c>
      <c r="D75" s="8">
        <f t="shared" si="1"/>
        <v>0.14844359525515485</v>
      </c>
    </row>
    <row r="76" spans="1:4" ht="12.75">
      <c r="A76" s="7" t="s">
        <v>0</v>
      </c>
      <c r="B76" s="7">
        <v>105336</v>
      </c>
      <c r="C76" s="7">
        <v>15125</v>
      </c>
      <c r="D76" s="8">
        <f t="shared" si="1"/>
        <v>0.14358813700918965</v>
      </c>
    </row>
    <row r="77" spans="1:4" ht="12.75">
      <c r="A77" s="7" t="s">
        <v>52</v>
      </c>
      <c r="B77" s="7">
        <v>211352</v>
      </c>
      <c r="C77" s="7">
        <v>29599</v>
      </c>
      <c r="D77" s="8">
        <f t="shared" si="1"/>
        <v>0.14004598962867634</v>
      </c>
    </row>
    <row r="78" spans="1:4" ht="12.75">
      <c r="A78" s="7" t="s">
        <v>65</v>
      </c>
      <c r="B78" s="7">
        <v>138748</v>
      </c>
      <c r="C78" s="7">
        <v>19160</v>
      </c>
      <c r="D78" s="8">
        <f t="shared" si="1"/>
        <v>0.1380920806065673</v>
      </c>
    </row>
    <row r="79" spans="1:4" ht="12.75">
      <c r="A79" s="7" t="s">
        <v>78</v>
      </c>
      <c r="B79" s="7">
        <v>201904</v>
      </c>
      <c r="C79" s="7">
        <v>27689</v>
      </c>
      <c r="D79" s="8">
        <f t="shared" si="1"/>
        <v>0.13713943260163247</v>
      </c>
    </row>
    <row r="80" spans="1:4" ht="12.75">
      <c r="A80" s="7" t="s">
        <v>54</v>
      </c>
      <c r="B80" s="7">
        <v>168046</v>
      </c>
      <c r="C80" s="7">
        <v>22243</v>
      </c>
      <c r="D80" s="8">
        <f t="shared" si="1"/>
        <v>0.13236256739226165</v>
      </c>
    </row>
    <row r="81" spans="1:4" ht="12.75">
      <c r="A81" s="7" t="s">
        <v>46</v>
      </c>
      <c r="B81" s="7">
        <v>294467</v>
      </c>
      <c r="C81" s="7">
        <v>36938</v>
      </c>
      <c r="D81" s="8">
        <f t="shared" si="1"/>
        <v>0.12544020212791246</v>
      </c>
    </row>
    <row r="82" spans="1:4" ht="12.75">
      <c r="A82" s="7" t="s">
        <v>50</v>
      </c>
      <c r="B82" s="7">
        <v>164399</v>
      </c>
      <c r="C82" s="7">
        <v>20258</v>
      </c>
      <c r="D82" s="8">
        <f t="shared" si="1"/>
        <v>0.1232245938235634</v>
      </c>
    </row>
    <row r="83" spans="1:4" ht="12.75">
      <c r="A83" s="7" t="s">
        <v>56</v>
      </c>
      <c r="B83" s="7">
        <v>102128</v>
      </c>
      <c r="C83" s="7">
        <v>10939</v>
      </c>
      <c r="D83" s="8">
        <f t="shared" si="1"/>
        <v>0.10711068463105124</v>
      </c>
    </row>
    <row r="84" spans="1:4" ht="12.75">
      <c r="A84" s="7" t="s">
        <v>53</v>
      </c>
      <c r="B84" s="7">
        <v>173875</v>
      </c>
      <c r="C84" s="7">
        <v>16826</v>
      </c>
      <c r="D84" s="8">
        <f t="shared" si="1"/>
        <v>0.09677066858375269</v>
      </c>
    </row>
    <row r="85" spans="1:4" ht="12.75">
      <c r="A85" s="7" t="s">
        <v>87</v>
      </c>
      <c r="B85" s="7">
        <v>245485</v>
      </c>
      <c r="C85" s="7">
        <v>22715</v>
      </c>
      <c r="D85" s="8">
        <f t="shared" si="1"/>
        <v>0.09253111188056297</v>
      </c>
    </row>
    <row r="86" spans="1:4" ht="12.75">
      <c r="A86" s="7" t="s">
        <v>63</v>
      </c>
      <c r="B86" s="7">
        <v>215655</v>
      </c>
      <c r="C86" s="7">
        <v>18964</v>
      </c>
      <c r="D86" s="8">
        <f t="shared" si="1"/>
        <v>0.08793675082887019</v>
      </c>
    </row>
    <row r="87" spans="1:4" ht="12.75">
      <c r="A87" s="7" t="s">
        <v>70</v>
      </c>
      <c r="B87" s="7">
        <v>659260</v>
      </c>
      <c r="C87" s="7">
        <v>50798</v>
      </c>
      <c r="D87" s="8">
        <f t="shared" si="1"/>
        <v>0.07705305949094439</v>
      </c>
    </row>
    <row r="88" spans="1:4" ht="12.75">
      <c r="A88" s="7" t="s">
        <v>38</v>
      </c>
      <c r="B88" s="7">
        <v>1146060</v>
      </c>
      <c r="C88" s="7">
        <v>86158</v>
      </c>
      <c r="D88" s="8">
        <f t="shared" si="1"/>
        <v>0.07517756487443938</v>
      </c>
    </row>
    <row r="89" spans="1:4" ht="12.75">
      <c r="A89" s="7" t="s">
        <v>71</v>
      </c>
      <c r="B89" s="7">
        <v>165589</v>
      </c>
      <c r="C89" s="7">
        <v>12065</v>
      </c>
      <c r="D89" s="8">
        <f t="shared" si="1"/>
        <v>0.0728611200019325</v>
      </c>
    </row>
    <row r="90" spans="1:4" ht="12.75">
      <c r="A90" s="7" t="s">
        <v>59</v>
      </c>
      <c r="B90" s="7">
        <v>3246652</v>
      </c>
      <c r="C90" s="7">
        <v>202334</v>
      </c>
      <c r="D90" s="8">
        <f t="shared" si="1"/>
        <v>0.062320815412307815</v>
      </c>
    </row>
    <row r="91" spans="1:4" ht="12.75">
      <c r="A91" s="7" t="s">
        <v>49</v>
      </c>
      <c r="B91" s="7">
        <v>379284</v>
      </c>
      <c r="C91" s="7">
        <v>20012</v>
      </c>
      <c r="D91" s="8">
        <f t="shared" si="1"/>
        <v>0.052762573691481844</v>
      </c>
    </row>
    <row r="92" spans="1:4" ht="12.75">
      <c r="A92" s="7" t="s">
        <v>58</v>
      </c>
      <c r="B92" s="7">
        <v>143107</v>
      </c>
      <c r="C92" s="7">
        <v>7104</v>
      </c>
      <c r="D92" s="8">
        <f t="shared" si="1"/>
        <v>0.04964117758041186</v>
      </c>
    </row>
    <row r="93" ht="12.75">
      <c r="C93">
        <f>SUM(C5:C92)</f>
        <v>6034389</v>
      </c>
    </row>
    <row r="94" spans="1:6" ht="33.75" customHeight="1">
      <c r="A94" s="11" t="s">
        <v>89</v>
      </c>
      <c r="B94" s="11"/>
      <c r="C94" s="11"/>
      <c r="D94" s="12"/>
      <c r="E94" s="12"/>
      <c r="F94" s="12"/>
    </row>
  </sheetData>
  <mergeCells count="1">
    <mergeCell ref="A94:F9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A2" sqref="A2"/>
    </sheetView>
  </sheetViews>
  <sheetFormatPr defaultColWidth="9.140625" defaultRowHeight="12.75"/>
  <cols>
    <col min="1" max="1" width="28.421875" style="0" bestFit="1" customWidth="1"/>
    <col min="2" max="2" width="11.421875" style="0" customWidth="1"/>
    <col min="3" max="3" width="13.421875" style="0" customWidth="1"/>
    <col min="4" max="4" width="13.28125" style="1" customWidth="1"/>
  </cols>
  <sheetData>
    <row r="1" ht="18">
      <c r="A1" s="3" t="s">
        <v>88</v>
      </c>
    </row>
    <row r="2" ht="12.75">
      <c r="A2" s="4" t="s">
        <v>107</v>
      </c>
    </row>
    <row r="4" spans="1:4" ht="39" customHeight="1">
      <c r="A4" s="5"/>
      <c r="B4" s="5" t="s">
        <v>90</v>
      </c>
      <c r="C4" s="5" t="s">
        <v>97</v>
      </c>
      <c r="D4" s="6" t="s">
        <v>98</v>
      </c>
    </row>
    <row r="5" spans="1:4" ht="12.75">
      <c r="A5" s="7" t="s">
        <v>59</v>
      </c>
      <c r="B5" s="7">
        <v>3246652</v>
      </c>
      <c r="C5" s="7">
        <v>1268036</v>
      </c>
      <c r="D5" s="8">
        <f aca="true" t="shared" si="0" ref="D5:D69">C5/B5</f>
        <v>0.39056726744966813</v>
      </c>
    </row>
    <row r="6" spans="1:4" ht="12.75">
      <c r="A6" s="7" t="s">
        <v>47</v>
      </c>
      <c r="B6" s="7">
        <v>252137</v>
      </c>
      <c r="C6" s="7">
        <v>66367</v>
      </c>
      <c r="D6" s="8">
        <f t="shared" si="0"/>
        <v>0.2632180124297505</v>
      </c>
    </row>
    <row r="7" spans="1:4" ht="12.75">
      <c r="A7" s="7" t="s">
        <v>48</v>
      </c>
      <c r="B7" s="7">
        <v>62805</v>
      </c>
      <c r="C7" s="7">
        <v>15754</v>
      </c>
      <c r="D7" s="8">
        <f t="shared" si="0"/>
        <v>0.2508399012817451</v>
      </c>
    </row>
    <row r="8" spans="1:4" ht="12.75">
      <c r="A8" s="7" t="s">
        <v>56</v>
      </c>
      <c r="B8" s="7">
        <v>102128</v>
      </c>
      <c r="C8" s="7">
        <v>20137</v>
      </c>
      <c r="D8" s="8">
        <f t="shared" si="0"/>
        <v>0.19717413441955192</v>
      </c>
    </row>
    <row r="9" spans="1:4" ht="12.75">
      <c r="A9" s="7" t="s">
        <v>46</v>
      </c>
      <c r="B9" s="7">
        <v>294467</v>
      </c>
      <c r="C9" s="7">
        <v>38802</v>
      </c>
      <c r="D9" s="8">
        <f t="shared" si="0"/>
        <v>0.1317702832575467</v>
      </c>
    </row>
    <row r="10" spans="1:4" ht="12.75">
      <c r="A10" s="7" t="s">
        <v>69</v>
      </c>
      <c r="B10" s="7">
        <v>242629</v>
      </c>
      <c r="C10" s="7">
        <v>30043</v>
      </c>
      <c r="D10" s="8">
        <f t="shared" si="0"/>
        <v>0.12382279117500382</v>
      </c>
    </row>
    <row r="11" spans="1:4" ht="12.75">
      <c r="A11" s="7" t="s">
        <v>85</v>
      </c>
      <c r="B11" s="7">
        <v>279872</v>
      </c>
      <c r="C11" s="7">
        <v>29465</v>
      </c>
      <c r="D11" s="8">
        <f t="shared" si="0"/>
        <v>0.1052802709810199</v>
      </c>
    </row>
    <row r="12" spans="1:4" ht="12.75">
      <c r="A12" s="7" t="s">
        <v>84</v>
      </c>
      <c r="B12" s="7">
        <v>167900</v>
      </c>
      <c r="C12" s="7">
        <v>11781</v>
      </c>
      <c r="D12" s="8">
        <f t="shared" si="0"/>
        <v>0.07016676593210244</v>
      </c>
    </row>
    <row r="13" spans="1:4" ht="12.75">
      <c r="A13" s="7" t="s">
        <v>70</v>
      </c>
      <c r="B13" s="7">
        <v>659260</v>
      </c>
      <c r="C13" s="7">
        <v>45257</v>
      </c>
      <c r="D13" s="8">
        <f t="shared" si="0"/>
        <v>0.06864818129417832</v>
      </c>
    </row>
    <row r="14" spans="1:4" ht="12.75">
      <c r="A14" s="7" t="s">
        <v>86</v>
      </c>
      <c r="B14" s="7">
        <v>32849</v>
      </c>
      <c r="C14" s="7">
        <v>1658</v>
      </c>
      <c r="D14" s="8">
        <f t="shared" si="0"/>
        <v>0.050473378185028464</v>
      </c>
    </row>
    <row r="15" spans="1:4" ht="12.75">
      <c r="A15" s="7" t="s">
        <v>21</v>
      </c>
      <c r="B15" s="7">
        <v>272394</v>
      </c>
      <c r="C15" s="7">
        <v>11737</v>
      </c>
      <c r="D15" s="8">
        <f t="shared" si="0"/>
        <v>0.043088320594433065</v>
      </c>
    </row>
    <row r="16" spans="1:4" ht="12.75">
      <c r="A16" s="7" t="s">
        <v>87</v>
      </c>
      <c r="B16" s="7">
        <v>245485</v>
      </c>
      <c r="C16" s="7">
        <v>8352</v>
      </c>
      <c r="D16" s="8">
        <f t="shared" si="0"/>
        <v>0.03402244536326048</v>
      </c>
    </row>
    <row r="17" spans="1:4" ht="12.75">
      <c r="A17" s="7" t="s">
        <v>27</v>
      </c>
      <c r="B17" s="7">
        <v>326535</v>
      </c>
      <c r="C17" s="7">
        <v>7931</v>
      </c>
      <c r="D17" s="8">
        <f t="shared" si="0"/>
        <v>0.02428836112514738</v>
      </c>
    </row>
    <row r="18" spans="1:4" ht="12.75">
      <c r="A18" s="7" t="s">
        <v>58</v>
      </c>
      <c r="B18" s="7">
        <v>143107</v>
      </c>
      <c r="C18" s="7">
        <v>2779</v>
      </c>
      <c r="D18" s="8">
        <f t="shared" si="0"/>
        <v>0.019419036105850867</v>
      </c>
    </row>
    <row r="19" spans="1:4" ht="12.75">
      <c r="A19" s="7" t="s">
        <v>68</v>
      </c>
      <c r="B19" s="7">
        <v>35499</v>
      </c>
      <c r="C19" s="7">
        <v>674</v>
      </c>
      <c r="D19" s="8">
        <f t="shared" si="0"/>
        <v>0.018986450322544295</v>
      </c>
    </row>
    <row r="20" spans="1:4" ht="12.75">
      <c r="A20" s="7" t="s">
        <v>60</v>
      </c>
      <c r="B20" s="7">
        <v>264048</v>
      </c>
      <c r="C20" s="7">
        <v>4527</v>
      </c>
      <c r="D20" s="8">
        <f t="shared" si="0"/>
        <v>0.0171446100708962</v>
      </c>
    </row>
    <row r="21" spans="1:4" ht="12.75">
      <c r="A21" s="7" t="s">
        <v>51</v>
      </c>
      <c r="B21" s="7">
        <v>115914</v>
      </c>
      <c r="C21" s="7">
        <v>1362</v>
      </c>
      <c r="D21" s="8">
        <f t="shared" si="0"/>
        <v>0.011750090584398779</v>
      </c>
    </row>
    <row r="22" spans="1:4" ht="12.75">
      <c r="A22" s="7" t="s">
        <v>62</v>
      </c>
      <c r="B22" s="7">
        <v>158458</v>
      </c>
      <c r="C22" s="7">
        <v>1678</v>
      </c>
      <c r="D22" s="8">
        <f t="shared" si="0"/>
        <v>0.010589556854182182</v>
      </c>
    </row>
    <row r="23" spans="1:4" ht="12.75">
      <c r="A23" s="7" t="s">
        <v>61</v>
      </c>
      <c r="B23" s="7">
        <v>135809</v>
      </c>
      <c r="C23" s="7">
        <v>1409</v>
      </c>
      <c r="D23" s="8">
        <f t="shared" si="0"/>
        <v>0.010374864699688534</v>
      </c>
    </row>
    <row r="24" spans="1:4" ht="12.75">
      <c r="A24" s="7" t="s">
        <v>0</v>
      </c>
      <c r="B24" s="7">
        <v>105336</v>
      </c>
      <c r="C24" s="7">
        <v>1089</v>
      </c>
      <c r="D24" s="8">
        <f t="shared" si="0"/>
        <v>0.010338345864661654</v>
      </c>
    </row>
    <row r="25" spans="1:4" ht="12.75">
      <c r="A25" s="7" t="s">
        <v>50</v>
      </c>
      <c r="B25" s="7">
        <v>164399</v>
      </c>
      <c r="C25" s="7">
        <v>1373</v>
      </c>
      <c r="D25" s="8">
        <f t="shared" si="0"/>
        <v>0.008351632309198961</v>
      </c>
    </row>
    <row r="26" spans="1:4" ht="12.75">
      <c r="A26" s="7" t="s">
        <v>65</v>
      </c>
      <c r="B26" s="7">
        <v>138748</v>
      </c>
      <c r="C26" s="7">
        <v>1028</v>
      </c>
      <c r="D26" s="8">
        <f t="shared" si="0"/>
        <v>0.007409115807074697</v>
      </c>
    </row>
    <row r="27" spans="1:4" ht="12.75">
      <c r="A27" s="7" t="s">
        <v>41</v>
      </c>
      <c r="B27" s="7">
        <v>29745</v>
      </c>
      <c r="C27" s="7">
        <v>204</v>
      </c>
      <c r="D27" s="8">
        <f t="shared" si="0"/>
        <v>0.0068582955118507314</v>
      </c>
    </row>
    <row r="28" spans="1:4" ht="12.75">
      <c r="A28" s="7" t="s">
        <v>73</v>
      </c>
      <c r="B28" s="7">
        <v>252187</v>
      </c>
      <c r="C28" s="7">
        <v>1706</v>
      </c>
      <c r="D28" s="8">
        <f t="shared" si="0"/>
        <v>0.0067648213428923775</v>
      </c>
    </row>
    <row r="29" spans="1:4" ht="12.75">
      <c r="A29" s="7" t="s">
        <v>40</v>
      </c>
      <c r="B29" s="7">
        <v>365167</v>
      </c>
      <c r="C29" s="7">
        <v>2391</v>
      </c>
      <c r="D29" s="8">
        <f t="shared" si="0"/>
        <v>0.006547689139489604</v>
      </c>
    </row>
    <row r="30" spans="1:4" ht="12.75">
      <c r="A30" s="7" t="s">
        <v>33</v>
      </c>
      <c r="B30" s="7">
        <v>122458</v>
      </c>
      <c r="C30" s="7">
        <v>744</v>
      </c>
      <c r="D30" s="8">
        <f t="shared" si="0"/>
        <v>0.0060755524343040065</v>
      </c>
    </row>
    <row r="31" spans="1:4" ht="12.75">
      <c r="A31" s="7" t="s">
        <v>31</v>
      </c>
      <c r="B31" s="7">
        <v>36604</v>
      </c>
      <c r="C31" s="7">
        <v>196</v>
      </c>
      <c r="D31" s="8">
        <f t="shared" si="0"/>
        <v>0.005354606053983171</v>
      </c>
    </row>
    <row r="32" spans="1:4" ht="12.75">
      <c r="A32" s="7" t="s">
        <v>35</v>
      </c>
      <c r="B32" s="7">
        <v>145460</v>
      </c>
      <c r="C32" s="7">
        <v>740</v>
      </c>
      <c r="D32" s="8">
        <f t="shared" si="0"/>
        <v>0.005087309225904029</v>
      </c>
    </row>
    <row r="33" spans="1:4" ht="12.75">
      <c r="A33" s="7" t="s">
        <v>63</v>
      </c>
      <c r="B33" s="7">
        <v>215655</v>
      </c>
      <c r="C33" s="7">
        <v>895</v>
      </c>
      <c r="D33" s="8">
        <f t="shared" si="0"/>
        <v>0.004150147225893209</v>
      </c>
    </row>
    <row r="34" spans="1:4" ht="12.75">
      <c r="A34" s="7" t="s">
        <v>49</v>
      </c>
      <c r="B34" s="7">
        <v>379284</v>
      </c>
      <c r="C34" s="7">
        <v>1544</v>
      </c>
      <c r="D34" s="8">
        <f t="shared" si="0"/>
        <v>0.0040708281920671585</v>
      </c>
    </row>
    <row r="35" spans="1:4" ht="12.75">
      <c r="A35" s="7" t="s">
        <v>71</v>
      </c>
      <c r="B35" s="7">
        <v>165589</v>
      </c>
      <c r="C35" s="7">
        <v>545</v>
      </c>
      <c r="D35" s="8">
        <f t="shared" si="0"/>
        <v>0.0032912814256985667</v>
      </c>
    </row>
    <row r="36" spans="1:4" ht="12.75">
      <c r="A36" s="7" t="s">
        <v>13</v>
      </c>
      <c r="B36" s="7">
        <v>353506</v>
      </c>
      <c r="C36" s="7">
        <v>1135</v>
      </c>
      <c r="D36" s="8">
        <f t="shared" si="0"/>
        <v>0.00321069515086024</v>
      </c>
    </row>
    <row r="37" spans="1:4" ht="12.75">
      <c r="A37" s="7" t="s">
        <v>64</v>
      </c>
      <c r="B37" s="7">
        <v>347642</v>
      </c>
      <c r="C37" s="7">
        <v>1006</v>
      </c>
      <c r="D37" s="8">
        <f t="shared" si="0"/>
        <v>0.002893781533876804</v>
      </c>
    </row>
    <row r="38" spans="1:4" ht="12.75">
      <c r="A38" s="7" t="s">
        <v>45</v>
      </c>
      <c r="B38" s="7">
        <v>212394</v>
      </c>
      <c r="C38" s="7">
        <v>555</v>
      </c>
      <c r="D38" s="8">
        <f t="shared" si="0"/>
        <v>0.0026130681657673947</v>
      </c>
    </row>
    <row r="39" spans="1:4" ht="12.75">
      <c r="A39" s="7" t="s">
        <v>38</v>
      </c>
      <c r="B39" s="7">
        <v>1146060</v>
      </c>
      <c r="C39" s="7">
        <v>2754</v>
      </c>
      <c r="D39" s="8">
        <f t="shared" si="0"/>
        <v>0.00240301554892414</v>
      </c>
    </row>
    <row r="40" spans="1:4" ht="12.75">
      <c r="A40" s="7" t="s">
        <v>55</v>
      </c>
      <c r="B40" s="7">
        <v>214306</v>
      </c>
      <c r="C40" s="7">
        <v>492</v>
      </c>
      <c r="D40" s="8">
        <f t="shared" si="0"/>
        <v>0.0022957826659076273</v>
      </c>
    </row>
    <row r="41" spans="1:4" ht="12.75">
      <c r="A41" s="7" t="s">
        <v>53</v>
      </c>
      <c r="B41" s="7">
        <v>173875</v>
      </c>
      <c r="C41" s="7">
        <v>374</v>
      </c>
      <c r="D41" s="8">
        <f t="shared" si="0"/>
        <v>0.0021509705248023005</v>
      </c>
    </row>
    <row r="42" spans="1:4" ht="12.75">
      <c r="A42" s="7" t="s">
        <v>54</v>
      </c>
      <c r="B42" s="7">
        <v>168046</v>
      </c>
      <c r="C42" s="7">
        <v>320</v>
      </c>
      <c r="D42" s="8">
        <f t="shared" si="0"/>
        <v>0.0019042405055758542</v>
      </c>
    </row>
    <row r="43" spans="1:4" ht="12.75">
      <c r="A43" s="7" t="s">
        <v>20</v>
      </c>
      <c r="B43" s="7">
        <v>262243</v>
      </c>
      <c r="C43" s="7">
        <v>491</v>
      </c>
      <c r="D43" s="8">
        <f t="shared" si="0"/>
        <v>0.0018723092704095057</v>
      </c>
    </row>
    <row r="44" spans="1:4" ht="12.75">
      <c r="A44" s="7" t="s">
        <v>72</v>
      </c>
      <c r="B44" s="7">
        <v>275183</v>
      </c>
      <c r="C44" s="7">
        <v>495</v>
      </c>
      <c r="D44" s="8">
        <f t="shared" si="0"/>
        <v>0.0017988029783816588</v>
      </c>
    </row>
    <row r="45" spans="1:4" ht="12.75">
      <c r="A45" s="7" t="s">
        <v>30</v>
      </c>
      <c r="B45" s="7">
        <v>60134</v>
      </c>
      <c r="C45" s="7">
        <v>107</v>
      </c>
      <c r="D45" s="8">
        <f t="shared" si="0"/>
        <v>0.0017793594306049821</v>
      </c>
    </row>
    <row r="46" spans="1:4" ht="12.75">
      <c r="A46" s="7" t="s">
        <v>8</v>
      </c>
      <c r="B46" s="7">
        <v>1350146</v>
      </c>
      <c r="C46" s="7">
        <v>2208</v>
      </c>
      <c r="D46" s="8">
        <f t="shared" si="0"/>
        <v>0.0016353786923784539</v>
      </c>
    </row>
    <row r="47" spans="1:4" ht="12.75">
      <c r="A47" s="7" t="s">
        <v>39</v>
      </c>
      <c r="B47" s="7">
        <v>33336</v>
      </c>
      <c r="C47" s="7">
        <v>54</v>
      </c>
      <c r="D47" s="8">
        <f t="shared" si="0"/>
        <v>0.0016198704103671706</v>
      </c>
    </row>
    <row r="48" spans="1:4" ht="12.75">
      <c r="A48" s="7" t="s">
        <v>26</v>
      </c>
      <c r="B48" s="7">
        <v>68694</v>
      </c>
      <c r="C48" s="7">
        <v>111</v>
      </c>
      <c r="D48" s="8">
        <f t="shared" si="0"/>
        <v>0.0016158616473054416</v>
      </c>
    </row>
    <row r="49" spans="1:4" ht="12.75">
      <c r="A49" s="7" t="s">
        <v>43</v>
      </c>
      <c r="B49" s="7">
        <v>121575</v>
      </c>
      <c r="C49" s="7">
        <v>195</v>
      </c>
      <c r="D49" s="8">
        <f t="shared" si="0"/>
        <v>0.0016039481801357186</v>
      </c>
    </row>
    <row r="50" spans="1:4" ht="12.75">
      <c r="A50" s="7" t="s">
        <v>44</v>
      </c>
      <c r="B50" s="7">
        <v>127055</v>
      </c>
      <c r="C50" s="7">
        <v>196</v>
      </c>
      <c r="D50" s="8">
        <f t="shared" si="0"/>
        <v>0.0015426390145999763</v>
      </c>
    </row>
    <row r="51" spans="1:4" ht="12.75">
      <c r="A51" s="7" t="s">
        <v>24</v>
      </c>
      <c r="B51" s="7">
        <v>37617</v>
      </c>
      <c r="C51" s="7">
        <v>57</v>
      </c>
      <c r="D51" s="8">
        <f t="shared" si="0"/>
        <v>0.0015152723502671664</v>
      </c>
    </row>
    <row r="52" spans="1:4" ht="12.75">
      <c r="A52" s="7" t="s">
        <v>75</v>
      </c>
      <c r="B52" s="7">
        <v>302653</v>
      </c>
      <c r="C52" s="7">
        <v>417</v>
      </c>
      <c r="D52" s="8">
        <f t="shared" si="0"/>
        <v>0.0013778155181015882</v>
      </c>
    </row>
    <row r="53" spans="1:4" ht="12.75">
      <c r="A53" s="7" t="s">
        <v>17</v>
      </c>
      <c r="B53" s="7">
        <v>34165</v>
      </c>
      <c r="C53" s="7">
        <v>47</v>
      </c>
      <c r="D53" s="8">
        <f t="shared" si="0"/>
        <v>0.0013756768622859652</v>
      </c>
    </row>
    <row r="54" spans="1:4" ht="12.75">
      <c r="A54" s="7" t="s">
        <v>34</v>
      </c>
      <c r="B54" s="7">
        <v>36406</v>
      </c>
      <c r="C54" s="7">
        <v>42</v>
      </c>
      <c r="D54" s="8">
        <f t="shared" si="0"/>
        <v>0.001153655990770752</v>
      </c>
    </row>
    <row r="55" spans="1:4" ht="12.75">
      <c r="A55" s="7" t="s">
        <v>25</v>
      </c>
      <c r="B55" s="7">
        <v>83773</v>
      </c>
      <c r="C55" s="7">
        <v>96</v>
      </c>
      <c r="D55" s="8">
        <f t="shared" si="0"/>
        <v>0.001145953946975756</v>
      </c>
    </row>
    <row r="56" spans="1:4" ht="12.75">
      <c r="A56" s="7" t="s">
        <v>19</v>
      </c>
      <c r="B56" s="7">
        <v>162764</v>
      </c>
      <c r="C56" s="7">
        <v>171</v>
      </c>
      <c r="D56" s="8">
        <f t="shared" si="0"/>
        <v>0.0010506008699712468</v>
      </c>
    </row>
    <row r="57" spans="1:4" ht="12.75">
      <c r="A57" s="7" t="s">
        <v>52</v>
      </c>
      <c r="B57" s="7">
        <v>211352</v>
      </c>
      <c r="C57" s="7">
        <v>192</v>
      </c>
      <c r="D57" s="8">
        <f t="shared" si="0"/>
        <v>0.0009084371096559294</v>
      </c>
    </row>
    <row r="58" spans="1:4" ht="12.75">
      <c r="A58" s="7" t="s">
        <v>2</v>
      </c>
      <c r="B58" s="7">
        <v>529621</v>
      </c>
      <c r="C58" s="7">
        <v>353</v>
      </c>
      <c r="D58" s="8">
        <f t="shared" si="0"/>
        <v>0.0006665143564926618</v>
      </c>
    </row>
    <row r="59" spans="1:4" ht="12.75">
      <c r="A59" s="7" t="s">
        <v>37</v>
      </c>
      <c r="B59" s="7">
        <v>163213</v>
      </c>
      <c r="C59" s="7">
        <v>85</v>
      </c>
      <c r="D59" s="8">
        <f t="shared" si="0"/>
        <v>0.0005207918486885236</v>
      </c>
    </row>
    <row r="60" spans="1:4" ht="12.75">
      <c r="A60" s="7" t="s">
        <v>3</v>
      </c>
      <c r="B60" s="7">
        <v>221038</v>
      </c>
      <c r="C60" s="7">
        <v>96</v>
      </c>
      <c r="D60" s="8">
        <f t="shared" si="0"/>
        <v>0.00043431446176675503</v>
      </c>
    </row>
    <row r="61" spans="1:4" ht="12.75">
      <c r="A61" s="7" t="s">
        <v>80</v>
      </c>
      <c r="B61" s="7">
        <v>813614</v>
      </c>
      <c r="C61" s="7">
        <v>256</v>
      </c>
      <c r="D61" s="8">
        <f t="shared" si="0"/>
        <v>0.0003146455198656857</v>
      </c>
    </row>
    <row r="62" spans="1:4" ht="12.75">
      <c r="A62" s="7" t="s">
        <v>57</v>
      </c>
      <c r="B62" s="7">
        <v>211899</v>
      </c>
      <c r="C62" s="7">
        <v>0</v>
      </c>
      <c r="D62" s="8">
        <f>C62/B62</f>
        <v>0</v>
      </c>
    </row>
    <row r="63" spans="1:4" ht="12.75">
      <c r="A63" s="7" t="s">
        <v>4</v>
      </c>
      <c r="B63" s="7">
        <v>96472</v>
      </c>
      <c r="C63" s="7">
        <v>0</v>
      </c>
      <c r="D63" s="8">
        <f t="shared" si="0"/>
        <v>0</v>
      </c>
    </row>
    <row r="64" spans="1:4" ht="12.75">
      <c r="A64" s="7" t="s">
        <v>74</v>
      </c>
      <c r="B64" s="7">
        <v>139061</v>
      </c>
      <c r="C64" s="7">
        <v>0</v>
      </c>
      <c r="D64" s="8">
        <f t="shared" si="0"/>
        <v>0</v>
      </c>
    </row>
    <row r="65" spans="1:4" ht="12.75">
      <c r="A65" s="7" t="s">
        <v>36</v>
      </c>
      <c r="B65" s="7">
        <v>201896</v>
      </c>
      <c r="C65" s="7">
        <v>0</v>
      </c>
      <c r="D65" s="8">
        <f t="shared" si="0"/>
        <v>0</v>
      </c>
    </row>
    <row r="66" spans="1:4" ht="12.75">
      <c r="A66" s="7" t="s">
        <v>18</v>
      </c>
      <c r="B66" s="7">
        <v>119797</v>
      </c>
      <c r="C66" s="7">
        <v>0</v>
      </c>
      <c r="D66" s="8">
        <f t="shared" si="0"/>
        <v>0</v>
      </c>
    </row>
    <row r="67" spans="1:4" ht="12.75">
      <c r="A67" s="7" t="s">
        <v>5</v>
      </c>
      <c r="B67" s="7">
        <v>95812</v>
      </c>
      <c r="C67" s="7">
        <v>0</v>
      </c>
      <c r="D67" s="8">
        <f t="shared" si="0"/>
        <v>0</v>
      </c>
    </row>
    <row r="68" spans="1:4" ht="12.75">
      <c r="A68" s="7" t="s">
        <v>22</v>
      </c>
      <c r="B68" s="7">
        <v>45611</v>
      </c>
      <c r="C68" s="7">
        <v>0</v>
      </c>
      <c r="D68" s="8">
        <f t="shared" si="0"/>
        <v>0</v>
      </c>
    </row>
    <row r="69" spans="1:4" ht="12.75">
      <c r="A69" s="7" t="s">
        <v>76</v>
      </c>
      <c r="B69" s="7">
        <v>110871</v>
      </c>
      <c r="C69" s="7">
        <v>0</v>
      </c>
      <c r="D69" s="8">
        <f t="shared" si="0"/>
        <v>0</v>
      </c>
    </row>
    <row r="70" spans="1:4" ht="12.75">
      <c r="A70" s="7" t="s">
        <v>77</v>
      </c>
      <c r="B70" s="7">
        <v>508808</v>
      </c>
      <c r="C70" s="7">
        <v>0</v>
      </c>
      <c r="D70" s="8">
        <f aca="true" t="shared" si="1" ref="D70:D92">C70/B70</f>
        <v>0</v>
      </c>
    </row>
    <row r="71" spans="1:4" ht="12.75">
      <c r="A71" s="7" t="s">
        <v>23</v>
      </c>
      <c r="B71" s="7">
        <v>32962</v>
      </c>
      <c r="C71" s="7">
        <v>0</v>
      </c>
      <c r="D71" s="8">
        <f t="shared" si="1"/>
        <v>0</v>
      </c>
    </row>
    <row r="72" spans="1:4" ht="12.75">
      <c r="A72" s="7" t="s">
        <v>78</v>
      </c>
      <c r="B72" s="7">
        <v>201904</v>
      </c>
      <c r="C72" s="7">
        <v>0</v>
      </c>
      <c r="D72" s="8">
        <f t="shared" si="1"/>
        <v>0</v>
      </c>
    </row>
    <row r="73" spans="1:4" ht="12.75">
      <c r="A73" s="7" t="s">
        <v>79</v>
      </c>
      <c r="B73" s="7">
        <v>226607</v>
      </c>
      <c r="C73" s="7">
        <v>0</v>
      </c>
      <c r="D73" s="8">
        <f t="shared" si="1"/>
        <v>0</v>
      </c>
    </row>
    <row r="74" spans="1:4" ht="12.75">
      <c r="A74" s="7" t="s">
        <v>6</v>
      </c>
      <c r="B74" s="7">
        <v>152674</v>
      </c>
      <c r="C74" s="7">
        <v>0</v>
      </c>
      <c r="D74" s="8">
        <f t="shared" si="1"/>
        <v>0</v>
      </c>
    </row>
    <row r="75" spans="1:4" ht="12.75">
      <c r="A75" s="7" t="s">
        <v>7</v>
      </c>
      <c r="B75" s="7">
        <v>172990</v>
      </c>
      <c r="C75" s="7">
        <v>0</v>
      </c>
      <c r="D75" s="8">
        <f t="shared" si="1"/>
        <v>0</v>
      </c>
    </row>
    <row r="76" spans="1:4" ht="12.75">
      <c r="A76" s="7" t="s">
        <v>1</v>
      </c>
      <c r="B76" s="7">
        <v>188748</v>
      </c>
      <c r="C76" s="7">
        <v>0</v>
      </c>
      <c r="D76" s="8">
        <f t="shared" si="1"/>
        <v>0</v>
      </c>
    </row>
    <row r="77" spans="1:4" ht="12.75">
      <c r="A77" s="7" t="s">
        <v>28</v>
      </c>
      <c r="B77" s="7">
        <v>161822</v>
      </c>
      <c r="C77" s="7">
        <v>0</v>
      </c>
      <c r="D77" s="8">
        <f t="shared" si="1"/>
        <v>0</v>
      </c>
    </row>
    <row r="78" spans="1:4" ht="12.75">
      <c r="A78" s="7" t="s">
        <v>29</v>
      </c>
      <c r="B78" s="7">
        <v>30491</v>
      </c>
      <c r="C78" s="7">
        <v>0</v>
      </c>
      <c r="D78" s="8">
        <f t="shared" si="1"/>
        <v>0</v>
      </c>
    </row>
    <row r="79" spans="1:4" ht="12.75">
      <c r="A79" s="7" t="s">
        <v>9</v>
      </c>
      <c r="B79" s="7">
        <v>157568</v>
      </c>
      <c r="C79" s="7">
        <v>0</v>
      </c>
      <c r="D79" s="8">
        <f t="shared" si="1"/>
        <v>0</v>
      </c>
    </row>
    <row r="80" spans="1:4" ht="12.75">
      <c r="A80" s="7" t="s">
        <v>66</v>
      </c>
      <c r="B80" s="7">
        <v>234205</v>
      </c>
      <c r="C80" s="7">
        <v>0</v>
      </c>
      <c r="D80" s="8">
        <f t="shared" si="1"/>
        <v>0</v>
      </c>
    </row>
    <row r="81" spans="1:4" ht="12.75">
      <c r="A81" s="7" t="s">
        <v>81</v>
      </c>
      <c r="B81" s="7">
        <v>55000</v>
      </c>
      <c r="C81" s="7">
        <v>0</v>
      </c>
      <c r="D81" s="8">
        <f t="shared" si="1"/>
        <v>0</v>
      </c>
    </row>
    <row r="82" spans="1:4" ht="12.75">
      <c r="A82" s="7" t="s">
        <v>32</v>
      </c>
      <c r="B82" s="7">
        <v>49467</v>
      </c>
      <c r="C82" s="7">
        <v>0</v>
      </c>
      <c r="D82" s="8">
        <f t="shared" si="1"/>
        <v>0</v>
      </c>
    </row>
    <row r="83" spans="1:4" ht="12.75">
      <c r="A83" s="7" t="s">
        <v>10</v>
      </c>
      <c r="B83" s="7">
        <v>94548</v>
      </c>
      <c r="C83" s="7">
        <v>0</v>
      </c>
      <c r="D83" s="8">
        <f t="shared" si="1"/>
        <v>0</v>
      </c>
    </row>
    <row r="84" spans="1:4" ht="12.75">
      <c r="A84" s="7" t="s">
        <v>11</v>
      </c>
      <c r="B84" s="7">
        <v>169163</v>
      </c>
      <c r="C84" s="7">
        <v>0</v>
      </c>
      <c r="D84" s="8">
        <f t="shared" si="1"/>
        <v>0</v>
      </c>
    </row>
    <row r="85" spans="1:4" ht="12.75">
      <c r="A85" s="7" t="s">
        <v>82</v>
      </c>
      <c r="B85" s="7">
        <v>466725</v>
      </c>
      <c r="C85" s="7">
        <v>0</v>
      </c>
      <c r="D85" s="8">
        <f t="shared" si="1"/>
        <v>0</v>
      </c>
    </row>
    <row r="86" spans="1:4" ht="12.75">
      <c r="A86" s="7" t="s">
        <v>12</v>
      </c>
      <c r="B86" s="7">
        <v>494686</v>
      </c>
      <c r="C86" s="7">
        <v>0</v>
      </c>
      <c r="D86" s="8">
        <f t="shared" si="1"/>
        <v>0</v>
      </c>
    </row>
    <row r="87" spans="1:4" ht="12.75">
      <c r="A87" s="7" t="s">
        <v>14</v>
      </c>
      <c r="B87" s="7">
        <v>284991</v>
      </c>
      <c r="C87" s="7">
        <v>0</v>
      </c>
      <c r="D87" s="8">
        <f t="shared" si="1"/>
        <v>0</v>
      </c>
    </row>
    <row r="88" spans="1:4" ht="12.75">
      <c r="A88" s="7" t="s">
        <v>15</v>
      </c>
      <c r="B88" s="7">
        <v>83065</v>
      </c>
      <c r="C88" s="7">
        <v>0</v>
      </c>
      <c r="D88" s="8">
        <f t="shared" si="1"/>
        <v>0</v>
      </c>
    </row>
    <row r="89" spans="1:4" ht="12.75">
      <c r="A89" s="7" t="s">
        <v>16</v>
      </c>
      <c r="B89" s="7">
        <v>86293</v>
      </c>
      <c r="C89" s="7">
        <v>0</v>
      </c>
      <c r="D89" s="8">
        <f t="shared" si="1"/>
        <v>0</v>
      </c>
    </row>
    <row r="90" spans="1:4" ht="12.75">
      <c r="A90" s="7" t="s">
        <v>83</v>
      </c>
      <c r="B90" s="7">
        <v>21915</v>
      </c>
      <c r="C90" s="7">
        <v>0</v>
      </c>
      <c r="D90" s="8">
        <f t="shared" si="1"/>
        <v>0</v>
      </c>
    </row>
    <row r="91" spans="1:4" ht="12.75">
      <c r="A91" s="7" t="s">
        <v>67</v>
      </c>
      <c r="B91" s="7">
        <v>180994</v>
      </c>
      <c r="C91" s="7">
        <v>0</v>
      </c>
      <c r="D91" s="8">
        <f t="shared" si="1"/>
        <v>0</v>
      </c>
    </row>
    <row r="92" spans="1:4" ht="12.75">
      <c r="A92" s="7" t="s">
        <v>42</v>
      </c>
      <c r="B92" s="7">
        <v>159654</v>
      </c>
      <c r="C92" s="7">
        <v>0</v>
      </c>
      <c r="D92" s="8">
        <f t="shared" si="1"/>
        <v>0</v>
      </c>
    </row>
    <row r="93" ht="12.75">
      <c r="C93">
        <f>SUM(C5:C92)</f>
        <v>1592509</v>
      </c>
    </row>
    <row r="94" spans="1:6" ht="27" customHeight="1">
      <c r="A94" s="11" t="s">
        <v>89</v>
      </c>
      <c r="B94" s="11"/>
      <c r="C94" s="11"/>
      <c r="D94" s="12"/>
      <c r="E94" s="12"/>
      <c r="F94" s="12"/>
    </row>
  </sheetData>
  <mergeCells count="1">
    <mergeCell ref="A94:F9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A2" sqref="A2"/>
    </sheetView>
  </sheetViews>
  <sheetFormatPr defaultColWidth="9.140625" defaultRowHeight="12.75"/>
  <cols>
    <col min="1" max="1" width="28.421875" style="0" bestFit="1" customWidth="1"/>
    <col min="2" max="2" width="11.28125" style="0" customWidth="1"/>
    <col min="3" max="3" width="17.421875" style="0" customWidth="1"/>
    <col min="4" max="4" width="16.57421875" style="2" customWidth="1"/>
  </cols>
  <sheetData>
    <row r="1" ht="18">
      <c r="A1" s="3" t="s">
        <v>88</v>
      </c>
    </row>
    <row r="2" ht="12.75">
      <c r="A2" s="4" t="s">
        <v>107</v>
      </c>
    </row>
    <row r="4" spans="1:4" ht="42" customHeight="1">
      <c r="A4" s="5"/>
      <c r="B4" s="5" t="s">
        <v>90</v>
      </c>
      <c r="C4" s="5" t="s">
        <v>96</v>
      </c>
      <c r="D4" s="6" t="s">
        <v>95</v>
      </c>
    </row>
    <row r="5" spans="1:4" ht="12.75">
      <c r="A5" s="7" t="s">
        <v>60</v>
      </c>
      <c r="B5" s="7">
        <v>264048</v>
      </c>
      <c r="C5" s="7">
        <v>465</v>
      </c>
      <c r="D5" s="9">
        <f aca="true" t="shared" si="0" ref="D5:D69">C5/B5</f>
        <v>0.0017610434466460644</v>
      </c>
    </row>
    <row r="6" spans="1:4" ht="12.75">
      <c r="A6" s="7" t="s">
        <v>58</v>
      </c>
      <c r="B6" s="7">
        <v>143107</v>
      </c>
      <c r="C6" s="7">
        <v>242</v>
      </c>
      <c r="D6" s="9">
        <f t="shared" si="0"/>
        <v>0.0016910423669002914</v>
      </c>
    </row>
    <row r="7" spans="1:4" ht="12.75">
      <c r="A7" s="7" t="s">
        <v>50</v>
      </c>
      <c r="B7" s="7">
        <v>164399</v>
      </c>
      <c r="C7" s="7">
        <v>224</v>
      </c>
      <c r="D7" s="9">
        <f t="shared" si="0"/>
        <v>0.0013625387015736106</v>
      </c>
    </row>
    <row r="8" spans="1:4" ht="12.75">
      <c r="A8" s="7" t="s">
        <v>86</v>
      </c>
      <c r="B8" s="7">
        <v>32849</v>
      </c>
      <c r="C8" s="7">
        <v>37</v>
      </c>
      <c r="D8" s="9">
        <f t="shared" si="0"/>
        <v>0.00112636609942464</v>
      </c>
    </row>
    <row r="9" spans="1:4" ht="12.75">
      <c r="A9" s="7" t="s">
        <v>84</v>
      </c>
      <c r="B9" s="7">
        <v>167900</v>
      </c>
      <c r="C9" s="7">
        <v>189</v>
      </c>
      <c r="D9" s="9">
        <f t="shared" si="0"/>
        <v>0.001125670041691483</v>
      </c>
    </row>
    <row r="10" spans="1:4" ht="12.75">
      <c r="A10" s="7" t="s">
        <v>78</v>
      </c>
      <c r="B10" s="7">
        <v>201904</v>
      </c>
      <c r="C10" s="7">
        <v>214</v>
      </c>
      <c r="D10" s="9">
        <f t="shared" si="0"/>
        <v>0.001059909660036453</v>
      </c>
    </row>
    <row r="11" spans="1:4" ht="12.75">
      <c r="A11" s="7" t="s">
        <v>30</v>
      </c>
      <c r="B11" s="7">
        <v>60134</v>
      </c>
      <c r="C11" s="7">
        <v>56</v>
      </c>
      <c r="D11" s="9">
        <f t="shared" si="0"/>
        <v>0.0009312535337745702</v>
      </c>
    </row>
    <row r="12" spans="1:4" ht="12.75">
      <c r="A12" s="7" t="s">
        <v>9</v>
      </c>
      <c r="B12" s="7">
        <v>157568</v>
      </c>
      <c r="C12" s="7">
        <v>143</v>
      </c>
      <c r="D12" s="9">
        <f t="shared" si="0"/>
        <v>0.0009075446791226645</v>
      </c>
    </row>
    <row r="13" spans="1:4" ht="12.75">
      <c r="A13" s="7" t="s">
        <v>52</v>
      </c>
      <c r="B13" s="7">
        <v>211352</v>
      </c>
      <c r="C13" s="7">
        <v>156</v>
      </c>
      <c r="D13" s="9">
        <f t="shared" si="0"/>
        <v>0.0007381051515954427</v>
      </c>
    </row>
    <row r="14" spans="1:4" ht="12.75">
      <c r="A14" s="7" t="s">
        <v>59</v>
      </c>
      <c r="B14" s="7">
        <v>3246652</v>
      </c>
      <c r="C14" s="7">
        <v>2018</v>
      </c>
      <c r="D14" s="9">
        <f t="shared" si="0"/>
        <v>0.0006215633828325302</v>
      </c>
    </row>
    <row r="15" spans="1:4" ht="12.75">
      <c r="A15" s="7" t="s">
        <v>85</v>
      </c>
      <c r="B15" s="7">
        <v>279872</v>
      </c>
      <c r="C15" s="7">
        <v>144</v>
      </c>
      <c r="D15" s="9">
        <f t="shared" si="0"/>
        <v>0.0005145209238509033</v>
      </c>
    </row>
    <row r="16" spans="1:4" ht="12.75">
      <c r="A16" s="7" t="s">
        <v>2</v>
      </c>
      <c r="B16" s="7">
        <v>529621</v>
      </c>
      <c r="C16" s="7">
        <v>225</v>
      </c>
      <c r="D16" s="9">
        <f t="shared" si="0"/>
        <v>0.0004248320969145861</v>
      </c>
    </row>
    <row r="17" spans="1:4" ht="12.75">
      <c r="A17" s="7" t="s">
        <v>13</v>
      </c>
      <c r="B17" s="7">
        <v>353506</v>
      </c>
      <c r="C17" s="7">
        <v>22</v>
      </c>
      <c r="D17" s="9">
        <f t="shared" si="0"/>
        <v>6.223373860698262E-05</v>
      </c>
    </row>
    <row r="18" spans="1:4" ht="12.75">
      <c r="A18" s="7" t="s">
        <v>57</v>
      </c>
      <c r="B18" s="7">
        <v>211899</v>
      </c>
      <c r="C18" s="7">
        <v>0</v>
      </c>
      <c r="D18" s="9">
        <f>C18/B18</f>
        <v>0</v>
      </c>
    </row>
    <row r="19" spans="1:4" ht="12.75">
      <c r="A19" s="7" t="s">
        <v>4</v>
      </c>
      <c r="B19" s="7">
        <v>96472</v>
      </c>
      <c r="C19" s="7">
        <v>0</v>
      </c>
      <c r="D19" s="9">
        <f t="shared" si="0"/>
        <v>0</v>
      </c>
    </row>
    <row r="20" spans="1:4" ht="12.75">
      <c r="A20" s="7" t="s">
        <v>0</v>
      </c>
      <c r="B20" s="7">
        <v>105336</v>
      </c>
      <c r="C20" s="7">
        <v>0</v>
      </c>
      <c r="D20" s="9">
        <f t="shared" si="0"/>
        <v>0</v>
      </c>
    </row>
    <row r="21" spans="1:4" ht="12.75">
      <c r="A21" s="7" t="s">
        <v>74</v>
      </c>
      <c r="B21" s="7">
        <v>139061</v>
      </c>
      <c r="C21" s="7">
        <v>0</v>
      </c>
      <c r="D21" s="9">
        <f t="shared" si="0"/>
        <v>0</v>
      </c>
    </row>
    <row r="22" spans="1:4" ht="12.75">
      <c r="A22" s="7" t="s">
        <v>36</v>
      </c>
      <c r="B22" s="7">
        <v>201896</v>
      </c>
      <c r="C22" s="7">
        <v>0</v>
      </c>
      <c r="D22" s="9">
        <f t="shared" si="0"/>
        <v>0</v>
      </c>
    </row>
    <row r="23" spans="1:4" ht="12.75">
      <c r="A23" s="7" t="s">
        <v>18</v>
      </c>
      <c r="B23" s="7">
        <v>119797</v>
      </c>
      <c r="C23" s="7">
        <v>0</v>
      </c>
      <c r="D23" s="9">
        <f t="shared" si="0"/>
        <v>0</v>
      </c>
    </row>
    <row r="24" spans="1:4" ht="12.75">
      <c r="A24" s="7" t="s">
        <v>75</v>
      </c>
      <c r="B24" s="7">
        <v>302653</v>
      </c>
      <c r="C24" s="7">
        <v>0</v>
      </c>
      <c r="D24" s="9">
        <f t="shared" si="0"/>
        <v>0</v>
      </c>
    </row>
    <row r="25" spans="1:4" ht="12.75">
      <c r="A25" s="7" t="s">
        <v>5</v>
      </c>
      <c r="B25" s="7">
        <v>95812</v>
      </c>
      <c r="C25" s="7">
        <v>0</v>
      </c>
      <c r="D25" s="9">
        <f t="shared" si="0"/>
        <v>0</v>
      </c>
    </row>
    <row r="26" spans="1:4" ht="12.75">
      <c r="A26" s="7" t="s">
        <v>46</v>
      </c>
      <c r="B26" s="7">
        <v>294467</v>
      </c>
      <c r="C26" s="7">
        <v>0</v>
      </c>
      <c r="D26" s="9">
        <f t="shared" si="0"/>
        <v>0</v>
      </c>
    </row>
    <row r="27" spans="1:4" ht="12.75">
      <c r="A27" s="7" t="s">
        <v>47</v>
      </c>
      <c r="B27" s="7">
        <v>252137</v>
      </c>
      <c r="C27" s="7">
        <v>0</v>
      </c>
      <c r="D27" s="9">
        <f t="shared" si="0"/>
        <v>0</v>
      </c>
    </row>
    <row r="28" spans="1:4" ht="12.75">
      <c r="A28" s="7" t="s">
        <v>38</v>
      </c>
      <c r="B28" s="7">
        <v>1146060</v>
      </c>
      <c r="C28" s="7">
        <v>0</v>
      </c>
      <c r="D28" s="9">
        <f t="shared" si="0"/>
        <v>0</v>
      </c>
    </row>
    <row r="29" spans="1:4" ht="12.75">
      <c r="A29" s="7" t="s">
        <v>62</v>
      </c>
      <c r="B29" s="7">
        <v>158458</v>
      </c>
      <c r="C29" s="7">
        <v>0</v>
      </c>
      <c r="D29" s="9">
        <f t="shared" si="0"/>
        <v>0</v>
      </c>
    </row>
    <row r="30" spans="1:4" ht="12.75">
      <c r="A30" s="7" t="s">
        <v>63</v>
      </c>
      <c r="B30" s="7">
        <v>215655</v>
      </c>
      <c r="C30" s="7">
        <v>0</v>
      </c>
      <c r="D30" s="9">
        <f t="shared" si="0"/>
        <v>0</v>
      </c>
    </row>
    <row r="31" spans="1:4" ht="12.75">
      <c r="A31" s="7" t="s">
        <v>19</v>
      </c>
      <c r="B31" s="7">
        <v>162764</v>
      </c>
      <c r="C31" s="7">
        <v>0</v>
      </c>
      <c r="D31" s="9">
        <f t="shared" si="0"/>
        <v>0</v>
      </c>
    </row>
    <row r="32" spans="1:4" ht="12.75">
      <c r="A32" s="7" t="s">
        <v>64</v>
      </c>
      <c r="B32" s="7">
        <v>347642</v>
      </c>
      <c r="C32" s="7">
        <v>0</v>
      </c>
      <c r="D32" s="9">
        <f t="shared" si="0"/>
        <v>0</v>
      </c>
    </row>
    <row r="33" spans="1:4" ht="12.75">
      <c r="A33" s="7" t="s">
        <v>22</v>
      </c>
      <c r="B33" s="7">
        <v>45611</v>
      </c>
      <c r="C33" s="7">
        <v>0</v>
      </c>
      <c r="D33" s="9">
        <f t="shared" si="0"/>
        <v>0</v>
      </c>
    </row>
    <row r="34" spans="1:4" ht="12.75">
      <c r="A34" s="7" t="s">
        <v>76</v>
      </c>
      <c r="B34" s="7">
        <v>110871</v>
      </c>
      <c r="C34" s="7">
        <v>0</v>
      </c>
      <c r="D34" s="9">
        <f t="shared" si="0"/>
        <v>0</v>
      </c>
    </row>
    <row r="35" spans="1:4" ht="12.75">
      <c r="A35" s="7" t="s">
        <v>77</v>
      </c>
      <c r="B35" s="7">
        <v>508808</v>
      </c>
      <c r="C35" s="7">
        <v>0</v>
      </c>
      <c r="D35" s="9">
        <f t="shared" si="0"/>
        <v>0</v>
      </c>
    </row>
    <row r="36" spans="1:4" ht="12.75">
      <c r="A36" s="7" t="s">
        <v>23</v>
      </c>
      <c r="B36" s="7">
        <v>32962</v>
      </c>
      <c r="C36" s="7">
        <v>0</v>
      </c>
      <c r="D36" s="9">
        <f t="shared" si="0"/>
        <v>0</v>
      </c>
    </row>
    <row r="37" spans="1:4" ht="12.75">
      <c r="A37" s="7" t="s">
        <v>24</v>
      </c>
      <c r="B37" s="7">
        <v>37617</v>
      </c>
      <c r="C37" s="7">
        <v>0</v>
      </c>
      <c r="D37" s="9">
        <f t="shared" si="0"/>
        <v>0</v>
      </c>
    </row>
    <row r="38" spans="1:4" ht="12.75">
      <c r="A38" s="7" t="s">
        <v>20</v>
      </c>
      <c r="B38" s="7">
        <v>262243</v>
      </c>
      <c r="C38" s="7">
        <v>0</v>
      </c>
      <c r="D38" s="9">
        <f t="shared" si="0"/>
        <v>0</v>
      </c>
    </row>
    <row r="39" spans="1:4" ht="12.75">
      <c r="A39" s="7" t="s">
        <v>49</v>
      </c>
      <c r="B39" s="7">
        <v>379284</v>
      </c>
      <c r="C39" s="7">
        <v>0</v>
      </c>
      <c r="D39" s="9">
        <f t="shared" si="0"/>
        <v>0</v>
      </c>
    </row>
    <row r="40" spans="1:4" ht="12.75">
      <c r="A40" s="7" t="s">
        <v>25</v>
      </c>
      <c r="B40" s="7">
        <v>83773</v>
      </c>
      <c r="C40" s="7">
        <v>0</v>
      </c>
      <c r="D40" s="9">
        <f t="shared" si="0"/>
        <v>0</v>
      </c>
    </row>
    <row r="41" spans="1:4" ht="12.75">
      <c r="A41" s="7" t="s">
        <v>79</v>
      </c>
      <c r="B41" s="7">
        <v>226607</v>
      </c>
      <c r="C41" s="7">
        <v>0</v>
      </c>
      <c r="D41" s="9">
        <f t="shared" si="0"/>
        <v>0</v>
      </c>
    </row>
    <row r="42" spans="1:4" ht="12.75">
      <c r="A42" s="7" t="s">
        <v>6</v>
      </c>
      <c r="B42" s="7">
        <v>152674</v>
      </c>
      <c r="C42" s="7">
        <v>0</v>
      </c>
      <c r="D42" s="9">
        <f t="shared" si="0"/>
        <v>0</v>
      </c>
    </row>
    <row r="43" spans="1:4" ht="12.75">
      <c r="A43" s="7" t="s">
        <v>68</v>
      </c>
      <c r="B43" s="7">
        <v>35499</v>
      </c>
      <c r="C43" s="7">
        <v>0</v>
      </c>
      <c r="D43" s="9">
        <f t="shared" si="0"/>
        <v>0</v>
      </c>
    </row>
    <row r="44" spans="1:4" ht="12.75">
      <c r="A44" s="7" t="s">
        <v>26</v>
      </c>
      <c r="B44" s="7">
        <v>68694</v>
      </c>
      <c r="C44" s="7">
        <v>0</v>
      </c>
      <c r="D44" s="9">
        <f t="shared" si="0"/>
        <v>0</v>
      </c>
    </row>
    <row r="45" spans="1:4" ht="12.75">
      <c r="A45" s="7" t="s">
        <v>37</v>
      </c>
      <c r="B45" s="7">
        <v>163213</v>
      </c>
      <c r="C45" s="7">
        <v>0</v>
      </c>
      <c r="D45" s="9">
        <f t="shared" si="0"/>
        <v>0</v>
      </c>
    </row>
    <row r="46" spans="1:4" ht="12.75">
      <c r="A46" s="7" t="s">
        <v>80</v>
      </c>
      <c r="B46" s="7">
        <v>813614</v>
      </c>
      <c r="C46" s="7">
        <v>0</v>
      </c>
      <c r="D46" s="9">
        <f t="shared" si="0"/>
        <v>0</v>
      </c>
    </row>
    <row r="47" spans="1:4" ht="12.75">
      <c r="A47" s="7" t="s">
        <v>40</v>
      </c>
      <c r="B47" s="7">
        <v>365167</v>
      </c>
      <c r="C47" s="7">
        <v>0</v>
      </c>
      <c r="D47" s="9">
        <f t="shared" si="0"/>
        <v>0</v>
      </c>
    </row>
    <row r="48" spans="1:4" ht="12.75">
      <c r="A48" s="7" t="s">
        <v>27</v>
      </c>
      <c r="B48" s="7">
        <v>326535</v>
      </c>
      <c r="C48" s="7">
        <v>0</v>
      </c>
      <c r="D48" s="9">
        <f t="shared" si="0"/>
        <v>0</v>
      </c>
    </row>
    <row r="49" spans="1:4" ht="12.75">
      <c r="A49" s="7" t="s">
        <v>55</v>
      </c>
      <c r="B49" s="7">
        <v>214306</v>
      </c>
      <c r="C49" s="7">
        <v>0</v>
      </c>
      <c r="D49" s="9">
        <f t="shared" si="0"/>
        <v>0</v>
      </c>
    </row>
    <row r="50" spans="1:4" ht="12.75">
      <c r="A50" s="7" t="s">
        <v>43</v>
      </c>
      <c r="B50" s="7">
        <v>121575</v>
      </c>
      <c r="C50" s="7">
        <v>0</v>
      </c>
      <c r="D50" s="9">
        <f t="shared" si="0"/>
        <v>0</v>
      </c>
    </row>
    <row r="51" spans="1:4" ht="12.75">
      <c r="A51" s="7" t="s">
        <v>7</v>
      </c>
      <c r="B51" s="7">
        <v>172990</v>
      </c>
      <c r="C51" s="7">
        <v>0</v>
      </c>
      <c r="D51" s="9">
        <f t="shared" si="0"/>
        <v>0</v>
      </c>
    </row>
    <row r="52" spans="1:4" ht="12.75">
      <c r="A52" s="7" t="s">
        <v>8</v>
      </c>
      <c r="B52" s="7">
        <v>1350146</v>
      </c>
      <c r="C52" s="7">
        <v>0</v>
      </c>
      <c r="D52" s="9">
        <f t="shared" si="0"/>
        <v>0</v>
      </c>
    </row>
    <row r="53" spans="1:4" ht="12.75">
      <c r="A53" s="7" t="s">
        <v>44</v>
      </c>
      <c r="B53" s="7">
        <v>127055</v>
      </c>
      <c r="C53" s="7">
        <v>0</v>
      </c>
      <c r="D53" s="9">
        <f t="shared" si="0"/>
        <v>0</v>
      </c>
    </row>
    <row r="54" spans="1:4" ht="12.75">
      <c r="A54" s="7" t="s">
        <v>72</v>
      </c>
      <c r="B54" s="7">
        <v>275183</v>
      </c>
      <c r="C54" s="7">
        <v>0</v>
      </c>
      <c r="D54" s="9">
        <f t="shared" si="0"/>
        <v>0</v>
      </c>
    </row>
    <row r="55" spans="1:4" ht="12.75">
      <c r="A55" s="7" t="s">
        <v>1</v>
      </c>
      <c r="B55" s="7">
        <v>188748</v>
      </c>
      <c r="C55" s="7">
        <v>0</v>
      </c>
      <c r="D55" s="9">
        <f t="shared" si="0"/>
        <v>0</v>
      </c>
    </row>
    <row r="56" spans="1:4" ht="12.75">
      <c r="A56" s="7" t="s">
        <v>28</v>
      </c>
      <c r="B56" s="7">
        <v>161822</v>
      </c>
      <c r="C56" s="7">
        <v>0</v>
      </c>
      <c r="D56" s="9">
        <f t="shared" si="0"/>
        <v>0</v>
      </c>
    </row>
    <row r="57" spans="1:4" ht="12.75">
      <c r="A57" s="7" t="s">
        <v>87</v>
      </c>
      <c r="B57" s="7">
        <v>245485</v>
      </c>
      <c r="C57" s="7">
        <v>0</v>
      </c>
      <c r="D57" s="9">
        <f t="shared" si="0"/>
        <v>0</v>
      </c>
    </row>
    <row r="58" spans="1:4" ht="12.75">
      <c r="A58" s="7" t="s">
        <v>29</v>
      </c>
      <c r="B58" s="7">
        <v>30491</v>
      </c>
      <c r="C58" s="7">
        <v>0</v>
      </c>
      <c r="D58" s="9">
        <f t="shared" si="0"/>
        <v>0</v>
      </c>
    </row>
    <row r="59" spans="1:4" ht="12.75">
      <c r="A59" s="7" t="s">
        <v>73</v>
      </c>
      <c r="B59" s="7">
        <v>252187</v>
      </c>
      <c r="C59" s="7">
        <v>0</v>
      </c>
      <c r="D59" s="9">
        <f t="shared" si="0"/>
        <v>0</v>
      </c>
    </row>
    <row r="60" spans="1:4" ht="12.75">
      <c r="A60" s="7" t="s">
        <v>45</v>
      </c>
      <c r="B60" s="7">
        <v>212394</v>
      </c>
      <c r="C60" s="7">
        <v>0</v>
      </c>
      <c r="D60" s="9">
        <f t="shared" si="0"/>
        <v>0</v>
      </c>
    </row>
    <row r="61" spans="1:4" ht="12.75">
      <c r="A61" s="7" t="s">
        <v>56</v>
      </c>
      <c r="B61" s="7">
        <v>102128</v>
      </c>
      <c r="C61" s="7">
        <v>0</v>
      </c>
      <c r="D61" s="9">
        <f t="shared" si="0"/>
        <v>0</v>
      </c>
    </row>
    <row r="62" spans="1:4" ht="12.75">
      <c r="A62" s="7" t="s">
        <v>66</v>
      </c>
      <c r="B62" s="7">
        <v>234205</v>
      </c>
      <c r="C62" s="7">
        <v>0</v>
      </c>
      <c r="D62" s="9">
        <f t="shared" si="0"/>
        <v>0</v>
      </c>
    </row>
    <row r="63" spans="1:4" ht="12.75">
      <c r="A63" s="7" t="s">
        <v>54</v>
      </c>
      <c r="B63" s="7">
        <v>168046</v>
      </c>
      <c r="C63" s="7">
        <v>0</v>
      </c>
      <c r="D63" s="9">
        <f t="shared" si="0"/>
        <v>0</v>
      </c>
    </row>
    <row r="64" spans="1:4" ht="12.75">
      <c r="A64" s="7" t="s">
        <v>81</v>
      </c>
      <c r="B64" s="7">
        <v>55000</v>
      </c>
      <c r="C64" s="7">
        <v>0</v>
      </c>
      <c r="D64" s="9">
        <f t="shared" si="0"/>
        <v>0</v>
      </c>
    </row>
    <row r="65" spans="1:4" ht="12.75">
      <c r="A65" s="7" t="s">
        <v>70</v>
      </c>
      <c r="B65" s="7">
        <v>659260</v>
      </c>
      <c r="C65" s="7">
        <v>0</v>
      </c>
      <c r="D65" s="9">
        <f t="shared" si="0"/>
        <v>0</v>
      </c>
    </row>
    <row r="66" spans="1:4" ht="12.75">
      <c r="A66" s="7" t="s">
        <v>71</v>
      </c>
      <c r="B66" s="7">
        <v>165589</v>
      </c>
      <c r="C66" s="7">
        <v>0</v>
      </c>
      <c r="D66" s="9">
        <f t="shared" si="0"/>
        <v>0</v>
      </c>
    </row>
    <row r="67" spans="1:4" ht="12.75">
      <c r="A67" s="7" t="s">
        <v>31</v>
      </c>
      <c r="B67" s="7">
        <v>36604</v>
      </c>
      <c r="C67" s="7">
        <v>0</v>
      </c>
      <c r="D67" s="9">
        <f t="shared" si="0"/>
        <v>0</v>
      </c>
    </row>
    <row r="68" spans="1:4" ht="12.75">
      <c r="A68" s="7" t="s">
        <v>32</v>
      </c>
      <c r="B68" s="7">
        <v>49467</v>
      </c>
      <c r="C68" s="7">
        <v>0</v>
      </c>
      <c r="D68" s="9">
        <f t="shared" si="0"/>
        <v>0</v>
      </c>
    </row>
    <row r="69" spans="1:4" ht="12.75">
      <c r="A69" s="7" t="s">
        <v>69</v>
      </c>
      <c r="B69" s="7">
        <v>242629</v>
      </c>
      <c r="C69" s="7">
        <v>0</v>
      </c>
      <c r="D69" s="9">
        <f t="shared" si="0"/>
        <v>0</v>
      </c>
    </row>
    <row r="70" spans="1:4" ht="12.75">
      <c r="A70" s="7" t="s">
        <v>61</v>
      </c>
      <c r="B70" s="7">
        <v>135809</v>
      </c>
      <c r="C70" s="7">
        <v>0</v>
      </c>
      <c r="D70" s="9">
        <f aca="true" t="shared" si="1" ref="D70:D92">C70/B70</f>
        <v>0</v>
      </c>
    </row>
    <row r="71" spans="1:4" ht="12.75">
      <c r="A71" s="7" t="s">
        <v>10</v>
      </c>
      <c r="B71" s="7">
        <v>94548</v>
      </c>
      <c r="C71" s="7">
        <v>0</v>
      </c>
      <c r="D71" s="9">
        <f t="shared" si="1"/>
        <v>0</v>
      </c>
    </row>
    <row r="72" spans="1:4" ht="12.75">
      <c r="A72" s="7" t="s">
        <v>11</v>
      </c>
      <c r="B72" s="7">
        <v>169163</v>
      </c>
      <c r="C72" s="7">
        <v>0</v>
      </c>
      <c r="D72" s="9">
        <f t="shared" si="1"/>
        <v>0</v>
      </c>
    </row>
    <row r="73" spans="1:4" ht="12.75">
      <c r="A73" s="7" t="s">
        <v>82</v>
      </c>
      <c r="B73" s="7">
        <v>466725</v>
      </c>
      <c r="C73" s="7">
        <v>0</v>
      </c>
      <c r="D73" s="9">
        <f t="shared" si="1"/>
        <v>0</v>
      </c>
    </row>
    <row r="74" spans="1:4" ht="12.75">
      <c r="A74" s="7" t="s">
        <v>12</v>
      </c>
      <c r="B74" s="7">
        <v>494686</v>
      </c>
      <c r="C74" s="7">
        <v>0</v>
      </c>
      <c r="D74" s="9">
        <f t="shared" si="1"/>
        <v>0</v>
      </c>
    </row>
    <row r="75" spans="1:4" ht="12.75">
      <c r="A75" s="7" t="s">
        <v>14</v>
      </c>
      <c r="B75" s="7">
        <v>284991</v>
      </c>
      <c r="C75" s="7">
        <v>0</v>
      </c>
      <c r="D75" s="9">
        <f t="shared" si="1"/>
        <v>0</v>
      </c>
    </row>
    <row r="76" spans="1:4" ht="12.75">
      <c r="A76" s="7" t="s">
        <v>15</v>
      </c>
      <c r="B76" s="7">
        <v>83065</v>
      </c>
      <c r="C76" s="7">
        <v>0</v>
      </c>
      <c r="D76" s="9">
        <f t="shared" si="1"/>
        <v>0</v>
      </c>
    </row>
    <row r="77" spans="1:4" ht="12.75">
      <c r="A77" s="7" t="s">
        <v>48</v>
      </c>
      <c r="B77" s="7">
        <v>62805</v>
      </c>
      <c r="C77" s="7">
        <v>0</v>
      </c>
      <c r="D77" s="9">
        <f t="shared" si="1"/>
        <v>0</v>
      </c>
    </row>
    <row r="78" spans="1:4" ht="12.75">
      <c r="A78" s="7" t="s">
        <v>53</v>
      </c>
      <c r="B78" s="7">
        <v>173875</v>
      </c>
      <c r="C78" s="7">
        <v>0</v>
      </c>
      <c r="D78" s="9">
        <f t="shared" si="1"/>
        <v>0</v>
      </c>
    </row>
    <row r="79" spans="1:4" ht="12.75">
      <c r="A79" s="7" t="s">
        <v>51</v>
      </c>
      <c r="B79" s="7">
        <v>115914</v>
      </c>
      <c r="C79" s="7">
        <v>0</v>
      </c>
      <c r="D79" s="9">
        <f t="shared" si="1"/>
        <v>0</v>
      </c>
    </row>
    <row r="80" spans="1:4" ht="12.75">
      <c r="A80" s="7" t="s">
        <v>33</v>
      </c>
      <c r="B80" s="7">
        <v>122458</v>
      </c>
      <c r="C80" s="7">
        <v>0</v>
      </c>
      <c r="D80" s="9">
        <f t="shared" si="1"/>
        <v>0</v>
      </c>
    </row>
    <row r="81" spans="1:4" ht="12.75">
      <c r="A81" s="7" t="s">
        <v>16</v>
      </c>
      <c r="B81" s="7">
        <v>86293</v>
      </c>
      <c r="C81" s="7">
        <v>0</v>
      </c>
      <c r="D81" s="9">
        <f t="shared" si="1"/>
        <v>0</v>
      </c>
    </row>
    <row r="82" spans="1:4" ht="12.75">
      <c r="A82" s="7" t="s">
        <v>83</v>
      </c>
      <c r="B82" s="7">
        <v>21915</v>
      </c>
      <c r="C82" s="7">
        <v>0</v>
      </c>
      <c r="D82" s="9">
        <f t="shared" si="1"/>
        <v>0</v>
      </c>
    </row>
    <row r="83" spans="1:4" ht="12.75">
      <c r="A83" s="7" t="s">
        <v>34</v>
      </c>
      <c r="B83" s="7">
        <v>36406</v>
      </c>
      <c r="C83" s="7">
        <v>0</v>
      </c>
      <c r="D83" s="9">
        <f t="shared" si="1"/>
        <v>0</v>
      </c>
    </row>
    <row r="84" spans="1:4" ht="12.75">
      <c r="A84" s="7" t="s">
        <v>35</v>
      </c>
      <c r="B84" s="7">
        <v>145460</v>
      </c>
      <c r="C84" s="7">
        <v>0</v>
      </c>
      <c r="D84" s="9">
        <f t="shared" si="1"/>
        <v>0</v>
      </c>
    </row>
    <row r="85" spans="1:4" ht="12.75">
      <c r="A85" s="7" t="s">
        <v>65</v>
      </c>
      <c r="B85" s="7">
        <v>138748</v>
      </c>
      <c r="C85" s="7">
        <v>0</v>
      </c>
      <c r="D85" s="9">
        <f t="shared" si="1"/>
        <v>0</v>
      </c>
    </row>
    <row r="86" spans="1:4" ht="12.75">
      <c r="A86" s="7" t="s">
        <v>3</v>
      </c>
      <c r="B86" s="7">
        <v>221038</v>
      </c>
      <c r="C86" s="7">
        <v>0</v>
      </c>
      <c r="D86" s="9">
        <f t="shared" si="1"/>
        <v>0</v>
      </c>
    </row>
    <row r="87" spans="1:4" ht="12.75">
      <c r="A87" s="7" t="s">
        <v>67</v>
      </c>
      <c r="B87" s="7">
        <v>180994</v>
      </c>
      <c r="C87" s="7">
        <v>0</v>
      </c>
      <c r="D87" s="9">
        <f t="shared" si="1"/>
        <v>0</v>
      </c>
    </row>
    <row r="88" spans="1:4" ht="12.75">
      <c r="A88" s="7" t="s">
        <v>17</v>
      </c>
      <c r="B88" s="7">
        <v>34165</v>
      </c>
      <c r="C88" s="7">
        <v>0</v>
      </c>
      <c r="D88" s="9">
        <f t="shared" si="1"/>
        <v>0</v>
      </c>
    </row>
    <row r="89" spans="1:4" ht="12.75">
      <c r="A89" s="7" t="s">
        <v>21</v>
      </c>
      <c r="B89" s="7">
        <v>272394</v>
      </c>
      <c r="C89" s="7">
        <v>0</v>
      </c>
      <c r="D89" s="9">
        <f t="shared" si="1"/>
        <v>0</v>
      </c>
    </row>
    <row r="90" spans="1:4" ht="12.75">
      <c r="A90" s="7" t="s">
        <v>41</v>
      </c>
      <c r="B90" s="7">
        <v>29745</v>
      </c>
      <c r="C90" s="7">
        <v>0</v>
      </c>
      <c r="D90" s="9">
        <f t="shared" si="1"/>
        <v>0</v>
      </c>
    </row>
    <row r="91" spans="1:4" ht="12.75">
      <c r="A91" s="7" t="s">
        <v>39</v>
      </c>
      <c r="B91" s="7">
        <v>33336</v>
      </c>
      <c r="C91" s="7">
        <v>0</v>
      </c>
      <c r="D91" s="9">
        <f t="shared" si="1"/>
        <v>0</v>
      </c>
    </row>
    <row r="92" spans="1:4" ht="12.75">
      <c r="A92" s="7" t="s">
        <v>42</v>
      </c>
      <c r="B92" s="7">
        <v>159654</v>
      </c>
      <c r="C92" s="7">
        <v>0</v>
      </c>
      <c r="D92" s="9">
        <f t="shared" si="1"/>
        <v>0</v>
      </c>
    </row>
    <row r="93" ht="12.75">
      <c r="C93">
        <f>SUM(C5:C92)</f>
        <v>4135</v>
      </c>
    </row>
    <row r="94" spans="1:6" ht="27.75" customHeight="1">
      <c r="A94" s="11" t="s">
        <v>89</v>
      </c>
      <c r="B94" s="11"/>
      <c r="C94" s="11"/>
      <c r="D94" s="12"/>
      <c r="E94" s="12"/>
      <c r="F94" s="12"/>
    </row>
  </sheetData>
  <mergeCells count="1">
    <mergeCell ref="A94:F9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A2" sqref="A2"/>
    </sheetView>
  </sheetViews>
  <sheetFormatPr defaultColWidth="9.140625" defaultRowHeight="12.75"/>
  <cols>
    <col min="1" max="1" width="21.7109375" style="0" customWidth="1"/>
    <col min="2" max="2" width="11.421875" style="0" customWidth="1"/>
    <col min="3" max="3" width="15.8515625" style="0" customWidth="1"/>
    <col min="4" max="4" width="15.28125" style="1" customWidth="1"/>
  </cols>
  <sheetData>
    <row r="1" ht="18">
      <c r="A1" s="3" t="s">
        <v>88</v>
      </c>
    </row>
    <row r="2" ht="12.75">
      <c r="A2" s="4" t="s">
        <v>107</v>
      </c>
    </row>
    <row r="4" spans="1:4" ht="38.25">
      <c r="A4" s="5"/>
      <c r="B4" s="5" t="s">
        <v>90</v>
      </c>
      <c r="C4" s="5" t="s">
        <v>93</v>
      </c>
      <c r="D4" s="6" t="s">
        <v>94</v>
      </c>
    </row>
    <row r="5" spans="1:4" ht="12.75">
      <c r="A5" s="7" t="s">
        <v>39</v>
      </c>
      <c r="B5" s="7">
        <v>33336</v>
      </c>
      <c r="C5" s="7">
        <v>740</v>
      </c>
      <c r="D5" s="8">
        <f aca="true" t="shared" si="0" ref="D5:D69">C5/B5</f>
        <v>0.022198224142068634</v>
      </c>
    </row>
    <row r="6" spans="1:4" ht="12.75">
      <c r="A6" s="7" t="s">
        <v>62</v>
      </c>
      <c r="B6" s="7">
        <v>158458</v>
      </c>
      <c r="C6" s="7">
        <v>3083</v>
      </c>
      <c r="D6" s="8">
        <f t="shared" si="0"/>
        <v>0.01945625970288657</v>
      </c>
    </row>
    <row r="7" spans="1:4" ht="12.75">
      <c r="A7" s="7" t="s">
        <v>50</v>
      </c>
      <c r="B7" s="7">
        <v>164399</v>
      </c>
      <c r="C7" s="7">
        <v>2343</v>
      </c>
      <c r="D7" s="8">
        <f t="shared" si="0"/>
        <v>0.014251911507977543</v>
      </c>
    </row>
    <row r="8" spans="1:4" ht="12.75">
      <c r="A8" s="7" t="s">
        <v>71</v>
      </c>
      <c r="B8" s="7">
        <v>165589</v>
      </c>
      <c r="C8" s="7">
        <v>2223</v>
      </c>
      <c r="D8" s="8">
        <f t="shared" si="0"/>
        <v>0.01342480478775764</v>
      </c>
    </row>
    <row r="9" spans="1:4" ht="12.75">
      <c r="A9" s="7" t="s">
        <v>20</v>
      </c>
      <c r="B9" s="7">
        <v>262243</v>
      </c>
      <c r="C9" s="7">
        <v>2943</v>
      </c>
      <c r="D9" s="8">
        <f t="shared" si="0"/>
        <v>0.011222415850947404</v>
      </c>
    </row>
    <row r="10" spans="1:4" ht="12.75">
      <c r="A10" s="7" t="s">
        <v>13</v>
      </c>
      <c r="B10" s="7">
        <v>353506</v>
      </c>
      <c r="C10" s="7">
        <v>3869</v>
      </c>
      <c r="D10" s="8">
        <f t="shared" si="0"/>
        <v>0.01094465157592799</v>
      </c>
    </row>
    <row r="11" spans="1:4" ht="12.75">
      <c r="A11" s="7" t="s">
        <v>85</v>
      </c>
      <c r="B11" s="7">
        <v>279872</v>
      </c>
      <c r="C11" s="7">
        <v>2664</v>
      </c>
      <c r="D11" s="8">
        <f t="shared" si="0"/>
        <v>0.00951863709124171</v>
      </c>
    </row>
    <row r="12" spans="1:4" ht="12.75">
      <c r="A12" s="7" t="s">
        <v>38</v>
      </c>
      <c r="B12" s="7">
        <v>1146060</v>
      </c>
      <c r="C12" s="7">
        <v>10711</v>
      </c>
      <c r="D12" s="8">
        <f t="shared" si="0"/>
        <v>0.009345933022703872</v>
      </c>
    </row>
    <row r="13" spans="1:4" ht="12.75">
      <c r="A13" s="7" t="s">
        <v>59</v>
      </c>
      <c r="B13" s="7">
        <v>3246652</v>
      </c>
      <c r="C13" s="7">
        <v>29912</v>
      </c>
      <c r="D13" s="8">
        <f t="shared" si="0"/>
        <v>0.009213183303908148</v>
      </c>
    </row>
    <row r="14" spans="1:4" ht="12.75">
      <c r="A14" s="7" t="s">
        <v>0</v>
      </c>
      <c r="B14" s="7">
        <v>105336</v>
      </c>
      <c r="C14" s="7">
        <v>901</v>
      </c>
      <c r="D14" s="8">
        <f t="shared" si="0"/>
        <v>0.008553580922001975</v>
      </c>
    </row>
    <row r="15" spans="1:4" ht="12.75">
      <c r="A15" s="7" t="s">
        <v>19</v>
      </c>
      <c r="B15" s="7">
        <v>162764</v>
      </c>
      <c r="C15" s="7">
        <v>1292</v>
      </c>
      <c r="D15" s="8">
        <f t="shared" si="0"/>
        <v>0.007937873239782752</v>
      </c>
    </row>
    <row r="16" spans="1:4" ht="12.75">
      <c r="A16" s="7" t="s">
        <v>15</v>
      </c>
      <c r="B16" s="7">
        <v>83065</v>
      </c>
      <c r="C16" s="7">
        <v>623</v>
      </c>
      <c r="D16" s="8">
        <f t="shared" si="0"/>
        <v>0.007500150484560284</v>
      </c>
    </row>
    <row r="17" spans="1:4" ht="12.75">
      <c r="A17" s="7" t="s">
        <v>63</v>
      </c>
      <c r="B17" s="7">
        <v>215655</v>
      </c>
      <c r="C17" s="7">
        <v>1584</v>
      </c>
      <c r="D17" s="8">
        <f t="shared" si="0"/>
        <v>0.007345065034429992</v>
      </c>
    </row>
    <row r="18" spans="1:4" ht="12.75">
      <c r="A18" s="7" t="s">
        <v>69</v>
      </c>
      <c r="B18" s="7">
        <v>242629</v>
      </c>
      <c r="C18" s="7">
        <v>1727</v>
      </c>
      <c r="D18" s="8">
        <f t="shared" si="0"/>
        <v>0.007117863074900362</v>
      </c>
    </row>
    <row r="19" spans="1:4" ht="12.75">
      <c r="A19" s="7" t="s">
        <v>51</v>
      </c>
      <c r="B19" s="7">
        <v>115914</v>
      </c>
      <c r="C19" s="7">
        <v>812</v>
      </c>
      <c r="D19" s="8">
        <f t="shared" si="0"/>
        <v>0.0070051935055299615</v>
      </c>
    </row>
    <row r="20" spans="1:4" ht="12.75">
      <c r="A20" s="7" t="s">
        <v>21</v>
      </c>
      <c r="B20" s="7">
        <v>272394</v>
      </c>
      <c r="C20" s="7">
        <v>1888</v>
      </c>
      <c r="D20" s="8">
        <f t="shared" si="0"/>
        <v>0.006931136515488594</v>
      </c>
    </row>
    <row r="21" spans="1:4" ht="12.75">
      <c r="A21" s="7" t="s">
        <v>87</v>
      </c>
      <c r="B21" s="7">
        <v>245485</v>
      </c>
      <c r="C21" s="7">
        <v>1510</v>
      </c>
      <c r="D21" s="8">
        <f t="shared" si="0"/>
        <v>0.006151088661221663</v>
      </c>
    </row>
    <row r="22" spans="1:4" ht="12.75">
      <c r="A22" s="7" t="s">
        <v>48</v>
      </c>
      <c r="B22" s="7">
        <v>62805</v>
      </c>
      <c r="C22" s="7">
        <v>346</v>
      </c>
      <c r="D22" s="8">
        <f t="shared" si="0"/>
        <v>0.005509115516280551</v>
      </c>
    </row>
    <row r="23" spans="1:4" ht="12.75">
      <c r="A23" s="7" t="s">
        <v>9</v>
      </c>
      <c r="B23" s="7">
        <v>157568</v>
      </c>
      <c r="C23" s="7">
        <v>827</v>
      </c>
      <c r="D23" s="8">
        <f t="shared" si="0"/>
        <v>0.005248527619821284</v>
      </c>
    </row>
    <row r="24" spans="1:4" ht="12.75">
      <c r="A24" s="7" t="s">
        <v>54</v>
      </c>
      <c r="B24" s="7">
        <v>168046</v>
      </c>
      <c r="C24" s="7">
        <v>832</v>
      </c>
      <c r="D24" s="8">
        <f t="shared" si="0"/>
        <v>0.004951025314497221</v>
      </c>
    </row>
    <row r="25" spans="1:4" ht="12.75">
      <c r="A25" s="7" t="s">
        <v>53</v>
      </c>
      <c r="B25" s="7">
        <v>173875</v>
      </c>
      <c r="C25" s="7">
        <v>731</v>
      </c>
      <c r="D25" s="8">
        <f t="shared" si="0"/>
        <v>0.004204169662113588</v>
      </c>
    </row>
    <row r="26" spans="1:4" ht="12.75">
      <c r="A26" s="7" t="s">
        <v>79</v>
      </c>
      <c r="B26" s="7">
        <v>226607</v>
      </c>
      <c r="C26" s="7">
        <v>931</v>
      </c>
      <c r="D26" s="8">
        <f t="shared" si="0"/>
        <v>0.004108434426120994</v>
      </c>
    </row>
    <row r="27" spans="1:4" ht="12.75">
      <c r="A27" s="7" t="s">
        <v>49</v>
      </c>
      <c r="B27" s="7">
        <v>379284</v>
      </c>
      <c r="C27" s="7">
        <v>1476</v>
      </c>
      <c r="D27" s="8">
        <f t="shared" si="0"/>
        <v>0.003891543012623786</v>
      </c>
    </row>
    <row r="28" spans="1:4" ht="12.75">
      <c r="A28" s="7" t="s">
        <v>68</v>
      </c>
      <c r="B28" s="7">
        <v>35499</v>
      </c>
      <c r="C28" s="7">
        <v>138</v>
      </c>
      <c r="D28" s="8">
        <f t="shared" si="0"/>
        <v>0.0038874334488295443</v>
      </c>
    </row>
    <row r="29" spans="1:4" ht="12.75">
      <c r="A29" s="7" t="s">
        <v>65</v>
      </c>
      <c r="B29" s="7">
        <v>138748</v>
      </c>
      <c r="C29" s="7">
        <v>469</v>
      </c>
      <c r="D29" s="8">
        <f t="shared" si="0"/>
        <v>0.003380228904200421</v>
      </c>
    </row>
    <row r="30" spans="1:4" ht="12.75">
      <c r="A30" s="7" t="s">
        <v>16</v>
      </c>
      <c r="B30" s="7">
        <v>86293</v>
      </c>
      <c r="C30" s="7">
        <v>287</v>
      </c>
      <c r="D30" s="8">
        <f t="shared" si="0"/>
        <v>0.0033258781129407947</v>
      </c>
    </row>
    <row r="31" spans="1:4" ht="12.75">
      <c r="A31" s="7" t="s">
        <v>58</v>
      </c>
      <c r="B31" s="7">
        <v>143107</v>
      </c>
      <c r="C31" s="7">
        <v>409</v>
      </c>
      <c r="D31" s="8">
        <f t="shared" si="0"/>
        <v>0.0028580013556290047</v>
      </c>
    </row>
    <row r="32" spans="1:4" ht="12.75">
      <c r="A32" s="7" t="s">
        <v>41</v>
      </c>
      <c r="B32" s="7">
        <v>29745</v>
      </c>
      <c r="C32" s="7">
        <v>83</v>
      </c>
      <c r="D32" s="8">
        <f t="shared" si="0"/>
        <v>0.0027903849386451502</v>
      </c>
    </row>
    <row r="33" spans="1:4" ht="12.75">
      <c r="A33" s="7" t="s">
        <v>67</v>
      </c>
      <c r="B33" s="7">
        <v>180994</v>
      </c>
      <c r="C33" s="7">
        <v>395</v>
      </c>
      <c r="D33" s="8">
        <f t="shared" si="0"/>
        <v>0.00218239278650121</v>
      </c>
    </row>
    <row r="34" spans="1:4" ht="12.75">
      <c r="A34" s="7" t="s">
        <v>70</v>
      </c>
      <c r="B34" s="7">
        <v>659260</v>
      </c>
      <c r="C34" s="7">
        <v>1287</v>
      </c>
      <c r="D34" s="8">
        <f t="shared" si="0"/>
        <v>0.0019521888177653733</v>
      </c>
    </row>
    <row r="35" spans="1:4" ht="12.75">
      <c r="A35" s="7" t="s">
        <v>57</v>
      </c>
      <c r="B35" s="7">
        <v>211899</v>
      </c>
      <c r="C35" s="7">
        <v>412</v>
      </c>
      <c r="D35" s="8">
        <f>C35/B35</f>
        <v>0.0019443225310171355</v>
      </c>
    </row>
    <row r="36" spans="1:4" ht="12.75">
      <c r="A36" s="7" t="s">
        <v>84</v>
      </c>
      <c r="B36" s="7">
        <v>167900</v>
      </c>
      <c r="C36" s="7">
        <v>324</v>
      </c>
      <c r="D36" s="8">
        <f t="shared" si="0"/>
        <v>0.0019297200714711138</v>
      </c>
    </row>
    <row r="37" spans="1:4" ht="12.75">
      <c r="A37" s="7" t="s">
        <v>52</v>
      </c>
      <c r="B37" s="7">
        <v>211352</v>
      </c>
      <c r="C37" s="7">
        <v>407</v>
      </c>
      <c r="D37" s="8">
        <f t="shared" si="0"/>
        <v>0.001925697414739392</v>
      </c>
    </row>
    <row r="38" spans="1:4" ht="12.75">
      <c r="A38" s="7" t="s">
        <v>46</v>
      </c>
      <c r="B38" s="7">
        <v>294467</v>
      </c>
      <c r="C38" s="7">
        <v>551</v>
      </c>
      <c r="D38" s="8">
        <f t="shared" si="0"/>
        <v>0.0018711774154659096</v>
      </c>
    </row>
    <row r="39" spans="1:4" ht="12.75">
      <c r="A39" s="7" t="s">
        <v>30</v>
      </c>
      <c r="B39" s="7">
        <v>60134</v>
      </c>
      <c r="C39" s="7">
        <v>110</v>
      </c>
      <c r="D39" s="8">
        <f t="shared" si="0"/>
        <v>0.0018292480127714771</v>
      </c>
    </row>
    <row r="40" spans="1:4" ht="12.75">
      <c r="A40" s="7" t="s">
        <v>40</v>
      </c>
      <c r="B40" s="7">
        <v>365167</v>
      </c>
      <c r="C40" s="7">
        <v>644</v>
      </c>
      <c r="D40" s="8">
        <f t="shared" si="0"/>
        <v>0.001763576664923172</v>
      </c>
    </row>
    <row r="41" spans="1:4" ht="12.75">
      <c r="A41" s="7" t="s">
        <v>76</v>
      </c>
      <c r="B41" s="7">
        <v>110871</v>
      </c>
      <c r="C41" s="7">
        <v>191</v>
      </c>
      <c r="D41" s="8">
        <f t="shared" si="0"/>
        <v>0.0017227228039793994</v>
      </c>
    </row>
    <row r="42" spans="1:4" ht="12.75">
      <c r="A42" s="7" t="s">
        <v>64</v>
      </c>
      <c r="B42" s="7">
        <v>347642</v>
      </c>
      <c r="C42" s="7">
        <v>575</v>
      </c>
      <c r="D42" s="8">
        <f t="shared" si="0"/>
        <v>0.0016540003797009567</v>
      </c>
    </row>
    <row r="43" spans="1:4" ht="12.75">
      <c r="A43" s="7" t="s">
        <v>43</v>
      </c>
      <c r="B43" s="7">
        <v>121575</v>
      </c>
      <c r="C43" s="7">
        <v>181</v>
      </c>
      <c r="D43" s="8">
        <f t="shared" si="0"/>
        <v>0.001488792926177257</v>
      </c>
    </row>
    <row r="44" spans="1:4" ht="12.75">
      <c r="A44" s="7" t="s">
        <v>6</v>
      </c>
      <c r="B44" s="7">
        <v>152674</v>
      </c>
      <c r="C44" s="7">
        <v>223</v>
      </c>
      <c r="D44" s="8">
        <f t="shared" si="0"/>
        <v>0.0014606285287606271</v>
      </c>
    </row>
    <row r="45" spans="1:4" ht="12.75">
      <c r="A45" s="7" t="s">
        <v>11</v>
      </c>
      <c r="B45" s="7">
        <v>169163</v>
      </c>
      <c r="C45" s="7">
        <v>240</v>
      </c>
      <c r="D45" s="8">
        <f t="shared" si="0"/>
        <v>0.0014187499630533864</v>
      </c>
    </row>
    <row r="46" spans="1:4" ht="12.75">
      <c r="A46" s="7" t="s">
        <v>55</v>
      </c>
      <c r="B46" s="7">
        <v>214306</v>
      </c>
      <c r="C46" s="7">
        <v>294</v>
      </c>
      <c r="D46" s="8">
        <f t="shared" si="0"/>
        <v>0.0013718701296277286</v>
      </c>
    </row>
    <row r="47" spans="1:4" ht="12.75">
      <c r="A47" s="7" t="s">
        <v>44</v>
      </c>
      <c r="B47" s="7">
        <v>127055</v>
      </c>
      <c r="C47" s="7">
        <v>173</v>
      </c>
      <c r="D47" s="8">
        <f t="shared" si="0"/>
        <v>0.0013616150486009996</v>
      </c>
    </row>
    <row r="48" spans="1:4" ht="12.75">
      <c r="A48" s="7" t="s">
        <v>66</v>
      </c>
      <c r="B48" s="7">
        <v>234205</v>
      </c>
      <c r="C48" s="7">
        <v>300</v>
      </c>
      <c r="D48" s="8">
        <f t="shared" si="0"/>
        <v>0.0012809291005742832</v>
      </c>
    </row>
    <row r="49" spans="1:4" ht="12.75">
      <c r="A49" s="7" t="s">
        <v>42</v>
      </c>
      <c r="B49" s="7">
        <v>159654</v>
      </c>
      <c r="C49" s="7">
        <v>201</v>
      </c>
      <c r="D49" s="8">
        <f t="shared" si="0"/>
        <v>0.0012589725280919989</v>
      </c>
    </row>
    <row r="50" spans="1:4" ht="12.75">
      <c r="A50" s="7" t="s">
        <v>28</v>
      </c>
      <c r="B50" s="7">
        <v>161822</v>
      </c>
      <c r="C50" s="7">
        <v>201</v>
      </c>
      <c r="D50" s="8">
        <f t="shared" si="0"/>
        <v>0.0012421055233528197</v>
      </c>
    </row>
    <row r="51" spans="1:4" ht="12.75">
      <c r="A51" s="7" t="s">
        <v>36</v>
      </c>
      <c r="B51" s="7">
        <v>201896</v>
      </c>
      <c r="C51" s="7">
        <v>212</v>
      </c>
      <c r="D51" s="8">
        <f t="shared" si="0"/>
        <v>0.0010500455680152157</v>
      </c>
    </row>
    <row r="52" spans="1:4" ht="12.75">
      <c r="A52" s="7" t="s">
        <v>72</v>
      </c>
      <c r="B52" s="7">
        <v>275183</v>
      </c>
      <c r="C52" s="7">
        <v>253</v>
      </c>
      <c r="D52" s="8">
        <f t="shared" si="0"/>
        <v>0.0009193881889506256</v>
      </c>
    </row>
    <row r="53" spans="1:4" ht="12.75">
      <c r="A53" s="7" t="s">
        <v>8</v>
      </c>
      <c r="B53" s="7">
        <v>1350146</v>
      </c>
      <c r="C53" s="7">
        <v>1065</v>
      </c>
      <c r="D53" s="8">
        <f t="shared" si="0"/>
        <v>0.0007888035812423249</v>
      </c>
    </row>
    <row r="54" spans="1:4" ht="12.75">
      <c r="A54" s="7" t="s">
        <v>3</v>
      </c>
      <c r="B54" s="7">
        <v>221038</v>
      </c>
      <c r="C54" s="7">
        <v>164</v>
      </c>
      <c r="D54" s="8">
        <f t="shared" si="0"/>
        <v>0.0007419538721848732</v>
      </c>
    </row>
    <row r="55" spans="1:4" ht="12.75">
      <c r="A55" s="7" t="s">
        <v>47</v>
      </c>
      <c r="B55" s="7">
        <v>252137</v>
      </c>
      <c r="C55" s="7">
        <v>171</v>
      </c>
      <c r="D55" s="8">
        <f t="shared" si="0"/>
        <v>0.0006782027231227467</v>
      </c>
    </row>
    <row r="56" spans="1:4" ht="12.75">
      <c r="A56" s="7" t="s">
        <v>25</v>
      </c>
      <c r="B56" s="7">
        <v>83773</v>
      </c>
      <c r="C56" s="7">
        <v>52</v>
      </c>
      <c r="D56" s="8">
        <f t="shared" si="0"/>
        <v>0.0006207250546118678</v>
      </c>
    </row>
    <row r="57" spans="1:4" ht="12.75">
      <c r="A57" s="7" t="s">
        <v>27</v>
      </c>
      <c r="B57" s="7">
        <v>326535</v>
      </c>
      <c r="C57" s="7">
        <v>185</v>
      </c>
      <c r="D57" s="8">
        <f t="shared" si="0"/>
        <v>0.000566554886918707</v>
      </c>
    </row>
    <row r="58" spans="1:4" ht="12.75">
      <c r="A58" s="7" t="s">
        <v>26</v>
      </c>
      <c r="B58" s="7">
        <v>68694</v>
      </c>
      <c r="C58" s="7">
        <v>36</v>
      </c>
      <c r="D58" s="8">
        <f t="shared" si="0"/>
        <v>0.000524063236963927</v>
      </c>
    </row>
    <row r="59" spans="1:4" ht="12.75">
      <c r="A59" s="7" t="s">
        <v>75</v>
      </c>
      <c r="B59" s="7">
        <v>302653</v>
      </c>
      <c r="C59" s="7">
        <v>154</v>
      </c>
      <c r="D59" s="8">
        <f t="shared" si="0"/>
        <v>0.0005088335486514259</v>
      </c>
    </row>
    <row r="60" spans="1:4" ht="12.75">
      <c r="A60" s="7" t="s">
        <v>77</v>
      </c>
      <c r="B60" s="7">
        <v>508808</v>
      </c>
      <c r="C60" s="7">
        <v>159</v>
      </c>
      <c r="D60" s="8">
        <f t="shared" si="0"/>
        <v>0.0003124950865552428</v>
      </c>
    </row>
    <row r="61" spans="1:4" ht="12.75">
      <c r="A61" s="7" t="s">
        <v>80</v>
      </c>
      <c r="B61" s="7">
        <v>813614</v>
      </c>
      <c r="C61" s="7">
        <v>147</v>
      </c>
      <c r="D61" s="8">
        <f t="shared" si="0"/>
        <v>0.00018067535711037422</v>
      </c>
    </row>
    <row r="62" spans="1:4" ht="12.75">
      <c r="A62" s="7" t="s">
        <v>4</v>
      </c>
      <c r="B62" s="7">
        <v>96472</v>
      </c>
      <c r="C62" s="7">
        <v>0</v>
      </c>
      <c r="D62" s="8">
        <f t="shared" si="0"/>
        <v>0</v>
      </c>
    </row>
    <row r="63" spans="1:4" ht="12.75">
      <c r="A63" s="7" t="s">
        <v>74</v>
      </c>
      <c r="B63" s="7">
        <v>139061</v>
      </c>
      <c r="C63" s="7">
        <v>0</v>
      </c>
      <c r="D63" s="8">
        <f t="shared" si="0"/>
        <v>0</v>
      </c>
    </row>
    <row r="64" spans="1:4" ht="12.75">
      <c r="A64" s="7" t="s">
        <v>18</v>
      </c>
      <c r="B64" s="7">
        <v>119797</v>
      </c>
      <c r="C64" s="7">
        <v>0</v>
      </c>
      <c r="D64" s="8">
        <f t="shared" si="0"/>
        <v>0</v>
      </c>
    </row>
    <row r="65" spans="1:4" ht="12.75">
      <c r="A65" s="7" t="s">
        <v>5</v>
      </c>
      <c r="B65" s="7">
        <v>95812</v>
      </c>
      <c r="C65" s="7">
        <v>0</v>
      </c>
      <c r="D65" s="8">
        <f t="shared" si="0"/>
        <v>0</v>
      </c>
    </row>
    <row r="66" spans="1:4" ht="12.75">
      <c r="A66" s="7" t="s">
        <v>60</v>
      </c>
      <c r="B66" s="7">
        <v>264048</v>
      </c>
      <c r="C66" s="7">
        <v>0</v>
      </c>
      <c r="D66" s="8">
        <f t="shared" si="0"/>
        <v>0</v>
      </c>
    </row>
    <row r="67" spans="1:4" ht="12.75">
      <c r="A67" s="7" t="s">
        <v>22</v>
      </c>
      <c r="B67" s="7">
        <v>45611</v>
      </c>
      <c r="C67" s="7">
        <v>0</v>
      </c>
      <c r="D67" s="8">
        <f t="shared" si="0"/>
        <v>0</v>
      </c>
    </row>
    <row r="68" spans="1:4" ht="12.75">
      <c r="A68" s="7" t="s">
        <v>23</v>
      </c>
      <c r="B68" s="7">
        <v>32962</v>
      </c>
      <c r="C68" s="7">
        <v>0</v>
      </c>
      <c r="D68" s="8">
        <f t="shared" si="0"/>
        <v>0</v>
      </c>
    </row>
    <row r="69" spans="1:4" ht="12.75">
      <c r="A69" s="7" t="s">
        <v>24</v>
      </c>
      <c r="B69" s="7">
        <v>37617</v>
      </c>
      <c r="C69" s="7">
        <v>0</v>
      </c>
      <c r="D69" s="8">
        <f t="shared" si="0"/>
        <v>0</v>
      </c>
    </row>
    <row r="70" spans="1:4" ht="12.75">
      <c r="A70" s="7" t="s">
        <v>78</v>
      </c>
      <c r="B70" s="7">
        <v>201904</v>
      </c>
      <c r="C70" s="7">
        <v>0</v>
      </c>
      <c r="D70" s="8">
        <f aca="true" t="shared" si="1" ref="D70:D92">C70/B70</f>
        <v>0</v>
      </c>
    </row>
    <row r="71" spans="1:4" ht="12.75">
      <c r="A71" s="7" t="s">
        <v>37</v>
      </c>
      <c r="B71" s="7">
        <v>163213</v>
      </c>
      <c r="C71" s="7">
        <v>0</v>
      </c>
      <c r="D71" s="8">
        <f t="shared" si="1"/>
        <v>0</v>
      </c>
    </row>
    <row r="72" spans="1:4" ht="12.75">
      <c r="A72" s="7" t="s">
        <v>7</v>
      </c>
      <c r="B72" s="7">
        <v>172990</v>
      </c>
      <c r="C72" s="7">
        <v>0</v>
      </c>
      <c r="D72" s="8">
        <f t="shared" si="1"/>
        <v>0</v>
      </c>
    </row>
    <row r="73" spans="1:4" ht="12.75">
      <c r="A73" s="7" t="s">
        <v>1</v>
      </c>
      <c r="B73" s="7">
        <v>188748</v>
      </c>
      <c r="C73" s="7">
        <v>0</v>
      </c>
      <c r="D73" s="8">
        <f t="shared" si="1"/>
        <v>0</v>
      </c>
    </row>
    <row r="74" spans="1:4" ht="12.75">
      <c r="A74" s="7" t="s">
        <v>29</v>
      </c>
      <c r="B74" s="7">
        <v>30491</v>
      </c>
      <c r="C74" s="7">
        <v>0</v>
      </c>
      <c r="D74" s="8">
        <f t="shared" si="1"/>
        <v>0</v>
      </c>
    </row>
    <row r="75" spans="1:4" ht="12.75">
      <c r="A75" s="7" t="s">
        <v>73</v>
      </c>
      <c r="B75" s="7">
        <v>252187</v>
      </c>
      <c r="C75" s="7">
        <v>0</v>
      </c>
      <c r="D75" s="8">
        <f t="shared" si="1"/>
        <v>0</v>
      </c>
    </row>
    <row r="76" spans="1:4" ht="12.75">
      <c r="A76" s="7" t="s">
        <v>45</v>
      </c>
      <c r="B76" s="7">
        <v>212394</v>
      </c>
      <c r="C76" s="7">
        <v>0</v>
      </c>
      <c r="D76" s="8">
        <f t="shared" si="1"/>
        <v>0</v>
      </c>
    </row>
    <row r="77" spans="1:4" ht="12.75">
      <c r="A77" s="7" t="s">
        <v>56</v>
      </c>
      <c r="B77" s="7">
        <v>102128</v>
      </c>
      <c r="C77" s="7">
        <v>0</v>
      </c>
      <c r="D77" s="8">
        <f t="shared" si="1"/>
        <v>0</v>
      </c>
    </row>
    <row r="78" spans="1:4" ht="12.75">
      <c r="A78" s="7" t="s">
        <v>81</v>
      </c>
      <c r="B78" s="7">
        <v>55000</v>
      </c>
      <c r="C78" s="7">
        <v>0</v>
      </c>
      <c r="D78" s="8">
        <f t="shared" si="1"/>
        <v>0</v>
      </c>
    </row>
    <row r="79" spans="1:4" ht="12.75">
      <c r="A79" s="7" t="s">
        <v>2</v>
      </c>
      <c r="B79" s="7">
        <v>529621</v>
      </c>
      <c r="C79" s="7">
        <v>0</v>
      </c>
      <c r="D79" s="8">
        <f t="shared" si="1"/>
        <v>0</v>
      </c>
    </row>
    <row r="80" spans="1:4" ht="12.75">
      <c r="A80" s="7" t="s">
        <v>31</v>
      </c>
      <c r="B80" s="7">
        <v>36604</v>
      </c>
      <c r="C80" s="7">
        <v>0</v>
      </c>
      <c r="D80" s="8">
        <f t="shared" si="1"/>
        <v>0</v>
      </c>
    </row>
    <row r="81" spans="1:4" ht="12.75">
      <c r="A81" s="7" t="s">
        <v>32</v>
      </c>
      <c r="B81" s="7">
        <v>49467</v>
      </c>
      <c r="C81" s="7">
        <v>0</v>
      </c>
      <c r="D81" s="8">
        <f t="shared" si="1"/>
        <v>0</v>
      </c>
    </row>
    <row r="82" spans="1:4" ht="12.75">
      <c r="A82" s="7" t="s">
        <v>61</v>
      </c>
      <c r="B82" s="7">
        <v>135809</v>
      </c>
      <c r="C82" s="7">
        <v>0</v>
      </c>
      <c r="D82" s="8">
        <f t="shared" si="1"/>
        <v>0</v>
      </c>
    </row>
    <row r="83" spans="1:4" ht="12.75">
      <c r="A83" s="7" t="s">
        <v>10</v>
      </c>
      <c r="B83" s="7">
        <v>94548</v>
      </c>
      <c r="C83" s="7">
        <v>0</v>
      </c>
      <c r="D83" s="8">
        <f t="shared" si="1"/>
        <v>0</v>
      </c>
    </row>
    <row r="84" spans="1:4" ht="12.75">
      <c r="A84" s="7" t="s">
        <v>82</v>
      </c>
      <c r="B84" s="7">
        <v>466725</v>
      </c>
      <c r="C84" s="7">
        <v>0</v>
      </c>
      <c r="D84" s="8">
        <f t="shared" si="1"/>
        <v>0</v>
      </c>
    </row>
    <row r="85" spans="1:4" ht="12.75">
      <c r="A85" s="7" t="s">
        <v>12</v>
      </c>
      <c r="B85" s="7">
        <v>494686</v>
      </c>
      <c r="C85" s="7">
        <v>0</v>
      </c>
      <c r="D85" s="8">
        <f t="shared" si="1"/>
        <v>0</v>
      </c>
    </row>
    <row r="86" spans="1:4" ht="12.75">
      <c r="A86" s="7" t="s">
        <v>14</v>
      </c>
      <c r="B86" s="7">
        <v>284991</v>
      </c>
      <c r="C86" s="7">
        <v>0</v>
      </c>
      <c r="D86" s="8">
        <f t="shared" si="1"/>
        <v>0</v>
      </c>
    </row>
    <row r="87" spans="1:4" ht="12.75">
      <c r="A87" s="7" t="s">
        <v>33</v>
      </c>
      <c r="B87" s="7">
        <v>122458</v>
      </c>
      <c r="C87" s="7">
        <v>0</v>
      </c>
      <c r="D87" s="8">
        <f t="shared" si="1"/>
        <v>0</v>
      </c>
    </row>
    <row r="88" spans="1:4" ht="12.75">
      <c r="A88" s="7" t="s">
        <v>83</v>
      </c>
      <c r="B88" s="7">
        <v>21915</v>
      </c>
      <c r="C88" s="7">
        <v>0</v>
      </c>
      <c r="D88" s="8">
        <f t="shared" si="1"/>
        <v>0</v>
      </c>
    </row>
    <row r="89" spans="1:4" ht="12.75">
      <c r="A89" s="7" t="s">
        <v>34</v>
      </c>
      <c r="B89" s="7">
        <v>36406</v>
      </c>
      <c r="C89" s="7">
        <v>0</v>
      </c>
      <c r="D89" s="8">
        <f t="shared" si="1"/>
        <v>0</v>
      </c>
    </row>
    <row r="90" spans="1:4" ht="12.75">
      <c r="A90" s="7" t="s">
        <v>35</v>
      </c>
      <c r="B90" s="7">
        <v>145460</v>
      </c>
      <c r="C90" s="7">
        <v>0</v>
      </c>
      <c r="D90" s="8">
        <f t="shared" si="1"/>
        <v>0</v>
      </c>
    </row>
    <row r="91" spans="1:4" ht="12.75">
      <c r="A91" s="7" t="s">
        <v>17</v>
      </c>
      <c r="B91" s="7">
        <v>34165</v>
      </c>
      <c r="C91" s="7">
        <v>0</v>
      </c>
      <c r="D91" s="8">
        <f t="shared" si="1"/>
        <v>0</v>
      </c>
    </row>
    <row r="92" spans="1:4" ht="12.75">
      <c r="A92" s="7" t="s">
        <v>86</v>
      </c>
      <c r="B92" s="7">
        <v>32849</v>
      </c>
      <c r="C92" s="7">
        <v>0</v>
      </c>
      <c r="D92" s="8">
        <f t="shared" si="1"/>
        <v>0</v>
      </c>
    </row>
    <row r="93" ht="12.75">
      <c r="C93">
        <f>SUM(C5:C92)</f>
        <v>84661</v>
      </c>
    </row>
    <row r="95" spans="1:6" ht="36.75" customHeight="1">
      <c r="A95" s="11" t="s">
        <v>89</v>
      </c>
      <c r="B95" s="11"/>
      <c r="C95" s="11"/>
      <c r="D95" s="12"/>
      <c r="E95" s="12"/>
      <c r="F95" s="12"/>
    </row>
  </sheetData>
  <mergeCells count="1">
    <mergeCell ref="A95:F9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" width="11.421875" style="0" customWidth="1"/>
    <col min="3" max="3" width="13.140625" style="0" customWidth="1"/>
    <col min="4" max="4" width="14.140625" style="1" customWidth="1"/>
  </cols>
  <sheetData>
    <row r="1" ht="18">
      <c r="A1" s="3" t="s">
        <v>88</v>
      </c>
    </row>
    <row r="2" ht="12.75">
      <c r="A2" s="4" t="s">
        <v>107</v>
      </c>
    </row>
    <row r="4" spans="1:4" ht="38.25">
      <c r="A4" s="5"/>
      <c r="B4" s="5" t="s">
        <v>90</v>
      </c>
      <c r="C4" s="5" t="s">
        <v>91</v>
      </c>
      <c r="D4" s="6" t="s">
        <v>92</v>
      </c>
    </row>
    <row r="5" spans="1:4" ht="12.75">
      <c r="A5" s="7" t="s">
        <v>37</v>
      </c>
      <c r="B5" s="7">
        <v>163213</v>
      </c>
      <c r="C5" s="7">
        <v>85999</v>
      </c>
      <c r="D5" s="8">
        <f>C5/B5</f>
        <v>0.5269126846513452</v>
      </c>
    </row>
    <row r="6" spans="1:4" ht="12.75">
      <c r="A6" s="7" t="s">
        <v>15</v>
      </c>
      <c r="B6" s="7">
        <v>83065</v>
      </c>
      <c r="C6" s="7">
        <v>15969</v>
      </c>
      <c r="D6" s="8">
        <f aca="true" t="shared" si="0" ref="D6:D69">C6/B6</f>
        <v>0.1922470354541624</v>
      </c>
    </row>
    <row r="7" spans="1:4" ht="12.75">
      <c r="A7" s="7" t="s">
        <v>7</v>
      </c>
      <c r="B7" s="7">
        <v>172990</v>
      </c>
      <c r="C7" s="7">
        <v>16932</v>
      </c>
      <c r="D7" s="8">
        <f t="shared" si="0"/>
        <v>0.09787849008613214</v>
      </c>
    </row>
    <row r="8" spans="1:4" ht="12.75">
      <c r="A8" s="7" t="s">
        <v>4</v>
      </c>
      <c r="B8" s="7">
        <v>96472</v>
      </c>
      <c r="C8" s="7">
        <v>5742</v>
      </c>
      <c r="D8" s="8">
        <f t="shared" si="0"/>
        <v>0.059519860684965585</v>
      </c>
    </row>
    <row r="9" spans="1:4" ht="12.75">
      <c r="A9" s="7" t="s">
        <v>12</v>
      </c>
      <c r="B9" s="7">
        <v>494686</v>
      </c>
      <c r="C9" s="7">
        <v>28368</v>
      </c>
      <c r="D9" s="8">
        <f t="shared" si="0"/>
        <v>0.057345467629971336</v>
      </c>
    </row>
    <row r="10" spans="1:4" ht="12.75">
      <c r="A10" s="7" t="s">
        <v>26</v>
      </c>
      <c r="B10" s="7">
        <v>68694</v>
      </c>
      <c r="C10" s="7">
        <v>3524</v>
      </c>
      <c r="D10" s="8">
        <f t="shared" si="0"/>
        <v>0.0512999679739133</v>
      </c>
    </row>
    <row r="11" spans="1:4" ht="12.75">
      <c r="A11" s="7" t="s">
        <v>13</v>
      </c>
      <c r="B11" s="7">
        <v>353506</v>
      </c>
      <c r="C11" s="7">
        <v>17635</v>
      </c>
      <c r="D11" s="8">
        <f t="shared" si="0"/>
        <v>0.04988599910609721</v>
      </c>
    </row>
    <row r="12" spans="1:4" ht="12.75">
      <c r="A12" s="7" t="s">
        <v>8</v>
      </c>
      <c r="B12" s="7">
        <v>1350146</v>
      </c>
      <c r="C12" s="7">
        <v>65208</v>
      </c>
      <c r="D12" s="8">
        <f t="shared" si="0"/>
        <v>0.04829699899122021</v>
      </c>
    </row>
    <row r="13" spans="1:4" ht="12.75">
      <c r="A13" s="7" t="s">
        <v>25</v>
      </c>
      <c r="B13" s="7">
        <v>83773</v>
      </c>
      <c r="C13" s="7">
        <v>3108</v>
      </c>
      <c r="D13" s="8">
        <f t="shared" si="0"/>
        <v>0.0371002590333401</v>
      </c>
    </row>
    <row r="14" spans="1:4" ht="12.75">
      <c r="A14" s="7" t="s">
        <v>28</v>
      </c>
      <c r="B14" s="7">
        <v>161822</v>
      </c>
      <c r="C14" s="7">
        <v>4307</v>
      </c>
      <c r="D14" s="8">
        <f t="shared" si="0"/>
        <v>0.026615664124779077</v>
      </c>
    </row>
    <row r="15" spans="1:4" ht="12.75">
      <c r="A15" s="7" t="s">
        <v>30</v>
      </c>
      <c r="B15" s="7">
        <v>60134</v>
      </c>
      <c r="C15" s="7">
        <v>1543</v>
      </c>
      <c r="D15" s="8">
        <f t="shared" si="0"/>
        <v>0.025659360760967174</v>
      </c>
    </row>
    <row r="16" spans="1:4" ht="12.75">
      <c r="A16" s="7" t="s">
        <v>56</v>
      </c>
      <c r="B16" s="7">
        <v>102128</v>
      </c>
      <c r="C16" s="7">
        <v>2262</v>
      </c>
      <c r="D16" s="8">
        <f t="shared" si="0"/>
        <v>0.02214867617107943</v>
      </c>
    </row>
    <row r="17" spans="1:4" ht="12.75">
      <c r="A17" s="7" t="s">
        <v>32</v>
      </c>
      <c r="B17" s="7">
        <v>49467</v>
      </c>
      <c r="C17" s="7">
        <v>997</v>
      </c>
      <c r="D17" s="8">
        <f t="shared" si="0"/>
        <v>0.020154850708553176</v>
      </c>
    </row>
    <row r="18" spans="1:4" ht="12.75">
      <c r="A18" s="7" t="s">
        <v>14</v>
      </c>
      <c r="B18" s="7">
        <v>284991</v>
      </c>
      <c r="C18" s="7">
        <v>5737</v>
      </c>
      <c r="D18" s="8">
        <f t="shared" si="0"/>
        <v>0.020130460260148565</v>
      </c>
    </row>
    <row r="19" spans="1:4" ht="12.75">
      <c r="A19" s="7" t="s">
        <v>9</v>
      </c>
      <c r="B19" s="7">
        <v>157568</v>
      </c>
      <c r="C19" s="7">
        <v>3091</v>
      </c>
      <c r="D19" s="8">
        <f t="shared" si="0"/>
        <v>0.019616927294882208</v>
      </c>
    </row>
    <row r="20" spans="1:4" ht="12.75">
      <c r="A20" s="7" t="s">
        <v>22</v>
      </c>
      <c r="B20" s="7">
        <v>45611</v>
      </c>
      <c r="C20" s="7">
        <v>822</v>
      </c>
      <c r="D20" s="8">
        <f t="shared" si="0"/>
        <v>0.01802196838481945</v>
      </c>
    </row>
    <row r="21" spans="1:4" ht="12.75">
      <c r="A21" s="7" t="s">
        <v>23</v>
      </c>
      <c r="B21" s="7">
        <v>32962</v>
      </c>
      <c r="C21" s="7">
        <v>588</v>
      </c>
      <c r="D21" s="8">
        <f t="shared" si="0"/>
        <v>0.017838723378435773</v>
      </c>
    </row>
    <row r="22" spans="1:4" ht="12.75">
      <c r="A22" s="7" t="s">
        <v>29</v>
      </c>
      <c r="B22" s="7">
        <v>30491</v>
      </c>
      <c r="C22" s="7">
        <v>536</v>
      </c>
      <c r="D22" s="8">
        <f t="shared" si="0"/>
        <v>0.017578957725230396</v>
      </c>
    </row>
    <row r="23" spans="1:4" ht="12.75">
      <c r="A23" s="7" t="s">
        <v>10</v>
      </c>
      <c r="B23" s="7">
        <v>94548</v>
      </c>
      <c r="C23" s="7">
        <v>1559</v>
      </c>
      <c r="D23" s="8">
        <f t="shared" si="0"/>
        <v>0.01648897914286923</v>
      </c>
    </row>
    <row r="24" spans="1:4" ht="12.75">
      <c r="A24" s="7" t="s">
        <v>62</v>
      </c>
      <c r="B24" s="7">
        <v>158458</v>
      </c>
      <c r="C24" s="7">
        <v>2398</v>
      </c>
      <c r="D24" s="8">
        <f t="shared" si="0"/>
        <v>0.015133347637859874</v>
      </c>
    </row>
    <row r="25" spans="1:4" ht="12.75">
      <c r="A25" s="7" t="s">
        <v>24</v>
      </c>
      <c r="B25" s="7">
        <v>37617</v>
      </c>
      <c r="C25" s="7">
        <v>542</v>
      </c>
      <c r="D25" s="8">
        <f t="shared" si="0"/>
        <v>0.014408379190259724</v>
      </c>
    </row>
    <row r="26" spans="1:4" ht="12.75">
      <c r="A26" s="7" t="s">
        <v>31</v>
      </c>
      <c r="B26" s="7">
        <v>36604</v>
      </c>
      <c r="C26" s="7">
        <v>486</v>
      </c>
      <c r="D26" s="8">
        <f t="shared" si="0"/>
        <v>0.013277237460386842</v>
      </c>
    </row>
    <row r="27" spans="1:4" ht="12.75">
      <c r="A27" s="7" t="s">
        <v>6</v>
      </c>
      <c r="B27" s="7">
        <v>152674</v>
      </c>
      <c r="C27" s="7">
        <v>1672</v>
      </c>
      <c r="D27" s="8">
        <f t="shared" si="0"/>
        <v>0.010951439013846497</v>
      </c>
    </row>
    <row r="28" spans="1:4" ht="12.75">
      <c r="A28" s="7" t="s">
        <v>50</v>
      </c>
      <c r="B28" s="7">
        <v>164399</v>
      </c>
      <c r="C28" s="7">
        <v>1758</v>
      </c>
      <c r="D28" s="8">
        <f t="shared" si="0"/>
        <v>0.010693495702528604</v>
      </c>
    </row>
    <row r="29" spans="1:4" ht="12.75">
      <c r="A29" s="7" t="s">
        <v>16</v>
      </c>
      <c r="B29" s="7">
        <v>86293</v>
      </c>
      <c r="C29" s="7">
        <v>822</v>
      </c>
      <c r="D29" s="8">
        <f t="shared" si="0"/>
        <v>0.009525685745077816</v>
      </c>
    </row>
    <row r="30" spans="1:4" ht="12.75">
      <c r="A30" s="7" t="s">
        <v>69</v>
      </c>
      <c r="B30" s="7">
        <v>242629</v>
      </c>
      <c r="C30" s="7">
        <v>1832</v>
      </c>
      <c r="D30" s="8">
        <f t="shared" si="0"/>
        <v>0.007550622555424125</v>
      </c>
    </row>
    <row r="31" spans="1:4" ht="12.75">
      <c r="A31" s="7" t="s">
        <v>85</v>
      </c>
      <c r="B31" s="7">
        <v>279872</v>
      </c>
      <c r="C31" s="7">
        <v>2097</v>
      </c>
      <c r="D31" s="8">
        <f t="shared" si="0"/>
        <v>0.007492710953578779</v>
      </c>
    </row>
    <row r="32" spans="1:4" ht="12.75">
      <c r="A32" s="7" t="s">
        <v>35</v>
      </c>
      <c r="B32" s="7">
        <v>145460</v>
      </c>
      <c r="C32" s="7">
        <v>998</v>
      </c>
      <c r="D32" s="8">
        <f t="shared" si="0"/>
        <v>0.006860992712773271</v>
      </c>
    </row>
    <row r="33" spans="1:4" ht="12.75">
      <c r="A33" s="7" t="s">
        <v>34</v>
      </c>
      <c r="B33" s="7">
        <v>36406</v>
      </c>
      <c r="C33" s="7">
        <v>243</v>
      </c>
      <c r="D33" s="8">
        <f t="shared" si="0"/>
        <v>0.0066747239466022085</v>
      </c>
    </row>
    <row r="34" spans="1:4" ht="12.75">
      <c r="A34" s="7" t="s">
        <v>48</v>
      </c>
      <c r="B34" s="7">
        <v>62805</v>
      </c>
      <c r="C34" s="7">
        <v>418</v>
      </c>
      <c r="D34" s="8">
        <f t="shared" si="0"/>
        <v>0.0066555210572406655</v>
      </c>
    </row>
    <row r="35" spans="1:4" ht="12.75">
      <c r="A35" s="7" t="s">
        <v>27</v>
      </c>
      <c r="B35" s="7">
        <v>326535</v>
      </c>
      <c r="C35" s="7">
        <v>1898</v>
      </c>
      <c r="D35" s="8">
        <f t="shared" si="0"/>
        <v>0.005812546893901113</v>
      </c>
    </row>
    <row r="36" spans="1:4" ht="12.75">
      <c r="A36" s="7" t="s">
        <v>38</v>
      </c>
      <c r="B36" s="7">
        <v>1146060</v>
      </c>
      <c r="C36" s="7">
        <v>6460</v>
      </c>
      <c r="D36" s="8">
        <f t="shared" si="0"/>
        <v>0.005636703139451687</v>
      </c>
    </row>
    <row r="37" spans="1:4" ht="12.75">
      <c r="A37" s="7" t="s">
        <v>47</v>
      </c>
      <c r="B37" s="7">
        <v>252137</v>
      </c>
      <c r="C37" s="7">
        <v>1370</v>
      </c>
      <c r="D37" s="8">
        <f t="shared" si="0"/>
        <v>0.005433553980574053</v>
      </c>
    </row>
    <row r="38" spans="1:4" ht="12.75">
      <c r="A38" s="7" t="s">
        <v>80</v>
      </c>
      <c r="B38" s="7">
        <v>813614</v>
      </c>
      <c r="C38" s="7">
        <v>4308</v>
      </c>
      <c r="D38" s="8">
        <f t="shared" si="0"/>
        <v>0.005294894138989742</v>
      </c>
    </row>
    <row r="39" spans="1:4" ht="12.75">
      <c r="A39" s="7" t="s">
        <v>1</v>
      </c>
      <c r="B39" s="7">
        <v>188748</v>
      </c>
      <c r="C39" s="7">
        <v>996</v>
      </c>
      <c r="D39" s="8">
        <f t="shared" si="0"/>
        <v>0.00527687710598258</v>
      </c>
    </row>
    <row r="40" spans="1:4" ht="12.75">
      <c r="A40" s="7" t="s">
        <v>21</v>
      </c>
      <c r="B40" s="7">
        <v>272394</v>
      </c>
      <c r="C40" s="7">
        <v>1391</v>
      </c>
      <c r="D40" s="8">
        <f t="shared" si="0"/>
        <v>0.005106573566231268</v>
      </c>
    </row>
    <row r="41" spans="1:4" ht="12.75">
      <c r="A41" s="7" t="s">
        <v>11</v>
      </c>
      <c r="B41" s="7">
        <v>169163</v>
      </c>
      <c r="C41" s="7">
        <v>827</v>
      </c>
      <c r="D41" s="8">
        <f t="shared" si="0"/>
        <v>0.004888775914354794</v>
      </c>
    </row>
    <row r="42" spans="1:4" ht="12.75">
      <c r="A42" s="7" t="s">
        <v>59</v>
      </c>
      <c r="B42" s="7">
        <v>3246652</v>
      </c>
      <c r="C42" s="7">
        <v>15750</v>
      </c>
      <c r="D42" s="8">
        <f t="shared" si="0"/>
        <v>0.004851151278301462</v>
      </c>
    </row>
    <row r="43" spans="1:4" ht="12.75">
      <c r="A43" s="7" t="s">
        <v>2</v>
      </c>
      <c r="B43" s="7">
        <v>529621</v>
      </c>
      <c r="C43" s="7">
        <v>2489</v>
      </c>
      <c r="D43" s="8">
        <f t="shared" si="0"/>
        <v>0.004699587063201799</v>
      </c>
    </row>
    <row r="44" spans="1:4" ht="12.75">
      <c r="A44" s="7" t="s">
        <v>76</v>
      </c>
      <c r="B44" s="7">
        <v>110871</v>
      </c>
      <c r="C44" s="7">
        <v>510</v>
      </c>
      <c r="D44" s="8">
        <f t="shared" si="0"/>
        <v>0.004599940471358606</v>
      </c>
    </row>
    <row r="45" spans="1:4" ht="12.75">
      <c r="A45" s="7" t="s">
        <v>53</v>
      </c>
      <c r="B45" s="7">
        <v>173875</v>
      </c>
      <c r="C45" s="7">
        <v>742</v>
      </c>
      <c r="D45" s="8">
        <f t="shared" si="0"/>
        <v>0.004267433501078361</v>
      </c>
    </row>
    <row r="46" spans="1:4" ht="12.75">
      <c r="A46" s="7" t="s">
        <v>33</v>
      </c>
      <c r="B46" s="7">
        <v>122458</v>
      </c>
      <c r="C46" s="7">
        <v>501</v>
      </c>
      <c r="D46" s="8">
        <f t="shared" si="0"/>
        <v>0.004091198615035359</v>
      </c>
    </row>
    <row r="47" spans="1:4" ht="12.75">
      <c r="A47" s="7" t="s">
        <v>3</v>
      </c>
      <c r="B47" s="7">
        <v>221038</v>
      </c>
      <c r="C47" s="7">
        <v>864</v>
      </c>
      <c r="D47" s="8">
        <f t="shared" si="0"/>
        <v>0.003908830155900795</v>
      </c>
    </row>
    <row r="48" spans="1:4" ht="12.75">
      <c r="A48" s="7" t="s">
        <v>60</v>
      </c>
      <c r="B48" s="7">
        <v>264048</v>
      </c>
      <c r="C48" s="7">
        <v>794</v>
      </c>
      <c r="D48" s="8">
        <f t="shared" si="0"/>
        <v>0.0030070290250257528</v>
      </c>
    </row>
    <row r="49" spans="1:4" ht="12.75">
      <c r="A49" s="7" t="s">
        <v>87</v>
      </c>
      <c r="B49" s="7">
        <v>245485</v>
      </c>
      <c r="C49" s="7">
        <v>731</v>
      </c>
      <c r="D49" s="8">
        <f t="shared" si="0"/>
        <v>0.0029777786830152554</v>
      </c>
    </row>
    <row r="50" spans="1:4" ht="12.75">
      <c r="A50" s="7" t="s">
        <v>20</v>
      </c>
      <c r="B50" s="7">
        <v>262243</v>
      </c>
      <c r="C50" s="7">
        <v>721</v>
      </c>
      <c r="D50" s="8">
        <f t="shared" si="0"/>
        <v>0.002749358419481168</v>
      </c>
    </row>
    <row r="51" spans="1:4" ht="12.75">
      <c r="A51" s="7" t="s">
        <v>65</v>
      </c>
      <c r="B51" s="7">
        <v>138748</v>
      </c>
      <c r="C51" s="7">
        <v>377</v>
      </c>
      <c r="D51" s="8">
        <f t="shared" si="0"/>
        <v>0.002717156283333814</v>
      </c>
    </row>
    <row r="52" spans="1:4" ht="12.75">
      <c r="A52" s="7" t="s">
        <v>54</v>
      </c>
      <c r="B52" s="7">
        <v>168046</v>
      </c>
      <c r="C52" s="7">
        <v>449</v>
      </c>
      <c r="D52" s="8">
        <f t="shared" si="0"/>
        <v>0.0026718874593861207</v>
      </c>
    </row>
    <row r="53" spans="1:4" ht="12.75">
      <c r="A53" s="7" t="s">
        <v>70</v>
      </c>
      <c r="B53" s="7">
        <v>659260</v>
      </c>
      <c r="C53" s="7">
        <v>1681</v>
      </c>
      <c r="D53" s="8">
        <f t="shared" si="0"/>
        <v>0.002549828595698207</v>
      </c>
    </row>
    <row r="54" spans="1:4" ht="12.75">
      <c r="A54" s="7" t="s">
        <v>42</v>
      </c>
      <c r="B54" s="7">
        <v>159654</v>
      </c>
      <c r="C54" s="7">
        <v>367</v>
      </c>
      <c r="D54" s="8">
        <f t="shared" si="0"/>
        <v>0.002298720984128177</v>
      </c>
    </row>
    <row r="55" spans="1:4" ht="12.75">
      <c r="A55" s="7" t="s">
        <v>40</v>
      </c>
      <c r="B55" s="7">
        <v>365167</v>
      </c>
      <c r="C55" s="7">
        <v>814</v>
      </c>
      <c r="D55" s="8">
        <f t="shared" si="0"/>
        <v>0.002229117088893575</v>
      </c>
    </row>
    <row r="56" spans="1:4" ht="12.75">
      <c r="A56" s="7" t="s">
        <v>0</v>
      </c>
      <c r="B56" s="7">
        <v>105336</v>
      </c>
      <c r="C56" s="7">
        <v>210</v>
      </c>
      <c r="D56" s="8">
        <f t="shared" si="0"/>
        <v>0.001993620414673046</v>
      </c>
    </row>
    <row r="57" spans="1:4" ht="12.75">
      <c r="A57" s="7" t="s">
        <v>63</v>
      </c>
      <c r="B57" s="7">
        <v>215655</v>
      </c>
      <c r="C57" s="7">
        <v>414</v>
      </c>
      <c r="D57" s="8">
        <f t="shared" si="0"/>
        <v>0.0019197329067260208</v>
      </c>
    </row>
    <row r="58" spans="1:4" ht="12.75">
      <c r="A58" s="7" t="s">
        <v>82</v>
      </c>
      <c r="B58" s="7">
        <v>466725</v>
      </c>
      <c r="C58" s="7">
        <v>876</v>
      </c>
      <c r="D58" s="8">
        <f t="shared" si="0"/>
        <v>0.0018769082436124057</v>
      </c>
    </row>
    <row r="59" spans="1:4" ht="12.75">
      <c r="A59" s="7" t="s">
        <v>81</v>
      </c>
      <c r="B59" s="7">
        <v>55000</v>
      </c>
      <c r="C59" s="7">
        <v>97</v>
      </c>
      <c r="D59" s="8">
        <f t="shared" si="0"/>
        <v>0.0017636363636363637</v>
      </c>
    </row>
    <row r="60" spans="1:4" ht="12.75">
      <c r="A60" s="7" t="s">
        <v>39</v>
      </c>
      <c r="B60" s="7">
        <v>33336</v>
      </c>
      <c r="C60" s="7">
        <v>54</v>
      </c>
      <c r="D60" s="8">
        <f t="shared" si="0"/>
        <v>0.0016198704103671706</v>
      </c>
    </row>
    <row r="61" spans="1:4" ht="12.75">
      <c r="A61" s="7" t="s">
        <v>49</v>
      </c>
      <c r="B61" s="7">
        <v>379284</v>
      </c>
      <c r="C61" s="7">
        <v>611</v>
      </c>
      <c r="D61" s="8">
        <f t="shared" si="0"/>
        <v>0.00161093006823383</v>
      </c>
    </row>
    <row r="62" spans="1:4" ht="12.75">
      <c r="A62" s="7" t="s">
        <v>68</v>
      </c>
      <c r="B62" s="7">
        <v>35499</v>
      </c>
      <c r="C62" s="7">
        <v>51</v>
      </c>
      <c r="D62" s="8">
        <f t="shared" si="0"/>
        <v>0.0014366601876109185</v>
      </c>
    </row>
    <row r="63" spans="1:4" ht="12.75">
      <c r="A63" s="7" t="s">
        <v>44</v>
      </c>
      <c r="B63" s="7">
        <v>127055</v>
      </c>
      <c r="C63" s="7">
        <v>163</v>
      </c>
      <c r="D63" s="8">
        <f t="shared" si="0"/>
        <v>0.0012829089764275314</v>
      </c>
    </row>
    <row r="64" spans="1:4" ht="12.75">
      <c r="A64" s="7" t="s">
        <v>71</v>
      </c>
      <c r="B64" s="7">
        <v>165589</v>
      </c>
      <c r="C64" s="7">
        <v>212</v>
      </c>
      <c r="D64" s="8">
        <f t="shared" si="0"/>
        <v>0.001280278279354305</v>
      </c>
    </row>
    <row r="65" spans="1:4" ht="12.75">
      <c r="A65" s="7" t="s">
        <v>72</v>
      </c>
      <c r="B65" s="7">
        <v>275183</v>
      </c>
      <c r="C65" s="7">
        <v>346</v>
      </c>
      <c r="D65" s="8">
        <f t="shared" si="0"/>
        <v>0.0012573451121617252</v>
      </c>
    </row>
    <row r="66" spans="1:4" ht="12.75">
      <c r="A66" s="7" t="s">
        <v>73</v>
      </c>
      <c r="B66" s="7">
        <v>252187</v>
      </c>
      <c r="C66" s="7">
        <v>304</v>
      </c>
      <c r="D66" s="8">
        <f t="shared" si="0"/>
        <v>0.0012054546824380322</v>
      </c>
    </row>
    <row r="67" spans="1:4" ht="12.75">
      <c r="A67" s="7" t="s">
        <v>79</v>
      </c>
      <c r="B67" s="7">
        <v>226607</v>
      </c>
      <c r="C67" s="7">
        <v>269</v>
      </c>
      <c r="D67" s="8">
        <f t="shared" si="0"/>
        <v>0.0011870771864946803</v>
      </c>
    </row>
    <row r="68" spans="1:4" ht="12.75">
      <c r="A68" s="7" t="s">
        <v>78</v>
      </c>
      <c r="B68" s="7">
        <v>201904</v>
      </c>
      <c r="C68" s="7">
        <v>234</v>
      </c>
      <c r="D68" s="8">
        <f t="shared" si="0"/>
        <v>0.0011589666376099533</v>
      </c>
    </row>
    <row r="69" spans="1:4" ht="12.75">
      <c r="A69" s="7" t="s">
        <v>77</v>
      </c>
      <c r="B69" s="7">
        <v>508808</v>
      </c>
      <c r="C69" s="7">
        <v>576</v>
      </c>
      <c r="D69" s="8">
        <f t="shared" si="0"/>
        <v>0.0011320576720491816</v>
      </c>
    </row>
    <row r="70" spans="1:4" ht="12.75">
      <c r="A70" s="7" t="s">
        <v>64</v>
      </c>
      <c r="B70" s="7">
        <v>347642</v>
      </c>
      <c r="C70" s="7">
        <v>367</v>
      </c>
      <c r="D70" s="8">
        <f aca="true" t="shared" si="1" ref="D70:D92">C70/B70</f>
        <v>0.0010556837206091324</v>
      </c>
    </row>
    <row r="71" spans="1:4" ht="12.75">
      <c r="A71" s="7" t="s">
        <v>66</v>
      </c>
      <c r="B71" s="7">
        <v>234205</v>
      </c>
      <c r="C71" s="7">
        <v>241</v>
      </c>
      <c r="D71" s="8">
        <f t="shared" si="1"/>
        <v>0.0010290130441280075</v>
      </c>
    </row>
    <row r="72" spans="1:4" ht="12.75">
      <c r="A72" s="7" t="s">
        <v>55</v>
      </c>
      <c r="B72" s="7">
        <v>214306</v>
      </c>
      <c r="C72" s="7">
        <v>208</v>
      </c>
      <c r="D72" s="8">
        <f t="shared" si="1"/>
        <v>0.0009705747855869644</v>
      </c>
    </row>
    <row r="73" spans="1:4" ht="12.75">
      <c r="A73" s="7" t="s">
        <v>45</v>
      </c>
      <c r="B73" s="7">
        <v>212394</v>
      </c>
      <c r="C73" s="7">
        <v>190</v>
      </c>
      <c r="D73" s="8">
        <f t="shared" si="1"/>
        <v>0.0008945638765690179</v>
      </c>
    </row>
    <row r="74" spans="1:4" ht="12.75">
      <c r="A74" s="7" t="s">
        <v>75</v>
      </c>
      <c r="B74" s="7">
        <v>302653</v>
      </c>
      <c r="C74" s="7">
        <v>244</v>
      </c>
      <c r="D74" s="8">
        <f t="shared" si="1"/>
        <v>0.0008062038043568047</v>
      </c>
    </row>
    <row r="75" spans="1:4" ht="12.75">
      <c r="A75" s="7" t="s">
        <v>36</v>
      </c>
      <c r="B75" s="7">
        <v>201896</v>
      </c>
      <c r="C75" s="7">
        <v>162</v>
      </c>
      <c r="D75" s="8">
        <f t="shared" si="1"/>
        <v>0.0008023933114078536</v>
      </c>
    </row>
    <row r="76" spans="1:4" ht="12.75">
      <c r="A76" s="7" t="s">
        <v>84</v>
      </c>
      <c r="B76" s="7">
        <v>167900</v>
      </c>
      <c r="C76" s="7">
        <v>133</v>
      </c>
      <c r="D76" s="8">
        <f t="shared" si="1"/>
        <v>0.0007921381774865992</v>
      </c>
    </row>
    <row r="77" spans="1:4" ht="12.75">
      <c r="A77" s="7" t="s">
        <v>57</v>
      </c>
      <c r="B77" s="7">
        <v>211899</v>
      </c>
      <c r="C77" s="7">
        <v>0</v>
      </c>
      <c r="D77" s="8">
        <f t="shared" si="1"/>
        <v>0</v>
      </c>
    </row>
    <row r="78" spans="1:4" ht="12.75">
      <c r="A78" s="7" t="s">
        <v>74</v>
      </c>
      <c r="B78" s="7">
        <v>139061</v>
      </c>
      <c r="C78" s="7">
        <v>0</v>
      </c>
      <c r="D78" s="8">
        <f t="shared" si="1"/>
        <v>0</v>
      </c>
    </row>
    <row r="79" spans="1:4" ht="12.75">
      <c r="A79" s="7" t="s">
        <v>18</v>
      </c>
      <c r="B79" s="7">
        <v>119797</v>
      </c>
      <c r="C79" s="7">
        <v>0</v>
      </c>
      <c r="D79" s="8">
        <f t="shared" si="1"/>
        <v>0</v>
      </c>
    </row>
    <row r="80" spans="1:4" ht="12.75">
      <c r="A80" s="7" t="s">
        <v>5</v>
      </c>
      <c r="B80" s="7">
        <v>95812</v>
      </c>
      <c r="C80" s="7">
        <v>0</v>
      </c>
      <c r="D80" s="8">
        <f t="shared" si="1"/>
        <v>0</v>
      </c>
    </row>
    <row r="81" spans="1:4" ht="12.75">
      <c r="A81" s="7" t="s">
        <v>46</v>
      </c>
      <c r="B81" s="7">
        <v>294467</v>
      </c>
      <c r="C81" s="7">
        <v>0</v>
      </c>
      <c r="D81" s="8">
        <f t="shared" si="1"/>
        <v>0</v>
      </c>
    </row>
    <row r="82" spans="1:4" ht="12.75">
      <c r="A82" s="7" t="s">
        <v>58</v>
      </c>
      <c r="B82" s="7">
        <v>143107</v>
      </c>
      <c r="C82" s="7">
        <v>0</v>
      </c>
      <c r="D82" s="8">
        <f t="shared" si="1"/>
        <v>0</v>
      </c>
    </row>
    <row r="83" spans="1:4" ht="12.75">
      <c r="A83" s="7" t="s">
        <v>19</v>
      </c>
      <c r="B83" s="7">
        <v>162764</v>
      </c>
      <c r="C83" s="7">
        <v>0</v>
      </c>
      <c r="D83" s="8">
        <f t="shared" si="1"/>
        <v>0</v>
      </c>
    </row>
    <row r="84" spans="1:4" ht="12.75">
      <c r="A84" s="7" t="s">
        <v>52</v>
      </c>
      <c r="B84" s="7">
        <v>211352</v>
      </c>
      <c r="C84" s="7">
        <v>0</v>
      </c>
      <c r="D84" s="8">
        <f t="shared" si="1"/>
        <v>0</v>
      </c>
    </row>
    <row r="85" spans="1:4" ht="12.75">
      <c r="A85" s="7" t="s">
        <v>43</v>
      </c>
      <c r="B85" s="7">
        <v>121575</v>
      </c>
      <c r="C85" s="7">
        <v>0</v>
      </c>
      <c r="D85" s="8">
        <f t="shared" si="1"/>
        <v>0</v>
      </c>
    </row>
    <row r="86" spans="1:4" ht="12.75">
      <c r="A86" s="7" t="s">
        <v>61</v>
      </c>
      <c r="B86" s="7">
        <v>135809</v>
      </c>
      <c r="C86" s="7">
        <v>0</v>
      </c>
      <c r="D86" s="8">
        <f t="shared" si="1"/>
        <v>0</v>
      </c>
    </row>
    <row r="87" spans="1:4" ht="12.75">
      <c r="A87" s="7" t="s">
        <v>51</v>
      </c>
      <c r="B87" s="7">
        <v>115914</v>
      </c>
      <c r="C87" s="7">
        <v>0</v>
      </c>
      <c r="D87" s="8">
        <f t="shared" si="1"/>
        <v>0</v>
      </c>
    </row>
    <row r="88" spans="1:4" ht="12.75">
      <c r="A88" s="7" t="s">
        <v>83</v>
      </c>
      <c r="B88" s="7">
        <v>21915</v>
      </c>
      <c r="C88" s="7">
        <v>0</v>
      </c>
      <c r="D88" s="8">
        <f t="shared" si="1"/>
        <v>0</v>
      </c>
    </row>
    <row r="89" spans="1:4" ht="12.75">
      <c r="A89" s="7" t="s">
        <v>67</v>
      </c>
      <c r="B89" s="7">
        <v>180994</v>
      </c>
      <c r="C89" s="7">
        <v>0</v>
      </c>
      <c r="D89" s="8">
        <f t="shared" si="1"/>
        <v>0</v>
      </c>
    </row>
    <row r="90" spans="1:4" ht="12.75">
      <c r="A90" s="7" t="s">
        <v>17</v>
      </c>
      <c r="B90" s="7">
        <v>34165</v>
      </c>
      <c r="C90" s="7">
        <v>0</v>
      </c>
      <c r="D90" s="8">
        <f t="shared" si="1"/>
        <v>0</v>
      </c>
    </row>
    <row r="91" spans="1:4" ht="12.75">
      <c r="A91" s="7" t="s">
        <v>41</v>
      </c>
      <c r="B91" s="7">
        <v>29745</v>
      </c>
      <c r="C91" s="7">
        <v>0</v>
      </c>
      <c r="D91" s="8">
        <f t="shared" si="1"/>
        <v>0</v>
      </c>
    </row>
    <row r="92" spans="1:4" ht="12.75">
      <c r="A92" s="7" t="s">
        <v>86</v>
      </c>
      <c r="B92" s="7">
        <v>32849</v>
      </c>
      <c r="C92" s="7">
        <v>0</v>
      </c>
      <c r="D92" s="8">
        <f t="shared" si="1"/>
        <v>0</v>
      </c>
    </row>
    <row r="93" ht="12.75">
      <c r="C93">
        <f>SUM(C5:C92)</f>
        <v>327195</v>
      </c>
    </row>
    <row r="95" spans="1:6" ht="36.75" customHeight="1">
      <c r="A95" s="11" t="s">
        <v>89</v>
      </c>
      <c r="B95" s="11"/>
      <c r="C95" s="11"/>
      <c r="D95" s="12"/>
      <c r="E95" s="12"/>
      <c r="F95" s="12"/>
    </row>
  </sheetData>
  <mergeCells count="1">
    <mergeCell ref="A95:F9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</dc:creator>
  <cp:keywords/>
  <dc:description/>
  <cp:lastModifiedBy>ADNET</cp:lastModifiedBy>
  <cp:lastPrinted>2004-11-16T12:59:21Z</cp:lastPrinted>
  <dcterms:created xsi:type="dcterms:W3CDTF">2004-10-13T19:32:28Z</dcterms:created>
  <dcterms:modified xsi:type="dcterms:W3CDTF">2004-11-16T12:59:36Z</dcterms:modified>
  <cp:category/>
  <cp:version/>
  <cp:contentType/>
  <cp:contentStatus/>
</cp:coreProperties>
</file>