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2"/>
  </bookViews>
  <sheets>
    <sheet name="Funding" sheetId="1" r:id="rId1"/>
    <sheet name="Participation" sheetId="2" r:id="rId2"/>
    <sheet name="Funding per participant" sheetId="3" r:id="rId3"/>
  </sheets>
  <definedNames>
    <definedName name="Participation">'Participation'!$A$2:$M$53</definedName>
  </definedNames>
  <calcPr fullCalcOnLoad="1"/>
</workbook>
</file>

<file path=xl/sharedStrings.xml><?xml version="1.0" encoding="utf-8"?>
<sst xmlns="http://schemas.openxmlformats.org/spreadsheetml/2006/main" count="199" uniqueCount="69">
  <si>
    <t>state</t>
  </si>
  <si>
    <t>1999</t>
  </si>
  <si>
    <t>2000</t>
  </si>
  <si>
    <t>2001</t>
  </si>
  <si>
    <t>2002</t>
  </si>
  <si>
    <t>2003</t>
  </si>
  <si>
    <t>1998</t>
  </si>
  <si>
    <t>1997</t>
  </si>
  <si>
    <t>1996</t>
  </si>
  <si>
    <t>1995</t>
  </si>
  <si>
    <t>1994</t>
  </si>
  <si>
    <t>1993</t>
  </si>
  <si>
    <t>1992</t>
  </si>
  <si>
    <t>Delaware</t>
  </si>
  <si>
    <t>District of Columbia</t>
  </si>
  <si>
    <t>Maryland</t>
  </si>
  <si>
    <t>New Jersey</t>
  </si>
  <si>
    <t>Pennsylvania</t>
  </si>
  <si>
    <t>Virginia</t>
  </si>
  <si>
    <t>West Virginia</t>
  </si>
  <si>
    <t>Illinois</t>
  </si>
  <si>
    <t>Indiana</t>
  </si>
  <si>
    <t>Michigan</t>
  </si>
  <si>
    <t>Minnesota</t>
  </si>
  <si>
    <t>Ohio</t>
  </si>
  <si>
    <t>Wisconsin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</si>
  <si>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</si>
  <si>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</si>
  <si>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</si>
  <si>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</si>
  <si>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</si>
  <si>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</si>
  <si>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</si>
  <si>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</si>
  <si>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</si>
  <si>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</si>
  <si>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</si>
  <si>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</si>
  <si>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</si>
  <si>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</si>
  <si>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</si>
  <si>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</si>
  <si>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</si>
  <si>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</si>
  <si>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</si>
  <si>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</si>
  <si>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</si>
  <si>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</si>
  <si>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</si>
  <si>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</si>
  <si>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</si>
  <si>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Arkansas</t>
  </si>
  <si>
    <t>Louisiana</t>
  </si>
  <si>
    <t>New Mexico</t>
  </si>
  <si>
    <t>Oklahoma</t>
  </si>
  <si>
    <t>Texas</t>
  </si>
  <si>
    <t>Alaska</t>
  </si>
  <si>
    <t>Arizona</t>
  </si>
  <si>
    <t>California</t>
  </si>
  <si>
    <t>Hawaii</t>
  </si>
  <si>
    <t>Idaho</t>
  </si>
  <si>
    <t>Nevada</t>
  </si>
  <si>
    <t>Oregon</t>
  </si>
  <si>
    <t>Washington</t>
  </si>
  <si>
    <t>Federal FSNE funding (dollars)</t>
  </si>
  <si>
    <t>FSP average monthly participation (people)</t>
  </si>
  <si>
    <t>Federal FSNE funding per FSP participant (dollars per person)</t>
  </si>
  <si>
    <t>U.S.Total</t>
  </si>
  <si>
    <t>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</si>
</sst>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 quotePrefix="1">
      <alignment/>
    </xf>
    <xf numFmtId="49" fontId="1" fillId="0" borderId="0" xfId="15" applyNumberFormat="1" applyFont="1" applyAlignment="1" quotePrefix="1">
      <alignment horizontal="right"/>
    </xf>
    <xf numFmtId="49" fontId="1" fillId="0" borderId="0" xfId="0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7.421875" style="7" customWidth="1"/>
    <col min="3" max="4" width="8.8515625" style="7" customWidth="1"/>
    <col min="5" max="10" width="9.8515625" style="7" customWidth="1"/>
    <col min="11" max="13" width="10.8515625" style="7" customWidth="1"/>
    <col min="14" max="15" width="12.421875" style="7" customWidth="1"/>
    <col min="16" max="16384" width="19.57421875" style="0" customWidth="1"/>
  </cols>
  <sheetData>
    <row r="1" spans="1:15" ht="12.75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12.75">
      <c r="A2" s="3" t="s">
        <v>0</v>
      </c>
      <c r="B2" s="5" t="s">
        <v>12</v>
      </c>
      <c r="C2" s="5" t="s">
        <v>11</v>
      </c>
      <c r="D2" s="5" t="s">
        <v>10</v>
      </c>
      <c r="E2" s="5" t="s">
        <v>9</v>
      </c>
      <c r="F2" s="5" t="s">
        <v>8</v>
      </c>
      <c r="G2" s="5" t="s">
        <v>7</v>
      </c>
      <c r="H2" s="5" t="s">
        <v>6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68</v>
      </c>
      <c r="O2" s="5">
        <v>2005</v>
      </c>
    </row>
    <row r="3" spans="1:15" ht="12.75">
      <c r="A3" s="1" t="s">
        <v>43</v>
      </c>
      <c r="B3" s="6">
        <v>0</v>
      </c>
      <c r="C3" s="6">
        <v>0</v>
      </c>
      <c r="D3" s="6">
        <v>0</v>
      </c>
      <c r="E3" s="6">
        <v>0</v>
      </c>
      <c r="F3" s="6">
        <v>971420</v>
      </c>
      <c r="G3" s="6">
        <v>1971624</v>
      </c>
      <c r="H3" s="6">
        <v>862630</v>
      </c>
      <c r="I3" s="6">
        <v>2725225</v>
      </c>
      <c r="J3" s="6">
        <v>3299757</v>
      </c>
      <c r="K3" s="6">
        <v>4381367</v>
      </c>
      <c r="L3" s="6">
        <v>5507592</v>
      </c>
      <c r="M3" s="6">
        <v>6454303</v>
      </c>
      <c r="N3" s="7">
        <v>6324790</v>
      </c>
      <c r="O3" s="7">
        <v>1534677</v>
      </c>
    </row>
    <row r="4" spans="1:15" ht="12.75">
      <c r="A4" s="1" t="s">
        <v>56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70239</v>
      </c>
      <c r="N4" s="7">
        <v>119990</v>
      </c>
      <c r="O4" s="7">
        <v>140102</v>
      </c>
    </row>
    <row r="5" spans="1:15" ht="12.75">
      <c r="A5" s="1" t="s">
        <v>57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531933</v>
      </c>
      <c r="J5" s="6">
        <v>574587</v>
      </c>
      <c r="K5" s="6">
        <v>1497782</v>
      </c>
      <c r="L5" s="6">
        <v>4330936</v>
      </c>
      <c r="M5" s="6">
        <v>4687702</v>
      </c>
      <c r="N5" s="7">
        <v>6814293</v>
      </c>
      <c r="O5" s="7">
        <v>7906854</v>
      </c>
    </row>
    <row r="6" spans="1:15" ht="12.75">
      <c r="A6" s="1" t="s">
        <v>51</v>
      </c>
      <c r="B6" s="6">
        <v>0</v>
      </c>
      <c r="C6" s="6">
        <v>0</v>
      </c>
      <c r="D6" s="6">
        <v>0</v>
      </c>
      <c r="E6" s="6">
        <v>0</v>
      </c>
      <c r="F6" s="6">
        <v>281425</v>
      </c>
      <c r="G6" s="6">
        <v>272490</v>
      </c>
      <c r="H6" s="6">
        <v>734763</v>
      </c>
      <c r="I6" s="6">
        <v>1453190</v>
      </c>
      <c r="J6" s="6">
        <v>1932131</v>
      </c>
      <c r="K6" s="6">
        <v>1364612</v>
      </c>
      <c r="L6" s="6">
        <v>184038</v>
      </c>
      <c r="M6" s="6">
        <v>1796058</v>
      </c>
      <c r="N6" s="7">
        <v>2583372</v>
      </c>
      <c r="O6" s="7">
        <v>1516259</v>
      </c>
    </row>
    <row r="7" spans="1:15" ht="12.75">
      <c r="A7" s="1" t="s">
        <v>58</v>
      </c>
      <c r="B7" s="6">
        <v>0</v>
      </c>
      <c r="C7" s="6">
        <v>0</v>
      </c>
      <c r="D7" s="6">
        <v>0</v>
      </c>
      <c r="E7" s="6">
        <v>0</v>
      </c>
      <c r="F7" s="6">
        <v>1224906</v>
      </c>
      <c r="G7" s="6">
        <v>1269773</v>
      </c>
      <c r="H7" s="6">
        <v>1565401</v>
      </c>
      <c r="I7" s="6">
        <v>8488920</v>
      </c>
      <c r="J7" s="6">
        <v>18527377</v>
      </c>
      <c r="K7" s="6">
        <v>49065674</v>
      </c>
      <c r="L7" s="6">
        <v>58136890</v>
      </c>
      <c r="M7" s="6">
        <v>70238983</v>
      </c>
      <c r="N7" s="7">
        <v>86689306</v>
      </c>
      <c r="O7" s="7">
        <v>98664870</v>
      </c>
    </row>
    <row r="8" spans="1:15" ht="12.75">
      <c r="A8" s="1" t="s">
        <v>26</v>
      </c>
      <c r="B8" s="6">
        <v>0</v>
      </c>
      <c r="C8" s="6">
        <v>0</v>
      </c>
      <c r="D8" s="6">
        <v>0</v>
      </c>
      <c r="E8" s="6">
        <v>0</v>
      </c>
      <c r="F8" s="6">
        <v>874732</v>
      </c>
      <c r="G8" s="6">
        <v>562312</v>
      </c>
      <c r="H8" s="6">
        <v>558572</v>
      </c>
      <c r="I8" s="6">
        <v>1575168</v>
      </c>
      <c r="J8" s="6">
        <v>1662365</v>
      </c>
      <c r="K8" s="6">
        <v>1981034</v>
      </c>
      <c r="L8" s="6">
        <v>1799487</v>
      </c>
      <c r="M8" s="6">
        <v>2434279</v>
      </c>
      <c r="N8" s="7">
        <v>2932317</v>
      </c>
      <c r="O8" s="7">
        <v>2223664</v>
      </c>
    </row>
    <row r="9" spans="1:15" ht="12.75">
      <c r="A9" s="1" t="s">
        <v>36</v>
      </c>
      <c r="B9" s="6">
        <v>0</v>
      </c>
      <c r="C9" s="6">
        <v>0</v>
      </c>
      <c r="D9" s="6">
        <v>0</v>
      </c>
      <c r="E9" s="6">
        <v>0</v>
      </c>
      <c r="F9" s="6">
        <v>344308</v>
      </c>
      <c r="G9" s="6">
        <v>699545</v>
      </c>
      <c r="H9" s="6">
        <v>917647</v>
      </c>
      <c r="I9" s="6">
        <v>1039128</v>
      </c>
      <c r="J9" s="6">
        <v>1415648</v>
      </c>
      <c r="K9" s="6">
        <v>1290619</v>
      </c>
      <c r="L9" s="6">
        <v>853813</v>
      </c>
      <c r="M9" s="6">
        <v>2472942</v>
      </c>
      <c r="N9" s="7">
        <v>2530006</v>
      </c>
      <c r="O9" s="7">
        <v>2077380</v>
      </c>
    </row>
    <row r="10" spans="1:15" ht="12.75">
      <c r="A10" s="1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v>146955</v>
      </c>
      <c r="O10" s="7">
        <v>191981</v>
      </c>
    </row>
    <row r="11" spans="1:15" ht="12.75">
      <c r="A11" s="1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265142</v>
      </c>
      <c r="N11" s="7">
        <v>500000</v>
      </c>
      <c r="O11" s="7">
        <v>532500</v>
      </c>
    </row>
    <row r="12" spans="1:15" ht="12.75">
      <c r="A12" s="1" t="s">
        <v>44</v>
      </c>
      <c r="B12" s="6">
        <v>0</v>
      </c>
      <c r="C12" s="6">
        <v>0</v>
      </c>
      <c r="D12" s="6">
        <v>0</v>
      </c>
      <c r="E12" s="6">
        <v>0</v>
      </c>
      <c r="F12" s="6">
        <v>3519915</v>
      </c>
      <c r="G12" s="6">
        <v>1086195</v>
      </c>
      <c r="H12" s="6">
        <v>1775488</v>
      </c>
      <c r="I12" s="6">
        <v>1617598</v>
      </c>
      <c r="J12" s="6">
        <v>1901591</v>
      </c>
      <c r="K12" s="6">
        <v>2549887</v>
      </c>
      <c r="L12" s="6">
        <v>3211312</v>
      </c>
      <c r="M12" s="6">
        <v>3311064</v>
      </c>
      <c r="N12" s="7">
        <v>3077056</v>
      </c>
      <c r="O12" s="7">
        <v>2194247</v>
      </c>
    </row>
    <row r="13" spans="1:15" ht="12.75">
      <c r="A13" s="1" t="s">
        <v>45</v>
      </c>
      <c r="B13" s="6">
        <v>0</v>
      </c>
      <c r="C13" s="6">
        <v>0</v>
      </c>
      <c r="D13" s="6">
        <v>0</v>
      </c>
      <c r="E13" s="6">
        <v>1340196</v>
      </c>
      <c r="F13" s="6">
        <v>3948656</v>
      </c>
      <c r="G13" s="6">
        <v>1250411</v>
      </c>
      <c r="H13" s="6">
        <v>1763849</v>
      </c>
      <c r="I13" s="6">
        <v>2142884</v>
      </c>
      <c r="J13" s="6">
        <v>3627961</v>
      </c>
      <c r="K13" s="6">
        <v>5179434</v>
      </c>
      <c r="L13" s="6">
        <v>3286088</v>
      </c>
      <c r="M13" s="6">
        <v>3178184</v>
      </c>
      <c r="N13" s="7">
        <v>1505701</v>
      </c>
      <c r="O13" s="7">
        <v>490861</v>
      </c>
    </row>
    <row r="14" spans="1:15" ht="12.75">
      <c r="A14" s="1" t="s">
        <v>59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15000</v>
      </c>
      <c r="K14" s="6">
        <v>30000</v>
      </c>
      <c r="L14" s="6">
        <v>0</v>
      </c>
      <c r="M14" s="6">
        <v>160000</v>
      </c>
      <c r="N14" s="7">
        <v>160000</v>
      </c>
      <c r="O14" s="7">
        <v>160000</v>
      </c>
    </row>
    <row r="15" spans="1:15" ht="12.75">
      <c r="A15" s="1" t="s">
        <v>60</v>
      </c>
      <c r="B15" s="6">
        <v>0</v>
      </c>
      <c r="C15" s="6">
        <v>0</v>
      </c>
      <c r="D15" s="6">
        <v>0</v>
      </c>
      <c r="E15" s="6">
        <v>51069</v>
      </c>
      <c r="F15" s="6">
        <v>120434</v>
      </c>
      <c r="G15" s="6">
        <v>247204</v>
      </c>
      <c r="H15" s="6">
        <v>369865</v>
      </c>
      <c r="I15" s="6">
        <v>489133</v>
      </c>
      <c r="J15" s="6">
        <v>580600</v>
      </c>
      <c r="K15" s="6">
        <v>671176</v>
      </c>
      <c r="L15" s="6">
        <v>755969</v>
      </c>
      <c r="M15" s="6">
        <v>729360</v>
      </c>
      <c r="N15" s="7">
        <v>779519</v>
      </c>
      <c r="O15" s="7">
        <v>730550</v>
      </c>
    </row>
    <row r="16" spans="1:15" ht="12.75">
      <c r="A16" s="1" t="s">
        <v>20</v>
      </c>
      <c r="B16" s="6">
        <v>0</v>
      </c>
      <c r="C16" s="6">
        <v>0</v>
      </c>
      <c r="D16" s="6">
        <v>0</v>
      </c>
      <c r="E16" s="6">
        <v>962159</v>
      </c>
      <c r="F16" s="6">
        <v>1885329</v>
      </c>
      <c r="G16" s="6">
        <v>1852386</v>
      </c>
      <c r="H16" s="6">
        <v>2274053</v>
      </c>
      <c r="I16" s="6">
        <v>2931581</v>
      </c>
      <c r="J16" s="6">
        <v>3088282</v>
      </c>
      <c r="K16" s="6">
        <v>3433062</v>
      </c>
      <c r="L16" s="6">
        <v>4316435</v>
      </c>
      <c r="M16" s="6">
        <v>7001888</v>
      </c>
      <c r="N16" s="7">
        <v>6121433</v>
      </c>
      <c r="O16" s="7">
        <v>6365830</v>
      </c>
    </row>
    <row r="17" spans="1:15" ht="12.75">
      <c r="A17" s="1" t="s">
        <v>21</v>
      </c>
      <c r="B17" s="6">
        <v>0</v>
      </c>
      <c r="C17" s="6">
        <v>0</v>
      </c>
      <c r="D17" s="6">
        <v>0</v>
      </c>
      <c r="E17" s="6">
        <v>210106</v>
      </c>
      <c r="F17" s="6">
        <v>486235</v>
      </c>
      <c r="G17" s="6">
        <v>693695</v>
      </c>
      <c r="H17" s="6">
        <v>570932</v>
      </c>
      <c r="I17" s="6">
        <v>751171</v>
      </c>
      <c r="J17" s="6">
        <v>846119</v>
      </c>
      <c r="K17" s="6">
        <v>924445</v>
      </c>
      <c r="L17" s="6">
        <v>995436</v>
      </c>
      <c r="M17" s="6">
        <v>1337195</v>
      </c>
      <c r="N17" s="7">
        <v>1372428</v>
      </c>
      <c r="O17" s="7">
        <v>1265502</v>
      </c>
    </row>
    <row r="18" spans="1:15" ht="12.75">
      <c r="A18" s="1" t="s">
        <v>27</v>
      </c>
      <c r="B18" s="6">
        <v>0</v>
      </c>
      <c r="C18" s="6">
        <v>0</v>
      </c>
      <c r="D18" s="6">
        <v>0</v>
      </c>
      <c r="E18" s="6">
        <v>0</v>
      </c>
      <c r="F18" s="6">
        <v>372033</v>
      </c>
      <c r="G18" s="6">
        <v>351867</v>
      </c>
      <c r="H18" s="6">
        <v>375771</v>
      </c>
      <c r="I18" s="6">
        <v>687749</v>
      </c>
      <c r="J18" s="6">
        <v>1080368</v>
      </c>
      <c r="K18" s="6">
        <v>2279511</v>
      </c>
      <c r="L18" s="6">
        <v>2645944</v>
      </c>
      <c r="M18" s="6">
        <v>2733962</v>
      </c>
      <c r="N18" s="7">
        <v>2244431</v>
      </c>
      <c r="O18" s="7">
        <v>2043635</v>
      </c>
    </row>
    <row r="19" spans="1:15" ht="12.75">
      <c r="A19" s="1" t="s">
        <v>28</v>
      </c>
      <c r="B19" s="6">
        <v>0</v>
      </c>
      <c r="C19" s="6">
        <v>0</v>
      </c>
      <c r="D19" s="6">
        <v>0</v>
      </c>
      <c r="E19" s="6">
        <v>0</v>
      </c>
      <c r="F19" s="6">
        <v>331725</v>
      </c>
      <c r="G19" s="6">
        <v>728784</v>
      </c>
      <c r="H19" s="6">
        <v>954080</v>
      </c>
      <c r="I19" s="6">
        <v>1341642</v>
      </c>
      <c r="J19" s="6">
        <v>1870276</v>
      </c>
      <c r="K19" s="6">
        <v>2328161</v>
      </c>
      <c r="L19" s="6">
        <v>2886149</v>
      </c>
      <c r="M19" s="6">
        <v>2959614</v>
      </c>
      <c r="N19" s="7">
        <v>3029305</v>
      </c>
      <c r="O19" s="7">
        <v>2574027</v>
      </c>
    </row>
    <row r="20" spans="1:15" ht="12.75">
      <c r="A20" s="1" t="s">
        <v>46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164828</v>
      </c>
      <c r="I20" s="6">
        <v>609595</v>
      </c>
      <c r="J20" s="6">
        <v>605632</v>
      </c>
      <c r="K20" s="6">
        <v>654916</v>
      </c>
      <c r="L20" s="6">
        <v>788175</v>
      </c>
      <c r="M20" s="6">
        <v>700607</v>
      </c>
      <c r="N20" s="7">
        <v>678982</v>
      </c>
      <c r="O20" s="7">
        <v>1295891</v>
      </c>
    </row>
    <row r="21" spans="1:15" ht="12.75">
      <c r="A21" s="1" t="s">
        <v>52</v>
      </c>
      <c r="B21" s="6">
        <v>0</v>
      </c>
      <c r="C21" s="6">
        <v>0</v>
      </c>
      <c r="D21" s="6">
        <v>0</v>
      </c>
      <c r="E21" s="6">
        <v>0</v>
      </c>
      <c r="F21" s="6">
        <v>559608</v>
      </c>
      <c r="G21" s="6">
        <v>365998</v>
      </c>
      <c r="H21" s="6">
        <v>656772</v>
      </c>
      <c r="I21" s="6">
        <v>824065</v>
      </c>
      <c r="J21" s="6">
        <v>821697</v>
      </c>
      <c r="K21" s="6">
        <v>813741</v>
      </c>
      <c r="L21" s="6">
        <v>562336</v>
      </c>
      <c r="M21" s="6">
        <v>811237</v>
      </c>
      <c r="N21" s="7">
        <v>1694060</v>
      </c>
      <c r="O21" s="7">
        <v>1944059</v>
      </c>
    </row>
    <row r="22" spans="1:15" ht="12.75">
      <c r="A22" s="1" t="s">
        <v>37</v>
      </c>
      <c r="B22" s="6">
        <v>0</v>
      </c>
      <c r="C22" s="6">
        <v>38383</v>
      </c>
      <c r="D22" s="6">
        <v>0</v>
      </c>
      <c r="E22" s="6">
        <v>0</v>
      </c>
      <c r="F22" s="6">
        <v>540366</v>
      </c>
      <c r="G22" s="6">
        <v>740766</v>
      </c>
      <c r="H22" s="6">
        <v>616929</v>
      </c>
      <c r="I22" s="6">
        <v>1865688</v>
      </c>
      <c r="J22" s="6">
        <v>1814546</v>
      </c>
      <c r="K22" s="6">
        <v>2475079</v>
      </c>
      <c r="L22" s="6">
        <v>1798391</v>
      </c>
      <c r="M22" s="6">
        <v>3567065</v>
      </c>
      <c r="N22" s="7">
        <v>3776254</v>
      </c>
      <c r="O22" s="7">
        <v>3929180</v>
      </c>
    </row>
    <row r="23" spans="1:15" ht="12.75">
      <c r="A23" s="1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120488</v>
      </c>
      <c r="K23" s="6">
        <v>538301</v>
      </c>
      <c r="L23" s="6">
        <v>846638</v>
      </c>
      <c r="M23" s="6">
        <v>1182990</v>
      </c>
      <c r="N23" s="7">
        <v>1226634</v>
      </c>
      <c r="O23" s="7">
        <v>1646993</v>
      </c>
    </row>
    <row r="24" spans="1:15" ht="12.75">
      <c r="A24" s="1" t="s">
        <v>38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227813</v>
      </c>
      <c r="H24" s="6">
        <v>720769</v>
      </c>
      <c r="I24" s="6">
        <v>1387896</v>
      </c>
      <c r="J24" s="6">
        <v>1350330</v>
      </c>
      <c r="K24" s="6">
        <v>1446267</v>
      </c>
      <c r="L24" s="6">
        <v>1754141</v>
      </c>
      <c r="M24" s="6">
        <v>2295014</v>
      </c>
      <c r="N24" s="7">
        <v>2499099</v>
      </c>
      <c r="O24" s="7">
        <v>2437093</v>
      </c>
    </row>
    <row r="25" spans="1:15" ht="12.75">
      <c r="A25" s="1" t="s">
        <v>22</v>
      </c>
      <c r="B25" s="6">
        <v>0</v>
      </c>
      <c r="C25" s="6">
        <v>0</v>
      </c>
      <c r="D25" s="6">
        <v>537303</v>
      </c>
      <c r="E25" s="6">
        <v>1257594</v>
      </c>
      <c r="F25" s="6">
        <v>3050251</v>
      </c>
      <c r="G25" s="6">
        <v>2770702</v>
      </c>
      <c r="H25" s="6">
        <v>3058861</v>
      </c>
      <c r="I25" s="6">
        <v>4245395</v>
      </c>
      <c r="J25" s="6">
        <v>4137388</v>
      </c>
      <c r="K25" s="6">
        <v>4459429</v>
      </c>
      <c r="L25" s="6">
        <v>6545168</v>
      </c>
      <c r="M25" s="6">
        <v>6945867</v>
      </c>
      <c r="N25" s="7">
        <v>7699763</v>
      </c>
      <c r="O25" s="7">
        <v>5616906</v>
      </c>
    </row>
    <row r="26" spans="1:15" ht="12.75">
      <c r="A26" s="1" t="s">
        <v>23</v>
      </c>
      <c r="B26" s="6">
        <v>169190</v>
      </c>
      <c r="C26" s="6">
        <v>816718</v>
      </c>
      <c r="D26" s="6">
        <v>1582373</v>
      </c>
      <c r="E26" s="6">
        <v>2259886</v>
      </c>
      <c r="F26" s="6">
        <v>2758331</v>
      </c>
      <c r="G26" s="6">
        <v>3320659</v>
      </c>
      <c r="H26" s="6">
        <v>3265224</v>
      </c>
      <c r="I26" s="6">
        <v>4225801</v>
      </c>
      <c r="J26" s="6">
        <v>4517805</v>
      </c>
      <c r="K26" s="6">
        <v>4052330</v>
      </c>
      <c r="L26" s="6">
        <v>5060139</v>
      </c>
      <c r="M26" s="6">
        <v>6846770</v>
      </c>
      <c r="N26" s="7">
        <v>6403634</v>
      </c>
      <c r="O26" s="7">
        <v>4962944</v>
      </c>
    </row>
    <row r="27" spans="1:15" ht="12.75">
      <c r="A27" s="1" t="s">
        <v>47</v>
      </c>
      <c r="B27" s="6">
        <v>0</v>
      </c>
      <c r="C27" s="6">
        <v>0</v>
      </c>
      <c r="D27" s="6">
        <v>0</v>
      </c>
      <c r="E27" s="6">
        <v>672144</v>
      </c>
      <c r="F27" s="6">
        <v>2078319</v>
      </c>
      <c r="G27" s="6">
        <v>136296</v>
      </c>
      <c r="H27" s="6">
        <v>773324</v>
      </c>
      <c r="I27" s="6">
        <v>1060173</v>
      </c>
      <c r="J27" s="6">
        <v>1448162</v>
      </c>
      <c r="K27" s="6">
        <v>3230042</v>
      </c>
      <c r="L27" s="6">
        <v>2221601</v>
      </c>
      <c r="M27" s="6">
        <v>3511840</v>
      </c>
      <c r="N27" s="7">
        <v>3289647</v>
      </c>
      <c r="O27" s="7">
        <v>2398388</v>
      </c>
    </row>
    <row r="28" spans="1:15" ht="12.75">
      <c r="A28" s="1" t="s">
        <v>29</v>
      </c>
      <c r="B28" s="6">
        <v>0</v>
      </c>
      <c r="C28" s="6">
        <v>0</v>
      </c>
      <c r="D28" s="6">
        <v>92612</v>
      </c>
      <c r="E28" s="6">
        <v>585153</v>
      </c>
      <c r="F28" s="6">
        <v>2025115</v>
      </c>
      <c r="G28" s="6">
        <v>1534183</v>
      </c>
      <c r="H28" s="6">
        <v>2239360</v>
      </c>
      <c r="I28" s="6">
        <v>2430004</v>
      </c>
      <c r="J28" s="6">
        <v>3257498</v>
      </c>
      <c r="K28" s="6">
        <v>4135283</v>
      </c>
      <c r="L28" s="6">
        <v>5948798</v>
      </c>
      <c r="M28" s="6">
        <v>6390943</v>
      </c>
      <c r="N28" s="7">
        <v>7433068</v>
      </c>
      <c r="O28" s="7">
        <v>6790170</v>
      </c>
    </row>
    <row r="29" spans="1:15" ht="12.75">
      <c r="A29" s="1" t="s">
        <v>30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144655</v>
      </c>
      <c r="I29" s="6">
        <v>533715</v>
      </c>
      <c r="J29" s="6">
        <v>545722</v>
      </c>
      <c r="K29" s="6">
        <v>563516</v>
      </c>
      <c r="L29" s="6">
        <v>613958</v>
      </c>
      <c r="M29" s="6">
        <v>534336</v>
      </c>
      <c r="N29" s="7">
        <v>567037</v>
      </c>
      <c r="O29" s="7">
        <v>887846</v>
      </c>
    </row>
    <row r="30" spans="1:15" ht="12.75">
      <c r="A30" s="1" t="s">
        <v>31</v>
      </c>
      <c r="B30" s="6">
        <v>0</v>
      </c>
      <c r="C30" s="6">
        <v>0</v>
      </c>
      <c r="D30" s="6">
        <v>0</v>
      </c>
      <c r="E30" s="6">
        <v>0</v>
      </c>
      <c r="F30" s="6">
        <v>269240</v>
      </c>
      <c r="G30" s="6">
        <v>274759</v>
      </c>
      <c r="H30" s="6">
        <v>238701</v>
      </c>
      <c r="I30" s="6">
        <v>438255</v>
      </c>
      <c r="J30" s="6">
        <v>560310</v>
      </c>
      <c r="K30" s="6">
        <v>677098</v>
      </c>
      <c r="L30" s="6">
        <v>859874</v>
      </c>
      <c r="M30" s="6">
        <v>820033</v>
      </c>
      <c r="N30" s="7">
        <v>924354</v>
      </c>
      <c r="O30" s="7">
        <v>1068435</v>
      </c>
    </row>
    <row r="31" spans="1:15" ht="12.75">
      <c r="A31" s="1" t="s">
        <v>61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79941</v>
      </c>
      <c r="J31" s="6">
        <v>119549</v>
      </c>
      <c r="K31" s="6">
        <v>258349</v>
      </c>
      <c r="L31" s="6">
        <v>365572</v>
      </c>
      <c r="M31" s="6">
        <v>629662</v>
      </c>
      <c r="N31" s="7">
        <v>526664</v>
      </c>
      <c r="O31" s="7">
        <v>524600</v>
      </c>
    </row>
    <row r="32" spans="1:15" ht="12.75">
      <c r="A32" s="1" t="s">
        <v>39</v>
      </c>
      <c r="B32" s="6">
        <v>36040</v>
      </c>
      <c r="C32" s="6">
        <v>104644</v>
      </c>
      <c r="D32" s="6">
        <v>86716</v>
      </c>
      <c r="E32" s="6">
        <v>122619</v>
      </c>
      <c r="F32" s="6">
        <v>393126</v>
      </c>
      <c r="G32" s="6">
        <v>294898</v>
      </c>
      <c r="H32" s="6">
        <v>262849</v>
      </c>
      <c r="I32" s="6">
        <v>432671</v>
      </c>
      <c r="J32" s="6">
        <v>426143</v>
      </c>
      <c r="K32" s="6">
        <v>627783</v>
      </c>
      <c r="L32" s="6">
        <v>294504</v>
      </c>
      <c r="M32" s="6">
        <v>777753</v>
      </c>
      <c r="N32" s="7">
        <v>780976</v>
      </c>
      <c r="O32" s="7">
        <v>744256</v>
      </c>
    </row>
    <row r="33" spans="1:15" ht="12.75">
      <c r="A33" s="1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60000</v>
      </c>
      <c r="H33" s="6">
        <v>500753</v>
      </c>
      <c r="I33" s="6">
        <v>1057151</v>
      </c>
      <c r="J33" s="6">
        <v>1800245</v>
      </c>
      <c r="K33" s="6">
        <v>1878706</v>
      </c>
      <c r="L33" s="6">
        <v>2345773</v>
      </c>
      <c r="M33" s="6">
        <v>2290747</v>
      </c>
      <c r="N33" s="7">
        <v>2624445</v>
      </c>
      <c r="O33" s="7">
        <v>3087214</v>
      </c>
    </row>
    <row r="34" spans="1:15" ht="12.75">
      <c r="A34" s="1" t="s">
        <v>53</v>
      </c>
      <c r="B34" s="6">
        <v>0</v>
      </c>
      <c r="C34" s="6">
        <v>0</v>
      </c>
      <c r="D34" s="6">
        <v>0</v>
      </c>
      <c r="E34" s="6">
        <v>0</v>
      </c>
      <c r="F34" s="6">
        <v>212332</v>
      </c>
      <c r="G34" s="6">
        <v>802974</v>
      </c>
      <c r="H34" s="6">
        <v>1022216</v>
      </c>
      <c r="I34" s="6">
        <v>1382487</v>
      </c>
      <c r="J34" s="6">
        <v>1546641</v>
      </c>
      <c r="K34" s="6">
        <v>938889</v>
      </c>
      <c r="L34" s="6">
        <v>1569104</v>
      </c>
      <c r="M34" s="6">
        <v>1615675</v>
      </c>
      <c r="N34" s="7">
        <v>2003855</v>
      </c>
      <c r="O34" s="7">
        <v>2353336</v>
      </c>
    </row>
    <row r="35" spans="1:15" ht="12.75">
      <c r="A35" s="1" t="s">
        <v>40</v>
      </c>
      <c r="B35" s="6">
        <v>50372</v>
      </c>
      <c r="C35" s="6">
        <v>44000</v>
      </c>
      <c r="D35" s="6">
        <v>68491</v>
      </c>
      <c r="E35" s="6">
        <v>66213</v>
      </c>
      <c r="F35" s="6">
        <v>80638</v>
      </c>
      <c r="G35" s="6">
        <v>510513</v>
      </c>
      <c r="H35" s="6">
        <v>2056901</v>
      </c>
      <c r="I35" s="6">
        <v>4455921</v>
      </c>
      <c r="J35" s="6">
        <v>5433663</v>
      </c>
      <c r="K35" s="6">
        <v>4476917</v>
      </c>
      <c r="L35" s="6">
        <v>5665503</v>
      </c>
      <c r="M35" s="6">
        <v>8296555</v>
      </c>
      <c r="N35" s="7">
        <v>10076520</v>
      </c>
      <c r="O35" s="7">
        <v>9351267</v>
      </c>
    </row>
    <row r="36" spans="1:15" ht="12.75">
      <c r="A36" s="1" t="s">
        <v>48</v>
      </c>
      <c r="B36" s="6">
        <v>0</v>
      </c>
      <c r="C36" s="6">
        <v>0</v>
      </c>
      <c r="D36" s="6">
        <v>0</v>
      </c>
      <c r="E36" s="6">
        <v>99662</v>
      </c>
      <c r="F36" s="6">
        <v>1007005</v>
      </c>
      <c r="G36" s="6">
        <v>1544277</v>
      </c>
      <c r="H36" s="6">
        <v>2183834</v>
      </c>
      <c r="I36" s="6">
        <v>3264506</v>
      </c>
      <c r="J36" s="6">
        <v>4162608</v>
      </c>
      <c r="K36" s="6">
        <v>7439384</v>
      </c>
      <c r="L36" s="6">
        <v>7066909</v>
      </c>
      <c r="M36" s="6">
        <v>6435364</v>
      </c>
      <c r="N36" s="7">
        <v>3231119</v>
      </c>
      <c r="O36" s="7">
        <v>741005</v>
      </c>
    </row>
    <row r="37" spans="1:15" ht="12.75">
      <c r="A37" s="1" t="s">
        <v>32</v>
      </c>
      <c r="B37" s="6">
        <v>0</v>
      </c>
      <c r="C37" s="6">
        <v>0</v>
      </c>
      <c r="D37" s="6">
        <v>0</v>
      </c>
      <c r="E37" s="6">
        <v>131425</v>
      </c>
      <c r="F37" s="6">
        <v>375056</v>
      </c>
      <c r="G37" s="6">
        <v>457108</v>
      </c>
      <c r="H37" s="6">
        <v>533234</v>
      </c>
      <c r="I37" s="6">
        <v>790947</v>
      </c>
      <c r="J37" s="6">
        <v>942860</v>
      </c>
      <c r="K37" s="6">
        <v>1103841</v>
      </c>
      <c r="L37" s="6">
        <v>1356098</v>
      </c>
      <c r="M37" s="6">
        <v>1356601</v>
      </c>
      <c r="N37" s="7">
        <v>1319057</v>
      </c>
      <c r="O37" s="7">
        <v>1359347</v>
      </c>
    </row>
    <row r="38" spans="1:15" ht="12.75">
      <c r="A38" s="1" t="s">
        <v>24</v>
      </c>
      <c r="B38" s="6">
        <v>58710</v>
      </c>
      <c r="C38" s="6">
        <v>196283</v>
      </c>
      <c r="D38" s="6">
        <v>0</v>
      </c>
      <c r="E38" s="6">
        <v>417017</v>
      </c>
      <c r="F38" s="6">
        <v>1422023</v>
      </c>
      <c r="G38" s="6">
        <v>1364524</v>
      </c>
      <c r="H38" s="6">
        <v>1912206</v>
      </c>
      <c r="I38" s="6">
        <v>2133305</v>
      </c>
      <c r="J38" s="6">
        <v>2311526</v>
      </c>
      <c r="K38" s="6">
        <v>1894741</v>
      </c>
      <c r="L38" s="6">
        <v>2448970</v>
      </c>
      <c r="M38" s="6">
        <v>2345323</v>
      </c>
      <c r="N38" s="7">
        <v>2500000</v>
      </c>
      <c r="O38" s="7">
        <v>2376722</v>
      </c>
    </row>
    <row r="39" spans="1:15" ht="12.75">
      <c r="A39" s="1" t="s">
        <v>54</v>
      </c>
      <c r="B39" s="6">
        <v>47141</v>
      </c>
      <c r="C39" s="6">
        <v>36489</v>
      </c>
      <c r="D39" s="6">
        <v>0</v>
      </c>
      <c r="E39" s="6">
        <v>0</v>
      </c>
      <c r="F39" s="6">
        <v>371742</v>
      </c>
      <c r="G39" s="6">
        <v>340623</v>
      </c>
      <c r="H39" s="6">
        <v>884316</v>
      </c>
      <c r="I39" s="6">
        <v>1941965</v>
      </c>
      <c r="J39" s="6">
        <v>1902681</v>
      </c>
      <c r="K39" s="6">
        <v>2023047</v>
      </c>
      <c r="L39" s="6">
        <v>2678962</v>
      </c>
      <c r="M39" s="6">
        <v>3295540</v>
      </c>
      <c r="N39" s="7">
        <v>2545936</v>
      </c>
      <c r="O39" s="7">
        <v>3107909</v>
      </c>
    </row>
    <row r="40" spans="1:15" ht="12.75">
      <c r="A40" s="1" t="s">
        <v>62</v>
      </c>
      <c r="B40" s="6">
        <v>0</v>
      </c>
      <c r="C40" s="6">
        <v>883067</v>
      </c>
      <c r="D40" s="6">
        <v>1119629</v>
      </c>
      <c r="E40" s="6">
        <v>383861</v>
      </c>
      <c r="F40" s="6">
        <v>376874</v>
      </c>
      <c r="G40" s="6">
        <v>370050</v>
      </c>
      <c r="H40" s="6">
        <v>368557</v>
      </c>
      <c r="I40" s="6">
        <v>400000</v>
      </c>
      <c r="J40" s="6">
        <v>531328</v>
      </c>
      <c r="K40" s="6">
        <v>808892</v>
      </c>
      <c r="L40" s="6">
        <v>1077287</v>
      </c>
      <c r="M40" s="6">
        <v>1197582</v>
      </c>
      <c r="N40" s="7">
        <v>1736776</v>
      </c>
      <c r="O40" s="7">
        <v>1990141</v>
      </c>
    </row>
    <row r="41" spans="1:15" ht="12.75">
      <c r="A41" s="1" t="s">
        <v>17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925501</v>
      </c>
      <c r="J41" s="6">
        <v>1522938</v>
      </c>
      <c r="K41" s="6">
        <v>4090174</v>
      </c>
      <c r="L41" s="6">
        <v>7198188</v>
      </c>
      <c r="M41" s="6">
        <v>11047380</v>
      </c>
      <c r="N41" s="7">
        <v>11047379</v>
      </c>
      <c r="O41" s="7">
        <v>10351541</v>
      </c>
    </row>
    <row r="42" spans="1:15" ht="12.75">
      <c r="A42" s="1" t="s">
        <v>41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32779</v>
      </c>
      <c r="I42" s="6">
        <v>139895</v>
      </c>
      <c r="J42" s="6">
        <v>264200</v>
      </c>
      <c r="K42" s="6">
        <v>121123</v>
      </c>
      <c r="L42" s="6">
        <v>93556</v>
      </c>
      <c r="M42" s="6">
        <v>413545</v>
      </c>
      <c r="N42" s="7">
        <v>450450</v>
      </c>
      <c r="O42" s="7">
        <v>473762</v>
      </c>
    </row>
    <row r="43" spans="1:15" ht="12.75">
      <c r="A43" s="1" t="s">
        <v>49</v>
      </c>
      <c r="B43" s="6">
        <v>0</v>
      </c>
      <c r="C43" s="6">
        <v>0</v>
      </c>
      <c r="D43" s="6">
        <v>600</v>
      </c>
      <c r="E43" s="6">
        <v>6652</v>
      </c>
      <c r="F43" s="6">
        <v>167086</v>
      </c>
      <c r="G43" s="6">
        <v>86761</v>
      </c>
      <c r="H43" s="6">
        <v>862262</v>
      </c>
      <c r="I43" s="6">
        <v>592817</v>
      </c>
      <c r="J43" s="6">
        <v>1588681</v>
      </c>
      <c r="K43" s="6">
        <v>1461062</v>
      </c>
      <c r="L43" s="6">
        <v>1704364</v>
      </c>
      <c r="M43" s="6">
        <v>1457980</v>
      </c>
      <c r="N43" s="7">
        <v>771991</v>
      </c>
      <c r="O43" s="7">
        <v>123736</v>
      </c>
    </row>
    <row r="44" spans="1:15" ht="12.75">
      <c r="A44" s="1" t="s">
        <v>33</v>
      </c>
      <c r="B44" s="6">
        <v>0</v>
      </c>
      <c r="C44" s="6">
        <v>0</v>
      </c>
      <c r="D44" s="6">
        <v>0</v>
      </c>
      <c r="E44" s="6">
        <v>0</v>
      </c>
      <c r="F44" s="6">
        <v>121605</v>
      </c>
      <c r="G44" s="6">
        <v>162684</v>
      </c>
      <c r="H44" s="6">
        <v>185147</v>
      </c>
      <c r="I44" s="6">
        <v>174527</v>
      </c>
      <c r="J44" s="6">
        <v>225544</v>
      </c>
      <c r="K44" s="6">
        <v>260561</v>
      </c>
      <c r="L44" s="6">
        <v>317847</v>
      </c>
      <c r="M44" s="6">
        <v>337290</v>
      </c>
      <c r="N44" s="7">
        <v>378483</v>
      </c>
      <c r="O44" s="7">
        <v>432294</v>
      </c>
    </row>
    <row r="45" spans="1:15" ht="12.75">
      <c r="A45" s="1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999980</v>
      </c>
      <c r="G45" s="6">
        <v>1262579</v>
      </c>
      <c r="H45" s="6">
        <v>527677</v>
      </c>
      <c r="I45" s="6">
        <v>1686962</v>
      </c>
      <c r="J45" s="6">
        <v>2027153</v>
      </c>
      <c r="K45" s="6">
        <v>2751120</v>
      </c>
      <c r="L45" s="6">
        <v>2174741</v>
      </c>
      <c r="M45" s="6">
        <v>2868508</v>
      </c>
      <c r="N45" s="7">
        <v>2350204</v>
      </c>
      <c r="O45" s="7">
        <v>2185354</v>
      </c>
    </row>
    <row r="46" spans="1:15" ht="12.75">
      <c r="A46" s="1" t="s">
        <v>55</v>
      </c>
      <c r="B46" s="6">
        <v>0</v>
      </c>
      <c r="C46" s="6">
        <v>0</v>
      </c>
      <c r="D46" s="6">
        <v>0</v>
      </c>
      <c r="E46" s="6">
        <v>0</v>
      </c>
      <c r="F46" s="6">
        <v>412863</v>
      </c>
      <c r="G46" s="6">
        <v>828567</v>
      </c>
      <c r="H46" s="6">
        <v>1856651</v>
      </c>
      <c r="I46" s="6">
        <v>3684583</v>
      </c>
      <c r="J46" s="6">
        <v>4241272</v>
      </c>
      <c r="K46" s="6">
        <v>1619897</v>
      </c>
      <c r="L46" s="6">
        <v>4006844</v>
      </c>
      <c r="M46" s="6">
        <v>3561409</v>
      </c>
      <c r="N46" s="7">
        <v>3536152</v>
      </c>
      <c r="O46" s="7">
        <v>3511713</v>
      </c>
    </row>
    <row r="47" spans="1:15" ht="12.75">
      <c r="A47" s="1" t="s">
        <v>34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15764</v>
      </c>
      <c r="I47" s="6">
        <v>436620</v>
      </c>
      <c r="J47" s="6">
        <v>502375</v>
      </c>
      <c r="K47" s="6">
        <v>515028</v>
      </c>
      <c r="L47" s="6">
        <v>498398</v>
      </c>
      <c r="M47" s="6">
        <v>368464</v>
      </c>
      <c r="N47" s="7">
        <v>351270</v>
      </c>
      <c r="O47" s="7">
        <v>324990</v>
      </c>
    </row>
    <row r="48" spans="1:15" ht="12.75">
      <c r="A48" s="1" t="s">
        <v>42</v>
      </c>
      <c r="B48" s="6">
        <v>0</v>
      </c>
      <c r="C48" s="6">
        <v>0</v>
      </c>
      <c r="D48" s="6">
        <v>86871</v>
      </c>
      <c r="E48" s="6">
        <v>67511</v>
      </c>
      <c r="F48" s="6">
        <v>174591</v>
      </c>
      <c r="G48" s="6">
        <v>199014</v>
      </c>
      <c r="H48" s="6">
        <v>132479</v>
      </c>
      <c r="I48" s="6">
        <v>245717</v>
      </c>
      <c r="J48" s="6">
        <v>281520</v>
      </c>
      <c r="K48" s="6">
        <v>199118</v>
      </c>
      <c r="L48" s="6">
        <v>233455</v>
      </c>
      <c r="M48" s="6">
        <v>281937</v>
      </c>
      <c r="N48" s="7">
        <v>235466</v>
      </c>
      <c r="O48" s="7">
        <v>83220</v>
      </c>
    </row>
    <row r="49" spans="1:15" ht="12.75">
      <c r="A49" s="1" t="s">
        <v>18</v>
      </c>
      <c r="B49" s="6">
        <v>0</v>
      </c>
      <c r="C49" s="6">
        <v>0</v>
      </c>
      <c r="D49" s="6">
        <v>0</v>
      </c>
      <c r="E49" s="6">
        <v>0</v>
      </c>
      <c r="F49" s="6">
        <v>711481</v>
      </c>
      <c r="G49" s="6">
        <v>387177</v>
      </c>
      <c r="H49" s="6">
        <v>509819</v>
      </c>
      <c r="I49" s="6">
        <v>2045543</v>
      </c>
      <c r="J49" s="6">
        <v>2557426</v>
      </c>
      <c r="K49" s="6">
        <v>2730128</v>
      </c>
      <c r="L49" s="6">
        <v>2887490</v>
      </c>
      <c r="M49" s="6">
        <v>2899199</v>
      </c>
      <c r="N49" s="7">
        <v>3313274</v>
      </c>
      <c r="O49" s="7">
        <v>3284375</v>
      </c>
    </row>
    <row r="50" spans="1:15" ht="12.75">
      <c r="A50" s="1" t="s">
        <v>63</v>
      </c>
      <c r="B50" s="6">
        <v>19819</v>
      </c>
      <c r="C50" s="6">
        <v>155388</v>
      </c>
      <c r="D50" s="6">
        <v>176148</v>
      </c>
      <c r="E50" s="6">
        <v>276341</v>
      </c>
      <c r="F50" s="6">
        <v>353178</v>
      </c>
      <c r="G50" s="6">
        <v>548383</v>
      </c>
      <c r="H50" s="6">
        <v>388076</v>
      </c>
      <c r="I50" s="6">
        <v>887698</v>
      </c>
      <c r="J50" s="6">
        <v>940681</v>
      </c>
      <c r="K50" s="6">
        <v>1394170</v>
      </c>
      <c r="L50" s="6">
        <v>1891237</v>
      </c>
      <c r="M50" s="6">
        <v>3116726</v>
      </c>
      <c r="N50" s="7">
        <v>6136982</v>
      </c>
      <c r="O50" s="7">
        <v>6747162</v>
      </c>
    </row>
    <row r="51" spans="1:15" ht="12.75">
      <c r="A51" s="1" t="s">
        <v>19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117047</v>
      </c>
      <c r="J51" s="6">
        <v>360827</v>
      </c>
      <c r="K51" s="6">
        <v>596429</v>
      </c>
      <c r="L51" s="6">
        <v>828076</v>
      </c>
      <c r="M51" s="6">
        <v>1109348</v>
      </c>
      <c r="N51" s="7">
        <v>1152204</v>
      </c>
      <c r="O51" s="7">
        <v>1087877</v>
      </c>
    </row>
    <row r="52" spans="1:15" ht="12.75">
      <c r="A52" s="1" t="s">
        <v>25</v>
      </c>
      <c r="B52" s="6">
        <v>279804</v>
      </c>
      <c r="C52" s="6">
        <v>523554</v>
      </c>
      <c r="D52" s="6">
        <v>1027600</v>
      </c>
      <c r="E52" s="6">
        <v>1374635</v>
      </c>
      <c r="F52" s="6">
        <v>2746977</v>
      </c>
      <c r="G52" s="6">
        <v>2884571</v>
      </c>
      <c r="H52" s="6">
        <v>4133581</v>
      </c>
      <c r="I52" s="6">
        <v>4354674</v>
      </c>
      <c r="J52" s="6">
        <v>5152024</v>
      </c>
      <c r="K52" s="6">
        <v>5723074</v>
      </c>
      <c r="L52" s="6">
        <v>6200031</v>
      </c>
      <c r="M52" s="6">
        <v>6328630</v>
      </c>
      <c r="N52" s="7">
        <v>6673726</v>
      </c>
      <c r="O52" s="7">
        <v>5724280</v>
      </c>
    </row>
    <row r="53" spans="1:15" ht="12.75">
      <c r="A53" s="1" t="s">
        <v>35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364461</v>
      </c>
      <c r="J53" s="6">
        <v>562624</v>
      </c>
      <c r="K53" s="6">
        <v>974199</v>
      </c>
      <c r="L53" s="6">
        <v>1332098</v>
      </c>
      <c r="M53" s="6">
        <v>1285144</v>
      </c>
      <c r="N53" s="7">
        <v>1500982</v>
      </c>
      <c r="O53" s="7">
        <v>1645261</v>
      </c>
    </row>
    <row r="54" spans="1:15" ht="12.75">
      <c r="A54" s="4" t="s">
        <v>67</v>
      </c>
      <c r="B54" s="7">
        <f>SUM(B3:B53)</f>
        <v>661076</v>
      </c>
      <c r="C54" s="7">
        <f aca="true" t="shared" si="0" ref="C54:O54">SUM(C3:C53)</f>
        <v>2798526</v>
      </c>
      <c r="D54" s="7">
        <f t="shared" si="0"/>
        <v>4778343</v>
      </c>
      <c r="E54" s="7">
        <f t="shared" si="0"/>
        <v>10284243</v>
      </c>
      <c r="F54" s="7">
        <f t="shared" si="0"/>
        <v>35568905</v>
      </c>
      <c r="G54" s="7">
        <f t="shared" si="0"/>
        <v>32462165</v>
      </c>
      <c r="H54" s="7">
        <f t="shared" si="0"/>
        <v>42971575</v>
      </c>
      <c r="I54" s="7">
        <f t="shared" si="0"/>
        <v>74990848</v>
      </c>
      <c r="J54" s="7">
        <f t="shared" si="0"/>
        <v>99006149</v>
      </c>
      <c r="K54" s="7">
        <f t="shared" si="0"/>
        <v>143909398</v>
      </c>
      <c r="L54" s="7">
        <f t="shared" si="0"/>
        <v>170144315</v>
      </c>
      <c r="M54" s="7">
        <f t="shared" si="0"/>
        <v>206753979</v>
      </c>
      <c r="N54" s="7">
        <f t="shared" si="0"/>
        <v>228367345</v>
      </c>
      <c r="O54" s="7">
        <f t="shared" si="0"/>
        <v>225202206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15" width="9.8515625" style="7" customWidth="1"/>
    <col min="16" max="46" width="9.421875" style="7" customWidth="1"/>
    <col min="47" max="16384" width="20.00390625" style="0" customWidth="1"/>
  </cols>
  <sheetData>
    <row r="1" spans="1:15" ht="12.75">
      <c r="A1" s="8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46" s="2" customFormat="1" ht="12.75">
      <c r="A2" s="3" t="s">
        <v>0</v>
      </c>
      <c r="B2" s="5" t="s">
        <v>12</v>
      </c>
      <c r="C2" s="5" t="s">
        <v>11</v>
      </c>
      <c r="D2" s="5" t="s">
        <v>10</v>
      </c>
      <c r="E2" s="5" t="s">
        <v>9</v>
      </c>
      <c r="F2" s="5" t="s">
        <v>8</v>
      </c>
      <c r="G2" s="5" t="s">
        <v>7</v>
      </c>
      <c r="H2" s="5" t="s">
        <v>6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12">
        <v>2004</v>
      </c>
      <c r="O2" s="12">
        <v>2005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15" ht="12.75">
      <c r="A3" s="1" t="s">
        <v>43</v>
      </c>
      <c r="B3" s="6">
        <v>549703</v>
      </c>
      <c r="C3" s="6">
        <v>560047</v>
      </c>
      <c r="D3" s="6">
        <v>547731</v>
      </c>
      <c r="E3" s="6">
        <v>524522</v>
      </c>
      <c r="F3" s="6">
        <v>509214</v>
      </c>
      <c r="G3" s="6">
        <v>469267</v>
      </c>
      <c r="H3" s="6">
        <v>426819</v>
      </c>
      <c r="I3" s="6">
        <v>405273</v>
      </c>
      <c r="J3" s="6">
        <v>396057</v>
      </c>
      <c r="K3" s="6">
        <v>411292</v>
      </c>
      <c r="L3" s="6">
        <v>443547</v>
      </c>
      <c r="M3" s="6">
        <v>472066</v>
      </c>
      <c r="N3" s="7">
        <v>497591</v>
      </c>
      <c r="O3" s="7">
        <v>558596</v>
      </c>
    </row>
    <row r="4" spans="1:15" ht="12.75">
      <c r="A4" s="1" t="s">
        <v>56</v>
      </c>
      <c r="B4" s="6">
        <v>37713</v>
      </c>
      <c r="C4" s="6">
        <v>43115</v>
      </c>
      <c r="D4" s="6">
        <v>45871</v>
      </c>
      <c r="E4" s="6">
        <v>45448</v>
      </c>
      <c r="F4" s="6">
        <v>46233</v>
      </c>
      <c r="G4" s="6">
        <v>45234</v>
      </c>
      <c r="H4" s="6">
        <v>42452</v>
      </c>
      <c r="I4" s="6">
        <v>41262</v>
      </c>
      <c r="J4" s="6">
        <v>37524</v>
      </c>
      <c r="K4" s="6">
        <v>37897</v>
      </c>
      <c r="L4" s="6">
        <v>46166</v>
      </c>
      <c r="M4" s="6">
        <v>50687</v>
      </c>
      <c r="N4" s="7">
        <v>49323</v>
      </c>
      <c r="O4" s="7">
        <v>55567</v>
      </c>
    </row>
    <row r="5" spans="1:15" ht="12.75">
      <c r="A5" s="1" t="s">
        <v>57</v>
      </c>
      <c r="B5" s="6">
        <v>457099</v>
      </c>
      <c r="C5" s="6">
        <v>488650</v>
      </c>
      <c r="D5" s="6">
        <v>511739</v>
      </c>
      <c r="E5" s="6">
        <v>480195</v>
      </c>
      <c r="F5" s="6">
        <v>427481</v>
      </c>
      <c r="G5" s="6">
        <v>363779</v>
      </c>
      <c r="H5" s="6">
        <v>295704</v>
      </c>
      <c r="I5" s="6">
        <v>257362</v>
      </c>
      <c r="J5" s="6">
        <v>259006</v>
      </c>
      <c r="K5" s="6">
        <v>291369</v>
      </c>
      <c r="L5" s="6">
        <v>378719</v>
      </c>
      <c r="M5" s="6">
        <v>466151</v>
      </c>
      <c r="N5" s="7">
        <v>529556</v>
      </c>
      <c r="O5" s="7">
        <v>550291</v>
      </c>
    </row>
    <row r="6" spans="1:15" ht="12.75">
      <c r="A6" s="1" t="s">
        <v>51</v>
      </c>
      <c r="B6" s="6">
        <v>276766</v>
      </c>
      <c r="C6" s="6">
        <v>285026</v>
      </c>
      <c r="D6" s="6">
        <v>282521</v>
      </c>
      <c r="E6" s="6">
        <v>272174</v>
      </c>
      <c r="F6" s="6">
        <v>273900</v>
      </c>
      <c r="G6" s="6">
        <v>265654</v>
      </c>
      <c r="H6" s="6">
        <v>255710</v>
      </c>
      <c r="I6" s="6">
        <v>252957</v>
      </c>
      <c r="J6" s="6">
        <v>246572</v>
      </c>
      <c r="K6" s="6">
        <v>256978</v>
      </c>
      <c r="L6" s="6">
        <v>283909</v>
      </c>
      <c r="M6" s="6">
        <v>310359</v>
      </c>
      <c r="N6" s="7">
        <v>346441</v>
      </c>
      <c r="O6" s="7">
        <v>373764</v>
      </c>
    </row>
    <row r="7" spans="1:15" ht="12.75">
      <c r="A7" s="1" t="s">
        <v>58</v>
      </c>
      <c r="B7" s="6">
        <v>2557925</v>
      </c>
      <c r="C7" s="6">
        <v>2865833</v>
      </c>
      <c r="D7" s="6">
        <v>3154602</v>
      </c>
      <c r="E7" s="6">
        <v>3174652</v>
      </c>
      <c r="F7" s="6">
        <v>3143390</v>
      </c>
      <c r="G7" s="6">
        <v>2814761</v>
      </c>
      <c r="H7" s="6">
        <v>2259069</v>
      </c>
      <c r="I7" s="6">
        <v>2027089</v>
      </c>
      <c r="J7" s="6">
        <v>1831698</v>
      </c>
      <c r="K7" s="6">
        <v>1673365</v>
      </c>
      <c r="L7" s="6">
        <v>1711332</v>
      </c>
      <c r="M7" s="6">
        <v>1708522</v>
      </c>
      <c r="N7" s="7">
        <v>1859486</v>
      </c>
      <c r="O7" s="7">
        <v>1990919</v>
      </c>
    </row>
    <row r="8" spans="1:15" ht="12.75">
      <c r="A8" s="1" t="s">
        <v>26</v>
      </c>
      <c r="B8" s="6">
        <v>259693</v>
      </c>
      <c r="C8" s="6">
        <v>272618</v>
      </c>
      <c r="D8" s="6">
        <v>268256</v>
      </c>
      <c r="E8" s="6">
        <v>251880</v>
      </c>
      <c r="F8" s="6">
        <v>243693</v>
      </c>
      <c r="G8" s="6">
        <v>216748</v>
      </c>
      <c r="H8" s="6">
        <v>191016</v>
      </c>
      <c r="I8" s="6">
        <v>173497</v>
      </c>
      <c r="J8" s="6">
        <v>155948</v>
      </c>
      <c r="K8" s="6">
        <v>153952</v>
      </c>
      <c r="L8" s="6">
        <v>178490</v>
      </c>
      <c r="M8" s="6">
        <v>208053</v>
      </c>
      <c r="N8" s="7">
        <v>241780</v>
      </c>
      <c r="O8" s="7">
        <v>245926</v>
      </c>
    </row>
    <row r="9" spans="1:15" ht="12.75">
      <c r="A9" s="1" t="s">
        <v>36</v>
      </c>
      <c r="B9" s="6">
        <v>202265</v>
      </c>
      <c r="C9" s="6">
        <v>215387</v>
      </c>
      <c r="D9" s="6">
        <v>222618</v>
      </c>
      <c r="E9" s="6">
        <v>226061</v>
      </c>
      <c r="F9" s="6">
        <v>222758</v>
      </c>
      <c r="G9" s="6">
        <v>209528</v>
      </c>
      <c r="H9" s="6">
        <v>195866</v>
      </c>
      <c r="I9" s="6">
        <v>178168</v>
      </c>
      <c r="J9" s="6">
        <v>165059</v>
      </c>
      <c r="K9" s="6">
        <v>157031</v>
      </c>
      <c r="L9" s="6">
        <v>168591</v>
      </c>
      <c r="M9" s="6">
        <v>180512</v>
      </c>
      <c r="N9" s="7">
        <v>195980</v>
      </c>
      <c r="O9" s="7">
        <v>204146</v>
      </c>
    </row>
    <row r="10" spans="1:15" ht="12.75">
      <c r="A10" s="1" t="s">
        <v>13</v>
      </c>
      <c r="B10" s="6">
        <v>50621</v>
      </c>
      <c r="C10" s="6">
        <v>57885</v>
      </c>
      <c r="D10" s="6">
        <v>59242</v>
      </c>
      <c r="E10" s="6">
        <v>57090</v>
      </c>
      <c r="F10" s="6">
        <v>57836</v>
      </c>
      <c r="G10" s="6">
        <v>53655</v>
      </c>
      <c r="H10" s="6">
        <v>45581</v>
      </c>
      <c r="I10" s="6">
        <v>38571</v>
      </c>
      <c r="J10" s="6">
        <v>32218</v>
      </c>
      <c r="K10" s="6">
        <v>31886</v>
      </c>
      <c r="L10" s="6">
        <v>39628</v>
      </c>
      <c r="M10" s="6">
        <v>46027</v>
      </c>
      <c r="N10" s="7">
        <v>55642</v>
      </c>
      <c r="O10" s="7">
        <v>61586</v>
      </c>
    </row>
    <row r="11" spans="1:15" ht="12.75">
      <c r="A11" s="1" t="s">
        <v>14</v>
      </c>
      <c r="B11" s="6">
        <v>82268</v>
      </c>
      <c r="C11" s="6">
        <v>86536</v>
      </c>
      <c r="D11" s="6">
        <v>90697</v>
      </c>
      <c r="E11" s="6">
        <v>93993</v>
      </c>
      <c r="F11" s="6">
        <v>92751</v>
      </c>
      <c r="G11" s="6">
        <v>90931</v>
      </c>
      <c r="H11" s="6">
        <v>85396</v>
      </c>
      <c r="I11" s="6">
        <v>84082</v>
      </c>
      <c r="J11" s="6">
        <v>80803</v>
      </c>
      <c r="K11" s="6">
        <v>73494</v>
      </c>
      <c r="L11" s="6">
        <v>74271</v>
      </c>
      <c r="M11" s="6">
        <v>81777</v>
      </c>
      <c r="N11" s="7">
        <v>88655</v>
      </c>
      <c r="O11" s="7">
        <v>88799</v>
      </c>
    </row>
    <row r="12" spans="1:15" ht="12.75">
      <c r="A12" s="1" t="s">
        <v>44</v>
      </c>
      <c r="B12" s="6">
        <v>1403908</v>
      </c>
      <c r="C12" s="6">
        <v>1499857</v>
      </c>
      <c r="D12" s="6">
        <v>1474426</v>
      </c>
      <c r="E12" s="6">
        <v>1395296</v>
      </c>
      <c r="F12" s="6">
        <v>1371352</v>
      </c>
      <c r="G12" s="6">
        <v>1191664</v>
      </c>
      <c r="H12" s="6">
        <v>990572</v>
      </c>
      <c r="I12" s="6">
        <v>933435</v>
      </c>
      <c r="J12" s="6">
        <v>882341</v>
      </c>
      <c r="K12" s="6">
        <v>887256</v>
      </c>
      <c r="L12" s="6">
        <v>985130</v>
      </c>
      <c r="M12" s="6">
        <v>1041315</v>
      </c>
      <c r="N12" s="7">
        <v>1202227</v>
      </c>
      <c r="O12" s="7">
        <v>1381804</v>
      </c>
    </row>
    <row r="13" spans="1:15" ht="12.75">
      <c r="A13" s="1" t="s">
        <v>45</v>
      </c>
      <c r="B13" s="6">
        <v>754114</v>
      </c>
      <c r="C13" s="6">
        <v>807337</v>
      </c>
      <c r="D13" s="6">
        <v>830360</v>
      </c>
      <c r="E13" s="6">
        <v>815920</v>
      </c>
      <c r="F13" s="6">
        <v>792502</v>
      </c>
      <c r="G13" s="6">
        <v>698323</v>
      </c>
      <c r="H13" s="6">
        <v>631720</v>
      </c>
      <c r="I13" s="6">
        <v>616600</v>
      </c>
      <c r="J13" s="6">
        <v>559468</v>
      </c>
      <c r="K13" s="6">
        <v>573537</v>
      </c>
      <c r="L13" s="6">
        <v>645633</v>
      </c>
      <c r="M13" s="6">
        <v>750208</v>
      </c>
      <c r="N13" s="7">
        <v>867148</v>
      </c>
      <c r="O13" s="7">
        <v>921427</v>
      </c>
    </row>
    <row r="14" spans="1:15" ht="12.75">
      <c r="A14" s="1" t="s">
        <v>59</v>
      </c>
      <c r="B14" s="6">
        <v>94265</v>
      </c>
      <c r="C14" s="6">
        <v>102953</v>
      </c>
      <c r="D14" s="6">
        <v>114576</v>
      </c>
      <c r="E14" s="6">
        <v>124575</v>
      </c>
      <c r="F14" s="6">
        <v>130344</v>
      </c>
      <c r="G14" s="6">
        <v>126901</v>
      </c>
      <c r="H14" s="6">
        <v>122027</v>
      </c>
      <c r="I14" s="6">
        <v>125155</v>
      </c>
      <c r="J14" s="6">
        <v>118041</v>
      </c>
      <c r="K14" s="6">
        <v>108313</v>
      </c>
      <c r="L14" s="6">
        <v>105147</v>
      </c>
      <c r="M14" s="6">
        <v>100382</v>
      </c>
      <c r="N14" s="7">
        <v>98589</v>
      </c>
      <c r="O14" s="7">
        <v>93548</v>
      </c>
    </row>
    <row r="15" spans="1:15" ht="12.75">
      <c r="A15" s="1" t="s">
        <v>60</v>
      </c>
      <c r="B15" s="6">
        <v>71871</v>
      </c>
      <c r="C15" s="6">
        <v>79275</v>
      </c>
      <c r="D15" s="6">
        <v>81504</v>
      </c>
      <c r="E15" s="6">
        <v>80255</v>
      </c>
      <c r="F15" s="6">
        <v>79855</v>
      </c>
      <c r="G15" s="6">
        <v>70413</v>
      </c>
      <c r="H15" s="6">
        <v>62393</v>
      </c>
      <c r="I15" s="6">
        <v>57201</v>
      </c>
      <c r="J15" s="6">
        <v>58191</v>
      </c>
      <c r="K15" s="6">
        <v>59667</v>
      </c>
      <c r="L15" s="6">
        <v>69998</v>
      </c>
      <c r="M15" s="6">
        <v>81524</v>
      </c>
      <c r="N15" s="7">
        <v>91395</v>
      </c>
      <c r="O15" s="7">
        <v>93441</v>
      </c>
    </row>
    <row r="16" spans="1:15" ht="12.75">
      <c r="A16" s="1" t="s">
        <v>20</v>
      </c>
      <c r="B16" s="6">
        <v>1156380</v>
      </c>
      <c r="C16" s="6">
        <v>1179488</v>
      </c>
      <c r="D16" s="6">
        <v>1188760</v>
      </c>
      <c r="E16" s="6">
        <v>1151035</v>
      </c>
      <c r="F16" s="6">
        <v>1105160</v>
      </c>
      <c r="G16" s="6">
        <v>1019600</v>
      </c>
      <c r="H16" s="6">
        <v>922927</v>
      </c>
      <c r="I16" s="6">
        <v>820034</v>
      </c>
      <c r="J16" s="6">
        <v>760472</v>
      </c>
      <c r="K16" s="6">
        <v>825295</v>
      </c>
      <c r="L16" s="6">
        <v>886344</v>
      </c>
      <c r="M16" s="6">
        <v>953929</v>
      </c>
      <c r="N16" s="7">
        <v>1069596</v>
      </c>
      <c r="O16" s="7">
        <v>1158271</v>
      </c>
    </row>
    <row r="17" spans="1:15" ht="12.75">
      <c r="A17" s="1" t="s">
        <v>21</v>
      </c>
      <c r="B17" s="6">
        <v>447663</v>
      </c>
      <c r="C17" s="6">
        <v>496641</v>
      </c>
      <c r="D17" s="6">
        <v>517939</v>
      </c>
      <c r="E17" s="6">
        <v>469647</v>
      </c>
      <c r="F17" s="6">
        <v>389537</v>
      </c>
      <c r="G17" s="6">
        <v>347772</v>
      </c>
      <c r="H17" s="6">
        <v>313116</v>
      </c>
      <c r="I17" s="6">
        <v>298213</v>
      </c>
      <c r="J17" s="6">
        <v>300314</v>
      </c>
      <c r="K17" s="6">
        <v>346681</v>
      </c>
      <c r="L17" s="6">
        <v>410887</v>
      </c>
      <c r="M17" s="6">
        <v>470183</v>
      </c>
      <c r="N17" s="7">
        <v>526324</v>
      </c>
      <c r="O17" s="7">
        <v>556285</v>
      </c>
    </row>
    <row r="18" spans="1:15" ht="12.75">
      <c r="A18" s="1" t="s">
        <v>27</v>
      </c>
      <c r="B18" s="6">
        <v>192289</v>
      </c>
      <c r="C18" s="6">
        <v>196106</v>
      </c>
      <c r="D18" s="6">
        <v>195706</v>
      </c>
      <c r="E18" s="6">
        <v>184026</v>
      </c>
      <c r="F18" s="6">
        <v>177283</v>
      </c>
      <c r="G18" s="6">
        <v>161184</v>
      </c>
      <c r="H18" s="6">
        <v>141067</v>
      </c>
      <c r="I18" s="6">
        <v>128790</v>
      </c>
      <c r="J18" s="6">
        <v>123322</v>
      </c>
      <c r="K18" s="6">
        <v>126494</v>
      </c>
      <c r="L18" s="6">
        <v>140729</v>
      </c>
      <c r="M18" s="6">
        <v>153816</v>
      </c>
      <c r="N18" s="7">
        <v>179179</v>
      </c>
      <c r="O18" s="7">
        <v>206696</v>
      </c>
    </row>
    <row r="19" spans="1:15" ht="12.75">
      <c r="A19" s="1" t="s">
        <v>28</v>
      </c>
      <c r="B19" s="6">
        <v>174518</v>
      </c>
      <c r="C19" s="6">
        <v>188305</v>
      </c>
      <c r="D19" s="6">
        <v>191749</v>
      </c>
      <c r="E19" s="6">
        <v>184241</v>
      </c>
      <c r="F19" s="6">
        <v>171831</v>
      </c>
      <c r="G19" s="6">
        <v>148735</v>
      </c>
      <c r="H19" s="6">
        <v>119218</v>
      </c>
      <c r="I19" s="6">
        <v>114875</v>
      </c>
      <c r="J19" s="6">
        <v>116511</v>
      </c>
      <c r="K19" s="6">
        <v>124285</v>
      </c>
      <c r="L19" s="6">
        <v>140403</v>
      </c>
      <c r="M19" s="6">
        <v>160705</v>
      </c>
      <c r="N19" s="7">
        <v>169528</v>
      </c>
      <c r="O19" s="7">
        <v>177782</v>
      </c>
    </row>
    <row r="20" spans="1:15" ht="12.75">
      <c r="A20" s="1" t="s">
        <v>46</v>
      </c>
      <c r="B20" s="6">
        <v>528779</v>
      </c>
      <c r="C20" s="6">
        <v>530494</v>
      </c>
      <c r="D20" s="6">
        <v>522339</v>
      </c>
      <c r="E20" s="6">
        <v>520088</v>
      </c>
      <c r="F20" s="6">
        <v>485628</v>
      </c>
      <c r="G20" s="6">
        <v>444422</v>
      </c>
      <c r="H20" s="6">
        <v>412028</v>
      </c>
      <c r="I20" s="6">
        <v>396440</v>
      </c>
      <c r="J20" s="6">
        <v>403479</v>
      </c>
      <c r="K20" s="6">
        <v>412680</v>
      </c>
      <c r="L20" s="6">
        <v>450102</v>
      </c>
      <c r="M20" s="6">
        <v>502677</v>
      </c>
      <c r="N20" s="7">
        <v>544744</v>
      </c>
      <c r="O20" s="7">
        <v>570277</v>
      </c>
    </row>
    <row r="21" spans="1:15" ht="12.75">
      <c r="A21" s="1" t="s">
        <v>52</v>
      </c>
      <c r="B21" s="6">
        <v>779290</v>
      </c>
      <c r="C21" s="6">
        <v>778742</v>
      </c>
      <c r="D21" s="6">
        <v>756438</v>
      </c>
      <c r="E21" s="6">
        <v>710597</v>
      </c>
      <c r="F21" s="6">
        <v>670034</v>
      </c>
      <c r="G21" s="6">
        <v>575411</v>
      </c>
      <c r="H21" s="6">
        <v>536834</v>
      </c>
      <c r="I21" s="6">
        <v>516285</v>
      </c>
      <c r="J21" s="6">
        <v>499851</v>
      </c>
      <c r="K21" s="6">
        <v>518384</v>
      </c>
      <c r="L21" s="6">
        <v>588458</v>
      </c>
      <c r="M21" s="6">
        <v>655300</v>
      </c>
      <c r="N21" s="7">
        <v>705700</v>
      </c>
      <c r="O21" s="7">
        <v>807896</v>
      </c>
    </row>
    <row r="22" spans="1:15" ht="12.75">
      <c r="A22" s="1" t="s">
        <v>37</v>
      </c>
      <c r="B22" s="6">
        <v>132509</v>
      </c>
      <c r="C22" s="6">
        <v>138492</v>
      </c>
      <c r="D22" s="6">
        <v>135784</v>
      </c>
      <c r="E22" s="6">
        <v>131955</v>
      </c>
      <c r="F22" s="6">
        <v>130872</v>
      </c>
      <c r="G22" s="6">
        <v>113412</v>
      </c>
      <c r="H22" s="6">
        <v>115099</v>
      </c>
      <c r="I22" s="6">
        <v>108749</v>
      </c>
      <c r="J22" s="6">
        <v>101598</v>
      </c>
      <c r="K22" s="6">
        <v>104383</v>
      </c>
      <c r="L22" s="6">
        <v>111147</v>
      </c>
      <c r="M22" s="6">
        <v>132582</v>
      </c>
      <c r="N22" s="7">
        <v>141929</v>
      </c>
      <c r="O22" s="7">
        <v>152910</v>
      </c>
    </row>
    <row r="23" spans="1:15" ht="12.75">
      <c r="A23" s="1" t="s">
        <v>15</v>
      </c>
      <c r="B23" s="6">
        <v>342231</v>
      </c>
      <c r="C23" s="6">
        <v>374522</v>
      </c>
      <c r="D23" s="6">
        <v>390204</v>
      </c>
      <c r="E23" s="6">
        <v>398727</v>
      </c>
      <c r="F23" s="6">
        <v>374512</v>
      </c>
      <c r="G23" s="6">
        <v>354436</v>
      </c>
      <c r="H23" s="6">
        <v>322653</v>
      </c>
      <c r="I23" s="6">
        <v>264393</v>
      </c>
      <c r="J23" s="6">
        <v>219180</v>
      </c>
      <c r="K23" s="6">
        <v>208426</v>
      </c>
      <c r="L23" s="6">
        <v>228329</v>
      </c>
      <c r="M23" s="6">
        <v>252383</v>
      </c>
      <c r="N23" s="7">
        <v>273872</v>
      </c>
      <c r="O23" s="7">
        <v>288943</v>
      </c>
    </row>
    <row r="24" spans="1:15" ht="12.75">
      <c r="A24" s="1" t="s">
        <v>38</v>
      </c>
      <c r="B24" s="6">
        <v>428764</v>
      </c>
      <c r="C24" s="6">
        <v>442739</v>
      </c>
      <c r="D24" s="6">
        <v>441794</v>
      </c>
      <c r="E24" s="6">
        <v>409870</v>
      </c>
      <c r="F24" s="6">
        <v>373598</v>
      </c>
      <c r="G24" s="6">
        <v>339504</v>
      </c>
      <c r="H24" s="6">
        <v>292237</v>
      </c>
      <c r="I24" s="6">
        <v>261021</v>
      </c>
      <c r="J24" s="6">
        <v>231829</v>
      </c>
      <c r="K24" s="6">
        <v>219223</v>
      </c>
      <c r="L24" s="6">
        <v>242542</v>
      </c>
      <c r="M24" s="6">
        <v>292200</v>
      </c>
      <c r="N24" s="7">
        <v>334939</v>
      </c>
      <c r="O24" s="7">
        <v>368122</v>
      </c>
    </row>
    <row r="25" spans="1:15" ht="12.75">
      <c r="A25" s="1" t="s">
        <v>22</v>
      </c>
      <c r="B25" s="6">
        <v>994230</v>
      </c>
      <c r="C25" s="6">
        <v>1022140</v>
      </c>
      <c r="D25" s="6">
        <v>1030671</v>
      </c>
      <c r="E25" s="6">
        <v>970760</v>
      </c>
      <c r="F25" s="6">
        <v>935417</v>
      </c>
      <c r="G25" s="6">
        <v>838917</v>
      </c>
      <c r="H25" s="6">
        <v>771579</v>
      </c>
      <c r="I25" s="6">
        <v>682680</v>
      </c>
      <c r="J25" s="6">
        <v>602857</v>
      </c>
      <c r="K25" s="6">
        <v>641269</v>
      </c>
      <c r="L25" s="6">
        <v>750037</v>
      </c>
      <c r="M25" s="6">
        <v>837629</v>
      </c>
      <c r="N25" s="7">
        <v>943713</v>
      </c>
      <c r="O25" s="7">
        <v>1047594</v>
      </c>
    </row>
    <row r="26" spans="1:15" ht="12.75">
      <c r="A26" s="1" t="s">
        <v>23</v>
      </c>
      <c r="B26" s="6">
        <v>308880</v>
      </c>
      <c r="C26" s="6">
        <v>316972</v>
      </c>
      <c r="D26" s="6">
        <v>317964</v>
      </c>
      <c r="E26" s="6">
        <v>308207</v>
      </c>
      <c r="F26" s="6">
        <v>294825</v>
      </c>
      <c r="G26" s="6">
        <v>260477</v>
      </c>
      <c r="H26" s="6">
        <v>219746</v>
      </c>
      <c r="I26" s="6">
        <v>208062</v>
      </c>
      <c r="J26" s="6">
        <v>196050</v>
      </c>
      <c r="K26" s="6">
        <v>197727</v>
      </c>
      <c r="L26" s="6">
        <v>216960</v>
      </c>
      <c r="M26" s="6">
        <v>234631</v>
      </c>
      <c r="N26" s="7">
        <v>247465</v>
      </c>
      <c r="O26" s="7">
        <v>259937</v>
      </c>
    </row>
    <row r="27" spans="1:15" ht="12.75">
      <c r="A27" s="1" t="s">
        <v>47</v>
      </c>
      <c r="B27" s="6">
        <v>535921</v>
      </c>
      <c r="C27" s="6">
        <v>536897</v>
      </c>
      <c r="D27" s="6">
        <v>510539</v>
      </c>
      <c r="E27" s="6">
        <v>479934</v>
      </c>
      <c r="F27" s="6">
        <v>457107</v>
      </c>
      <c r="G27" s="6">
        <v>399062</v>
      </c>
      <c r="H27" s="6">
        <v>329057</v>
      </c>
      <c r="I27" s="6">
        <v>288057</v>
      </c>
      <c r="J27" s="6">
        <v>275856</v>
      </c>
      <c r="K27" s="6">
        <v>297805</v>
      </c>
      <c r="L27" s="6">
        <v>324852</v>
      </c>
      <c r="M27" s="6">
        <v>355783</v>
      </c>
      <c r="N27" s="7">
        <v>376864</v>
      </c>
      <c r="O27" s="7">
        <v>391485</v>
      </c>
    </row>
    <row r="28" spans="1:15" ht="12.75">
      <c r="A28" s="1" t="s">
        <v>29</v>
      </c>
      <c r="B28" s="6">
        <v>549476</v>
      </c>
      <c r="C28" s="6">
        <v>590573</v>
      </c>
      <c r="D28" s="6">
        <v>593071</v>
      </c>
      <c r="E28" s="6">
        <v>575882</v>
      </c>
      <c r="F28" s="6">
        <v>553930</v>
      </c>
      <c r="G28" s="6">
        <v>477703</v>
      </c>
      <c r="H28" s="6">
        <v>410966</v>
      </c>
      <c r="I28" s="6">
        <v>408331</v>
      </c>
      <c r="J28" s="6">
        <v>423320</v>
      </c>
      <c r="K28" s="6">
        <v>454427</v>
      </c>
      <c r="L28" s="6">
        <v>515006</v>
      </c>
      <c r="M28" s="6">
        <v>591532</v>
      </c>
      <c r="N28" s="7">
        <v>699616</v>
      </c>
      <c r="O28" s="7">
        <v>766425</v>
      </c>
    </row>
    <row r="29" spans="1:15" ht="12.75">
      <c r="A29" s="1" t="s">
        <v>30</v>
      </c>
      <c r="B29" s="6">
        <v>66288</v>
      </c>
      <c r="C29" s="6">
        <v>70320</v>
      </c>
      <c r="D29" s="6">
        <v>71377</v>
      </c>
      <c r="E29" s="6">
        <v>70873</v>
      </c>
      <c r="F29" s="6">
        <v>70754</v>
      </c>
      <c r="G29" s="6">
        <v>66605</v>
      </c>
      <c r="H29" s="6">
        <v>62328</v>
      </c>
      <c r="I29" s="6">
        <v>60898</v>
      </c>
      <c r="J29" s="6">
        <v>59466</v>
      </c>
      <c r="K29" s="6">
        <v>61957</v>
      </c>
      <c r="L29" s="6">
        <v>63347</v>
      </c>
      <c r="M29" s="6">
        <v>71320</v>
      </c>
      <c r="N29" s="7">
        <v>77478</v>
      </c>
      <c r="O29" s="7">
        <v>80870</v>
      </c>
    </row>
    <row r="30" spans="1:15" ht="12.75">
      <c r="A30" s="1" t="s">
        <v>31</v>
      </c>
      <c r="B30" s="6">
        <v>107342</v>
      </c>
      <c r="C30" s="6">
        <v>113355</v>
      </c>
      <c r="D30" s="6">
        <v>110750</v>
      </c>
      <c r="E30" s="6">
        <v>105133</v>
      </c>
      <c r="F30" s="6">
        <v>101625</v>
      </c>
      <c r="G30" s="6">
        <v>97176</v>
      </c>
      <c r="H30" s="6">
        <v>94944</v>
      </c>
      <c r="I30" s="6">
        <v>92404</v>
      </c>
      <c r="J30" s="6">
        <v>82414</v>
      </c>
      <c r="K30" s="6">
        <v>80652</v>
      </c>
      <c r="L30" s="6">
        <v>88461</v>
      </c>
      <c r="M30" s="6">
        <v>99243</v>
      </c>
      <c r="N30" s="7">
        <v>113900</v>
      </c>
      <c r="O30" s="7">
        <v>117415</v>
      </c>
    </row>
    <row r="31" spans="1:15" ht="12.75">
      <c r="A31" s="1" t="s">
        <v>61</v>
      </c>
      <c r="B31" s="6">
        <v>79740</v>
      </c>
      <c r="C31" s="6">
        <v>93410</v>
      </c>
      <c r="D31" s="6">
        <v>96742</v>
      </c>
      <c r="E31" s="6">
        <v>98538</v>
      </c>
      <c r="F31" s="6">
        <v>96712</v>
      </c>
      <c r="G31" s="6">
        <v>82419</v>
      </c>
      <c r="H31" s="6">
        <v>71531</v>
      </c>
      <c r="I31" s="6">
        <v>61673</v>
      </c>
      <c r="J31" s="6">
        <v>60905</v>
      </c>
      <c r="K31" s="6">
        <v>69825</v>
      </c>
      <c r="L31" s="6">
        <v>97035</v>
      </c>
      <c r="M31" s="6">
        <v>111352</v>
      </c>
      <c r="N31" s="7">
        <v>120275</v>
      </c>
      <c r="O31" s="7">
        <v>121707</v>
      </c>
    </row>
    <row r="32" spans="1:15" ht="12.75">
      <c r="A32" s="1" t="s">
        <v>39</v>
      </c>
      <c r="B32" s="6">
        <v>57704</v>
      </c>
      <c r="C32" s="6">
        <v>60361</v>
      </c>
      <c r="D32" s="6">
        <v>61565</v>
      </c>
      <c r="E32" s="6">
        <v>58353</v>
      </c>
      <c r="F32" s="6">
        <v>52809</v>
      </c>
      <c r="G32" s="6">
        <v>46000</v>
      </c>
      <c r="H32" s="6">
        <v>39578</v>
      </c>
      <c r="I32" s="6">
        <v>37438</v>
      </c>
      <c r="J32" s="6">
        <v>36266</v>
      </c>
      <c r="K32" s="6">
        <v>35554</v>
      </c>
      <c r="L32" s="6">
        <v>41053</v>
      </c>
      <c r="M32" s="6">
        <v>44783</v>
      </c>
      <c r="N32" s="7">
        <v>48449</v>
      </c>
      <c r="O32" s="7">
        <v>52310</v>
      </c>
    </row>
    <row r="33" spans="1:15" ht="12.75">
      <c r="A33" s="1" t="s">
        <v>16</v>
      </c>
      <c r="B33" s="6">
        <v>495480</v>
      </c>
      <c r="C33" s="6">
        <v>534899</v>
      </c>
      <c r="D33" s="6">
        <v>546881</v>
      </c>
      <c r="E33" s="6">
        <v>550628</v>
      </c>
      <c r="F33" s="6">
        <v>540452</v>
      </c>
      <c r="G33" s="6">
        <v>491337</v>
      </c>
      <c r="H33" s="6">
        <v>424738</v>
      </c>
      <c r="I33" s="6">
        <v>384888</v>
      </c>
      <c r="J33" s="6">
        <v>344677</v>
      </c>
      <c r="K33" s="6">
        <v>317579</v>
      </c>
      <c r="L33" s="6">
        <v>319799</v>
      </c>
      <c r="M33" s="6">
        <v>339047</v>
      </c>
      <c r="N33" s="7">
        <v>368695</v>
      </c>
      <c r="O33" s="7">
        <v>392416</v>
      </c>
    </row>
    <row r="34" spans="1:15" ht="12.75">
      <c r="A34" s="1" t="s">
        <v>53</v>
      </c>
      <c r="B34" s="6">
        <v>221321</v>
      </c>
      <c r="C34" s="6">
        <v>243666</v>
      </c>
      <c r="D34" s="6">
        <v>244265</v>
      </c>
      <c r="E34" s="6">
        <v>238854</v>
      </c>
      <c r="F34" s="6">
        <v>235060</v>
      </c>
      <c r="G34" s="6">
        <v>204644</v>
      </c>
      <c r="H34" s="6">
        <v>177568</v>
      </c>
      <c r="I34" s="6">
        <v>178439</v>
      </c>
      <c r="J34" s="6">
        <v>169343</v>
      </c>
      <c r="K34" s="6">
        <v>163245</v>
      </c>
      <c r="L34" s="6">
        <v>170457</v>
      </c>
      <c r="M34" s="6">
        <v>194795</v>
      </c>
      <c r="N34" s="7">
        <v>222716</v>
      </c>
      <c r="O34" s="7">
        <v>240637</v>
      </c>
    </row>
    <row r="35" spans="1:15" ht="12.75">
      <c r="A35" s="1" t="s">
        <v>40</v>
      </c>
      <c r="B35" s="6">
        <v>1885054</v>
      </c>
      <c r="C35" s="6">
        <v>2045032</v>
      </c>
      <c r="D35" s="6">
        <v>2153627</v>
      </c>
      <c r="E35" s="6">
        <v>2183102</v>
      </c>
      <c r="F35" s="6">
        <v>2098561</v>
      </c>
      <c r="G35" s="6">
        <v>1913549</v>
      </c>
      <c r="H35" s="6">
        <v>1627170</v>
      </c>
      <c r="I35" s="6">
        <v>1540784</v>
      </c>
      <c r="J35" s="6">
        <v>1438568</v>
      </c>
      <c r="K35" s="6">
        <v>1353542</v>
      </c>
      <c r="L35" s="6">
        <v>1348677</v>
      </c>
      <c r="M35" s="6">
        <v>1435986</v>
      </c>
      <c r="N35" s="7">
        <v>1598143</v>
      </c>
      <c r="O35" s="7">
        <v>1754861</v>
      </c>
    </row>
    <row r="36" spans="1:15" ht="12.75">
      <c r="A36" s="1" t="s">
        <v>48</v>
      </c>
      <c r="B36" s="6">
        <v>596734</v>
      </c>
      <c r="C36" s="6">
        <v>627025</v>
      </c>
      <c r="D36" s="6">
        <v>629880</v>
      </c>
      <c r="E36" s="6">
        <v>613502</v>
      </c>
      <c r="F36" s="6">
        <v>631061</v>
      </c>
      <c r="G36" s="6">
        <v>586416</v>
      </c>
      <c r="H36" s="6">
        <v>527790</v>
      </c>
      <c r="I36" s="6">
        <v>505410</v>
      </c>
      <c r="J36" s="6">
        <v>488247</v>
      </c>
      <c r="K36" s="6">
        <v>493672</v>
      </c>
      <c r="L36" s="6">
        <v>574369</v>
      </c>
      <c r="M36" s="6">
        <v>649426</v>
      </c>
      <c r="N36" s="7">
        <v>747274</v>
      </c>
      <c r="O36" s="7">
        <v>799747</v>
      </c>
    </row>
    <row r="37" spans="1:15" ht="12.75">
      <c r="A37" s="1" t="s">
        <v>32</v>
      </c>
      <c r="B37" s="6">
        <v>45864</v>
      </c>
      <c r="C37" s="6">
        <v>48329</v>
      </c>
      <c r="D37" s="6">
        <v>45408</v>
      </c>
      <c r="E37" s="6">
        <v>41401</v>
      </c>
      <c r="F37" s="6">
        <v>39825</v>
      </c>
      <c r="G37" s="6">
        <v>37687</v>
      </c>
      <c r="H37" s="6">
        <v>33802</v>
      </c>
      <c r="I37" s="6">
        <v>33442</v>
      </c>
      <c r="J37" s="6">
        <v>31824</v>
      </c>
      <c r="K37" s="6">
        <v>37755</v>
      </c>
      <c r="L37" s="6">
        <v>36781</v>
      </c>
      <c r="M37" s="6">
        <v>39663</v>
      </c>
      <c r="N37" s="7">
        <v>41421</v>
      </c>
      <c r="O37" s="7">
        <v>42204</v>
      </c>
    </row>
    <row r="38" spans="1:15" ht="12.75">
      <c r="A38" s="1" t="s">
        <v>24</v>
      </c>
      <c r="B38" s="6">
        <v>1250631</v>
      </c>
      <c r="C38" s="6">
        <v>1269257</v>
      </c>
      <c r="D38" s="6">
        <v>1245214</v>
      </c>
      <c r="E38" s="6">
        <v>1155489</v>
      </c>
      <c r="F38" s="6">
        <v>1045067</v>
      </c>
      <c r="G38" s="6">
        <v>873562</v>
      </c>
      <c r="H38" s="6">
        <v>733565</v>
      </c>
      <c r="I38" s="6">
        <v>639786</v>
      </c>
      <c r="J38" s="6">
        <v>609717</v>
      </c>
      <c r="K38" s="6">
        <v>640505</v>
      </c>
      <c r="L38" s="6">
        <v>734679</v>
      </c>
      <c r="M38" s="6">
        <v>855401</v>
      </c>
      <c r="N38" s="7">
        <v>945435</v>
      </c>
      <c r="O38" s="7">
        <v>1007172</v>
      </c>
    </row>
    <row r="39" spans="1:15" ht="12.75">
      <c r="A39" s="1" t="s">
        <v>54</v>
      </c>
      <c r="B39" s="6">
        <v>346019</v>
      </c>
      <c r="C39" s="6">
        <v>370287</v>
      </c>
      <c r="D39" s="6">
        <v>376002</v>
      </c>
      <c r="E39" s="6">
        <v>374893</v>
      </c>
      <c r="F39" s="6">
        <v>353790</v>
      </c>
      <c r="G39" s="6">
        <v>321894</v>
      </c>
      <c r="H39" s="6">
        <v>287577</v>
      </c>
      <c r="I39" s="6">
        <v>271351</v>
      </c>
      <c r="J39" s="6">
        <v>253287</v>
      </c>
      <c r="K39" s="6">
        <v>271001</v>
      </c>
      <c r="L39" s="6">
        <v>316684</v>
      </c>
      <c r="M39" s="6">
        <v>380299</v>
      </c>
      <c r="N39" s="7">
        <v>411840</v>
      </c>
      <c r="O39" s="7">
        <v>424402</v>
      </c>
    </row>
    <row r="40" spans="1:15" ht="12.75">
      <c r="A40" s="1" t="s">
        <v>62</v>
      </c>
      <c r="B40" s="6">
        <v>264857</v>
      </c>
      <c r="C40" s="6">
        <v>282882</v>
      </c>
      <c r="D40" s="6">
        <v>286342</v>
      </c>
      <c r="E40" s="6">
        <v>288687</v>
      </c>
      <c r="F40" s="6">
        <v>287607</v>
      </c>
      <c r="G40" s="6">
        <v>258615</v>
      </c>
      <c r="H40" s="6">
        <v>238447</v>
      </c>
      <c r="I40" s="6">
        <v>223978</v>
      </c>
      <c r="J40" s="6">
        <v>234387</v>
      </c>
      <c r="K40" s="6">
        <v>283705</v>
      </c>
      <c r="L40" s="6">
        <v>359138</v>
      </c>
      <c r="M40" s="6">
        <v>398377</v>
      </c>
      <c r="N40" s="7">
        <v>419736</v>
      </c>
      <c r="O40" s="7">
        <v>429358</v>
      </c>
    </row>
    <row r="41" spans="1:15" ht="12.75">
      <c r="A41" s="1" t="s">
        <v>17</v>
      </c>
      <c r="B41" s="6">
        <v>1137393</v>
      </c>
      <c r="C41" s="6">
        <v>1186045</v>
      </c>
      <c r="D41" s="6">
        <v>1208313</v>
      </c>
      <c r="E41" s="6">
        <v>1173420</v>
      </c>
      <c r="F41" s="6">
        <v>1123541</v>
      </c>
      <c r="G41" s="6">
        <v>1008864</v>
      </c>
      <c r="H41" s="6">
        <v>906735</v>
      </c>
      <c r="I41" s="6">
        <v>834898</v>
      </c>
      <c r="J41" s="6">
        <v>777112</v>
      </c>
      <c r="K41" s="6">
        <v>748074</v>
      </c>
      <c r="L41" s="6">
        <v>766615</v>
      </c>
      <c r="M41" s="6">
        <v>822696</v>
      </c>
      <c r="N41" s="7">
        <v>960941</v>
      </c>
      <c r="O41" s="7">
        <v>1042809</v>
      </c>
    </row>
    <row r="42" spans="1:15" ht="12.75">
      <c r="A42" s="1" t="s">
        <v>41</v>
      </c>
      <c r="B42" s="6">
        <v>87392</v>
      </c>
      <c r="C42" s="6">
        <v>92284</v>
      </c>
      <c r="D42" s="6">
        <v>93784</v>
      </c>
      <c r="E42" s="6">
        <v>93434</v>
      </c>
      <c r="F42" s="6">
        <v>90873</v>
      </c>
      <c r="G42" s="6">
        <v>84627</v>
      </c>
      <c r="H42" s="6">
        <v>72301</v>
      </c>
      <c r="I42" s="6">
        <v>76394</v>
      </c>
      <c r="J42" s="6">
        <v>74256</v>
      </c>
      <c r="K42" s="6">
        <v>71272</v>
      </c>
      <c r="L42" s="6">
        <v>71933</v>
      </c>
      <c r="M42" s="6">
        <v>74068</v>
      </c>
      <c r="N42" s="7">
        <v>77528</v>
      </c>
      <c r="O42" s="7">
        <v>76085</v>
      </c>
    </row>
    <row r="43" spans="1:15" ht="12.75">
      <c r="A43" s="1" t="s">
        <v>49</v>
      </c>
      <c r="B43" s="6">
        <v>368751</v>
      </c>
      <c r="C43" s="6">
        <v>394274</v>
      </c>
      <c r="D43" s="6">
        <v>385410</v>
      </c>
      <c r="E43" s="6">
        <v>363822</v>
      </c>
      <c r="F43" s="6">
        <v>358342</v>
      </c>
      <c r="G43" s="6">
        <v>349138</v>
      </c>
      <c r="H43" s="6">
        <v>333018</v>
      </c>
      <c r="I43" s="6">
        <v>308570</v>
      </c>
      <c r="J43" s="6">
        <v>295335</v>
      </c>
      <c r="K43" s="6">
        <v>315718</v>
      </c>
      <c r="L43" s="6">
        <v>379310</v>
      </c>
      <c r="M43" s="6">
        <v>450556</v>
      </c>
      <c r="N43" s="7">
        <v>497218</v>
      </c>
      <c r="O43" s="7">
        <v>521125</v>
      </c>
    </row>
    <row r="44" spans="1:15" ht="12.75">
      <c r="A44" s="1" t="s">
        <v>33</v>
      </c>
      <c r="B44" s="6">
        <v>54683</v>
      </c>
      <c r="C44" s="6">
        <v>55942</v>
      </c>
      <c r="D44" s="6">
        <v>53283</v>
      </c>
      <c r="E44" s="6">
        <v>50158</v>
      </c>
      <c r="F44" s="6">
        <v>48842</v>
      </c>
      <c r="G44" s="6">
        <v>46901</v>
      </c>
      <c r="H44" s="6">
        <v>45173</v>
      </c>
      <c r="I44" s="6">
        <v>44065</v>
      </c>
      <c r="J44" s="6">
        <v>42887</v>
      </c>
      <c r="K44" s="6">
        <v>44594</v>
      </c>
      <c r="L44" s="6">
        <v>47663</v>
      </c>
      <c r="M44" s="6">
        <v>51176</v>
      </c>
      <c r="N44" s="7">
        <v>53459</v>
      </c>
      <c r="O44" s="7">
        <v>56095</v>
      </c>
    </row>
    <row r="45" spans="1:15" ht="12.75">
      <c r="A45" s="1" t="s">
        <v>50</v>
      </c>
      <c r="B45" s="6">
        <v>701642</v>
      </c>
      <c r="C45" s="6">
        <v>773727</v>
      </c>
      <c r="D45" s="6">
        <v>734566</v>
      </c>
      <c r="E45" s="6">
        <v>662014</v>
      </c>
      <c r="F45" s="6">
        <v>637773</v>
      </c>
      <c r="G45" s="6">
        <v>585889</v>
      </c>
      <c r="H45" s="6">
        <v>538467</v>
      </c>
      <c r="I45" s="6">
        <v>510828</v>
      </c>
      <c r="J45" s="6">
        <v>496031</v>
      </c>
      <c r="K45" s="6">
        <v>521510</v>
      </c>
      <c r="L45" s="6">
        <v>598012</v>
      </c>
      <c r="M45" s="6">
        <v>728305</v>
      </c>
      <c r="N45" s="7">
        <v>806490</v>
      </c>
      <c r="O45" s="7">
        <v>849703</v>
      </c>
    </row>
    <row r="46" spans="1:15" ht="12.75">
      <c r="A46" s="1" t="s">
        <v>55</v>
      </c>
      <c r="B46" s="6">
        <v>2453964</v>
      </c>
      <c r="C46" s="6">
        <v>2657148</v>
      </c>
      <c r="D46" s="6">
        <v>2725788</v>
      </c>
      <c r="E46" s="6">
        <v>2557683</v>
      </c>
      <c r="F46" s="6">
        <v>2371958</v>
      </c>
      <c r="G46" s="6">
        <v>2033750</v>
      </c>
      <c r="H46" s="6">
        <v>1636175</v>
      </c>
      <c r="I46" s="6">
        <v>1400526</v>
      </c>
      <c r="J46" s="6">
        <v>1332785</v>
      </c>
      <c r="K46" s="6">
        <v>1360642</v>
      </c>
      <c r="L46" s="6">
        <v>1554428</v>
      </c>
      <c r="M46" s="6">
        <v>1872473</v>
      </c>
      <c r="N46" s="7">
        <v>2258951</v>
      </c>
      <c r="O46" s="7">
        <v>2451197</v>
      </c>
    </row>
    <row r="47" spans="1:15" ht="12.75">
      <c r="A47" s="1" t="s">
        <v>34</v>
      </c>
      <c r="B47" s="6">
        <v>123198</v>
      </c>
      <c r="C47" s="6">
        <v>132535</v>
      </c>
      <c r="D47" s="6">
        <v>127771</v>
      </c>
      <c r="E47" s="6">
        <v>118836</v>
      </c>
      <c r="F47" s="6">
        <v>110011</v>
      </c>
      <c r="G47" s="6">
        <v>98339</v>
      </c>
      <c r="H47" s="6">
        <v>91765</v>
      </c>
      <c r="I47" s="6">
        <v>88163</v>
      </c>
      <c r="J47" s="6">
        <v>81917</v>
      </c>
      <c r="K47" s="6">
        <v>79716</v>
      </c>
      <c r="L47" s="6">
        <v>89899</v>
      </c>
      <c r="M47" s="6">
        <v>105630</v>
      </c>
      <c r="N47" s="7">
        <v>123411</v>
      </c>
      <c r="O47" s="7">
        <v>133263</v>
      </c>
    </row>
    <row r="48" spans="1:15" ht="12.75">
      <c r="A48" s="1" t="s">
        <v>42</v>
      </c>
      <c r="B48" s="6">
        <v>53530</v>
      </c>
      <c r="C48" s="6">
        <v>57960</v>
      </c>
      <c r="D48" s="6">
        <v>64556</v>
      </c>
      <c r="E48" s="6">
        <v>59292</v>
      </c>
      <c r="F48" s="6">
        <v>56459</v>
      </c>
      <c r="G48" s="6">
        <v>53005</v>
      </c>
      <c r="H48" s="6">
        <v>45702</v>
      </c>
      <c r="I48" s="6">
        <v>44287</v>
      </c>
      <c r="J48" s="6">
        <v>40831</v>
      </c>
      <c r="K48" s="6">
        <v>38874</v>
      </c>
      <c r="L48" s="6">
        <v>39914</v>
      </c>
      <c r="M48" s="6">
        <v>41333</v>
      </c>
      <c r="N48" s="7">
        <v>42862</v>
      </c>
      <c r="O48" s="7">
        <v>45218</v>
      </c>
    </row>
    <row r="49" spans="1:15" ht="12.75">
      <c r="A49" s="1" t="s">
        <v>18</v>
      </c>
      <c r="B49" s="6">
        <v>495463</v>
      </c>
      <c r="C49" s="6">
        <v>534755</v>
      </c>
      <c r="D49" s="6">
        <v>547119</v>
      </c>
      <c r="E49" s="6">
        <v>545829</v>
      </c>
      <c r="F49" s="6">
        <v>537531</v>
      </c>
      <c r="G49" s="6">
        <v>476088</v>
      </c>
      <c r="H49" s="6">
        <v>396581</v>
      </c>
      <c r="I49" s="6">
        <v>361581</v>
      </c>
      <c r="J49" s="6">
        <v>336080</v>
      </c>
      <c r="K49" s="6">
        <v>331688</v>
      </c>
      <c r="L49" s="6">
        <v>352172</v>
      </c>
      <c r="M49" s="6">
        <v>392515</v>
      </c>
      <c r="N49" s="7">
        <v>485877</v>
      </c>
      <c r="O49" s="7">
        <v>488481</v>
      </c>
    </row>
    <row r="50" spans="1:15" ht="12.75">
      <c r="A50" s="1" t="s">
        <v>63</v>
      </c>
      <c r="B50" s="6">
        <v>431489</v>
      </c>
      <c r="C50" s="6">
        <v>462492</v>
      </c>
      <c r="D50" s="6">
        <v>467617</v>
      </c>
      <c r="E50" s="6">
        <v>476019</v>
      </c>
      <c r="F50" s="6">
        <v>478391</v>
      </c>
      <c r="G50" s="6">
        <v>448663</v>
      </c>
      <c r="H50" s="6">
        <v>364418</v>
      </c>
      <c r="I50" s="6">
        <v>306654</v>
      </c>
      <c r="J50" s="6">
        <v>295061</v>
      </c>
      <c r="K50" s="6">
        <v>308589</v>
      </c>
      <c r="L50" s="6">
        <v>350373</v>
      </c>
      <c r="M50" s="6">
        <v>403992</v>
      </c>
      <c r="N50" s="7">
        <v>453497</v>
      </c>
      <c r="O50" s="7">
        <v>508472</v>
      </c>
    </row>
    <row r="51" spans="1:15" ht="12.75">
      <c r="A51" s="1" t="s">
        <v>19</v>
      </c>
      <c r="B51" s="6">
        <v>309606</v>
      </c>
      <c r="C51" s="6">
        <v>322480</v>
      </c>
      <c r="D51" s="6">
        <v>321380</v>
      </c>
      <c r="E51" s="6">
        <v>308505</v>
      </c>
      <c r="F51" s="6">
        <v>299719</v>
      </c>
      <c r="G51" s="6">
        <v>287035</v>
      </c>
      <c r="H51" s="6">
        <v>269140</v>
      </c>
      <c r="I51" s="6">
        <v>247249</v>
      </c>
      <c r="J51" s="6">
        <v>226897</v>
      </c>
      <c r="K51" s="6">
        <v>221361</v>
      </c>
      <c r="L51" s="6">
        <v>235736</v>
      </c>
      <c r="M51" s="6">
        <v>246890</v>
      </c>
      <c r="N51" s="7">
        <v>255936</v>
      </c>
      <c r="O51" s="7">
        <v>262442</v>
      </c>
    </row>
    <row r="52" spans="1:15" ht="12.75">
      <c r="A52" s="1" t="s">
        <v>25</v>
      </c>
      <c r="B52" s="6">
        <v>333977</v>
      </c>
      <c r="C52" s="6">
        <v>337317</v>
      </c>
      <c r="D52" s="6">
        <v>329807</v>
      </c>
      <c r="E52" s="6">
        <v>320141</v>
      </c>
      <c r="F52" s="6">
        <v>283254</v>
      </c>
      <c r="G52" s="6">
        <v>232103</v>
      </c>
      <c r="H52" s="6">
        <v>192887</v>
      </c>
      <c r="I52" s="6">
        <v>182206</v>
      </c>
      <c r="J52" s="6">
        <v>193021</v>
      </c>
      <c r="K52" s="6">
        <v>215786</v>
      </c>
      <c r="L52" s="6">
        <v>262310</v>
      </c>
      <c r="M52" s="6">
        <v>296717</v>
      </c>
      <c r="N52" s="7">
        <v>324047</v>
      </c>
      <c r="O52" s="7">
        <v>345748</v>
      </c>
    </row>
    <row r="53" spans="1:15" ht="12.75">
      <c r="A53" s="1" t="s">
        <v>35</v>
      </c>
      <c r="B53" s="6">
        <v>33434</v>
      </c>
      <c r="C53" s="6">
        <v>34228</v>
      </c>
      <c r="D53" s="6">
        <v>34035</v>
      </c>
      <c r="E53" s="6">
        <v>33579</v>
      </c>
      <c r="F53" s="6">
        <v>33013</v>
      </c>
      <c r="G53" s="6">
        <v>28583</v>
      </c>
      <c r="H53" s="6">
        <v>25452</v>
      </c>
      <c r="I53" s="6">
        <v>23477</v>
      </c>
      <c r="J53" s="6">
        <v>22447</v>
      </c>
      <c r="K53" s="6">
        <v>22539</v>
      </c>
      <c r="L53" s="6">
        <v>23530</v>
      </c>
      <c r="M53" s="6">
        <v>25306</v>
      </c>
      <c r="N53" s="7">
        <v>25649</v>
      </c>
      <c r="O53" s="7">
        <v>25482</v>
      </c>
    </row>
    <row r="54" spans="1:15" ht="12.75">
      <c r="A54" s="7" t="s">
        <v>67</v>
      </c>
      <c r="B54" s="7">
        <f>SUM(B3:B53)</f>
        <v>25370697</v>
      </c>
      <c r="C54" s="7">
        <f aca="true" t="shared" si="0" ref="C54:O54">SUM(C3:C53)</f>
        <v>26956640</v>
      </c>
      <c r="D54" s="7">
        <f t="shared" si="0"/>
        <v>27438583</v>
      </c>
      <c r="E54" s="7">
        <f t="shared" si="0"/>
        <v>26579215</v>
      </c>
      <c r="F54" s="7">
        <f t="shared" si="0"/>
        <v>25494073</v>
      </c>
      <c r="G54" s="7">
        <f t="shared" si="0"/>
        <v>22810382</v>
      </c>
      <c r="H54" s="7">
        <f t="shared" si="0"/>
        <v>19747704</v>
      </c>
      <c r="I54" s="7">
        <f t="shared" si="0"/>
        <v>18145971</v>
      </c>
      <c r="J54" s="7">
        <f t="shared" si="0"/>
        <v>17101326</v>
      </c>
      <c r="K54" s="7">
        <f t="shared" si="0"/>
        <v>17282471</v>
      </c>
      <c r="L54" s="7">
        <f t="shared" si="0"/>
        <v>19058732</v>
      </c>
      <c r="M54" s="7">
        <f t="shared" si="0"/>
        <v>21222282</v>
      </c>
      <c r="N54" s="7">
        <f t="shared" si="0"/>
        <v>23818510</v>
      </c>
      <c r="O54" s="7">
        <f t="shared" si="0"/>
        <v>25641656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46" width="9.421875" style="7" customWidth="1"/>
    <col min="47" max="16384" width="20.00390625" style="0" customWidth="1"/>
  </cols>
  <sheetData>
    <row r="1" spans="1:15" ht="12.75">
      <c r="A1" s="8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46" s="2" customFormat="1" ht="12.75">
      <c r="A2" s="3" t="s">
        <v>0</v>
      </c>
      <c r="B2" s="5" t="s">
        <v>12</v>
      </c>
      <c r="C2" s="5" t="s">
        <v>11</v>
      </c>
      <c r="D2" s="5" t="s">
        <v>10</v>
      </c>
      <c r="E2" s="5" t="s">
        <v>9</v>
      </c>
      <c r="F2" s="5" t="s">
        <v>8</v>
      </c>
      <c r="G2" s="5" t="s">
        <v>7</v>
      </c>
      <c r="H2" s="5" t="s">
        <v>6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13">
        <v>2004</v>
      </c>
      <c r="O2" s="13">
        <v>2005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15" ht="12.75">
      <c r="A3" s="1" t="s">
        <v>43</v>
      </c>
      <c r="B3" s="11">
        <f>+Funding!B3/Participation!B3</f>
        <v>0</v>
      </c>
      <c r="C3" s="11">
        <f>+Funding!C3/Participation!C3</f>
        <v>0</v>
      </c>
      <c r="D3" s="11">
        <f>+Funding!D3/Participation!D3</f>
        <v>0</v>
      </c>
      <c r="E3" s="11">
        <f>+Funding!E3/Participation!E3</f>
        <v>0</v>
      </c>
      <c r="F3" s="11">
        <f>+Funding!F3/Participation!F3</f>
        <v>1.907685177548143</v>
      </c>
      <c r="G3" s="11">
        <f>+Funding!G3/Participation!G3</f>
        <v>4.201497228656607</v>
      </c>
      <c r="H3" s="11">
        <f>+Funding!H3/Participation!H3</f>
        <v>2.0210674782519056</v>
      </c>
      <c r="I3" s="11">
        <f>+Funding!I3/Participation!I3</f>
        <v>6.724417861540246</v>
      </c>
      <c r="J3" s="11">
        <f>+Funding!J3/Participation!J3</f>
        <v>8.331520462963665</v>
      </c>
      <c r="K3" s="11">
        <f>+Funding!K3/Participation!K3</f>
        <v>10.652692004707118</v>
      </c>
      <c r="L3" s="11">
        <f>+Funding!L3/Participation!L3</f>
        <v>12.417155340922157</v>
      </c>
      <c r="M3" s="11">
        <f>+Funding!M3/Participation!M3</f>
        <v>13.67245893582677</v>
      </c>
      <c r="N3" s="11">
        <f>+Funding!N3/Participation!N3</f>
        <v>12.710820734297847</v>
      </c>
      <c r="O3" s="11">
        <f>+Funding!O3/Participation!O3</f>
        <v>2.7473827238290287</v>
      </c>
    </row>
    <row r="4" spans="1:15" ht="12.75">
      <c r="A4" s="1" t="s">
        <v>56</v>
      </c>
      <c r="B4" s="11">
        <f>+Funding!B4/Participation!B4</f>
        <v>0</v>
      </c>
      <c r="C4" s="11">
        <f>+Funding!C4/Participation!C4</f>
        <v>0</v>
      </c>
      <c r="D4" s="11">
        <f>+Funding!D4/Participation!D4</f>
        <v>0</v>
      </c>
      <c r="E4" s="11">
        <f>+Funding!E4/Participation!E4</f>
        <v>0</v>
      </c>
      <c r="F4" s="11">
        <f>+Funding!F4/Participation!F4</f>
        <v>0</v>
      </c>
      <c r="G4" s="11">
        <f>+Funding!G4/Participation!G4</f>
        <v>0</v>
      </c>
      <c r="H4" s="11">
        <f>+Funding!H4/Participation!H4</f>
        <v>0</v>
      </c>
      <c r="I4" s="11">
        <f>+Funding!I4/Participation!I4</f>
        <v>0</v>
      </c>
      <c r="J4" s="11">
        <f>+Funding!J4/Participation!J4</f>
        <v>0</v>
      </c>
      <c r="K4" s="11">
        <f>+Funding!K4/Participation!K4</f>
        <v>0</v>
      </c>
      <c r="L4" s="11">
        <f>+Funding!L4/Participation!L4</f>
        <v>0</v>
      </c>
      <c r="M4" s="11">
        <f>+Funding!M4/Participation!M4</f>
        <v>1.385739933316235</v>
      </c>
      <c r="N4" s="11">
        <f>+Funding!N4/Participation!N4</f>
        <v>2.432739289986416</v>
      </c>
      <c r="O4" s="11">
        <f>+Funding!O4/Participation!O4</f>
        <v>2.5213166087785917</v>
      </c>
    </row>
    <row r="5" spans="1:15" ht="12.75">
      <c r="A5" s="1" t="s">
        <v>57</v>
      </c>
      <c r="B5" s="11">
        <f>+Funding!B5/Participation!B5</f>
        <v>0</v>
      </c>
      <c r="C5" s="11">
        <f>+Funding!C5/Participation!C5</f>
        <v>0</v>
      </c>
      <c r="D5" s="11">
        <f>+Funding!D5/Participation!D5</f>
        <v>0</v>
      </c>
      <c r="E5" s="11">
        <f>+Funding!E5/Participation!E5</f>
        <v>0</v>
      </c>
      <c r="F5" s="11">
        <f>+Funding!F5/Participation!F5</f>
        <v>0</v>
      </c>
      <c r="G5" s="11">
        <f>+Funding!G5/Participation!G5</f>
        <v>0</v>
      </c>
      <c r="H5" s="11">
        <f>+Funding!H5/Participation!H5</f>
        <v>0</v>
      </c>
      <c r="I5" s="11">
        <f>+Funding!I5/Participation!I5</f>
        <v>2.0668669034278566</v>
      </c>
      <c r="J5" s="11">
        <f>+Funding!J5/Participation!J5</f>
        <v>2.2184312332532836</v>
      </c>
      <c r="K5" s="11">
        <f>+Funding!K5/Participation!K5</f>
        <v>5.140498817650471</v>
      </c>
      <c r="L5" s="11">
        <f>+Funding!L5/Participation!L5</f>
        <v>11.435750516873988</v>
      </c>
      <c r="M5" s="11">
        <f>+Funding!M5/Participation!M5</f>
        <v>10.056187801806711</v>
      </c>
      <c r="N5" s="11">
        <f>+Funding!N5/Participation!N5</f>
        <v>12.867936535512769</v>
      </c>
      <c r="O5" s="11">
        <f>+Funding!O5/Participation!O5</f>
        <v>14.368495941238363</v>
      </c>
    </row>
    <row r="6" spans="1:15" ht="12.75">
      <c r="A6" s="1" t="s">
        <v>51</v>
      </c>
      <c r="B6" s="11">
        <f>+Funding!B6/Participation!B6</f>
        <v>0</v>
      </c>
      <c r="C6" s="11">
        <f>+Funding!C6/Participation!C6</f>
        <v>0</v>
      </c>
      <c r="D6" s="11">
        <f>+Funding!D6/Participation!D6</f>
        <v>0</v>
      </c>
      <c r="E6" s="11">
        <f>+Funding!E6/Participation!E6</f>
        <v>0</v>
      </c>
      <c r="F6" s="11">
        <f>+Funding!F6/Participation!F6</f>
        <v>1.0274735304855787</v>
      </c>
      <c r="G6" s="11">
        <f>+Funding!G6/Participation!G6</f>
        <v>1.0257327200042161</v>
      </c>
      <c r="H6" s="11">
        <f>+Funding!H6/Participation!H6</f>
        <v>2.873423018262876</v>
      </c>
      <c r="I6" s="11">
        <f>+Funding!I6/Participation!I6</f>
        <v>5.744810382792332</v>
      </c>
      <c r="J6" s="11">
        <f>+Funding!J6/Participation!J6</f>
        <v>7.835970832049057</v>
      </c>
      <c r="K6" s="11">
        <f>+Funding!K6/Participation!K6</f>
        <v>5.310228891189129</v>
      </c>
      <c r="L6" s="11">
        <f>+Funding!L6/Participation!L6</f>
        <v>0.6482288338869144</v>
      </c>
      <c r="M6" s="11">
        <f>+Funding!M6/Participation!M6</f>
        <v>5.787033725459871</v>
      </c>
      <c r="N6" s="11">
        <f>+Funding!N6/Participation!N6</f>
        <v>7.456888763166022</v>
      </c>
      <c r="O6" s="11">
        <f>+Funding!O6/Participation!O6</f>
        <v>4.056728309842574</v>
      </c>
    </row>
    <row r="7" spans="1:15" ht="12.75">
      <c r="A7" s="1" t="s">
        <v>58</v>
      </c>
      <c r="B7" s="11">
        <f>+Funding!B7/Participation!B7</f>
        <v>0</v>
      </c>
      <c r="C7" s="11">
        <f>+Funding!C7/Participation!C7</f>
        <v>0</v>
      </c>
      <c r="D7" s="11">
        <f>+Funding!D7/Participation!D7</f>
        <v>0</v>
      </c>
      <c r="E7" s="11">
        <f>+Funding!E7/Participation!E7</f>
        <v>0</v>
      </c>
      <c r="F7" s="11">
        <f>+Funding!F7/Participation!F7</f>
        <v>0.38967675026006954</v>
      </c>
      <c r="G7" s="11">
        <f>+Funding!G7/Participation!G7</f>
        <v>0.4511121903422706</v>
      </c>
      <c r="H7" s="11">
        <f>+Funding!H7/Participation!H7</f>
        <v>0.6929407645361872</v>
      </c>
      <c r="I7" s="11">
        <f>+Funding!I7/Participation!I7</f>
        <v>4.187739166854539</v>
      </c>
      <c r="J7" s="11">
        <f>+Funding!J7/Participation!J7</f>
        <v>10.114864459097515</v>
      </c>
      <c r="K7" s="11">
        <f>+Funding!K7/Participation!K7</f>
        <v>29.3215610461555</v>
      </c>
      <c r="L7" s="11">
        <f>+Funding!L7/Participation!L7</f>
        <v>33.97171910535185</v>
      </c>
      <c r="M7" s="11">
        <f>+Funding!M7/Participation!M7</f>
        <v>41.11096198936859</v>
      </c>
      <c r="N7" s="11">
        <f>+Funding!N7/Participation!N7</f>
        <v>46.620036934937936</v>
      </c>
      <c r="O7" s="11">
        <f>+Funding!O7/Participation!O7</f>
        <v>49.557450604469594</v>
      </c>
    </row>
    <row r="8" spans="1:15" ht="12.75">
      <c r="A8" s="1" t="s">
        <v>26</v>
      </c>
      <c r="B8" s="11">
        <f>+Funding!B8/Participation!B8</f>
        <v>0</v>
      </c>
      <c r="C8" s="11">
        <f>+Funding!C8/Participation!C8</f>
        <v>0</v>
      </c>
      <c r="D8" s="11">
        <f>+Funding!D8/Participation!D8</f>
        <v>0</v>
      </c>
      <c r="E8" s="11">
        <f>+Funding!E8/Participation!E8</f>
        <v>0</v>
      </c>
      <c r="F8" s="11">
        <f>+Funding!F8/Participation!F8</f>
        <v>3.58948348947241</v>
      </c>
      <c r="G8" s="11">
        <f>+Funding!G8/Participation!G8</f>
        <v>2.594312288925388</v>
      </c>
      <c r="H8" s="11">
        <f>+Funding!H8/Participation!H8</f>
        <v>2.924215772500733</v>
      </c>
      <c r="I8" s="11">
        <f>+Funding!I8/Participation!I8</f>
        <v>9.078935082450993</v>
      </c>
      <c r="J8" s="11">
        <f>+Funding!J8/Participation!J8</f>
        <v>10.65973914381717</v>
      </c>
      <c r="K8" s="11">
        <f>+Funding!K8/Participation!K8</f>
        <v>12.867867906880067</v>
      </c>
      <c r="L8" s="11">
        <f>+Funding!L8/Participation!L8</f>
        <v>10.08172446635666</v>
      </c>
      <c r="M8" s="11">
        <f>+Funding!M8/Participation!M8</f>
        <v>11.700283100940625</v>
      </c>
      <c r="N8" s="11">
        <f>+Funding!N8/Participation!N8</f>
        <v>12.128037885681199</v>
      </c>
      <c r="O8" s="11">
        <f>+Funding!O8/Participation!O8</f>
        <v>9.04200450542033</v>
      </c>
    </row>
    <row r="9" spans="1:15" ht="12.75">
      <c r="A9" s="1" t="s">
        <v>36</v>
      </c>
      <c r="B9" s="11">
        <f>+Funding!B9/Participation!B9</f>
        <v>0</v>
      </c>
      <c r="C9" s="11">
        <f>+Funding!C9/Participation!C9</f>
        <v>0</v>
      </c>
      <c r="D9" s="11">
        <f>+Funding!D9/Participation!D9</f>
        <v>0</v>
      </c>
      <c r="E9" s="11">
        <f>+Funding!E9/Participation!E9</f>
        <v>0</v>
      </c>
      <c r="F9" s="11">
        <f>+Funding!F9/Participation!F9</f>
        <v>1.545659415150073</v>
      </c>
      <c r="G9" s="11">
        <f>+Funding!G9/Participation!G9</f>
        <v>3.3386707265854683</v>
      </c>
      <c r="H9" s="11">
        <f>+Funding!H9/Participation!H9</f>
        <v>4.68507551080841</v>
      </c>
      <c r="I9" s="11">
        <f>+Funding!I9/Participation!I9</f>
        <v>5.832293116609043</v>
      </c>
      <c r="J9" s="11">
        <f>+Funding!J9/Participation!J9</f>
        <v>8.576618057785398</v>
      </c>
      <c r="K9" s="11">
        <f>+Funding!K9/Participation!K9</f>
        <v>8.218880348466227</v>
      </c>
      <c r="L9" s="11">
        <f>+Funding!L9/Participation!L9</f>
        <v>5.064404386948295</v>
      </c>
      <c r="M9" s="11">
        <f>+Funding!M9/Participation!M9</f>
        <v>13.699598918631448</v>
      </c>
      <c r="N9" s="11">
        <f>+Funding!N9/Participation!N9</f>
        <v>12.909511174609655</v>
      </c>
      <c r="O9" s="11">
        <f>+Funding!O9/Participation!O9</f>
        <v>10.175952504580055</v>
      </c>
    </row>
    <row r="10" spans="1:15" ht="12.75">
      <c r="A10" s="1" t="s">
        <v>13</v>
      </c>
      <c r="B10" s="11">
        <f>+Funding!B10/Participation!B10</f>
        <v>0</v>
      </c>
      <c r="C10" s="11">
        <f>+Funding!C10/Participation!C10</f>
        <v>0</v>
      </c>
      <c r="D10" s="11">
        <f>+Funding!D10/Participation!D10</f>
        <v>0</v>
      </c>
      <c r="E10" s="11">
        <f>+Funding!E10/Participation!E10</f>
        <v>0</v>
      </c>
      <c r="F10" s="11">
        <f>+Funding!F10/Participation!F10</f>
        <v>0</v>
      </c>
      <c r="G10" s="11">
        <f>+Funding!G10/Participation!G10</f>
        <v>0</v>
      </c>
      <c r="H10" s="11">
        <f>+Funding!H10/Participation!H10</f>
        <v>0</v>
      </c>
      <c r="I10" s="11">
        <f>+Funding!I10/Participation!I10</f>
        <v>0</v>
      </c>
      <c r="J10" s="11">
        <f>+Funding!J10/Participation!J10</f>
        <v>0</v>
      </c>
      <c r="K10" s="11">
        <f>+Funding!K10/Participation!K10</f>
        <v>0</v>
      </c>
      <c r="L10" s="11">
        <f>+Funding!L10/Participation!L10</f>
        <v>0</v>
      </c>
      <c r="M10" s="11">
        <f>+Funding!M10/Participation!M10</f>
        <v>0</v>
      </c>
      <c r="N10" s="11">
        <f>+Funding!N10/Participation!N10</f>
        <v>2.641080478775026</v>
      </c>
      <c r="O10" s="11">
        <f>+Funding!O10/Participation!O10</f>
        <v>3.117283148767577</v>
      </c>
    </row>
    <row r="11" spans="1:15" ht="12.75">
      <c r="A11" s="1" t="s">
        <v>14</v>
      </c>
      <c r="B11" s="11">
        <f>+Funding!B11/Participation!B11</f>
        <v>0</v>
      </c>
      <c r="C11" s="11">
        <f>+Funding!C11/Participation!C11</f>
        <v>0</v>
      </c>
      <c r="D11" s="11">
        <f>+Funding!D11/Participation!D11</f>
        <v>0</v>
      </c>
      <c r="E11" s="11">
        <f>+Funding!E11/Participation!E11</f>
        <v>0</v>
      </c>
      <c r="F11" s="11">
        <f>+Funding!F11/Participation!F11</f>
        <v>0</v>
      </c>
      <c r="G11" s="11">
        <f>+Funding!G11/Participation!G11</f>
        <v>0</v>
      </c>
      <c r="H11" s="11">
        <f>+Funding!H11/Participation!H11</f>
        <v>0</v>
      </c>
      <c r="I11" s="11">
        <f>+Funding!I11/Participation!I11</f>
        <v>0</v>
      </c>
      <c r="J11" s="11">
        <f>+Funding!J11/Participation!J11</f>
        <v>0</v>
      </c>
      <c r="K11" s="11">
        <f>+Funding!K11/Participation!K11</f>
        <v>0</v>
      </c>
      <c r="L11" s="11">
        <f>+Funding!L11/Participation!L11</f>
        <v>0</v>
      </c>
      <c r="M11" s="11">
        <f>+Funding!M11/Participation!M11</f>
        <v>3.2422563801557893</v>
      </c>
      <c r="N11" s="11">
        <f>+Funding!N11/Participation!N11</f>
        <v>5.639839828548869</v>
      </c>
      <c r="O11" s="11">
        <f>+Funding!O11/Participation!O11</f>
        <v>5.996689151904864</v>
      </c>
    </row>
    <row r="12" spans="1:15" ht="12.75">
      <c r="A12" s="1" t="s">
        <v>44</v>
      </c>
      <c r="B12" s="11">
        <f>+Funding!B12/Participation!B12</f>
        <v>0</v>
      </c>
      <c r="C12" s="11">
        <f>+Funding!C12/Participation!C12</f>
        <v>0</v>
      </c>
      <c r="D12" s="11">
        <f>+Funding!D12/Participation!D12</f>
        <v>0</v>
      </c>
      <c r="E12" s="11">
        <f>+Funding!E12/Participation!E12</f>
        <v>0</v>
      </c>
      <c r="F12" s="11">
        <f>+Funding!F12/Participation!F12</f>
        <v>2.5667479975965324</v>
      </c>
      <c r="G12" s="11">
        <f>+Funding!G12/Participation!G12</f>
        <v>0.9114943473999383</v>
      </c>
      <c r="H12" s="11">
        <f>+Funding!H12/Participation!H12</f>
        <v>1.7923866210633856</v>
      </c>
      <c r="I12" s="11">
        <f>+Funding!I12/Participation!I12</f>
        <v>1.732951946305849</v>
      </c>
      <c r="J12" s="11">
        <f>+Funding!J12/Participation!J12</f>
        <v>2.15516563324157</v>
      </c>
      <c r="K12" s="11">
        <f>+Funding!K12/Participation!K12</f>
        <v>2.873902233402761</v>
      </c>
      <c r="L12" s="11">
        <f>+Funding!L12/Participation!L12</f>
        <v>3.2597850029945286</v>
      </c>
      <c r="M12" s="11">
        <f>+Funding!M12/Participation!M12</f>
        <v>3.179694904999928</v>
      </c>
      <c r="N12" s="11">
        <f>+Funding!N12/Participation!N12</f>
        <v>2.5594633958478723</v>
      </c>
      <c r="O12" s="11">
        <f>+Funding!O12/Participation!O12</f>
        <v>1.5879582053605288</v>
      </c>
    </row>
    <row r="13" spans="1:15" ht="12.75">
      <c r="A13" s="1" t="s">
        <v>45</v>
      </c>
      <c r="B13" s="11">
        <f>+Funding!B13/Participation!B13</f>
        <v>0</v>
      </c>
      <c r="C13" s="11">
        <f>+Funding!C13/Participation!C13</f>
        <v>0</v>
      </c>
      <c r="D13" s="11">
        <f>+Funding!D13/Participation!D13</f>
        <v>0</v>
      </c>
      <c r="E13" s="11">
        <f>+Funding!E13/Participation!E13</f>
        <v>1.6425580939307776</v>
      </c>
      <c r="F13" s="11">
        <f>+Funding!F13/Participation!F13</f>
        <v>4.982518656104338</v>
      </c>
      <c r="G13" s="11">
        <f>+Funding!G13/Participation!G13</f>
        <v>1.7905911734254778</v>
      </c>
      <c r="H13" s="11">
        <f>+Funding!H13/Participation!H13</f>
        <v>2.7921373393275504</v>
      </c>
      <c r="I13" s="11">
        <f>+Funding!I13/Participation!I13</f>
        <v>3.4753227375932534</v>
      </c>
      <c r="J13" s="11">
        <f>+Funding!J13/Participation!J13</f>
        <v>6.484662214818363</v>
      </c>
      <c r="K13" s="11">
        <f>+Funding!K13/Participation!K13</f>
        <v>9.030688517044236</v>
      </c>
      <c r="L13" s="11">
        <f>+Funding!L13/Participation!L13</f>
        <v>5.089715054837655</v>
      </c>
      <c r="M13" s="11">
        <f>+Funding!M13/Participation!M13</f>
        <v>4.236403770687596</v>
      </c>
      <c r="N13" s="11">
        <f>+Funding!N13/Participation!N13</f>
        <v>1.7363829473169516</v>
      </c>
      <c r="O13" s="11">
        <f>+Funding!O13/Participation!O13</f>
        <v>0.5327182728528684</v>
      </c>
    </row>
    <row r="14" spans="1:15" ht="12.75">
      <c r="A14" s="1" t="s">
        <v>59</v>
      </c>
      <c r="B14" s="11">
        <f>+Funding!B14/Participation!B14</f>
        <v>0</v>
      </c>
      <c r="C14" s="11">
        <f>+Funding!C14/Participation!C14</f>
        <v>0</v>
      </c>
      <c r="D14" s="11">
        <f>+Funding!D14/Participation!D14</f>
        <v>0</v>
      </c>
      <c r="E14" s="11">
        <f>+Funding!E14/Participation!E14</f>
        <v>0</v>
      </c>
      <c r="F14" s="11">
        <f>+Funding!F14/Participation!F14</f>
        <v>0</v>
      </c>
      <c r="G14" s="11">
        <f>+Funding!G14/Participation!G14</f>
        <v>0</v>
      </c>
      <c r="H14" s="11">
        <f>+Funding!H14/Participation!H14</f>
        <v>0</v>
      </c>
      <c r="I14" s="11">
        <f>+Funding!I14/Participation!I14</f>
        <v>0</v>
      </c>
      <c r="J14" s="11">
        <f>+Funding!J14/Participation!J14</f>
        <v>0.12707449106666327</v>
      </c>
      <c r="K14" s="11">
        <f>+Funding!K14/Participation!K14</f>
        <v>0.27697506301182684</v>
      </c>
      <c r="L14" s="11">
        <f>+Funding!L14/Participation!L14</f>
        <v>0</v>
      </c>
      <c r="M14" s="11">
        <f>+Funding!M14/Participation!M14</f>
        <v>1.5939112589906557</v>
      </c>
      <c r="N14" s="11">
        <f>+Funding!N14/Participation!N14</f>
        <v>1.6228991063911795</v>
      </c>
      <c r="O14" s="11">
        <f>+Funding!O14/Participation!O14</f>
        <v>1.710351904904434</v>
      </c>
    </row>
    <row r="15" spans="1:15" ht="12.75">
      <c r="A15" s="1" t="s">
        <v>60</v>
      </c>
      <c r="B15" s="11">
        <f>+Funding!B15/Participation!B15</f>
        <v>0</v>
      </c>
      <c r="C15" s="11">
        <f>+Funding!C15/Participation!C15</f>
        <v>0</v>
      </c>
      <c r="D15" s="11">
        <f>+Funding!D15/Participation!D15</f>
        <v>0</v>
      </c>
      <c r="E15" s="11">
        <f>+Funding!E15/Participation!E15</f>
        <v>0.6363341847859947</v>
      </c>
      <c r="F15" s="11">
        <f>+Funding!F15/Participation!F15</f>
        <v>1.508158537348945</v>
      </c>
      <c r="G15" s="11">
        <f>+Funding!G15/Participation!G15</f>
        <v>3.510772158550268</v>
      </c>
      <c r="H15" s="11">
        <f>+Funding!H15/Participation!H15</f>
        <v>5.927988716682961</v>
      </c>
      <c r="I15" s="11">
        <f>+Funding!I15/Participation!I15</f>
        <v>8.551126728553697</v>
      </c>
      <c r="J15" s="11">
        <f>+Funding!J15/Participation!J15</f>
        <v>9.977487927686411</v>
      </c>
      <c r="K15" s="11">
        <f>+Funding!K15/Participation!K15</f>
        <v>11.248696934653996</v>
      </c>
      <c r="L15" s="11">
        <f>+Funding!L15/Participation!L15</f>
        <v>10.79986571044887</v>
      </c>
      <c r="M15" s="11">
        <f>+Funding!M15/Participation!M15</f>
        <v>8.946567881850743</v>
      </c>
      <c r="N15" s="11">
        <f>+Funding!N15/Participation!N15</f>
        <v>8.529120849061766</v>
      </c>
      <c r="O15" s="11">
        <f>+Funding!O15/Participation!O15</f>
        <v>7.818302458235678</v>
      </c>
    </row>
    <row r="16" spans="1:15" ht="12.75">
      <c r="A16" s="1" t="s">
        <v>20</v>
      </c>
      <c r="B16" s="11">
        <f>+Funding!B16/Participation!B16</f>
        <v>0</v>
      </c>
      <c r="C16" s="11">
        <f>+Funding!C16/Participation!C16</f>
        <v>0</v>
      </c>
      <c r="D16" s="11">
        <f>+Funding!D16/Participation!D16</f>
        <v>0</v>
      </c>
      <c r="E16" s="11">
        <f>+Funding!E16/Participation!E16</f>
        <v>0.8359076830852233</v>
      </c>
      <c r="F16" s="11">
        <f>+Funding!F16/Participation!F16</f>
        <v>1.7059330775634298</v>
      </c>
      <c r="G16" s="11">
        <f>+Funding!G16/Participation!G16</f>
        <v>1.8167771675166733</v>
      </c>
      <c r="H16" s="11">
        <f>+Funding!H16/Participation!H16</f>
        <v>2.463957604447589</v>
      </c>
      <c r="I16" s="11">
        <f>+Funding!I16/Participation!I16</f>
        <v>3.574950550830819</v>
      </c>
      <c r="J16" s="11">
        <f>+Funding!J16/Participation!J16</f>
        <v>4.0610068483783754</v>
      </c>
      <c r="K16" s="11">
        <f>+Funding!K16/Participation!K16</f>
        <v>4.159799829152</v>
      </c>
      <c r="L16" s="11">
        <f>+Funding!L16/Participation!L16</f>
        <v>4.869931990288195</v>
      </c>
      <c r="M16" s="11">
        <f>+Funding!M16/Participation!M16</f>
        <v>7.340051513267759</v>
      </c>
      <c r="N16" s="11">
        <f>+Funding!N16/Participation!N16</f>
        <v>5.7231263018934255</v>
      </c>
      <c r="O16" s="11">
        <f>+Funding!O16/Participation!O16</f>
        <v>5.495976330237052</v>
      </c>
    </row>
    <row r="17" spans="1:15" ht="12.75">
      <c r="A17" s="1" t="s">
        <v>21</v>
      </c>
      <c r="B17" s="11">
        <f>+Funding!B17/Participation!B17</f>
        <v>0</v>
      </c>
      <c r="C17" s="11">
        <f>+Funding!C17/Participation!C17</f>
        <v>0</v>
      </c>
      <c r="D17" s="11">
        <f>+Funding!D17/Participation!D17</f>
        <v>0</v>
      </c>
      <c r="E17" s="11">
        <f>+Funding!E17/Participation!E17</f>
        <v>0.44737004601328234</v>
      </c>
      <c r="F17" s="11">
        <f>+Funding!F17/Participation!F17</f>
        <v>1.2482382931531537</v>
      </c>
      <c r="G17" s="11">
        <f>+Funding!G17/Participation!G17</f>
        <v>1.9946832982528784</v>
      </c>
      <c r="H17" s="11">
        <f>+Funding!H17/Participation!H17</f>
        <v>1.8233881373037468</v>
      </c>
      <c r="I17" s="11">
        <f>+Funding!I17/Participation!I17</f>
        <v>2.51890762642809</v>
      </c>
      <c r="J17" s="11">
        <f>+Funding!J17/Participation!J17</f>
        <v>2.8174477380341907</v>
      </c>
      <c r="K17" s="11">
        <f>+Funding!K17/Participation!K17</f>
        <v>2.6665580173127457</v>
      </c>
      <c r="L17" s="11">
        <f>+Funding!L17/Participation!L17</f>
        <v>2.42265148325452</v>
      </c>
      <c r="M17" s="11">
        <f>+Funding!M17/Participation!M17</f>
        <v>2.843988404514838</v>
      </c>
      <c r="N17" s="11">
        <f>+Funding!N17/Participation!N17</f>
        <v>2.6075725218686587</v>
      </c>
      <c r="O17" s="11">
        <f>+Funding!O17/Participation!O17</f>
        <v>2.2749166344589553</v>
      </c>
    </row>
    <row r="18" spans="1:15" ht="12.75">
      <c r="A18" s="1" t="s">
        <v>27</v>
      </c>
      <c r="B18" s="11">
        <f>+Funding!B18/Participation!B18</f>
        <v>0</v>
      </c>
      <c r="C18" s="11">
        <f>+Funding!C18/Participation!C18</f>
        <v>0</v>
      </c>
      <c r="D18" s="11">
        <f>+Funding!D18/Participation!D18</f>
        <v>0</v>
      </c>
      <c r="E18" s="11">
        <f>+Funding!E18/Participation!E18</f>
        <v>0</v>
      </c>
      <c r="F18" s="11">
        <f>+Funding!F18/Participation!F18</f>
        <v>2.0985260854114607</v>
      </c>
      <c r="G18" s="11">
        <f>+Funding!G18/Participation!G18</f>
        <v>2.1830144431209053</v>
      </c>
      <c r="H18" s="11">
        <f>+Funding!H18/Participation!H18</f>
        <v>2.663776786916855</v>
      </c>
      <c r="I18" s="11">
        <f>+Funding!I18/Participation!I18</f>
        <v>5.34008075161115</v>
      </c>
      <c r="J18" s="11">
        <f>+Funding!J18/Participation!J18</f>
        <v>8.760545563646389</v>
      </c>
      <c r="K18" s="11">
        <f>+Funding!K18/Participation!K18</f>
        <v>18.02070453934574</v>
      </c>
      <c r="L18" s="11">
        <f>+Funding!L18/Participation!L18</f>
        <v>18.801696878397486</v>
      </c>
      <c r="M18" s="11">
        <f>+Funding!M18/Participation!M18</f>
        <v>17.77423675040308</v>
      </c>
      <c r="N18" s="11">
        <f>+Funding!N18/Participation!N18</f>
        <v>12.526194475915146</v>
      </c>
      <c r="O18" s="11">
        <f>+Funding!O18/Participation!O18</f>
        <v>9.887153113751596</v>
      </c>
    </row>
    <row r="19" spans="1:15" ht="12.75">
      <c r="A19" s="1" t="s">
        <v>28</v>
      </c>
      <c r="B19" s="11">
        <f>+Funding!B19/Participation!B19</f>
        <v>0</v>
      </c>
      <c r="C19" s="11">
        <f>+Funding!C19/Participation!C19</f>
        <v>0</v>
      </c>
      <c r="D19" s="11">
        <f>+Funding!D19/Participation!D19</f>
        <v>0</v>
      </c>
      <c r="E19" s="11">
        <f>+Funding!E19/Participation!E19</f>
        <v>0</v>
      </c>
      <c r="F19" s="11">
        <f>+Funding!F19/Participation!F19</f>
        <v>1.9305305794647065</v>
      </c>
      <c r="G19" s="11">
        <f>+Funding!G19/Participation!G19</f>
        <v>4.899882341076411</v>
      </c>
      <c r="H19" s="11">
        <f>+Funding!H19/Participation!H19</f>
        <v>8.002818366354074</v>
      </c>
      <c r="I19" s="11">
        <f>+Funding!I19/Participation!I19</f>
        <v>11.679146898803047</v>
      </c>
      <c r="J19" s="11">
        <f>+Funding!J19/Participation!J19</f>
        <v>16.052355571576932</v>
      </c>
      <c r="K19" s="11">
        <f>+Funding!K19/Participation!K19</f>
        <v>18.7324375427445</v>
      </c>
      <c r="L19" s="11">
        <f>+Funding!L19/Participation!L19</f>
        <v>20.55617757455325</v>
      </c>
      <c r="M19" s="11">
        <f>+Funding!M19/Participation!M19</f>
        <v>18.4164400609813</v>
      </c>
      <c r="N19" s="11">
        <f>+Funding!N19/Participation!N19</f>
        <v>17.86905407956208</v>
      </c>
      <c r="O19" s="11">
        <f>+Funding!O19/Participation!O19</f>
        <v>14.47855800924728</v>
      </c>
    </row>
    <row r="20" spans="1:15" ht="12.75">
      <c r="A20" s="1" t="s">
        <v>46</v>
      </c>
      <c r="B20" s="11">
        <f>+Funding!B20/Participation!B20</f>
        <v>0</v>
      </c>
      <c r="C20" s="11">
        <f>+Funding!C20/Participation!C20</f>
        <v>0</v>
      </c>
      <c r="D20" s="11">
        <f>+Funding!D20/Participation!D20</f>
        <v>0</v>
      </c>
      <c r="E20" s="11">
        <f>+Funding!E20/Participation!E20</f>
        <v>0</v>
      </c>
      <c r="F20" s="11">
        <f>+Funding!F20/Participation!F20</f>
        <v>0</v>
      </c>
      <c r="G20" s="11">
        <f>+Funding!G20/Participation!G20</f>
        <v>0</v>
      </c>
      <c r="H20" s="11">
        <f>+Funding!H20/Participation!H20</f>
        <v>0.4000407739279855</v>
      </c>
      <c r="I20" s="11">
        <f>+Funding!I20/Participation!I20</f>
        <v>1.5376727878115226</v>
      </c>
      <c r="J20" s="11">
        <f>+Funding!J20/Participation!J20</f>
        <v>1.5010248364846746</v>
      </c>
      <c r="K20" s="11">
        <f>+Funding!K20/Participation!K20</f>
        <v>1.5869826499951536</v>
      </c>
      <c r="L20" s="11">
        <f>+Funding!L20/Participation!L20</f>
        <v>1.7511030833011185</v>
      </c>
      <c r="M20" s="11">
        <f>+Funding!M20/Participation!M20</f>
        <v>1.3937518525812798</v>
      </c>
      <c r="N20" s="11">
        <f>+Funding!N20/Participation!N20</f>
        <v>1.246424008341533</v>
      </c>
      <c r="O20" s="11">
        <f>+Funding!O20/Participation!O20</f>
        <v>2.2723886812899696</v>
      </c>
    </row>
    <row r="21" spans="1:15" ht="12.75">
      <c r="A21" s="1" t="s">
        <v>52</v>
      </c>
      <c r="B21" s="11">
        <f>+Funding!B21/Participation!B21</f>
        <v>0</v>
      </c>
      <c r="C21" s="11">
        <f>+Funding!C21/Participation!C21</f>
        <v>0</v>
      </c>
      <c r="D21" s="11">
        <f>+Funding!D21/Participation!D21</f>
        <v>0</v>
      </c>
      <c r="E21" s="11">
        <f>+Funding!E21/Participation!E21</f>
        <v>0</v>
      </c>
      <c r="F21" s="11">
        <f>+Funding!F21/Participation!F21</f>
        <v>0.83519343794494</v>
      </c>
      <c r="G21" s="11">
        <f>+Funding!G21/Participation!G21</f>
        <v>0.6360636136604966</v>
      </c>
      <c r="H21" s="11">
        <f>+Funding!H21/Participation!H21</f>
        <v>1.2234172947317048</v>
      </c>
      <c r="I21" s="11">
        <f>+Funding!I21/Participation!I21</f>
        <v>1.5961436028550122</v>
      </c>
      <c r="J21" s="11">
        <f>+Funding!J21/Participation!J21</f>
        <v>1.6438838773954638</v>
      </c>
      <c r="K21" s="11">
        <f>+Funding!K21/Participation!K21</f>
        <v>1.5697648847186643</v>
      </c>
      <c r="L21" s="11">
        <f>+Funding!L21/Participation!L21</f>
        <v>0.9556094062787829</v>
      </c>
      <c r="M21" s="11">
        <f>+Funding!M21/Participation!M21</f>
        <v>1.2379627651457348</v>
      </c>
      <c r="N21" s="11">
        <f>+Funding!N21/Participation!N21</f>
        <v>2.4005384724387135</v>
      </c>
      <c r="O21" s="11">
        <f>+Funding!O21/Participation!O21</f>
        <v>2.4063233386475487</v>
      </c>
    </row>
    <row r="22" spans="1:15" ht="12.75">
      <c r="A22" s="1" t="s">
        <v>37</v>
      </c>
      <c r="B22" s="11">
        <f>+Funding!B22/Participation!B22</f>
        <v>0</v>
      </c>
      <c r="C22" s="11">
        <f>+Funding!C22/Participation!C22</f>
        <v>0.27714958264737316</v>
      </c>
      <c r="D22" s="11">
        <f>+Funding!D22/Participation!D22</f>
        <v>0</v>
      </c>
      <c r="E22" s="11">
        <f>+Funding!E22/Participation!E22</f>
        <v>0</v>
      </c>
      <c r="F22" s="11">
        <f>+Funding!F22/Participation!F22</f>
        <v>4.128965706950303</v>
      </c>
      <c r="G22" s="11">
        <f>+Funding!G22/Participation!G22</f>
        <v>6.531636863823934</v>
      </c>
      <c r="H22" s="11">
        <f>+Funding!H22/Participation!H22</f>
        <v>5.359985751396624</v>
      </c>
      <c r="I22" s="11">
        <f>+Funding!I22/Participation!I22</f>
        <v>17.1559094796274</v>
      </c>
      <c r="J22" s="11">
        <f>+Funding!J22/Participation!J22</f>
        <v>17.860056300320874</v>
      </c>
      <c r="K22" s="11">
        <f>+Funding!K22/Participation!K22</f>
        <v>23.71151432704559</v>
      </c>
      <c r="L22" s="11">
        <f>+Funding!L22/Participation!L22</f>
        <v>16.180292765436764</v>
      </c>
      <c r="M22" s="11">
        <f>+Funding!M22/Participation!M22</f>
        <v>26.904594892217645</v>
      </c>
      <c r="N22" s="11">
        <f>+Funding!N22/Participation!N22</f>
        <v>26.606641348843436</v>
      </c>
      <c r="O22" s="11">
        <f>+Funding!O22/Participation!O22</f>
        <v>25.696030344647177</v>
      </c>
    </row>
    <row r="23" spans="1:15" ht="12.75">
      <c r="A23" s="1" t="s">
        <v>15</v>
      </c>
      <c r="B23" s="11">
        <f>+Funding!B23/Participation!B23</f>
        <v>0</v>
      </c>
      <c r="C23" s="11">
        <f>+Funding!C23/Participation!C23</f>
        <v>0</v>
      </c>
      <c r="D23" s="11">
        <f>+Funding!D23/Participation!D23</f>
        <v>0</v>
      </c>
      <c r="E23" s="11">
        <f>+Funding!E23/Participation!E23</f>
        <v>0</v>
      </c>
      <c r="F23" s="11">
        <f>+Funding!F23/Participation!F23</f>
        <v>0</v>
      </c>
      <c r="G23" s="11">
        <f>+Funding!G23/Participation!G23</f>
        <v>0</v>
      </c>
      <c r="H23" s="11">
        <f>+Funding!H23/Participation!H23</f>
        <v>0</v>
      </c>
      <c r="I23" s="11">
        <f>+Funding!I23/Participation!I23</f>
        <v>0</v>
      </c>
      <c r="J23" s="11">
        <f>+Funding!J23/Participation!J23</f>
        <v>0.5497216899352131</v>
      </c>
      <c r="K23" s="11">
        <f>+Funding!K23/Participation!K23</f>
        <v>2.582696016811722</v>
      </c>
      <c r="L23" s="11">
        <f>+Funding!L23/Participation!L23</f>
        <v>3.707974019944904</v>
      </c>
      <c r="M23" s="11">
        <f>+Funding!M23/Participation!M23</f>
        <v>4.687280839042249</v>
      </c>
      <c r="N23" s="11">
        <f>+Funding!N23/Participation!N23</f>
        <v>4.4788587369282</v>
      </c>
      <c r="O23" s="11">
        <f>+Funding!O23/Participation!O23</f>
        <v>5.700061949934762</v>
      </c>
    </row>
    <row r="24" spans="1:15" ht="12.75">
      <c r="A24" s="1" t="s">
        <v>38</v>
      </c>
      <c r="B24" s="11">
        <f>+Funding!B24/Participation!B24</f>
        <v>0</v>
      </c>
      <c r="C24" s="11">
        <f>+Funding!C24/Participation!C24</f>
        <v>0</v>
      </c>
      <c r="D24" s="11">
        <f>+Funding!D24/Participation!D24</f>
        <v>0</v>
      </c>
      <c r="E24" s="11">
        <f>+Funding!E24/Participation!E24</f>
        <v>0</v>
      </c>
      <c r="F24" s="11">
        <f>+Funding!F24/Participation!F24</f>
        <v>0</v>
      </c>
      <c r="G24" s="11">
        <f>+Funding!G24/Participation!G24</f>
        <v>0.671017130873274</v>
      </c>
      <c r="H24" s="11">
        <f>+Funding!H24/Participation!H24</f>
        <v>2.466385159990008</v>
      </c>
      <c r="I24" s="11">
        <f>+Funding!I24/Participation!I24</f>
        <v>5.317181376211109</v>
      </c>
      <c r="J24" s="11">
        <f>+Funding!J24/Participation!J24</f>
        <v>5.824681122724077</v>
      </c>
      <c r="K24" s="11">
        <f>+Funding!K24/Participation!K24</f>
        <v>6.5972411653886684</v>
      </c>
      <c r="L24" s="11">
        <f>+Funding!L24/Participation!L24</f>
        <v>7.232318526275861</v>
      </c>
      <c r="M24" s="11">
        <f>+Funding!M24/Participation!M24</f>
        <v>7.8542573579739905</v>
      </c>
      <c r="N24" s="11">
        <f>+Funding!N24/Participation!N24</f>
        <v>7.461355649834746</v>
      </c>
      <c r="O24" s="11">
        <f>+Funding!O24/Participation!O24</f>
        <v>6.6203405392777395</v>
      </c>
    </row>
    <row r="25" spans="1:15" ht="12.75">
      <c r="A25" s="1" t="s">
        <v>22</v>
      </c>
      <c r="B25" s="11">
        <f>+Funding!B25/Participation!B25</f>
        <v>0</v>
      </c>
      <c r="C25" s="11">
        <f>+Funding!C25/Participation!C25</f>
        <v>0</v>
      </c>
      <c r="D25" s="11">
        <f>+Funding!D25/Participation!D25</f>
        <v>0.521313784903233</v>
      </c>
      <c r="E25" s="11">
        <f>+Funding!E25/Participation!E25</f>
        <v>1.2954736495117227</v>
      </c>
      <c r="F25" s="11">
        <f>+Funding!F25/Participation!F25</f>
        <v>3.260846232215151</v>
      </c>
      <c r="G25" s="11">
        <f>+Funding!G25/Participation!G25</f>
        <v>3.3027129024683015</v>
      </c>
      <c r="H25" s="11">
        <f>+Funding!H25/Participation!H25</f>
        <v>3.9644171238460353</v>
      </c>
      <c r="I25" s="11">
        <f>+Funding!I25/Participation!I25</f>
        <v>6.218718872678268</v>
      </c>
      <c r="J25" s="11">
        <f>+Funding!J25/Participation!J25</f>
        <v>6.862967503072868</v>
      </c>
      <c r="K25" s="11">
        <f>+Funding!K25/Participation!K25</f>
        <v>6.954069197169987</v>
      </c>
      <c r="L25" s="11">
        <f>+Funding!L25/Participation!L25</f>
        <v>8.726460161298709</v>
      </c>
      <c r="M25" s="11">
        <f>+Funding!M25/Participation!M25</f>
        <v>8.292295276309678</v>
      </c>
      <c r="N25" s="11">
        <f>+Funding!N25/Participation!N25</f>
        <v>8.159009147908316</v>
      </c>
      <c r="O25" s="11">
        <f>+Funding!O25/Participation!O25</f>
        <v>5.361720284766808</v>
      </c>
    </row>
    <row r="26" spans="1:15" ht="12.75">
      <c r="A26" s="1" t="s">
        <v>23</v>
      </c>
      <c r="B26" s="11">
        <f>+Funding!B26/Participation!B26</f>
        <v>0.5477531727531727</v>
      </c>
      <c r="C26" s="11">
        <f>+Funding!C26/Participation!C26</f>
        <v>2.576625064674482</v>
      </c>
      <c r="D26" s="11">
        <f>+Funding!D26/Participation!D26</f>
        <v>4.9765791095847325</v>
      </c>
      <c r="E26" s="11">
        <f>+Funding!E26/Participation!E26</f>
        <v>7.332364287637854</v>
      </c>
      <c r="F26" s="11">
        <f>+Funding!F26/Participation!F26</f>
        <v>9.355824641736623</v>
      </c>
      <c r="G26" s="11">
        <f>+Funding!G26/Participation!G26</f>
        <v>12.74837701601293</v>
      </c>
      <c r="H26" s="11">
        <f>+Funding!H26/Participation!H26</f>
        <v>14.859082759185606</v>
      </c>
      <c r="I26" s="11">
        <f>+Funding!I26/Participation!I26</f>
        <v>20.310296930722572</v>
      </c>
      <c r="J26" s="11">
        <f>+Funding!J26/Participation!J26</f>
        <v>23.04414690130069</v>
      </c>
      <c r="K26" s="11">
        <f>+Funding!K26/Participation!K26</f>
        <v>20.494570797109144</v>
      </c>
      <c r="L26" s="11">
        <f>+Funding!L26/Participation!L26</f>
        <v>23.322912057522124</v>
      </c>
      <c r="M26" s="11">
        <f>+Funding!M26/Participation!M26</f>
        <v>29.181011886749832</v>
      </c>
      <c r="N26" s="11">
        <f>+Funding!N26/Participation!N26</f>
        <v>25.876928050431374</v>
      </c>
      <c r="O26" s="11">
        <f>+Funding!O26/Participation!O26</f>
        <v>19.092872503722056</v>
      </c>
    </row>
    <row r="27" spans="1:15" ht="12.75">
      <c r="A27" s="1" t="s">
        <v>47</v>
      </c>
      <c r="B27" s="11">
        <f>+Funding!B27/Participation!B27</f>
        <v>0</v>
      </c>
      <c r="C27" s="11">
        <f>+Funding!C27/Participation!C27</f>
        <v>0</v>
      </c>
      <c r="D27" s="11">
        <f>+Funding!D27/Participation!D27</f>
        <v>0</v>
      </c>
      <c r="E27" s="11">
        <f>+Funding!E27/Participation!E27</f>
        <v>1.4004925677280626</v>
      </c>
      <c r="F27" s="11">
        <f>+Funding!F27/Participation!F27</f>
        <v>4.546679442668784</v>
      </c>
      <c r="G27" s="11">
        <f>+Funding!G27/Participation!G27</f>
        <v>0.34154091344202153</v>
      </c>
      <c r="H27" s="11">
        <f>+Funding!H27/Participation!H27</f>
        <v>2.3501217114360125</v>
      </c>
      <c r="I27" s="11">
        <f>+Funding!I27/Participation!I27</f>
        <v>3.680427831991585</v>
      </c>
      <c r="J27" s="11">
        <f>+Funding!J27/Participation!J27</f>
        <v>5.2497027434603565</v>
      </c>
      <c r="K27" s="11">
        <f>+Funding!K27/Participation!K27</f>
        <v>10.8461644364601</v>
      </c>
      <c r="L27" s="11">
        <f>+Funding!L27/Participation!L27</f>
        <v>6.838809673328162</v>
      </c>
      <c r="M27" s="11">
        <f>+Funding!M27/Participation!M27</f>
        <v>9.870735813684185</v>
      </c>
      <c r="N27" s="11">
        <f>+Funding!N27/Participation!N27</f>
        <v>8.72900303557782</v>
      </c>
      <c r="O27" s="11">
        <f>+Funding!O27/Participation!O27</f>
        <v>6.126385429837669</v>
      </c>
    </row>
    <row r="28" spans="1:15" ht="12.75">
      <c r="A28" s="1" t="s">
        <v>29</v>
      </c>
      <c r="B28" s="11">
        <f>+Funding!B28/Participation!B28</f>
        <v>0</v>
      </c>
      <c r="C28" s="11">
        <f>+Funding!C28/Participation!C28</f>
        <v>0</v>
      </c>
      <c r="D28" s="11">
        <f>+Funding!D28/Participation!D28</f>
        <v>0.1561566827580509</v>
      </c>
      <c r="E28" s="11">
        <f>+Funding!E28/Participation!E28</f>
        <v>1.0160987841259146</v>
      </c>
      <c r="F28" s="11">
        <f>+Funding!F28/Participation!F28</f>
        <v>3.6559041756178576</v>
      </c>
      <c r="G28" s="11">
        <f>+Funding!G28/Participation!G28</f>
        <v>3.2115833478123434</v>
      </c>
      <c r="H28" s="11">
        <f>+Funding!H28/Participation!H28</f>
        <v>5.449015247003402</v>
      </c>
      <c r="I28" s="11">
        <f>+Funding!I28/Participation!I28</f>
        <v>5.9510642101628335</v>
      </c>
      <c r="J28" s="11">
        <f>+Funding!J28/Participation!J28</f>
        <v>7.695119531323821</v>
      </c>
      <c r="K28" s="11">
        <f>+Funding!K28/Participation!K28</f>
        <v>9.099994058451632</v>
      </c>
      <c r="L28" s="11">
        <f>+Funding!L28/Participation!L28</f>
        <v>11.550929503733936</v>
      </c>
      <c r="M28" s="11">
        <f>+Funding!M28/Participation!M28</f>
        <v>10.804052866117134</v>
      </c>
      <c r="N28" s="11">
        <f>+Funding!N28/Participation!N28</f>
        <v>10.624496866852674</v>
      </c>
      <c r="O28" s="11">
        <f>+Funding!O28/Participation!O28</f>
        <v>8.859536158136804</v>
      </c>
    </row>
    <row r="29" spans="1:15" ht="12.75">
      <c r="A29" s="1" t="s">
        <v>30</v>
      </c>
      <c r="B29" s="11">
        <f>+Funding!B29/Participation!B29</f>
        <v>0</v>
      </c>
      <c r="C29" s="11">
        <f>+Funding!C29/Participation!C29</f>
        <v>0</v>
      </c>
      <c r="D29" s="11">
        <f>+Funding!D29/Participation!D29</f>
        <v>0</v>
      </c>
      <c r="E29" s="11">
        <f>+Funding!E29/Participation!E29</f>
        <v>0</v>
      </c>
      <c r="F29" s="11">
        <f>+Funding!F29/Participation!F29</f>
        <v>0</v>
      </c>
      <c r="G29" s="11">
        <f>+Funding!G29/Participation!G29</f>
        <v>0</v>
      </c>
      <c r="H29" s="11">
        <f>+Funding!H29/Participation!H29</f>
        <v>2.3208670260557054</v>
      </c>
      <c r="I29" s="11">
        <f>+Funding!I29/Participation!I29</f>
        <v>8.764080922197774</v>
      </c>
      <c r="J29" s="11">
        <f>+Funding!J29/Participation!J29</f>
        <v>9.17704234352403</v>
      </c>
      <c r="K29" s="11">
        <f>+Funding!K29/Participation!K29</f>
        <v>9.095275755766096</v>
      </c>
      <c r="L29" s="11">
        <f>+Funding!L29/Participation!L29</f>
        <v>9.691982256460449</v>
      </c>
      <c r="M29" s="11">
        <f>+Funding!M29/Participation!M29</f>
        <v>7.49209197980931</v>
      </c>
      <c r="N29" s="11">
        <f>+Funding!N29/Participation!N29</f>
        <v>7.31868401352642</v>
      </c>
      <c r="O29" s="11">
        <f>+Funding!O29/Participation!O29</f>
        <v>10.978681835043897</v>
      </c>
    </row>
    <row r="30" spans="1:15" ht="12.75">
      <c r="A30" s="1" t="s">
        <v>31</v>
      </c>
      <c r="B30" s="11">
        <f>+Funding!B30/Participation!B30</f>
        <v>0</v>
      </c>
      <c r="C30" s="11">
        <f>+Funding!C30/Participation!C30</f>
        <v>0</v>
      </c>
      <c r="D30" s="11">
        <f>+Funding!D30/Participation!D30</f>
        <v>0</v>
      </c>
      <c r="E30" s="11">
        <f>+Funding!E30/Participation!E30</f>
        <v>0</v>
      </c>
      <c r="F30" s="11">
        <f>+Funding!F30/Participation!F30</f>
        <v>2.649348093480935</v>
      </c>
      <c r="G30" s="11">
        <f>+Funding!G30/Participation!G30</f>
        <v>2.8274368156746523</v>
      </c>
      <c r="H30" s="11">
        <f>+Funding!H30/Participation!H30</f>
        <v>2.5141241152679474</v>
      </c>
      <c r="I30" s="11">
        <f>+Funding!I30/Participation!I30</f>
        <v>4.742814163889009</v>
      </c>
      <c r="J30" s="11">
        <f>+Funding!J30/Participation!J30</f>
        <v>6.798723517848909</v>
      </c>
      <c r="K30" s="11">
        <f>+Funding!K30/Participation!K30</f>
        <v>8.395303278282002</v>
      </c>
      <c r="L30" s="11">
        <f>+Funding!L30/Participation!L30</f>
        <v>9.720373950102305</v>
      </c>
      <c r="M30" s="11">
        <f>+Funding!M30/Participation!M30</f>
        <v>8.262880001612205</v>
      </c>
      <c r="N30" s="11">
        <f>+Funding!N30/Participation!N30</f>
        <v>8.115487269534679</v>
      </c>
      <c r="O30" s="11">
        <f>+Funding!O30/Participation!O30</f>
        <v>9.099646552825448</v>
      </c>
    </row>
    <row r="31" spans="1:15" ht="12.75">
      <c r="A31" s="1" t="s">
        <v>61</v>
      </c>
      <c r="B31" s="11">
        <f>+Funding!B31/Participation!B31</f>
        <v>0</v>
      </c>
      <c r="C31" s="11">
        <f>+Funding!C31/Participation!C31</f>
        <v>0</v>
      </c>
      <c r="D31" s="11">
        <f>+Funding!D31/Participation!D31</f>
        <v>0</v>
      </c>
      <c r="E31" s="11">
        <f>+Funding!E31/Participation!E31</f>
        <v>0</v>
      </c>
      <c r="F31" s="11">
        <f>+Funding!F31/Participation!F31</f>
        <v>0</v>
      </c>
      <c r="G31" s="11">
        <f>+Funding!G31/Participation!G31</f>
        <v>0</v>
      </c>
      <c r="H31" s="11">
        <f>+Funding!H31/Participation!H31</f>
        <v>0</v>
      </c>
      <c r="I31" s="11">
        <f>+Funding!I31/Participation!I31</f>
        <v>1.296207416535599</v>
      </c>
      <c r="J31" s="11">
        <f>+Funding!J31/Participation!J31</f>
        <v>1.962876611115672</v>
      </c>
      <c r="K31" s="11">
        <f>+Funding!K31/Participation!K31</f>
        <v>3.699949874686717</v>
      </c>
      <c r="L31" s="11">
        <f>+Funding!L31/Participation!L31</f>
        <v>3.7674241253156078</v>
      </c>
      <c r="M31" s="11">
        <f>+Funding!M31/Participation!M31</f>
        <v>5.654698613406135</v>
      </c>
      <c r="N31" s="11">
        <f>+Funding!N31/Participation!N31</f>
        <v>4.3788318436915405</v>
      </c>
      <c r="O31" s="11">
        <f>+Funding!O31/Participation!O31</f>
        <v>4.310351910736441</v>
      </c>
    </row>
    <row r="32" spans="1:15" ht="12.75">
      <c r="A32" s="1" t="s">
        <v>39</v>
      </c>
      <c r="B32" s="11">
        <f>+Funding!B32/Participation!B32</f>
        <v>0.6245667544710939</v>
      </c>
      <c r="C32" s="11">
        <f>+Funding!C32/Participation!C32</f>
        <v>1.7336359569920976</v>
      </c>
      <c r="D32" s="11">
        <f>+Funding!D32/Participation!D32</f>
        <v>1.4085275724843662</v>
      </c>
      <c r="E32" s="11">
        <f>+Funding!E32/Participation!E32</f>
        <v>2.1013315510770654</v>
      </c>
      <c r="F32" s="11">
        <f>+Funding!F32/Participation!F32</f>
        <v>7.4442992671703685</v>
      </c>
      <c r="G32" s="11">
        <f>+Funding!G32/Participation!G32</f>
        <v>6.410826086956522</v>
      </c>
      <c r="H32" s="11">
        <f>+Funding!H32/Participation!H32</f>
        <v>6.641290615998787</v>
      </c>
      <c r="I32" s="11">
        <f>+Funding!I32/Participation!I32</f>
        <v>11.557000908168172</v>
      </c>
      <c r="J32" s="11">
        <f>+Funding!J32/Participation!J32</f>
        <v>11.75048254563503</v>
      </c>
      <c r="K32" s="11">
        <f>+Funding!K32/Participation!K32</f>
        <v>17.65716937616021</v>
      </c>
      <c r="L32" s="11">
        <f>+Funding!L32/Participation!L32</f>
        <v>7.173751004798675</v>
      </c>
      <c r="M32" s="11">
        <f>+Funding!M32/Participation!M32</f>
        <v>17.36714824821919</v>
      </c>
      <c r="N32" s="11">
        <f>+Funding!N32/Participation!N32</f>
        <v>16.119548391091662</v>
      </c>
      <c r="O32" s="11">
        <f>+Funding!O32/Participation!O32</f>
        <v>14.227795832536799</v>
      </c>
    </row>
    <row r="33" spans="1:15" ht="12.75">
      <c r="A33" s="1" t="s">
        <v>16</v>
      </c>
      <c r="B33" s="11">
        <f>+Funding!B33/Participation!B33</f>
        <v>0</v>
      </c>
      <c r="C33" s="11">
        <f>+Funding!C33/Participation!C33</f>
        <v>0</v>
      </c>
      <c r="D33" s="11">
        <f>+Funding!D33/Participation!D33</f>
        <v>0</v>
      </c>
      <c r="E33" s="11">
        <f>+Funding!E33/Participation!E33</f>
        <v>0</v>
      </c>
      <c r="F33" s="11">
        <f>+Funding!F33/Participation!F33</f>
        <v>0</v>
      </c>
      <c r="G33" s="11">
        <f>+Funding!G33/Participation!G33</f>
        <v>0.1221157779690925</v>
      </c>
      <c r="H33" s="11">
        <f>+Funding!H33/Participation!H33</f>
        <v>1.1789691527482824</v>
      </c>
      <c r="I33" s="11">
        <f>+Funding!I33/Participation!I33</f>
        <v>2.7466457774729274</v>
      </c>
      <c r="J33" s="11">
        <f>+Funding!J33/Participation!J33</f>
        <v>5.222991380335793</v>
      </c>
      <c r="K33" s="11">
        <f>+Funding!K33/Participation!K33</f>
        <v>5.91571231095255</v>
      </c>
      <c r="L33" s="11">
        <f>+Funding!L33/Participation!L33</f>
        <v>7.335148014846825</v>
      </c>
      <c r="M33" s="11">
        <f>+Funding!M33/Participation!M33</f>
        <v>6.756429049659782</v>
      </c>
      <c r="N33" s="11">
        <f>+Funding!N33/Participation!N33</f>
        <v>7.118200680779506</v>
      </c>
      <c r="O33" s="11">
        <f>+Funding!O33/Participation!O33</f>
        <v>7.867197056185272</v>
      </c>
    </row>
    <row r="34" spans="1:15" ht="12.75">
      <c r="A34" s="1" t="s">
        <v>53</v>
      </c>
      <c r="B34" s="11">
        <f>+Funding!B34/Participation!B34</f>
        <v>0</v>
      </c>
      <c r="C34" s="11">
        <f>+Funding!C34/Participation!C34</f>
        <v>0</v>
      </c>
      <c r="D34" s="11">
        <f>+Funding!D34/Participation!D34</f>
        <v>0</v>
      </c>
      <c r="E34" s="11">
        <f>+Funding!E34/Participation!E34</f>
        <v>0</v>
      </c>
      <c r="F34" s="11">
        <f>+Funding!F34/Participation!F34</f>
        <v>0.9033097932442781</v>
      </c>
      <c r="G34" s="11">
        <f>+Funding!G34/Participation!G34</f>
        <v>3.92376028615547</v>
      </c>
      <c r="H34" s="11">
        <f>+Funding!H34/Participation!H34</f>
        <v>5.756757974409804</v>
      </c>
      <c r="I34" s="11">
        <f>+Funding!I34/Participation!I34</f>
        <v>7.747672874203509</v>
      </c>
      <c r="J34" s="11">
        <f>+Funding!J34/Participation!J34</f>
        <v>9.133185310287406</v>
      </c>
      <c r="K34" s="11">
        <f>+Funding!K34/Participation!K34</f>
        <v>5.751410456675549</v>
      </c>
      <c r="L34" s="11">
        <f>+Funding!L34/Participation!L34</f>
        <v>9.20527757733622</v>
      </c>
      <c r="M34" s="11">
        <f>+Funding!M34/Participation!M34</f>
        <v>8.29423239816217</v>
      </c>
      <c r="N34" s="11">
        <f>+Funding!N34/Participation!N34</f>
        <v>8.997355376353742</v>
      </c>
      <c r="O34" s="11">
        <f>+Funding!O34/Participation!O34</f>
        <v>9.77960995191928</v>
      </c>
    </row>
    <row r="35" spans="1:15" ht="12.75">
      <c r="A35" s="1" t="s">
        <v>40</v>
      </c>
      <c r="B35" s="11">
        <f>+Funding!B35/Participation!B35</f>
        <v>0.026721780914499</v>
      </c>
      <c r="C35" s="11">
        <f>+Funding!C35/Participation!C35</f>
        <v>0.02151555574680494</v>
      </c>
      <c r="D35" s="11">
        <f>+Funding!D35/Participation!D35</f>
        <v>0.03180262877462067</v>
      </c>
      <c r="E35" s="11">
        <f>+Funding!E35/Participation!E35</f>
        <v>0.030329778452862027</v>
      </c>
      <c r="F35" s="11">
        <f>+Funding!F35/Participation!F35</f>
        <v>0.038425378151981285</v>
      </c>
      <c r="G35" s="11">
        <f>+Funding!G35/Participation!G35</f>
        <v>0.26678856930238004</v>
      </c>
      <c r="H35" s="11">
        <f>+Funding!H35/Participation!H35</f>
        <v>1.2640971748495855</v>
      </c>
      <c r="I35" s="11">
        <f>+Funding!I35/Participation!I35</f>
        <v>2.891982912595146</v>
      </c>
      <c r="J35" s="11">
        <f>+Funding!J35/Participation!J35</f>
        <v>3.7771332324923117</v>
      </c>
      <c r="K35" s="11">
        <f>+Funding!K35/Participation!K35</f>
        <v>3.3075567658779708</v>
      </c>
      <c r="L35" s="11">
        <f>+Funding!L35/Participation!L35</f>
        <v>4.200785658834547</v>
      </c>
      <c r="M35" s="11">
        <f>+Funding!M35/Participation!M35</f>
        <v>5.77760159221608</v>
      </c>
      <c r="N35" s="11">
        <f>+Funding!N35/Participation!N35</f>
        <v>6.30514290648584</v>
      </c>
      <c r="O35" s="11">
        <f>+Funding!O35/Participation!O35</f>
        <v>5.328779316424492</v>
      </c>
    </row>
    <row r="36" spans="1:15" ht="12.75">
      <c r="A36" s="1" t="s">
        <v>48</v>
      </c>
      <c r="B36" s="11">
        <f>+Funding!B36/Participation!B36</f>
        <v>0</v>
      </c>
      <c r="C36" s="11">
        <f>+Funding!C36/Participation!C36</f>
        <v>0</v>
      </c>
      <c r="D36" s="11">
        <f>+Funding!D36/Participation!D36</f>
        <v>0</v>
      </c>
      <c r="E36" s="11">
        <f>+Funding!E36/Participation!E36</f>
        <v>0.1624477181818478</v>
      </c>
      <c r="F36" s="11">
        <f>+Funding!F36/Participation!F36</f>
        <v>1.595733217549492</v>
      </c>
      <c r="G36" s="11">
        <f>+Funding!G36/Participation!G36</f>
        <v>2.633415527543587</v>
      </c>
      <c r="H36" s="11">
        <f>+Funding!H36/Participation!H36</f>
        <v>4.137694916538775</v>
      </c>
      <c r="I36" s="11">
        <f>+Funding!I36/Participation!I36</f>
        <v>6.4591242753408125</v>
      </c>
      <c r="J36" s="11">
        <f>+Funding!J36/Participation!J36</f>
        <v>8.525619205033518</v>
      </c>
      <c r="K36" s="11">
        <f>+Funding!K36/Participation!K36</f>
        <v>15.069487432951433</v>
      </c>
      <c r="L36" s="11">
        <f>+Funding!L36/Participation!L36</f>
        <v>12.303778581364941</v>
      </c>
      <c r="M36" s="11">
        <f>+Funding!M36/Participation!M36</f>
        <v>9.909310683588277</v>
      </c>
      <c r="N36" s="11">
        <f>+Funding!N36/Participation!N36</f>
        <v>4.323874509216164</v>
      </c>
      <c r="O36" s="11">
        <f>+Funding!O36/Participation!O36</f>
        <v>0.9265492712070192</v>
      </c>
    </row>
    <row r="37" spans="1:15" ht="12.75">
      <c r="A37" s="1" t="s">
        <v>32</v>
      </c>
      <c r="B37" s="11">
        <f>+Funding!B37/Participation!B37</f>
        <v>0</v>
      </c>
      <c r="C37" s="11">
        <f>+Funding!C37/Participation!C37</f>
        <v>0</v>
      </c>
      <c r="D37" s="11">
        <f>+Funding!D37/Participation!D37</f>
        <v>0</v>
      </c>
      <c r="E37" s="11">
        <f>+Funding!E37/Participation!E37</f>
        <v>3.174440230912297</v>
      </c>
      <c r="F37" s="11">
        <f>+Funding!F37/Participation!F37</f>
        <v>9.41760200878845</v>
      </c>
      <c r="G37" s="11">
        <f>+Funding!G37/Participation!G37</f>
        <v>12.129063072146893</v>
      </c>
      <c r="H37" s="11">
        <f>+Funding!H37/Participation!H37</f>
        <v>15.775220401159695</v>
      </c>
      <c r="I37" s="11">
        <f>+Funding!I37/Participation!I37</f>
        <v>23.65130674002751</v>
      </c>
      <c r="J37" s="11">
        <f>+Funding!J37/Participation!J37</f>
        <v>29.627325289089995</v>
      </c>
      <c r="K37" s="11">
        <f>+Funding!K37/Participation!K37</f>
        <v>29.23694874851013</v>
      </c>
      <c r="L37" s="11">
        <f>+Funding!L37/Participation!L37</f>
        <v>36.86952502650825</v>
      </c>
      <c r="M37" s="11">
        <f>+Funding!M37/Participation!M37</f>
        <v>34.20318684920455</v>
      </c>
      <c r="N37" s="11">
        <f>+Funding!N37/Participation!N37</f>
        <v>31.84512686801381</v>
      </c>
      <c r="O37" s="11">
        <f>+Funding!O37/Participation!O37</f>
        <v>32.20896123590181</v>
      </c>
    </row>
    <row r="38" spans="1:15" ht="12.75">
      <c r="A38" s="1" t="s">
        <v>24</v>
      </c>
      <c r="B38" s="11">
        <f>+Funding!B38/Participation!B38</f>
        <v>0.04694430251608988</v>
      </c>
      <c r="C38" s="11">
        <f>+Funding!C38/Participation!C38</f>
        <v>0.15464401614487847</v>
      </c>
      <c r="D38" s="11">
        <f>+Funding!D38/Participation!D38</f>
        <v>0</v>
      </c>
      <c r="E38" s="11">
        <f>+Funding!E38/Participation!E38</f>
        <v>0.36090088265660686</v>
      </c>
      <c r="F38" s="11">
        <f>+Funding!F38/Participation!F38</f>
        <v>1.360700318735545</v>
      </c>
      <c r="G38" s="11">
        <f>+Funding!G38/Participation!G38</f>
        <v>1.5620230733479707</v>
      </c>
      <c r="H38" s="11">
        <f>+Funding!H38/Participation!H38</f>
        <v>2.6067301466127746</v>
      </c>
      <c r="I38" s="11">
        <f>+Funding!I38/Participation!I38</f>
        <v>3.3344040038387837</v>
      </c>
      <c r="J38" s="11">
        <f>+Funding!J38/Participation!J38</f>
        <v>3.7911457282640963</v>
      </c>
      <c r="K38" s="11">
        <f>+Funding!K38/Participation!K38</f>
        <v>2.958198608910157</v>
      </c>
      <c r="L38" s="11">
        <f>+Funding!L38/Participation!L38</f>
        <v>3.3333877788803</v>
      </c>
      <c r="M38" s="11">
        <f>+Funding!M38/Participation!M38</f>
        <v>2.7417819245009065</v>
      </c>
      <c r="N38" s="11">
        <f>+Funding!N38/Participation!N38</f>
        <v>2.644285434746968</v>
      </c>
      <c r="O38" s="11">
        <f>+Funding!O38/Participation!O38</f>
        <v>2.35979753209978</v>
      </c>
    </row>
    <row r="39" spans="1:15" ht="12.75">
      <c r="A39" s="1" t="s">
        <v>54</v>
      </c>
      <c r="B39" s="11">
        <f>+Funding!B39/Participation!B39</f>
        <v>0.13623818345235378</v>
      </c>
      <c r="C39" s="11">
        <f>+Funding!C39/Participation!C39</f>
        <v>0.09854248191267855</v>
      </c>
      <c r="D39" s="11">
        <f>+Funding!D39/Participation!D39</f>
        <v>0</v>
      </c>
      <c r="E39" s="11">
        <f>+Funding!E39/Participation!E39</f>
        <v>0</v>
      </c>
      <c r="F39" s="11">
        <f>+Funding!F39/Participation!F39</f>
        <v>1.0507419655727974</v>
      </c>
      <c r="G39" s="11">
        <f>+Funding!G39/Participation!G39</f>
        <v>1.0581837499301012</v>
      </c>
      <c r="H39" s="11">
        <f>+Funding!H39/Participation!H39</f>
        <v>3.0750581583367236</v>
      </c>
      <c r="I39" s="11">
        <f>+Funding!I39/Participation!I39</f>
        <v>7.1566531908856055</v>
      </c>
      <c r="J39" s="11">
        <f>+Funding!J39/Participation!J39</f>
        <v>7.511956792097502</v>
      </c>
      <c r="K39" s="11">
        <f>+Funding!K39/Participation!K39</f>
        <v>7.465090534721274</v>
      </c>
      <c r="L39" s="11">
        <f>+Funding!L39/Participation!L39</f>
        <v>8.459416958229655</v>
      </c>
      <c r="M39" s="11">
        <f>+Funding!M39/Participation!M39</f>
        <v>8.66565518184376</v>
      </c>
      <c r="N39" s="11">
        <f>+Funding!N39/Participation!N39</f>
        <v>6.181857031857032</v>
      </c>
      <c r="O39" s="11">
        <f>+Funding!O39/Participation!O39</f>
        <v>7.323030994198897</v>
      </c>
    </row>
    <row r="40" spans="1:15" ht="12.75">
      <c r="A40" s="1" t="s">
        <v>62</v>
      </c>
      <c r="B40" s="11">
        <f>+Funding!B40/Participation!B40</f>
        <v>0</v>
      </c>
      <c r="C40" s="11">
        <f>+Funding!C40/Participation!C40</f>
        <v>3.121679710974894</v>
      </c>
      <c r="D40" s="11">
        <f>+Funding!D40/Participation!D40</f>
        <v>3.910110986163399</v>
      </c>
      <c r="E40" s="11">
        <f>+Funding!E40/Participation!E40</f>
        <v>1.3296788563392186</v>
      </c>
      <c r="F40" s="11">
        <f>+Funding!F40/Participation!F40</f>
        <v>1.3103783983004587</v>
      </c>
      <c r="G40" s="11">
        <f>+Funding!G40/Participation!G40</f>
        <v>1.4308914796125516</v>
      </c>
      <c r="H40" s="11">
        <f>+Funding!H40/Participation!H40</f>
        <v>1.5456558480500908</v>
      </c>
      <c r="I40" s="11">
        <f>+Funding!I40/Participation!I40</f>
        <v>1.7858896855941209</v>
      </c>
      <c r="J40" s="11">
        <f>+Funding!J40/Participation!J40</f>
        <v>2.266883402236472</v>
      </c>
      <c r="K40" s="11">
        <f>+Funding!K40/Participation!K40</f>
        <v>2.851172873230997</v>
      </c>
      <c r="L40" s="11">
        <f>+Funding!L40/Participation!L40</f>
        <v>2.999646375487974</v>
      </c>
      <c r="M40" s="11">
        <f>+Funding!M40/Participation!M40</f>
        <v>3.006152463621143</v>
      </c>
      <c r="N40" s="11">
        <f>+Funding!N40/Participation!N40</f>
        <v>4.137781843825643</v>
      </c>
      <c r="O40" s="11">
        <f>+Funding!O40/Participation!O40</f>
        <v>4.63515527834581</v>
      </c>
    </row>
    <row r="41" spans="1:15" ht="12.75">
      <c r="A41" s="1" t="s">
        <v>17</v>
      </c>
      <c r="B41" s="11">
        <f>+Funding!B41/Participation!B41</f>
        <v>0</v>
      </c>
      <c r="C41" s="11">
        <f>+Funding!C41/Participation!C41</f>
        <v>0</v>
      </c>
      <c r="D41" s="11">
        <f>+Funding!D41/Participation!D41</f>
        <v>0</v>
      </c>
      <c r="E41" s="11">
        <f>+Funding!E41/Participation!E41</f>
        <v>0</v>
      </c>
      <c r="F41" s="11">
        <f>+Funding!F41/Participation!F41</f>
        <v>0</v>
      </c>
      <c r="G41" s="11">
        <f>+Funding!G41/Participation!G41</f>
        <v>0</v>
      </c>
      <c r="H41" s="11">
        <f>+Funding!H41/Participation!H41</f>
        <v>0</v>
      </c>
      <c r="I41" s="11">
        <f>+Funding!I41/Participation!I41</f>
        <v>1.1085198431425156</v>
      </c>
      <c r="J41" s="11">
        <f>+Funding!J41/Participation!J41</f>
        <v>1.9597406808799762</v>
      </c>
      <c r="K41" s="11">
        <f>+Funding!K41/Participation!K41</f>
        <v>5.467606145916045</v>
      </c>
      <c r="L41" s="11">
        <f>+Funding!L41/Participation!L41</f>
        <v>9.389573645180436</v>
      </c>
      <c r="M41" s="11">
        <f>+Funding!M41/Participation!M41</f>
        <v>13.428265118585722</v>
      </c>
      <c r="N41" s="11">
        <f>+Funding!N41/Participation!N41</f>
        <v>11.496417574023795</v>
      </c>
      <c r="O41" s="11">
        <f>+Funding!O41/Participation!O41</f>
        <v>9.926593460547425</v>
      </c>
    </row>
    <row r="42" spans="1:15" ht="12.75">
      <c r="A42" s="1" t="s">
        <v>41</v>
      </c>
      <c r="B42" s="11">
        <f>+Funding!B42/Participation!B42</f>
        <v>0</v>
      </c>
      <c r="C42" s="11">
        <f>+Funding!C42/Participation!C42</f>
        <v>0</v>
      </c>
      <c r="D42" s="11">
        <f>+Funding!D42/Participation!D42</f>
        <v>0</v>
      </c>
      <c r="E42" s="11">
        <f>+Funding!E42/Participation!E42</f>
        <v>0</v>
      </c>
      <c r="F42" s="11">
        <f>+Funding!F42/Participation!F42</f>
        <v>0</v>
      </c>
      <c r="G42" s="11">
        <f>+Funding!G42/Participation!G42</f>
        <v>0</v>
      </c>
      <c r="H42" s="11">
        <f>+Funding!H42/Participation!H42</f>
        <v>0.45336855645150137</v>
      </c>
      <c r="I42" s="11">
        <f>+Funding!I42/Participation!I42</f>
        <v>1.8312302013247113</v>
      </c>
      <c r="J42" s="11">
        <f>+Funding!J42/Participation!J42</f>
        <v>3.55796164619694</v>
      </c>
      <c r="K42" s="11">
        <f>+Funding!K42/Participation!K42</f>
        <v>1.6994471882366147</v>
      </c>
      <c r="L42" s="11">
        <f>+Funding!L42/Participation!L42</f>
        <v>1.3005991686708465</v>
      </c>
      <c r="M42" s="11">
        <f>+Funding!M42/Participation!M42</f>
        <v>5.583315331857213</v>
      </c>
      <c r="N42" s="11">
        <f>+Funding!N42/Participation!N42</f>
        <v>5.8101589103291715</v>
      </c>
      <c r="O42" s="11">
        <f>+Funding!O42/Participation!O42</f>
        <v>6.226746402050338</v>
      </c>
    </row>
    <row r="43" spans="1:15" ht="12.75">
      <c r="A43" s="1" t="s">
        <v>49</v>
      </c>
      <c r="B43" s="11">
        <f>+Funding!B43/Participation!B43</f>
        <v>0</v>
      </c>
      <c r="C43" s="11">
        <f>+Funding!C43/Participation!C43</f>
        <v>0</v>
      </c>
      <c r="D43" s="11">
        <f>+Funding!D43/Participation!D43</f>
        <v>0.0015567836849069822</v>
      </c>
      <c r="E43" s="11">
        <f>+Funding!E43/Participation!E43</f>
        <v>0.018283666188410815</v>
      </c>
      <c r="F43" s="11">
        <f>+Funding!F43/Participation!F43</f>
        <v>0.4662752342734036</v>
      </c>
      <c r="G43" s="11">
        <f>+Funding!G43/Participation!G43</f>
        <v>0.24850059288877177</v>
      </c>
      <c r="H43" s="11">
        <f>+Funding!H43/Participation!H43</f>
        <v>2.589235416704202</v>
      </c>
      <c r="I43" s="11">
        <f>+Funding!I43/Participation!I43</f>
        <v>1.9211750980328612</v>
      </c>
      <c r="J43" s="11">
        <f>+Funding!J43/Participation!J43</f>
        <v>5.379250681429563</v>
      </c>
      <c r="K43" s="11">
        <f>+Funding!K43/Participation!K43</f>
        <v>4.627743746001178</v>
      </c>
      <c r="L43" s="11">
        <f>+Funding!L43/Participation!L43</f>
        <v>4.493327357570325</v>
      </c>
      <c r="M43" s="11">
        <f>+Funding!M43/Participation!M43</f>
        <v>3.235957350473637</v>
      </c>
      <c r="N43" s="11">
        <f>+Funding!N43/Participation!N43</f>
        <v>1.5526207820312217</v>
      </c>
      <c r="O43" s="11">
        <f>+Funding!O43/Participation!O43</f>
        <v>0.23744015351403214</v>
      </c>
    </row>
    <row r="44" spans="1:15" ht="12.75">
      <c r="A44" s="1" t="s">
        <v>33</v>
      </c>
      <c r="B44" s="11">
        <f>+Funding!B44/Participation!B44</f>
        <v>0</v>
      </c>
      <c r="C44" s="11">
        <f>+Funding!C44/Participation!C44</f>
        <v>0</v>
      </c>
      <c r="D44" s="11">
        <f>+Funding!D44/Participation!D44</f>
        <v>0</v>
      </c>
      <c r="E44" s="11">
        <f>+Funding!E44/Participation!E44</f>
        <v>0</v>
      </c>
      <c r="F44" s="11">
        <f>+Funding!F44/Participation!F44</f>
        <v>2.4897629089717865</v>
      </c>
      <c r="G44" s="11">
        <f>+Funding!G44/Participation!G44</f>
        <v>3.468668045457453</v>
      </c>
      <c r="H44" s="11">
        <f>+Funding!H44/Participation!H44</f>
        <v>4.098620857591924</v>
      </c>
      <c r="I44" s="11">
        <f>+Funding!I44/Participation!I44</f>
        <v>3.960671734937025</v>
      </c>
      <c r="J44" s="11">
        <f>+Funding!J44/Participation!J44</f>
        <v>5.2590295427518825</v>
      </c>
      <c r="K44" s="11">
        <f>+Funding!K44/Participation!K44</f>
        <v>5.84296093644885</v>
      </c>
      <c r="L44" s="11">
        <f>+Funding!L44/Participation!L44</f>
        <v>6.668631852799866</v>
      </c>
      <c r="M44" s="11">
        <f>+Funding!M44/Participation!M44</f>
        <v>6.59078474284821</v>
      </c>
      <c r="N44" s="11">
        <f>+Funding!N44/Participation!N44</f>
        <v>7.079874296189603</v>
      </c>
      <c r="O44" s="11">
        <f>+Funding!O44/Participation!O44</f>
        <v>7.7064622515375705</v>
      </c>
    </row>
    <row r="45" spans="1:15" ht="12.75">
      <c r="A45" s="1" t="s">
        <v>50</v>
      </c>
      <c r="B45" s="11">
        <f>+Funding!B45/Participation!B45</f>
        <v>0</v>
      </c>
      <c r="C45" s="11">
        <f>+Funding!C45/Participation!C45</f>
        <v>0</v>
      </c>
      <c r="D45" s="11">
        <f>+Funding!D45/Participation!D45</f>
        <v>0</v>
      </c>
      <c r="E45" s="11">
        <f>+Funding!E45/Participation!E45</f>
        <v>0</v>
      </c>
      <c r="F45" s="11">
        <f>+Funding!F45/Participation!F45</f>
        <v>1.5679246377629659</v>
      </c>
      <c r="G45" s="11">
        <f>+Funding!G45/Participation!G45</f>
        <v>2.1549798682002903</v>
      </c>
      <c r="H45" s="11">
        <f>+Funding!H45/Participation!H45</f>
        <v>0.9799616318177344</v>
      </c>
      <c r="I45" s="11">
        <f>+Funding!I45/Participation!I45</f>
        <v>3.3024070724392556</v>
      </c>
      <c r="J45" s="11">
        <f>+Funding!J45/Participation!J45</f>
        <v>4.086746594466878</v>
      </c>
      <c r="K45" s="11">
        <f>+Funding!K45/Participation!K45</f>
        <v>5.27529673448256</v>
      </c>
      <c r="L45" s="11">
        <f>+Funding!L45/Participation!L45</f>
        <v>3.6366176598462907</v>
      </c>
      <c r="M45" s="11">
        <f>+Funding!M45/Participation!M45</f>
        <v>3.938608138074021</v>
      </c>
      <c r="N45" s="11">
        <f>+Funding!N45/Participation!N45</f>
        <v>2.9141142481617877</v>
      </c>
      <c r="O45" s="11">
        <f>+Funding!O45/Participation!O45</f>
        <v>2.571903359173735</v>
      </c>
    </row>
    <row r="46" spans="1:15" ht="12.75">
      <c r="A46" s="1" t="s">
        <v>55</v>
      </c>
      <c r="B46" s="11">
        <f>+Funding!B46/Participation!B46</f>
        <v>0</v>
      </c>
      <c r="C46" s="11">
        <f>+Funding!C46/Participation!C46</f>
        <v>0</v>
      </c>
      <c r="D46" s="11">
        <f>+Funding!D46/Participation!D46</f>
        <v>0</v>
      </c>
      <c r="E46" s="11">
        <f>+Funding!E46/Participation!E46</f>
        <v>0</v>
      </c>
      <c r="F46" s="11">
        <f>+Funding!F46/Participation!F46</f>
        <v>0.1740599960033019</v>
      </c>
      <c r="G46" s="11">
        <f>+Funding!G46/Participation!G46</f>
        <v>0.40740848186846956</v>
      </c>
      <c r="H46" s="11">
        <f>+Funding!H46/Participation!H46</f>
        <v>1.1347508671138478</v>
      </c>
      <c r="I46" s="11">
        <f>+Funding!I46/Participation!I46</f>
        <v>2.6308565496106464</v>
      </c>
      <c r="J46" s="11">
        <f>+Funding!J46/Participation!J46</f>
        <v>3.1822627055376524</v>
      </c>
      <c r="K46" s="11">
        <f>+Funding!K46/Participation!K46</f>
        <v>1.1905387309814044</v>
      </c>
      <c r="L46" s="11">
        <f>+Funding!L46/Participation!L46</f>
        <v>2.5776967476139134</v>
      </c>
      <c r="M46" s="11">
        <f>+Funding!M46/Participation!M46</f>
        <v>1.9019814971964883</v>
      </c>
      <c r="N46" s="11">
        <f>+Funding!N46/Participation!N46</f>
        <v>1.5653956194711616</v>
      </c>
      <c r="O46" s="11">
        <f>+Funding!O46/Participation!O46</f>
        <v>1.4326522919210491</v>
      </c>
    </row>
    <row r="47" spans="1:15" ht="12.75">
      <c r="A47" s="1" t="s">
        <v>34</v>
      </c>
      <c r="B47" s="11">
        <f>+Funding!B47/Participation!B47</f>
        <v>0</v>
      </c>
      <c r="C47" s="11">
        <f>+Funding!C47/Participation!C47</f>
        <v>0</v>
      </c>
      <c r="D47" s="11">
        <f>+Funding!D47/Participation!D47</f>
        <v>0</v>
      </c>
      <c r="E47" s="11">
        <f>+Funding!E47/Participation!E47</f>
        <v>0</v>
      </c>
      <c r="F47" s="11">
        <f>+Funding!F47/Participation!F47</f>
        <v>0</v>
      </c>
      <c r="G47" s="11">
        <f>+Funding!G47/Participation!G47</f>
        <v>0</v>
      </c>
      <c r="H47" s="11">
        <f>+Funding!H47/Participation!H47</f>
        <v>0.17178662888900997</v>
      </c>
      <c r="I47" s="11">
        <f>+Funding!I47/Participation!I47</f>
        <v>4.95241768088654</v>
      </c>
      <c r="J47" s="11">
        <f>+Funding!J47/Participation!J47</f>
        <v>6.132731911569027</v>
      </c>
      <c r="K47" s="11">
        <f>+Funding!K47/Participation!K47</f>
        <v>6.460785789552913</v>
      </c>
      <c r="L47" s="11">
        <f>+Funding!L47/Participation!L47</f>
        <v>5.5439771298902105</v>
      </c>
      <c r="M47" s="11">
        <f>+Funding!M47/Participation!M47</f>
        <v>3.4882514437186405</v>
      </c>
      <c r="N47" s="11">
        <f>+Funding!N47/Participation!N47</f>
        <v>2.8463427085105866</v>
      </c>
      <c r="O47" s="11">
        <f>+Funding!O47/Participation!O47</f>
        <v>2.4387114202741946</v>
      </c>
    </row>
    <row r="48" spans="1:15" ht="12.75">
      <c r="A48" s="1" t="s">
        <v>42</v>
      </c>
      <c r="B48" s="11">
        <f>+Funding!B48/Participation!B48</f>
        <v>0</v>
      </c>
      <c r="C48" s="11">
        <f>+Funding!C48/Participation!C48</f>
        <v>0</v>
      </c>
      <c r="D48" s="11">
        <f>+Funding!D48/Participation!D48</f>
        <v>1.34566887663424</v>
      </c>
      <c r="E48" s="11">
        <f>+Funding!E48/Participation!E48</f>
        <v>1.1386190379815153</v>
      </c>
      <c r="F48" s="11">
        <f>+Funding!F48/Participation!F48</f>
        <v>3.0923502010308366</v>
      </c>
      <c r="G48" s="11">
        <f>+Funding!G48/Participation!G48</f>
        <v>3.754626921988492</v>
      </c>
      <c r="H48" s="11">
        <f>+Funding!H48/Participation!H48</f>
        <v>2.8987571659883593</v>
      </c>
      <c r="I48" s="11">
        <f>+Funding!I48/Participation!I48</f>
        <v>5.548287307787838</v>
      </c>
      <c r="J48" s="11">
        <f>+Funding!J48/Participation!J48</f>
        <v>6.8947613333006785</v>
      </c>
      <c r="K48" s="11">
        <f>+Funding!K48/Participation!K48</f>
        <v>5.122138190049905</v>
      </c>
      <c r="L48" s="11">
        <f>+Funding!L48/Participation!L48</f>
        <v>5.848950243022498</v>
      </c>
      <c r="M48" s="11">
        <f>+Funding!M48/Participation!M48</f>
        <v>6.821111460576295</v>
      </c>
      <c r="N48" s="11">
        <f>+Funding!N48/Participation!N48</f>
        <v>5.493584060473147</v>
      </c>
      <c r="O48" s="11">
        <f>+Funding!O48/Participation!O48</f>
        <v>1.840417532840904</v>
      </c>
    </row>
    <row r="49" spans="1:15" ht="12.75">
      <c r="A49" s="1" t="s">
        <v>18</v>
      </c>
      <c r="B49" s="11">
        <f>+Funding!B49/Participation!B49</f>
        <v>0</v>
      </c>
      <c r="C49" s="11">
        <f>+Funding!C49/Participation!C49</f>
        <v>0</v>
      </c>
      <c r="D49" s="11">
        <f>+Funding!D49/Participation!D49</f>
        <v>0</v>
      </c>
      <c r="E49" s="11">
        <f>+Funding!E49/Participation!E49</f>
        <v>0</v>
      </c>
      <c r="F49" s="11">
        <f>+Funding!F49/Participation!F49</f>
        <v>1.323609243001799</v>
      </c>
      <c r="G49" s="11">
        <f>+Funding!G49/Participation!G49</f>
        <v>0.8132467106921409</v>
      </c>
      <c r="H49" s="11">
        <f>+Funding!H49/Participation!H49</f>
        <v>1.285535615674982</v>
      </c>
      <c r="I49" s="11">
        <f>+Funding!I49/Participation!I49</f>
        <v>5.657219267605322</v>
      </c>
      <c r="J49" s="11">
        <f>+Funding!J49/Participation!J49</f>
        <v>7.609575101166389</v>
      </c>
      <c r="K49" s="11">
        <f>+Funding!K49/Participation!K49</f>
        <v>8.231012276597284</v>
      </c>
      <c r="L49" s="11">
        <f>+Funding!L49/Participation!L49</f>
        <v>8.199090217280192</v>
      </c>
      <c r="M49" s="11">
        <f>+Funding!M49/Participation!M49</f>
        <v>7.386211991898398</v>
      </c>
      <c r="N49" s="11">
        <f>+Funding!N49/Participation!N49</f>
        <v>6.819162051301049</v>
      </c>
      <c r="O49" s="11">
        <f>+Funding!O49/Participation!O49</f>
        <v>6.723649435699649</v>
      </c>
    </row>
    <row r="50" spans="1:15" ht="12.75">
      <c r="A50" s="1" t="s">
        <v>63</v>
      </c>
      <c r="B50" s="11">
        <f>+Funding!B50/Participation!B50</f>
        <v>0.0459316459979281</v>
      </c>
      <c r="C50" s="11">
        <f>+Funding!C50/Participation!C50</f>
        <v>0.3359798655976752</v>
      </c>
      <c r="D50" s="11">
        <f>+Funding!D50/Participation!D50</f>
        <v>0.3766928918324184</v>
      </c>
      <c r="E50" s="11">
        <f>+Funding!E50/Participation!E50</f>
        <v>0.5805251471054726</v>
      </c>
      <c r="F50" s="11">
        <f>+Funding!F50/Participation!F50</f>
        <v>0.7382622164714637</v>
      </c>
      <c r="G50" s="11">
        <f>+Funding!G50/Participation!G50</f>
        <v>1.2222603602258264</v>
      </c>
      <c r="H50" s="11">
        <f>+Funding!H50/Participation!H50</f>
        <v>1.0649199545576782</v>
      </c>
      <c r="I50" s="11">
        <f>+Funding!I50/Participation!I50</f>
        <v>2.894786958591768</v>
      </c>
      <c r="J50" s="11">
        <f>+Funding!J50/Participation!J50</f>
        <v>3.188089920389343</v>
      </c>
      <c r="K50" s="11">
        <f>+Funding!K50/Participation!K50</f>
        <v>4.517886249995949</v>
      </c>
      <c r="L50" s="11">
        <f>+Funding!L50/Participation!L50</f>
        <v>5.3977817925468</v>
      </c>
      <c r="M50" s="11">
        <f>+Funding!M50/Participation!M50</f>
        <v>7.714821085566051</v>
      </c>
      <c r="N50" s="11">
        <f>+Funding!N50/Participation!N50</f>
        <v>13.532574636656912</v>
      </c>
      <c r="O50" s="11">
        <f>+Funding!O50/Participation!O50</f>
        <v>13.26948583206155</v>
      </c>
    </row>
    <row r="51" spans="1:15" ht="12.75">
      <c r="A51" s="1" t="s">
        <v>19</v>
      </c>
      <c r="B51" s="11">
        <f>+Funding!B51/Participation!B51</f>
        <v>0</v>
      </c>
      <c r="C51" s="11">
        <f>+Funding!C51/Participation!C51</f>
        <v>0</v>
      </c>
      <c r="D51" s="11">
        <f>+Funding!D51/Participation!D51</f>
        <v>0</v>
      </c>
      <c r="E51" s="11">
        <f>+Funding!E51/Participation!E51</f>
        <v>0</v>
      </c>
      <c r="F51" s="11">
        <f>+Funding!F51/Participation!F51</f>
        <v>0</v>
      </c>
      <c r="G51" s="11">
        <f>+Funding!G51/Participation!G51</f>
        <v>0</v>
      </c>
      <c r="H51" s="11">
        <f>+Funding!H51/Participation!H51</f>
        <v>0</v>
      </c>
      <c r="I51" s="11">
        <f>+Funding!I51/Participation!I51</f>
        <v>0.4733972634874155</v>
      </c>
      <c r="J51" s="11">
        <f>+Funding!J51/Participation!J51</f>
        <v>1.590267830777842</v>
      </c>
      <c r="K51" s="11">
        <f>+Funding!K51/Participation!K51</f>
        <v>2.6943725407817998</v>
      </c>
      <c r="L51" s="11">
        <f>+Funding!L51/Participation!L51</f>
        <v>3.51272610038348</v>
      </c>
      <c r="M51" s="11">
        <f>+Funding!M51/Participation!M51</f>
        <v>4.493288509052615</v>
      </c>
      <c r="N51" s="11">
        <f>+Funding!N51/Participation!N51</f>
        <v>4.501922355588897</v>
      </c>
      <c r="O51" s="11">
        <f>+Funding!O51/Participation!O51</f>
        <v>4.145209227181625</v>
      </c>
    </row>
    <row r="52" spans="1:15" ht="12.75">
      <c r="A52" s="1" t="s">
        <v>25</v>
      </c>
      <c r="B52" s="11">
        <f>+Funding!B52/Participation!B52</f>
        <v>0.8377942193624112</v>
      </c>
      <c r="C52" s="11">
        <f>+Funding!C52/Participation!C52</f>
        <v>1.5521127011090459</v>
      </c>
      <c r="D52" s="11">
        <f>+Funding!D52/Participation!D52</f>
        <v>3.1157616424151096</v>
      </c>
      <c r="E52" s="11">
        <f>+Funding!E52/Participation!E52</f>
        <v>4.293842400692195</v>
      </c>
      <c r="F52" s="11">
        <f>+Funding!F52/Participation!F52</f>
        <v>9.697928361117583</v>
      </c>
      <c r="G52" s="11">
        <f>+Funding!G52/Participation!G52</f>
        <v>12.427978095931548</v>
      </c>
      <c r="H52" s="11">
        <f>+Funding!H52/Participation!H52</f>
        <v>21.430065271376506</v>
      </c>
      <c r="I52" s="11">
        <f>+Funding!I52/Participation!I52</f>
        <v>23.899728878302582</v>
      </c>
      <c r="J52" s="11">
        <f>+Funding!J52/Participation!J52</f>
        <v>26.69152061174691</v>
      </c>
      <c r="K52" s="11">
        <f>+Funding!K52/Participation!K52</f>
        <v>26.521989378365603</v>
      </c>
      <c r="L52" s="11">
        <f>+Funding!L52/Participation!L52</f>
        <v>23.63627387442339</v>
      </c>
      <c r="M52" s="11">
        <f>+Funding!M52/Participation!M52</f>
        <v>21.328841960521306</v>
      </c>
      <c r="N52" s="11">
        <f>+Funding!N52/Participation!N52</f>
        <v>20.594932216622897</v>
      </c>
      <c r="O52" s="11">
        <f>+Funding!O52/Participation!O52</f>
        <v>16.55622013720976</v>
      </c>
    </row>
    <row r="53" spans="1:15" ht="12.75">
      <c r="A53" s="1" t="s">
        <v>35</v>
      </c>
      <c r="B53" s="11">
        <f>+Funding!B53/Participation!B53</f>
        <v>0</v>
      </c>
      <c r="C53" s="11">
        <f>+Funding!C53/Participation!C53</f>
        <v>0</v>
      </c>
      <c r="D53" s="11">
        <f>+Funding!D53/Participation!D53</f>
        <v>0</v>
      </c>
      <c r="E53" s="11">
        <f>+Funding!E53/Participation!E53</f>
        <v>0</v>
      </c>
      <c r="F53" s="11">
        <f>+Funding!F53/Participation!F53</f>
        <v>0</v>
      </c>
      <c r="G53" s="11">
        <f>+Funding!G53/Participation!G53</f>
        <v>0</v>
      </c>
      <c r="H53" s="11">
        <f>+Funding!H53/Participation!H53</f>
        <v>0</v>
      </c>
      <c r="I53" s="11">
        <f>+Funding!I53/Participation!I53</f>
        <v>15.524172594454146</v>
      </c>
      <c r="J53" s="11">
        <f>+Funding!J53/Participation!J53</f>
        <v>25.064552055954024</v>
      </c>
      <c r="K53" s="11">
        <f>+Funding!K53/Participation!K53</f>
        <v>43.222813789431655</v>
      </c>
      <c r="L53" s="11">
        <f>+Funding!L53/Participation!L53</f>
        <v>56.61274968125797</v>
      </c>
      <c r="M53" s="11">
        <f>+Funding!M53/Participation!M53</f>
        <v>50.7841618588477</v>
      </c>
      <c r="N53" s="11">
        <f>+Funding!N53/Participation!N53</f>
        <v>58.52009824944442</v>
      </c>
      <c r="O53" s="11">
        <f>+Funding!O53/Participation!O53</f>
        <v>64.56561494388195</v>
      </c>
    </row>
    <row r="54" spans="1:15" ht="12.75">
      <c r="A54" s="7" t="s">
        <v>67</v>
      </c>
      <c r="B54" s="11">
        <f>+Funding!B54/Participation!B54</f>
        <v>0.026056674753555255</v>
      </c>
      <c r="C54" s="11">
        <f>+Funding!C54/Participation!C54</f>
        <v>0.10381583164667407</v>
      </c>
      <c r="D54" s="11">
        <f>+Funding!D54/Participation!D54</f>
        <v>0.17414685736504687</v>
      </c>
      <c r="E54" s="11">
        <f>+Funding!E54/Participation!E54</f>
        <v>0.3869280187545042</v>
      </c>
      <c r="F54" s="11">
        <f>+Funding!F54/Participation!F54</f>
        <v>1.3951833039781443</v>
      </c>
      <c r="G54" s="11">
        <f>+Funding!G54/Participation!G54</f>
        <v>1.4231311426524993</v>
      </c>
      <c r="H54" s="11">
        <f>+Funding!H54/Participation!H54</f>
        <v>2.1760289196151614</v>
      </c>
      <c r="I54" s="11">
        <f>+Funding!I54/Participation!I54</f>
        <v>4.132644541314433</v>
      </c>
      <c r="J54" s="11">
        <f>+Funding!J54/Participation!J54</f>
        <v>5.789384343646803</v>
      </c>
      <c r="K54" s="11">
        <f>+Funding!K54/Participation!K54</f>
        <v>8.326899434693106</v>
      </c>
      <c r="L54" s="11">
        <f>+Funding!L54/Participation!L54</f>
        <v>8.927368043162577</v>
      </c>
      <c r="M54" s="11">
        <f>+Funding!M54/Participation!M54</f>
        <v>9.742306647324732</v>
      </c>
      <c r="N54" s="11">
        <f>+Funding!N54/Participation!N54</f>
        <v>9.587809858803091</v>
      </c>
      <c r="O54" s="11">
        <f>+Funding!O54/Participation!O54</f>
        <v>8.78267012083775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FSNE Federal funding, participation, and funding per participant by State, 1992-2005</dc:title>
  <dc:subject>Food Stamp Program, FSNE</dc:subject>
  <dc:creator>Joanne Guthrie</dc:creator>
  <cp:keywords/>
  <dc:description/>
  <cp:lastModifiedBy> </cp:lastModifiedBy>
  <dcterms:created xsi:type="dcterms:W3CDTF">2004-10-02T19:51:07Z</dcterms:created>
  <dcterms:modified xsi:type="dcterms:W3CDTF">2008-06-27T14:33:17Z</dcterms:modified>
  <cp:category/>
  <cp:version/>
  <cp:contentType/>
  <cp:contentStatus/>
</cp:coreProperties>
</file>