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05" activeTab="0"/>
  </bookViews>
  <sheets>
    <sheet name="tab5-7" sheetId="1" r:id="rId1"/>
    <sheet name="old" sheetId="2" r:id="rId2"/>
  </sheets>
  <definedNames/>
  <calcPr fullCalcOnLoad="1"/>
</workbook>
</file>

<file path=xl/sharedStrings.xml><?xml version="1.0" encoding="utf-8"?>
<sst xmlns="http://schemas.openxmlformats.org/spreadsheetml/2006/main" count="236" uniqueCount="54">
  <si>
    <t xml:space="preserve">Appendix table 5-7.  Employed scientists and engineers, by occupation, employment sector, </t>
  </si>
  <si>
    <t>sex, race/ethnicity, and disability status:  1995</t>
  </si>
  <si>
    <t>Page 1 of 2</t>
  </si>
  <si>
    <t xml:space="preserve">            </t>
  </si>
  <si>
    <t>Sex</t>
  </si>
  <si>
    <t>Race/ethnicity</t>
  </si>
  <si>
    <t>Disability status</t>
  </si>
  <si>
    <t>Total</t>
  </si>
  <si>
    <t>Women</t>
  </si>
  <si>
    <t>Men</t>
  </si>
  <si>
    <t>White</t>
  </si>
  <si>
    <t>Asian</t>
  </si>
  <si>
    <t>Black</t>
  </si>
  <si>
    <t>Hispanic</t>
  </si>
  <si>
    <t>American Indian</t>
  </si>
  <si>
    <t>Persons without disability</t>
  </si>
  <si>
    <t>Persons with disability</t>
  </si>
  <si>
    <t>Science and engineering total</t>
  </si>
  <si>
    <t>College/university</t>
  </si>
  <si>
    <t>Other educational institution</t>
  </si>
  <si>
    <t>Business/industry, for profit</t>
  </si>
  <si>
    <t>Federal government</t>
  </si>
  <si>
    <t>State or local government</t>
  </si>
  <si>
    <t>Computer and mathematical sciences</t>
  </si>
  <si>
    <t>Life and related sciences</t>
  </si>
  <si>
    <t>Physical and related sciences</t>
  </si>
  <si>
    <t>Page 2 of 2</t>
  </si>
  <si>
    <t>Social and related sciences</t>
  </si>
  <si>
    <t>Engineering</t>
  </si>
  <si>
    <t>Key:  - =  Fewer than 50 estimated.</t>
  </si>
  <si>
    <t>Notes:    Because of rounding, details may not add up to totals.</t>
  </si>
  <si>
    <t xml:space="preserve"> </t>
  </si>
  <si>
    <t>Source:  National Sciences Foundation/SRS 1995 SESTAT Integrated Data Files.</t>
  </si>
  <si>
    <t xml:space="preserve">Appendix table 5-7.  Employed scientists and engineers, by occupation, highest degree, employment sector, </t>
  </si>
  <si>
    <t>Other</t>
  </si>
  <si>
    <t xml:space="preserve">           .</t>
  </si>
  <si>
    <t>Selfemployed</t>
  </si>
  <si>
    <t>Private notforprofit</t>
  </si>
  <si>
    <t>.</t>
  </si>
  <si>
    <t>Total.........................................................................…</t>
  </si>
  <si>
    <t>College/university.........................................................................…</t>
  </si>
  <si>
    <t>Other educational institution.........................................................................…</t>
  </si>
  <si>
    <t>Business/industry, for profit.........................................................................…</t>
  </si>
  <si>
    <t>Self-employed.........................................................................…</t>
  </si>
  <si>
    <t>Private not-for-profit.........................................................................…</t>
  </si>
  <si>
    <t>Federal government.........................................................................…</t>
  </si>
  <si>
    <t>State or local government.........................................................................…</t>
  </si>
  <si>
    <t>SOURCE:  National Sciences Foundation/SRS 1995 SESTAT Integrated Data Files.</t>
  </si>
  <si>
    <t>Women, Minorities, and Persons With Disabilities in Science and Engineering:  1998</t>
  </si>
  <si>
    <t>See explanatory information and SOURCES at end of table.</t>
  </si>
  <si>
    <t xml:space="preserve"> KEY:           - =  Fewer than 50 estimated.</t>
  </si>
  <si>
    <t xml:space="preserve">    </t>
  </si>
  <si>
    <t>NOTES:     Because of rounding, details may not add up to totals. Total includes "other" race/ethnicity. Scientists and engineers are defined in terms of field of employment not degree field.</t>
  </si>
  <si>
    <t>Occupation and employment sector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</si>
</sst>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165" fontId="4" fillId="0" borderId="1" xfId="15" applyNumberFormat="1" applyFont="1" applyBorder="1" applyAlignment="1">
      <alignment/>
    </xf>
    <xf numFmtId="165" fontId="4" fillId="0" borderId="5" xfId="15" applyNumberFormat="1" applyFont="1" applyBorder="1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165" fontId="4" fillId="0" borderId="0" xfId="15" applyNumberFormat="1" applyFont="1" applyBorder="1" applyAlignment="1">
      <alignment/>
    </xf>
    <xf numFmtId="165" fontId="4" fillId="0" borderId="6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 wrapText="1"/>
    </xf>
    <xf numFmtId="165" fontId="4" fillId="0" borderId="4" xfId="15" applyNumberFormat="1" applyFont="1" applyBorder="1" applyAlignment="1">
      <alignment/>
    </xf>
    <xf numFmtId="0" fontId="4" fillId="0" borderId="4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165" fontId="4" fillId="0" borderId="0" xfId="15" applyNumberFormat="1" applyFont="1" applyBorder="1" applyAlignment="1">
      <alignment horizontal="centerContinuous"/>
    </xf>
    <xf numFmtId="165" fontId="4" fillId="0" borderId="0" xfId="15" applyNumberFormat="1" applyFont="1" applyBorder="1" applyAlignment="1">
      <alignment/>
    </xf>
    <xf numFmtId="165" fontId="4" fillId="0" borderId="0" xfId="15" applyNumberFormat="1" applyFont="1" applyAlignment="1">
      <alignment/>
    </xf>
    <xf numFmtId="165" fontId="4" fillId="0" borderId="4" xfId="15" applyNumberFormat="1" applyFont="1" applyBorder="1" applyAlignment="1">
      <alignment horizontal="centerContinuous"/>
    </xf>
    <xf numFmtId="165" fontId="4" fillId="0" borderId="4" xfId="15" applyNumberFormat="1" applyFont="1" applyBorder="1" applyAlignment="1">
      <alignment/>
    </xf>
    <xf numFmtId="0" fontId="4" fillId="0" borderId="3" xfId="0" applyFont="1" applyBorder="1" applyAlignment="1">
      <alignment horizontal="center" wrapText="1"/>
    </xf>
    <xf numFmtId="165" fontId="4" fillId="0" borderId="6" xfId="15" applyNumberFormat="1" applyFont="1" applyBorder="1" applyAlignment="1">
      <alignment horizontal="left"/>
    </xf>
    <xf numFmtId="165" fontId="4" fillId="0" borderId="6" xfId="15" applyNumberFormat="1" applyFont="1" applyBorder="1" applyAlignment="1">
      <alignment horizontal="centerContinuous"/>
    </xf>
    <xf numFmtId="165" fontId="4" fillId="0" borderId="3" xfId="15" applyNumberFormat="1" applyFont="1" applyBorder="1" applyAlignment="1">
      <alignment horizontal="left"/>
    </xf>
    <xf numFmtId="165" fontId="4" fillId="0" borderId="3" xfId="15" applyNumberFormat="1" applyFont="1" applyBorder="1" applyAlignment="1">
      <alignment horizontal="centerContinuous"/>
    </xf>
    <xf numFmtId="165" fontId="4" fillId="0" borderId="0" xfId="15" applyNumberFormat="1" applyFont="1" applyAlignment="1">
      <alignment/>
    </xf>
    <xf numFmtId="165" fontId="5" fillId="0" borderId="0" xfId="15" applyNumberFormat="1" applyFont="1" applyBorder="1" applyAlignment="1">
      <alignment horizontal="centerContinuous"/>
    </xf>
    <xf numFmtId="165" fontId="6" fillId="0" borderId="0" xfId="15" applyNumberFormat="1" applyFont="1" applyBorder="1" applyAlignment="1">
      <alignment/>
    </xf>
    <xf numFmtId="165" fontId="4" fillId="0" borderId="3" xfId="15" applyNumberFormat="1" applyFont="1" applyBorder="1" applyAlignment="1">
      <alignment/>
    </xf>
    <xf numFmtId="165" fontId="7" fillId="0" borderId="0" xfId="15" applyNumberFormat="1" applyFont="1" applyAlignment="1">
      <alignment horizontal="right"/>
    </xf>
    <xf numFmtId="165" fontId="0" fillId="0" borderId="4" xfId="15" applyNumberFormat="1" applyFont="1" applyBorder="1" applyAlignment="1">
      <alignment/>
    </xf>
    <xf numFmtId="165" fontId="4" fillId="0" borderId="4" xfId="15" applyNumberFormat="1" applyFont="1" applyBorder="1" applyAlignment="1">
      <alignment horizontal="right"/>
    </xf>
    <xf numFmtId="165" fontId="4" fillId="0" borderId="2" xfId="15" applyNumberFormat="1" applyFont="1" applyBorder="1" applyAlignment="1">
      <alignment horizontal="centerContinuous"/>
    </xf>
    <xf numFmtId="165" fontId="4" fillId="0" borderId="3" xfId="15" applyNumberFormat="1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165" fontId="4" fillId="0" borderId="4" xfId="15" applyNumberFormat="1" applyFont="1" applyBorder="1" applyAlignment="1">
      <alignment horizontal="centerContinuous"/>
    </xf>
    <xf numFmtId="165" fontId="4" fillId="0" borderId="4" xfId="15" applyNumberFormat="1" applyFont="1" applyBorder="1" applyAlignment="1">
      <alignment horizontal="center" wrapText="1"/>
    </xf>
    <xf numFmtId="165" fontId="4" fillId="0" borderId="3" xfId="15" applyNumberFormat="1" applyFont="1" applyBorder="1" applyAlignment="1">
      <alignment horizontal="center" wrapText="1"/>
    </xf>
    <xf numFmtId="165" fontId="4" fillId="0" borderId="5" xfId="15" applyNumberFormat="1" applyFont="1" applyBorder="1" applyAlignment="1">
      <alignment horizontal="center" wrapText="1"/>
    </xf>
    <xf numFmtId="165" fontId="4" fillId="0" borderId="0" xfId="15" applyNumberFormat="1" applyFont="1" applyAlignment="1">
      <alignment wrapText="1"/>
    </xf>
    <xf numFmtId="165" fontId="4" fillId="0" borderId="0" xfId="15" applyNumberFormat="1" applyFont="1" applyBorder="1" applyAlignment="1">
      <alignment horizontal="center" wrapText="1"/>
    </xf>
    <xf numFmtId="165" fontId="4" fillId="0" borderId="6" xfId="15" applyNumberFormat="1" applyFont="1" applyBorder="1" applyAlignment="1">
      <alignment horizontal="center" wrapText="1"/>
    </xf>
    <xf numFmtId="165" fontId="4" fillId="0" borderId="0" xfId="15" applyNumberFormat="1" applyFont="1" applyBorder="1" applyAlignment="1">
      <alignment wrapText="1"/>
    </xf>
    <xf numFmtId="165" fontId="4" fillId="0" borderId="1" xfId="15" applyNumberFormat="1" applyFont="1" applyBorder="1" applyAlignment="1">
      <alignment horizontal="right"/>
    </xf>
    <xf numFmtId="165" fontId="0" fillId="0" borderId="6" xfId="15" applyNumberFormat="1" applyFont="1" applyBorder="1" applyAlignment="1">
      <alignment/>
    </xf>
    <xf numFmtId="165" fontId="0" fillId="0" borderId="0" xfId="15" applyNumberFormat="1" applyFont="1" applyAlignment="1">
      <alignment/>
    </xf>
    <xf numFmtId="165" fontId="4" fillId="0" borderId="5" xfId="15" applyNumberFormat="1" applyFont="1" applyBorder="1" applyAlignment="1">
      <alignment horizontal="right"/>
    </xf>
    <xf numFmtId="165" fontId="4" fillId="0" borderId="0" xfId="15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165" fontId="4" fillId="0" borderId="0" xfId="15" applyNumberFormat="1" applyFont="1" applyBorder="1" applyAlignment="1">
      <alignment horizontal="centerContinuous"/>
    </xf>
    <xf numFmtId="165" fontId="4" fillId="0" borderId="6" xfId="15" applyNumberFormat="1" applyFont="1" applyBorder="1" applyAlignment="1">
      <alignment horizontal="left"/>
    </xf>
    <xf numFmtId="165" fontId="4" fillId="0" borderId="6" xfId="15" applyNumberFormat="1" applyFont="1" applyBorder="1" applyAlignment="1">
      <alignment horizontal="centerContinuous"/>
    </xf>
    <xf numFmtId="165" fontId="4" fillId="0" borderId="3" xfId="15" applyNumberFormat="1" applyFont="1" applyBorder="1" applyAlignment="1">
      <alignment horizontal="left"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8515625" style="12" customWidth="1"/>
    <col min="2" max="2" width="25.7109375" style="12" customWidth="1"/>
    <col min="3" max="13" width="8.7109375" style="36" customWidth="1"/>
    <col min="14" max="16384" width="8.8515625" style="36" customWidth="1"/>
  </cols>
  <sheetData>
    <row r="1" spans="1:12" s="38" customFormat="1" ht="1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38" customFormat="1" ht="12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38" customFormat="1" ht="5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s="12" customFormat="1" ht="12.75">
      <c r="A4" s="41"/>
      <c r="B4" s="19"/>
      <c r="C4" s="19"/>
      <c r="D4" s="19"/>
      <c r="E4" s="19"/>
      <c r="F4" s="19"/>
      <c r="G4" s="19"/>
      <c r="H4" s="19"/>
      <c r="I4" s="19"/>
      <c r="J4" s="19"/>
      <c r="K4" s="41"/>
      <c r="L4" s="42" t="s">
        <v>2</v>
      </c>
    </row>
    <row r="5" spans="2:12" ht="12.75" customHeight="1">
      <c r="B5" s="13" t="s">
        <v>3</v>
      </c>
      <c r="C5" s="12"/>
      <c r="D5" s="43" t="s">
        <v>4</v>
      </c>
      <c r="E5" s="44"/>
      <c r="F5" s="43" t="s">
        <v>5</v>
      </c>
      <c r="G5" s="45"/>
      <c r="H5" s="46"/>
      <c r="I5" s="46"/>
      <c r="J5" s="44"/>
      <c r="K5" s="46" t="s">
        <v>6</v>
      </c>
      <c r="L5" s="45"/>
    </row>
    <row r="6" spans="1:12" s="50" customFormat="1" ht="33" customHeight="1">
      <c r="A6" s="47"/>
      <c r="B6" s="48" t="s">
        <v>53</v>
      </c>
      <c r="C6" s="47" t="s">
        <v>7</v>
      </c>
      <c r="D6" s="49" t="s">
        <v>8</v>
      </c>
      <c r="E6" s="49" t="s">
        <v>9</v>
      </c>
      <c r="F6" s="49" t="s">
        <v>10</v>
      </c>
      <c r="G6" s="49" t="s">
        <v>11</v>
      </c>
      <c r="H6" s="49" t="s">
        <v>12</v>
      </c>
      <c r="I6" s="49" t="s">
        <v>13</v>
      </c>
      <c r="J6" s="49" t="s">
        <v>14</v>
      </c>
      <c r="K6" s="49" t="s">
        <v>15</v>
      </c>
      <c r="L6" s="47" t="s">
        <v>16</v>
      </c>
    </row>
    <row r="7" spans="1:12" s="53" customFormat="1" ht="6.7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1"/>
    </row>
    <row r="8" spans="1:11" s="12" customFormat="1" ht="11.25">
      <c r="A8" s="12" t="s">
        <v>17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2:12" ht="11.25">
      <c r="B9" s="12" t="s">
        <v>39</v>
      </c>
      <c r="C9" s="8">
        <f aca="true" t="shared" si="0" ref="C9:L9">SUM(C10:C16)</f>
        <v>3185500</v>
      </c>
      <c r="D9" s="8">
        <f t="shared" si="0"/>
        <v>713400</v>
      </c>
      <c r="E9" s="8">
        <f t="shared" si="0"/>
        <v>2472100</v>
      </c>
      <c r="F9" s="8">
        <f t="shared" si="0"/>
        <v>2673700</v>
      </c>
      <c r="G9" s="8">
        <f t="shared" si="0"/>
        <v>304600</v>
      </c>
      <c r="H9" s="8">
        <f t="shared" si="0"/>
        <v>107500</v>
      </c>
      <c r="I9" s="8">
        <f t="shared" si="0"/>
        <v>90100</v>
      </c>
      <c r="J9" s="8">
        <f t="shared" si="0"/>
        <v>8000</v>
      </c>
      <c r="K9" s="8">
        <f t="shared" si="0"/>
        <v>3031200</v>
      </c>
      <c r="L9" s="12">
        <f t="shared" si="0"/>
        <v>154400</v>
      </c>
    </row>
    <row r="10" spans="2:12" ht="11.25">
      <c r="B10" s="12" t="s">
        <v>40</v>
      </c>
      <c r="C10" s="8">
        <v>291100</v>
      </c>
      <c r="D10" s="8">
        <v>80400</v>
      </c>
      <c r="E10" s="8">
        <v>210700</v>
      </c>
      <c r="F10" s="8">
        <v>234100</v>
      </c>
      <c r="G10" s="8">
        <v>37800</v>
      </c>
      <c r="H10" s="8">
        <v>9000</v>
      </c>
      <c r="I10" s="8">
        <v>9300</v>
      </c>
      <c r="J10" s="8">
        <v>900</v>
      </c>
      <c r="K10" s="8">
        <v>280000</v>
      </c>
      <c r="L10" s="12">
        <v>11100</v>
      </c>
    </row>
    <row r="11" spans="2:12" ht="11.25">
      <c r="B11" s="12" t="s">
        <v>41</v>
      </c>
      <c r="C11" s="8">
        <v>275200</v>
      </c>
      <c r="D11" s="8">
        <v>108200</v>
      </c>
      <c r="E11" s="8">
        <v>167000</v>
      </c>
      <c r="F11" s="8">
        <v>228900</v>
      </c>
      <c r="G11" s="8">
        <v>21500</v>
      </c>
      <c r="H11" s="8">
        <v>15400</v>
      </c>
      <c r="I11" s="8">
        <v>8800</v>
      </c>
      <c r="J11" s="8">
        <v>500</v>
      </c>
      <c r="K11" s="8">
        <v>256500</v>
      </c>
      <c r="L11" s="12">
        <v>18700</v>
      </c>
    </row>
    <row r="12" spans="2:12" ht="11.25">
      <c r="B12" s="12" t="s">
        <v>42</v>
      </c>
      <c r="C12" s="8">
        <v>1970300</v>
      </c>
      <c r="D12" s="8">
        <v>355900</v>
      </c>
      <c r="E12" s="8">
        <v>1614400</v>
      </c>
      <c r="F12" s="8">
        <v>1663000</v>
      </c>
      <c r="G12" s="8">
        <v>195900</v>
      </c>
      <c r="H12" s="8">
        <v>54800</v>
      </c>
      <c r="I12" s="8">
        <v>51700</v>
      </c>
      <c r="J12" s="8">
        <v>4300</v>
      </c>
      <c r="K12" s="8">
        <v>1884600</v>
      </c>
      <c r="L12" s="12">
        <v>85700</v>
      </c>
    </row>
    <row r="13" spans="2:12" ht="11.25">
      <c r="B13" s="12" t="s">
        <v>43</v>
      </c>
      <c r="C13" s="8">
        <v>113800</v>
      </c>
      <c r="D13" s="8">
        <v>36300</v>
      </c>
      <c r="E13" s="8">
        <v>77500</v>
      </c>
      <c r="F13" s="8">
        <v>106100</v>
      </c>
      <c r="G13" s="8">
        <v>4300</v>
      </c>
      <c r="H13" s="8">
        <v>1200</v>
      </c>
      <c r="I13" s="8">
        <v>1800</v>
      </c>
      <c r="J13" s="8">
        <v>300</v>
      </c>
      <c r="K13" s="8">
        <v>106600</v>
      </c>
      <c r="L13" s="12">
        <v>7200</v>
      </c>
    </row>
    <row r="14" spans="2:12" ht="11.25">
      <c r="B14" s="12" t="s">
        <v>44</v>
      </c>
      <c r="C14" s="8">
        <v>91000</v>
      </c>
      <c r="D14" s="8">
        <v>38100</v>
      </c>
      <c r="E14" s="8">
        <v>52900</v>
      </c>
      <c r="F14" s="8">
        <v>76800</v>
      </c>
      <c r="G14" s="8">
        <v>7100</v>
      </c>
      <c r="H14" s="8">
        <v>3600</v>
      </c>
      <c r="I14" s="8">
        <v>3000</v>
      </c>
      <c r="J14" s="8">
        <v>500</v>
      </c>
      <c r="K14" s="8">
        <v>85300</v>
      </c>
      <c r="L14" s="12">
        <v>5800</v>
      </c>
    </row>
    <row r="15" spans="2:12" ht="11.25">
      <c r="B15" s="12" t="s">
        <v>45</v>
      </c>
      <c r="C15" s="8">
        <v>252400</v>
      </c>
      <c r="D15" s="8">
        <v>47500</v>
      </c>
      <c r="E15" s="8">
        <v>204900</v>
      </c>
      <c r="F15" s="8">
        <v>210800</v>
      </c>
      <c r="G15" s="8">
        <v>17900</v>
      </c>
      <c r="H15" s="8">
        <v>13700</v>
      </c>
      <c r="I15" s="8">
        <v>8800</v>
      </c>
      <c r="J15" s="8">
        <v>1100</v>
      </c>
      <c r="K15" s="8">
        <v>238900</v>
      </c>
      <c r="L15" s="12">
        <v>13500</v>
      </c>
    </row>
    <row r="16" spans="2:12" ht="11.25">
      <c r="B16" s="12" t="s">
        <v>46</v>
      </c>
      <c r="C16" s="8">
        <v>191700</v>
      </c>
      <c r="D16" s="8">
        <v>47000</v>
      </c>
      <c r="E16" s="8">
        <v>144700</v>
      </c>
      <c r="F16" s="8">
        <v>154000</v>
      </c>
      <c r="G16" s="8">
        <v>20100</v>
      </c>
      <c r="H16" s="8">
        <v>9800</v>
      </c>
      <c r="I16" s="8">
        <v>6700</v>
      </c>
      <c r="J16" s="8">
        <v>400</v>
      </c>
      <c r="K16" s="8">
        <v>179300</v>
      </c>
      <c r="L16" s="12">
        <v>12400</v>
      </c>
    </row>
    <row r="17" spans="3:12" ht="6.75" customHeight="1">
      <c r="C17" s="8"/>
      <c r="D17" s="8"/>
      <c r="E17" s="8"/>
      <c r="F17" s="8"/>
      <c r="G17" s="8"/>
      <c r="H17" s="8"/>
      <c r="I17" s="8"/>
      <c r="J17" s="8"/>
      <c r="K17" s="13"/>
      <c r="L17" s="12"/>
    </row>
    <row r="18" spans="1:12" ht="11.25">
      <c r="A18" s="12" t="s">
        <v>23</v>
      </c>
      <c r="C18" s="8"/>
      <c r="D18" s="8"/>
      <c r="E18" s="8"/>
      <c r="F18" s="8"/>
      <c r="G18" s="8"/>
      <c r="H18" s="8"/>
      <c r="I18" s="8"/>
      <c r="J18" s="8"/>
      <c r="K18" s="13"/>
      <c r="L18" s="12"/>
    </row>
    <row r="19" spans="2:12" ht="11.25">
      <c r="B19" s="13" t="s">
        <v>39</v>
      </c>
      <c r="C19" s="8">
        <f aca="true" t="shared" si="1" ref="C19:L19">SUM(C20:C26)</f>
        <v>949600</v>
      </c>
      <c r="D19" s="8">
        <f t="shared" si="1"/>
        <v>274900</v>
      </c>
      <c r="E19" s="8">
        <f t="shared" si="1"/>
        <v>674500</v>
      </c>
      <c r="F19" s="8">
        <f t="shared" si="1"/>
        <v>784900</v>
      </c>
      <c r="G19" s="8">
        <f t="shared" si="1"/>
        <v>100300</v>
      </c>
      <c r="H19" s="8">
        <f t="shared" si="1"/>
        <v>39300</v>
      </c>
      <c r="I19" s="8">
        <f t="shared" si="1"/>
        <v>22900</v>
      </c>
      <c r="J19" s="8">
        <f t="shared" si="1"/>
        <v>1600</v>
      </c>
      <c r="K19" s="8">
        <f t="shared" si="1"/>
        <v>903200</v>
      </c>
      <c r="L19" s="12">
        <f t="shared" si="1"/>
        <v>46100</v>
      </c>
    </row>
    <row r="20" spans="2:12" ht="11.25">
      <c r="B20" s="13" t="s">
        <v>40</v>
      </c>
      <c r="C20" s="13">
        <v>41000</v>
      </c>
      <c r="D20" s="13">
        <v>8900</v>
      </c>
      <c r="E20" s="13">
        <v>32000</v>
      </c>
      <c r="F20" s="8">
        <v>30500</v>
      </c>
      <c r="G20" s="8">
        <v>7400</v>
      </c>
      <c r="H20" s="8">
        <v>1700</v>
      </c>
      <c r="I20" s="8">
        <v>1200</v>
      </c>
      <c r="J20" s="8">
        <v>100</v>
      </c>
      <c r="K20" s="13">
        <v>39500</v>
      </c>
      <c r="L20" s="36">
        <v>1400</v>
      </c>
    </row>
    <row r="21" spans="2:12" ht="11.25">
      <c r="B21" s="13" t="s">
        <v>41</v>
      </c>
      <c r="C21" s="13">
        <v>83000</v>
      </c>
      <c r="D21" s="13">
        <v>36200</v>
      </c>
      <c r="E21" s="13">
        <v>46800</v>
      </c>
      <c r="F21" s="8">
        <v>71400</v>
      </c>
      <c r="G21" s="8">
        <v>4700</v>
      </c>
      <c r="H21" s="8">
        <v>4400</v>
      </c>
      <c r="I21" s="8">
        <v>2100</v>
      </c>
      <c r="J21" s="8">
        <v>200</v>
      </c>
      <c r="K21" s="13">
        <v>76900</v>
      </c>
      <c r="L21" s="36">
        <v>6100</v>
      </c>
    </row>
    <row r="22" spans="2:12" ht="11.25">
      <c r="B22" s="13" t="s">
        <v>42</v>
      </c>
      <c r="C22" s="13">
        <v>683200</v>
      </c>
      <c r="D22" s="13">
        <v>187600</v>
      </c>
      <c r="E22" s="13">
        <v>495500</v>
      </c>
      <c r="F22" s="8">
        <v>565200</v>
      </c>
      <c r="G22" s="8">
        <v>77200</v>
      </c>
      <c r="H22" s="8">
        <v>24200</v>
      </c>
      <c r="I22" s="8">
        <v>15600</v>
      </c>
      <c r="J22" s="8">
        <v>1000</v>
      </c>
      <c r="K22" s="13">
        <v>653000</v>
      </c>
      <c r="L22" s="36">
        <v>30200</v>
      </c>
    </row>
    <row r="23" spans="2:12" ht="11.25">
      <c r="B23" s="13" t="s">
        <v>43</v>
      </c>
      <c r="C23" s="13">
        <v>23600</v>
      </c>
      <c r="D23" s="13">
        <v>6200</v>
      </c>
      <c r="E23" s="13">
        <v>17500</v>
      </c>
      <c r="F23" s="8">
        <v>21900</v>
      </c>
      <c r="G23" s="8">
        <v>1300</v>
      </c>
      <c r="H23" s="8">
        <v>100</v>
      </c>
      <c r="I23" s="8">
        <v>400</v>
      </c>
      <c r="J23" s="54">
        <v>0</v>
      </c>
      <c r="K23" s="13">
        <v>22200</v>
      </c>
      <c r="L23" s="36">
        <v>1400</v>
      </c>
    </row>
    <row r="24" spans="2:12" ht="11.25">
      <c r="B24" s="13" t="s">
        <v>44</v>
      </c>
      <c r="C24" s="13">
        <v>27600</v>
      </c>
      <c r="D24" s="13">
        <v>10700</v>
      </c>
      <c r="E24" s="13">
        <v>16900</v>
      </c>
      <c r="F24" s="8">
        <v>22300</v>
      </c>
      <c r="G24" s="8">
        <v>3100</v>
      </c>
      <c r="H24" s="8">
        <v>1000</v>
      </c>
      <c r="I24" s="8">
        <v>1100</v>
      </c>
      <c r="J24" s="8">
        <v>100</v>
      </c>
      <c r="K24" s="13">
        <v>26400</v>
      </c>
      <c r="L24" s="36">
        <v>1200</v>
      </c>
    </row>
    <row r="25" spans="2:12" ht="11.25">
      <c r="B25" s="13" t="s">
        <v>45</v>
      </c>
      <c r="C25" s="13">
        <v>53300</v>
      </c>
      <c r="D25" s="13">
        <v>11700</v>
      </c>
      <c r="E25" s="13">
        <v>41500</v>
      </c>
      <c r="F25" s="8">
        <v>43800</v>
      </c>
      <c r="G25" s="8">
        <v>3300</v>
      </c>
      <c r="H25" s="8">
        <v>4700</v>
      </c>
      <c r="I25" s="8">
        <v>1400</v>
      </c>
      <c r="J25" s="8">
        <v>100</v>
      </c>
      <c r="K25" s="13">
        <v>49600</v>
      </c>
      <c r="L25" s="36">
        <v>3600</v>
      </c>
    </row>
    <row r="26" spans="2:12" ht="11.25">
      <c r="B26" s="13" t="s">
        <v>46</v>
      </c>
      <c r="C26" s="13">
        <v>37900</v>
      </c>
      <c r="D26" s="13">
        <v>13600</v>
      </c>
      <c r="E26" s="13">
        <v>24300</v>
      </c>
      <c r="F26" s="8">
        <v>29800</v>
      </c>
      <c r="G26" s="8">
        <v>3300</v>
      </c>
      <c r="H26" s="8">
        <v>3200</v>
      </c>
      <c r="I26" s="8">
        <v>1100</v>
      </c>
      <c r="J26" s="8">
        <v>100</v>
      </c>
      <c r="K26" s="13">
        <v>35600</v>
      </c>
      <c r="L26" s="36">
        <v>2200</v>
      </c>
    </row>
    <row r="27" spans="2:12" ht="6.75" customHeight="1">
      <c r="B27" s="13"/>
      <c r="C27" s="8"/>
      <c r="D27" s="8"/>
      <c r="E27" s="8"/>
      <c r="F27" s="55"/>
      <c r="G27" s="55"/>
      <c r="H27" s="55"/>
      <c r="I27" s="55"/>
      <c r="J27" s="55"/>
      <c r="K27" s="55"/>
      <c r="L27" s="56"/>
    </row>
    <row r="28" spans="1:11" ht="11.25">
      <c r="A28" s="12" t="s">
        <v>24</v>
      </c>
      <c r="B28" s="13"/>
      <c r="C28" s="8"/>
      <c r="D28" s="8"/>
      <c r="E28" s="8"/>
      <c r="F28" s="8"/>
      <c r="G28" s="8"/>
      <c r="H28" s="8"/>
      <c r="I28" s="8"/>
      <c r="J28" s="8"/>
      <c r="K28" s="13"/>
    </row>
    <row r="29" spans="2:12" ht="11.25">
      <c r="B29" s="13" t="s">
        <v>39</v>
      </c>
      <c r="C29" s="8">
        <f aca="true" t="shared" si="2" ref="C29:L29">SUM(C30:C36)</f>
        <v>305300</v>
      </c>
      <c r="D29" s="8">
        <f t="shared" si="2"/>
        <v>106000</v>
      </c>
      <c r="E29" s="8">
        <f t="shared" si="2"/>
        <v>199300</v>
      </c>
      <c r="F29" s="8">
        <f t="shared" si="2"/>
        <v>257200</v>
      </c>
      <c r="G29" s="8">
        <f t="shared" si="2"/>
        <v>29100</v>
      </c>
      <c r="H29" s="8">
        <f t="shared" si="2"/>
        <v>9800</v>
      </c>
      <c r="I29" s="8">
        <f t="shared" si="2"/>
        <v>8400</v>
      </c>
      <c r="J29" s="8">
        <v>600</v>
      </c>
      <c r="K29" s="8">
        <f t="shared" si="2"/>
        <v>293100</v>
      </c>
      <c r="L29" s="12">
        <f t="shared" si="2"/>
        <v>12200</v>
      </c>
    </row>
    <row r="30" spans="2:12" ht="11.25">
      <c r="B30" s="13" t="s">
        <v>40</v>
      </c>
      <c r="C30" s="13">
        <v>84300</v>
      </c>
      <c r="D30" s="13">
        <v>28700</v>
      </c>
      <c r="E30" s="13">
        <v>55600</v>
      </c>
      <c r="F30" s="8">
        <v>69800</v>
      </c>
      <c r="G30" s="8">
        <v>9500</v>
      </c>
      <c r="H30" s="8">
        <v>2200</v>
      </c>
      <c r="I30" s="8">
        <v>2600</v>
      </c>
      <c r="J30" s="8">
        <v>100</v>
      </c>
      <c r="K30" s="13">
        <v>81100</v>
      </c>
      <c r="L30" s="36">
        <v>3300</v>
      </c>
    </row>
    <row r="31" spans="2:12" ht="9.75" customHeight="1">
      <c r="B31" s="13" t="s">
        <v>41</v>
      </c>
      <c r="C31" s="13">
        <v>64700</v>
      </c>
      <c r="D31" s="13">
        <v>26700</v>
      </c>
      <c r="E31" s="13">
        <v>38000</v>
      </c>
      <c r="F31" s="8">
        <v>51700</v>
      </c>
      <c r="G31" s="8">
        <v>7400</v>
      </c>
      <c r="H31" s="8">
        <v>3400</v>
      </c>
      <c r="I31" s="8">
        <v>2200</v>
      </c>
      <c r="J31" s="8">
        <v>100</v>
      </c>
      <c r="K31" s="13">
        <v>61700</v>
      </c>
      <c r="L31" s="36">
        <v>3000</v>
      </c>
    </row>
    <row r="32" spans="2:12" ht="11.25">
      <c r="B32" s="13" t="s">
        <v>42</v>
      </c>
      <c r="C32" s="13">
        <v>75600</v>
      </c>
      <c r="D32" s="13">
        <v>27200</v>
      </c>
      <c r="E32" s="13">
        <v>48400</v>
      </c>
      <c r="F32" s="8">
        <v>63900</v>
      </c>
      <c r="G32" s="8">
        <v>7700</v>
      </c>
      <c r="H32" s="8">
        <v>2100</v>
      </c>
      <c r="I32" s="8">
        <v>1900</v>
      </c>
      <c r="J32" s="8">
        <v>100</v>
      </c>
      <c r="K32" s="13">
        <v>72900</v>
      </c>
      <c r="L32" s="36">
        <v>2700</v>
      </c>
    </row>
    <row r="33" spans="2:12" ht="11.25">
      <c r="B33" s="13" t="s">
        <v>43</v>
      </c>
      <c r="C33" s="13">
        <v>7400</v>
      </c>
      <c r="D33" s="13">
        <v>2100</v>
      </c>
      <c r="E33" s="13">
        <v>5300</v>
      </c>
      <c r="F33" s="8">
        <v>7100</v>
      </c>
      <c r="G33" s="8">
        <v>200</v>
      </c>
      <c r="H33" s="54">
        <v>0</v>
      </c>
      <c r="I33" s="54">
        <v>0</v>
      </c>
      <c r="J33" s="54">
        <v>0</v>
      </c>
      <c r="K33" s="13">
        <v>7200</v>
      </c>
      <c r="L33" s="36">
        <v>200</v>
      </c>
    </row>
    <row r="34" spans="2:12" ht="11.25">
      <c r="B34" s="13" t="s">
        <v>44</v>
      </c>
      <c r="C34" s="13">
        <v>11000</v>
      </c>
      <c r="D34" s="13">
        <v>5600</v>
      </c>
      <c r="E34" s="13">
        <v>5400</v>
      </c>
      <c r="F34" s="8">
        <v>9000</v>
      </c>
      <c r="G34" s="8">
        <v>1300</v>
      </c>
      <c r="H34" s="8">
        <v>400</v>
      </c>
      <c r="I34" s="8">
        <v>300</v>
      </c>
      <c r="J34" s="54">
        <v>0</v>
      </c>
      <c r="K34" s="13">
        <v>10800</v>
      </c>
      <c r="L34" s="36">
        <v>100</v>
      </c>
    </row>
    <row r="35" spans="2:12" ht="11.25">
      <c r="B35" s="13" t="s">
        <v>45</v>
      </c>
      <c r="C35" s="13">
        <v>37700</v>
      </c>
      <c r="D35" s="13">
        <v>10000</v>
      </c>
      <c r="E35" s="13">
        <v>27700</v>
      </c>
      <c r="F35" s="8">
        <v>33900</v>
      </c>
      <c r="G35" s="8">
        <v>1800</v>
      </c>
      <c r="H35" s="8">
        <v>1200</v>
      </c>
      <c r="I35" s="8">
        <v>600</v>
      </c>
      <c r="J35" s="8">
        <v>200</v>
      </c>
      <c r="K35" s="13">
        <v>36100</v>
      </c>
      <c r="L35" s="36">
        <v>1600</v>
      </c>
    </row>
    <row r="36" spans="2:12" ht="11.25">
      <c r="B36" s="13" t="s">
        <v>46</v>
      </c>
      <c r="C36" s="13">
        <v>24600</v>
      </c>
      <c r="D36" s="13">
        <v>5700</v>
      </c>
      <c r="E36" s="13">
        <v>18900</v>
      </c>
      <c r="F36" s="8">
        <v>21800</v>
      </c>
      <c r="G36" s="8">
        <v>1200</v>
      </c>
      <c r="H36" s="8">
        <v>500</v>
      </c>
      <c r="I36" s="8">
        <v>800</v>
      </c>
      <c r="J36" s="8">
        <v>100</v>
      </c>
      <c r="K36" s="13">
        <v>23300</v>
      </c>
      <c r="L36" s="36">
        <v>1300</v>
      </c>
    </row>
    <row r="37" spans="2:12" ht="6" customHeight="1">
      <c r="B37" s="13"/>
      <c r="C37" s="8"/>
      <c r="D37" s="8"/>
      <c r="E37" s="8"/>
      <c r="F37" s="55"/>
      <c r="G37" s="55"/>
      <c r="H37" s="55"/>
      <c r="I37" s="55"/>
      <c r="J37" s="55"/>
      <c r="K37" s="55"/>
      <c r="L37" s="56"/>
    </row>
    <row r="38" spans="1:11" ht="11.25">
      <c r="A38" s="12" t="s">
        <v>25</v>
      </c>
      <c r="B38" s="13"/>
      <c r="C38" s="8"/>
      <c r="D38" s="8"/>
      <c r="E38" s="8"/>
      <c r="F38" s="8"/>
      <c r="G38" s="8"/>
      <c r="H38" s="8"/>
      <c r="I38" s="8"/>
      <c r="J38" s="8"/>
      <c r="K38" s="13"/>
    </row>
    <row r="39" spans="2:12" ht="11.25">
      <c r="B39" s="13" t="s">
        <v>39</v>
      </c>
      <c r="C39" s="8">
        <f aca="true" t="shared" si="3" ref="C39:L39">SUM(C40:C46)</f>
        <v>274300</v>
      </c>
      <c r="D39" s="8">
        <f t="shared" si="3"/>
        <v>59100</v>
      </c>
      <c r="E39" s="8">
        <f t="shared" si="3"/>
        <v>215300</v>
      </c>
      <c r="F39" s="8">
        <f t="shared" si="3"/>
        <v>232700</v>
      </c>
      <c r="G39" s="8">
        <f t="shared" si="3"/>
        <v>26300</v>
      </c>
      <c r="H39" s="8">
        <f t="shared" si="3"/>
        <v>7700</v>
      </c>
      <c r="I39" s="8">
        <f t="shared" si="3"/>
        <v>6800</v>
      </c>
      <c r="J39" s="8">
        <f t="shared" si="3"/>
        <v>700</v>
      </c>
      <c r="K39" s="8">
        <f t="shared" si="3"/>
        <v>260100</v>
      </c>
      <c r="L39" s="12">
        <f t="shared" si="3"/>
        <v>14200</v>
      </c>
    </row>
    <row r="40" spans="2:12" ht="11.25">
      <c r="B40" s="13" t="s">
        <v>40</v>
      </c>
      <c r="C40" s="13">
        <v>51100</v>
      </c>
      <c r="D40" s="13">
        <v>9300</v>
      </c>
      <c r="E40" s="13">
        <v>41800</v>
      </c>
      <c r="F40" s="8">
        <v>42400</v>
      </c>
      <c r="G40" s="8">
        <v>6000</v>
      </c>
      <c r="H40" s="8">
        <v>1200</v>
      </c>
      <c r="I40" s="8">
        <v>1400</v>
      </c>
      <c r="J40" s="8">
        <v>100</v>
      </c>
      <c r="K40" s="13">
        <v>49600</v>
      </c>
      <c r="L40" s="36">
        <v>1600</v>
      </c>
    </row>
    <row r="41" spans="2:12" ht="11.25">
      <c r="B41" s="13" t="s">
        <v>41</v>
      </c>
      <c r="C41" s="13">
        <v>28500</v>
      </c>
      <c r="D41" s="13">
        <v>6300</v>
      </c>
      <c r="E41" s="13">
        <v>22200</v>
      </c>
      <c r="F41" s="8">
        <v>24300</v>
      </c>
      <c r="G41" s="8">
        <v>3000</v>
      </c>
      <c r="H41" s="8">
        <v>500</v>
      </c>
      <c r="I41" s="8">
        <v>700</v>
      </c>
      <c r="J41" s="54">
        <v>0</v>
      </c>
      <c r="K41" s="13">
        <v>24800</v>
      </c>
      <c r="L41" s="36">
        <v>3700</v>
      </c>
    </row>
    <row r="42" spans="2:12" ht="11.25">
      <c r="B42" s="13" t="s">
        <v>42</v>
      </c>
      <c r="C42" s="13">
        <v>138600</v>
      </c>
      <c r="D42" s="13">
        <v>31800</v>
      </c>
      <c r="E42" s="13">
        <v>106800</v>
      </c>
      <c r="F42" s="8">
        <v>117100</v>
      </c>
      <c r="G42" s="8">
        <v>13100</v>
      </c>
      <c r="H42" s="8">
        <v>4400</v>
      </c>
      <c r="I42" s="8">
        <v>3500</v>
      </c>
      <c r="J42" s="8">
        <v>600</v>
      </c>
      <c r="K42" s="13">
        <v>132400</v>
      </c>
      <c r="L42" s="36">
        <v>6200</v>
      </c>
    </row>
    <row r="43" spans="2:12" ht="11.25">
      <c r="B43" s="13" t="s">
        <v>43</v>
      </c>
      <c r="C43" s="13">
        <v>6500</v>
      </c>
      <c r="D43" s="13">
        <v>300</v>
      </c>
      <c r="E43" s="13">
        <v>6200</v>
      </c>
      <c r="F43" s="8">
        <v>6000</v>
      </c>
      <c r="G43" s="8">
        <v>400</v>
      </c>
      <c r="H43" s="54">
        <v>0</v>
      </c>
      <c r="I43" s="54">
        <v>0</v>
      </c>
      <c r="J43" s="54">
        <v>0</v>
      </c>
      <c r="K43" s="13">
        <v>5900</v>
      </c>
      <c r="L43" s="36">
        <v>500</v>
      </c>
    </row>
    <row r="44" spans="2:12" ht="11.25">
      <c r="B44" s="13" t="s">
        <v>44</v>
      </c>
      <c r="C44" s="13">
        <v>5600</v>
      </c>
      <c r="D44" s="13">
        <v>1100</v>
      </c>
      <c r="E44" s="13">
        <v>4500</v>
      </c>
      <c r="F44" s="8">
        <v>4700</v>
      </c>
      <c r="G44" s="8">
        <v>700</v>
      </c>
      <c r="H44" s="54">
        <v>0</v>
      </c>
      <c r="I44" s="8">
        <v>200</v>
      </c>
      <c r="J44" s="54">
        <v>0</v>
      </c>
      <c r="K44" s="13">
        <v>5500</v>
      </c>
      <c r="L44" s="36">
        <v>100</v>
      </c>
    </row>
    <row r="45" spans="2:12" ht="11.25">
      <c r="B45" s="13" t="s">
        <v>45</v>
      </c>
      <c r="C45" s="13">
        <v>27600</v>
      </c>
      <c r="D45" s="13">
        <v>6500</v>
      </c>
      <c r="E45" s="13">
        <v>21200</v>
      </c>
      <c r="F45" s="8">
        <v>24400</v>
      </c>
      <c r="G45" s="8">
        <v>1500</v>
      </c>
      <c r="H45" s="8">
        <v>800</v>
      </c>
      <c r="I45" s="8">
        <v>800</v>
      </c>
      <c r="J45" s="54">
        <v>0</v>
      </c>
      <c r="K45" s="13">
        <v>27000</v>
      </c>
      <c r="L45" s="36">
        <v>700</v>
      </c>
    </row>
    <row r="46" spans="1:12" ht="11.25">
      <c r="A46" s="19"/>
      <c r="B46" s="39" t="s">
        <v>46</v>
      </c>
      <c r="C46" s="39">
        <v>16400</v>
      </c>
      <c r="D46" s="39">
        <v>3800</v>
      </c>
      <c r="E46" s="39">
        <v>12600</v>
      </c>
      <c r="F46" s="9">
        <v>13800</v>
      </c>
      <c r="G46" s="9">
        <v>1600</v>
      </c>
      <c r="H46" s="9">
        <v>800</v>
      </c>
      <c r="I46" s="9">
        <v>200</v>
      </c>
      <c r="J46" s="57">
        <v>0</v>
      </c>
      <c r="K46" s="39">
        <v>14900</v>
      </c>
      <c r="L46" s="19">
        <v>1400</v>
      </c>
    </row>
    <row r="47" spans="3:12" ht="6" customHeight="1">
      <c r="C47" s="12"/>
      <c r="D47" s="12"/>
      <c r="E47" s="12"/>
      <c r="F47" s="12"/>
      <c r="G47" s="12"/>
      <c r="H47" s="12"/>
      <c r="I47" s="12"/>
      <c r="J47" s="58"/>
      <c r="K47" s="12"/>
      <c r="L47" s="12"/>
    </row>
    <row r="48" spans="1:12" ht="11.25">
      <c r="A48" s="12" t="s">
        <v>49</v>
      </c>
      <c r="C48" s="12"/>
      <c r="D48" s="12"/>
      <c r="E48" s="12"/>
      <c r="F48" s="12"/>
      <c r="G48" s="12"/>
      <c r="H48" s="12"/>
      <c r="I48" s="12"/>
      <c r="J48" s="58"/>
      <c r="K48" s="12"/>
      <c r="L48" s="12"/>
    </row>
    <row r="49" spans="1:22" s="38" customFormat="1" ht="12">
      <c r="A49" s="37" t="s">
        <v>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38" customFormat="1" ht="12">
      <c r="A50" s="37" t="s">
        <v>1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38" customFormat="1" ht="1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12" customFormat="1" ht="12.75">
      <c r="A52" s="41"/>
      <c r="B52" s="19"/>
      <c r="C52" s="19"/>
      <c r="D52" s="19"/>
      <c r="E52" s="19"/>
      <c r="F52" s="19"/>
      <c r="G52" s="19"/>
      <c r="H52" s="19"/>
      <c r="I52" s="19"/>
      <c r="J52" s="19"/>
      <c r="K52" s="41"/>
      <c r="L52" s="42" t="s">
        <v>26</v>
      </c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2:12" ht="15.75" customHeight="1">
      <c r="B53" s="13" t="s">
        <v>3</v>
      </c>
      <c r="C53" s="12"/>
      <c r="D53" s="43" t="s">
        <v>4</v>
      </c>
      <c r="E53" s="44"/>
      <c r="F53" s="43" t="s">
        <v>5</v>
      </c>
      <c r="G53" s="45"/>
      <c r="H53" s="46"/>
      <c r="I53" s="46"/>
      <c r="J53" s="44"/>
      <c r="K53" s="46" t="s">
        <v>6</v>
      </c>
      <c r="L53" s="45"/>
    </row>
    <row r="54" spans="1:22" s="50" customFormat="1" ht="33" customHeight="1">
      <c r="A54" s="47"/>
      <c r="B54" s="48" t="s">
        <v>53</v>
      </c>
      <c r="C54" s="47" t="s">
        <v>7</v>
      </c>
      <c r="D54" s="49" t="s">
        <v>8</v>
      </c>
      <c r="E54" s="49" t="s">
        <v>9</v>
      </c>
      <c r="F54" s="49" t="s">
        <v>10</v>
      </c>
      <c r="G54" s="49" t="s">
        <v>11</v>
      </c>
      <c r="H54" s="49" t="s">
        <v>12</v>
      </c>
      <c r="I54" s="49" t="s">
        <v>13</v>
      </c>
      <c r="J54" s="49" t="s">
        <v>14</v>
      </c>
      <c r="K54" s="49" t="s">
        <v>15</v>
      </c>
      <c r="L54" s="47" t="s">
        <v>16</v>
      </c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53" customFormat="1" ht="11.2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1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12" ht="11.25">
      <c r="A56" s="12" t="s">
        <v>27</v>
      </c>
      <c r="C56" s="8"/>
      <c r="D56" s="8"/>
      <c r="E56" s="8"/>
      <c r="F56" s="8"/>
      <c r="G56" s="8"/>
      <c r="H56" s="8"/>
      <c r="I56" s="8"/>
      <c r="J56" s="8"/>
      <c r="K56" s="8"/>
      <c r="L56" s="12"/>
    </row>
    <row r="57" spans="2:12" ht="11.25">
      <c r="B57" s="12" t="s">
        <v>39</v>
      </c>
      <c r="C57" s="8">
        <f aca="true" t="shared" si="4" ref="C57:L57">SUM(C58:C64)</f>
        <v>317500</v>
      </c>
      <c r="D57" s="8">
        <f t="shared" si="4"/>
        <v>158600</v>
      </c>
      <c r="E57" s="8">
        <f t="shared" si="4"/>
        <v>158900</v>
      </c>
      <c r="F57" s="8">
        <f t="shared" si="4"/>
        <v>277900</v>
      </c>
      <c r="G57" s="8">
        <f t="shared" si="4"/>
        <v>11600</v>
      </c>
      <c r="H57" s="8">
        <f t="shared" si="4"/>
        <v>16600</v>
      </c>
      <c r="I57" s="8">
        <f t="shared" si="4"/>
        <v>9800</v>
      </c>
      <c r="J57" s="8">
        <f t="shared" si="4"/>
        <v>1500</v>
      </c>
      <c r="K57" s="8">
        <f t="shared" si="4"/>
        <v>298600</v>
      </c>
      <c r="L57" s="12">
        <f t="shared" si="4"/>
        <v>18900</v>
      </c>
    </row>
    <row r="58" spans="2:12" ht="11.25">
      <c r="B58" s="12" t="s">
        <v>40</v>
      </c>
      <c r="C58" s="8">
        <v>71900</v>
      </c>
      <c r="D58" s="8">
        <v>29100</v>
      </c>
      <c r="E58" s="8">
        <v>42700</v>
      </c>
      <c r="F58" s="8">
        <v>61700</v>
      </c>
      <c r="G58" s="8">
        <v>4300</v>
      </c>
      <c r="H58" s="8">
        <v>2900</v>
      </c>
      <c r="I58" s="8">
        <v>2500</v>
      </c>
      <c r="J58" s="8">
        <v>400</v>
      </c>
      <c r="K58" s="13">
        <v>68200</v>
      </c>
      <c r="L58" s="36">
        <v>3700</v>
      </c>
    </row>
    <row r="59" spans="2:12" ht="11.25">
      <c r="B59" s="12" t="s">
        <v>41</v>
      </c>
      <c r="C59" s="8">
        <v>67600</v>
      </c>
      <c r="D59" s="8">
        <v>37100</v>
      </c>
      <c r="E59" s="8">
        <v>30500</v>
      </c>
      <c r="F59" s="8">
        <v>56500</v>
      </c>
      <c r="G59" s="8">
        <v>2500</v>
      </c>
      <c r="H59" s="8">
        <v>5900</v>
      </c>
      <c r="I59" s="8">
        <v>2500</v>
      </c>
      <c r="J59" s="8">
        <v>200</v>
      </c>
      <c r="K59" s="13">
        <v>64000</v>
      </c>
      <c r="L59" s="36">
        <v>3600</v>
      </c>
    </row>
    <row r="60" spans="2:12" ht="11.25">
      <c r="B60" s="12" t="s">
        <v>42</v>
      </c>
      <c r="C60" s="8">
        <v>57600</v>
      </c>
      <c r="D60" s="8">
        <v>28500</v>
      </c>
      <c r="E60" s="8">
        <v>29100</v>
      </c>
      <c r="F60" s="8">
        <v>51500</v>
      </c>
      <c r="G60" s="8">
        <v>2200</v>
      </c>
      <c r="H60" s="8">
        <v>2100</v>
      </c>
      <c r="I60" s="8">
        <v>1700</v>
      </c>
      <c r="J60" s="8">
        <v>100</v>
      </c>
      <c r="K60" s="13">
        <v>55100</v>
      </c>
      <c r="L60" s="36">
        <v>2500</v>
      </c>
    </row>
    <row r="61" spans="2:12" ht="11.25">
      <c r="B61" s="12" t="s">
        <v>43</v>
      </c>
      <c r="C61" s="8">
        <v>42600</v>
      </c>
      <c r="D61" s="8">
        <v>26000</v>
      </c>
      <c r="E61" s="8">
        <v>16500</v>
      </c>
      <c r="F61" s="8">
        <v>40700</v>
      </c>
      <c r="G61" s="8">
        <v>100</v>
      </c>
      <c r="H61" s="8">
        <v>1000</v>
      </c>
      <c r="I61" s="8">
        <v>500</v>
      </c>
      <c r="J61" s="8">
        <v>200</v>
      </c>
      <c r="K61" s="13">
        <v>39700</v>
      </c>
      <c r="L61" s="36">
        <v>2800</v>
      </c>
    </row>
    <row r="62" spans="2:12" ht="11.25">
      <c r="B62" s="12" t="s">
        <v>44</v>
      </c>
      <c r="C62" s="8">
        <v>33700</v>
      </c>
      <c r="D62" s="8">
        <v>19800</v>
      </c>
      <c r="E62" s="8">
        <v>13900</v>
      </c>
      <c r="F62" s="8">
        <v>29400</v>
      </c>
      <c r="G62" s="8">
        <v>800</v>
      </c>
      <c r="H62" s="8">
        <v>2200</v>
      </c>
      <c r="I62" s="8">
        <v>1000</v>
      </c>
      <c r="J62" s="8">
        <v>300</v>
      </c>
      <c r="K62" s="13">
        <v>29900</v>
      </c>
      <c r="L62" s="36">
        <v>3800</v>
      </c>
    </row>
    <row r="63" spans="2:12" ht="11.25">
      <c r="B63" s="12" t="s">
        <v>45</v>
      </c>
      <c r="C63" s="8">
        <v>17100</v>
      </c>
      <c r="D63" s="8">
        <v>5500</v>
      </c>
      <c r="E63" s="8">
        <v>11700</v>
      </c>
      <c r="F63" s="8">
        <v>15300</v>
      </c>
      <c r="G63" s="8">
        <v>500</v>
      </c>
      <c r="H63" s="8">
        <v>700</v>
      </c>
      <c r="I63" s="8">
        <v>400</v>
      </c>
      <c r="J63" s="8">
        <v>200</v>
      </c>
      <c r="K63" s="13">
        <v>16600</v>
      </c>
      <c r="L63" s="36">
        <v>500</v>
      </c>
    </row>
    <row r="64" spans="2:12" ht="11.25">
      <c r="B64" s="12" t="s">
        <v>46</v>
      </c>
      <c r="C64" s="8">
        <v>27000</v>
      </c>
      <c r="D64" s="8">
        <v>12600</v>
      </c>
      <c r="E64" s="8">
        <v>14500</v>
      </c>
      <c r="F64" s="8">
        <v>22800</v>
      </c>
      <c r="G64" s="8">
        <v>1200</v>
      </c>
      <c r="H64" s="8">
        <v>1800</v>
      </c>
      <c r="I64" s="8">
        <v>1200</v>
      </c>
      <c r="J64" s="8">
        <v>100</v>
      </c>
      <c r="K64" s="13">
        <v>25100</v>
      </c>
      <c r="L64" s="36">
        <v>2000</v>
      </c>
    </row>
    <row r="65" spans="2:12" ht="12.75">
      <c r="B65" s="13"/>
      <c r="C65" s="59"/>
      <c r="D65" s="59"/>
      <c r="E65" s="59"/>
      <c r="F65" s="59"/>
      <c r="G65" s="59"/>
      <c r="H65" s="59"/>
      <c r="I65" s="59"/>
      <c r="J65" s="59"/>
      <c r="K65" s="59"/>
      <c r="L65" s="60"/>
    </row>
    <row r="66" spans="1:11" ht="11.25">
      <c r="A66" s="12" t="s">
        <v>28</v>
      </c>
      <c r="C66" s="8"/>
      <c r="D66" s="8"/>
      <c r="E66" s="8"/>
      <c r="F66" s="8"/>
      <c r="G66" s="8"/>
      <c r="H66" s="8"/>
      <c r="I66" s="8"/>
      <c r="J66" s="8"/>
      <c r="K66" s="13"/>
    </row>
    <row r="67" spans="2:22" s="12" customFormat="1" ht="11.25">
      <c r="B67" s="13" t="s">
        <v>39</v>
      </c>
      <c r="C67" s="8">
        <f aca="true" t="shared" si="5" ref="C67:L67">SUM(C68:C74)</f>
        <v>1338900</v>
      </c>
      <c r="D67" s="8">
        <f t="shared" si="5"/>
        <v>115000</v>
      </c>
      <c r="E67" s="8">
        <f t="shared" si="5"/>
        <v>1223900</v>
      </c>
      <c r="F67" s="8">
        <f t="shared" si="5"/>
        <v>1120900</v>
      </c>
      <c r="G67" s="8">
        <f t="shared" si="5"/>
        <v>137400</v>
      </c>
      <c r="H67" s="8">
        <f t="shared" si="5"/>
        <v>34300</v>
      </c>
      <c r="I67" s="8">
        <f t="shared" si="5"/>
        <v>42100</v>
      </c>
      <c r="J67" s="8">
        <f t="shared" si="5"/>
        <v>3400</v>
      </c>
      <c r="K67" s="8">
        <f t="shared" si="5"/>
        <v>1276100</v>
      </c>
      <c r="L67" s="12">
        <f t="shared" si="5"/>
        <v>62800</v>
      </c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2:22" s="12" customFormat="1" ht="11.25">
      <c r="B68" s="13" t="s">
        <v>40</v>
      </c>
      <c r="C68" s="13">
        <v>42800</v>
      </c>
      <c r="D68" s="13">
        <v>4400</v>
      </c>
      <c r="E68" s="13">
        <v>38500</v>
      </c>
      <c r="F68" s="13">
        <v>29600</v>
      </c>
      <c r="G68" s="13">
        <v>10600</v>
      </c>
      <c r="H68" s="13">
        <v>1000</v>
      </c>
      <c r="I68" s="13">
        <v>1500</v>
      </c>
      <c r="J68" s="13">
        <v>100</v>
      </c>
      <c r="K68" s="13">
        <v>41600</v>
      </c>
      <c r="L68" s="12">
        <v>1200</v>
      </c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2:12" ht="11.25">
      <c r="B69" s="13" t="s">
        <v>41</v>
      </c>
      <c r="C69" s="13">
        <v>31400</v>
      </c>
      <c r="D69" s="13">
        <v>1900</v>
      </c>
      <c r="E69" s="13">
        <v>29500</v>
      </c>
      <c r="F69" s="13">
        <v>25100</v>
      </c>
      <c r="G69" s="13">
        <v>3900</v>
      </c>
      <c r="H69" s="13">
        <v>1200</v>
      </c>
      <c r="I69" s="13">
        <v>1200</v>
      </c>
      <c r="J69" s="54">
        <v>0</v>
      </c>
      <c r="K69" s="13">
        <v>29000</v>
      </c>
      <c r="L69" s="36">
        <v>2400</v>
      </c>
    </row>
    <row r="70" spans="2:12" ht="11.25">
      <c r="B70" s="13" t="s">
        <v>42</v>
      </c>
      <c r="C70" s="13">
        <v>1015200</v>
      </c>
      <c r="D70" s="13">
        <v>80700</v>
      </c>
      <c r="E70" s="13">
        <v>934500</v>
      </c>
      <c r="F70" s="13">
        <v>865400</v>
      </c>
      <c r="G70" s="13">
        <v>95800</v>
      </c>
      <c r="H70" s="13">
        <v>22100</v>
      </c>
      <c r="I70" s="13">
        <v>29000</v>
      </c>
      <c r="J70" s="13">
        <v>2400</v>
      </c>
      <c r="K70" s="13">
        <v>971200</v>
      </c>
      <c r="L70" s="36">
        <v>44000</v>
      </c>
    </row>
    <row r="71" spans="2:22" s="12" customFormat="1" ht="11.25">
      <c r="B71" s="13" t="s">
        <v>43</v>
      </c>
      <c r="C71" s="13">
        <v>33800</v>
      </c>
      <c r="D71" s="13">
        <v>1800</v>
      </c>
      <c r="E71" s="13">
        <v>32000</v>
      </c>
      <c r="F71" s="13">
        <v>30300</v>
      </c>
      <c r="G71" s="13">
        <v>2400</v>
      </c>
      <c r="H71" s="13">
        <v>100</v>
      </c>
      <c r="I71" s="13">
        <v>900</v>
      </c>
      <c r="J71" s="13">
        <v>100</v>
      </c>
      <c r="K71" s="13">
        <v>31600</v>
      </c>
      <c r="L71" s="12">
        <v>2200</v>
      </c>
      <c r="M71" s="36"/>
      <c r="N71" s="36"/>
      <c r="O71" s="36"/>
      <c r="P71" s="36"/>
      <c r="Q71" s="36"/>
      <c r="R71" s="36"/>
      <c r="S71" s="36"/>
      <c r="T71" s="36"/>
      <c r="U71" s="36"/>
      <c r="V71" s="36"/>
    </row>
    <row r="72" spans="2:22" s="12" customFormat="1" ht="11.25">
      <c r="B72" s="13" t="s">
        <v>44</v>
      </c>
      <c r="C72" s="13">
        <v>13200</v>
      </c>
      <c r="D72" s="13">
        <v>900</v>
      </c>
      <c r="E72" s="13">
        <v>12200</v>
      </c>
      <c r="F72" s="13">
        <v>11400</v>
      </c>
      <c r="G72" s="13">
        <v>1200</v>
      </c>
      <c r="H72" s="13">
        <v>100</v>
      </c>
      <c r="I72" s="13">
        <v>400</v>
      </c>
      <c r="J72" s="13">
        <v>100</v>
      </c>
      <c r="K72" s="13">
        <v>12700</v>
      </c>
      <c r="L72" s="12">
        <v>500</v>
      </c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s="12" customFormat="1" ht="11.25">
      <c r="A73" s="61"/>
      <c r="B73" s="62" t="s">
        <v>45</v>
      </c>
      <c r="C73" s="63">
        <v>116600</v>
      </c>
      <c r="D73" s="63">
        <v>13900</v>
      </c>
      <c r="E73" s="63">
        <v>102700</v>
      </c>
      <c r="F73" s="63">
        <v>93300</v>
      </c>
      <c r="G73" s="63">
        <v>10700</v>
      </c>
      <c r="H73" s="63">
        <v>6300</v>
      </c>
      <c r="I73" s="63">
        <v>5600</v>
      </c>
      <c r="J73" s="63">
        <v>600</v>
      </c>
      <c r="K73" s="63">
        <v>109600</v>
      </c>
      <c r="L73" s="12">
        <v>7000</v>
      </c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12" ht="11.25">
      <c r="A74" s="46"/>
      <c r="B74" s="64" t="s">
        <v>46</v>
      </c>
      <c r="C74" s="44">
        <v>85900</v>
      </c>
      <c r="D74" s="44">
        <v>11400</v>
      </c>
      <c r="E74" s="44">
        <v>74500</v>
      </c>
      <c r="F74" s="44">
        <v>65800</v>
      </c>
      <c r="G74" s="44">
        <v>12800</v>
      </c>
      <c r="H74" s="44">
        <v>3500</v>
      </c>
      <c r="I74" s="44">
        <v>3500</v>
      </c>
      <c r="J74" s="44">
        <v>100</v>
      </c>
      <c r="K74" s="44">
        <v>80400</v>
      </c>
      <c r="L74" s="19">
        <v>5500</v>
      </c>
    </row>
    <row r="75" spans="6:22" s="12" customFormat="1" ht="9.75" customHeight="1">
      <c r="F75" s="60"/>
      <c r="G75" s="60"/>
      <c r="H75" s="60"/>
      <c r="I75" s="60"/>
      <c r="J75" s="60"/>
      <c r="K75" s="60"/>
      <c r="L75" s="60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12" customFormat="1" ht="9.75" customHeight="1">
      <c r="A76" s="65" t="s">
        <v>50</v>
      </c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3:22" s="12" customFormat="1" ht="9.75" customHeight="1">
      <c r="M77" s="36"/>
      <c r="N77" s="36"/>
      <c r="O77" s="36"/>
      <c r="P77" s="36"/>
      <c r="Q77" s="36"/>
      <c r="R77" s="36"/>
      <c r="S77" s="36"/>
      <c r="T77" s="36"/>
      <c r="U77" s="36"/>
      <c r="V77" s="36"/>
    </row>
    <row r="78" spans="1:22" s="12" customFormat="1" ht="9.75" customHeight="1">
      <c r="A78" s="12" t="s">
        <v>52</v>
      </c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12" customFormat="1" ht="9.75" customHeight="1">
      <c r="A79" s="12" t="s">
        <v>51</v>
      </c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12" customFormat="1" ht="9.75" customHeight="1">
      <c r="A80" s="12" t="s">
        <v>47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3:22" s="12" customFormat="1" ht="9.75" customHeight="1"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ht="9.75" customHeight="1">
      <c r="L82" s="40" t="s">
        <v>48</v>
      </c>
    </row>
  </sheetData>
  <printOptions horizontalCentered="1"/>
  <pageMargins left="0.5" right="0.5" top="0.5" bottom="0.5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1"/>
  <sheetViews>
    <sheetView workbookViewId="0" topLeftCell="A36">
      <selection activeCell="A1" sqref="A1"/>
    </sheetView>
  </sheetViews>
  <sheetFormatPr defaultColWidth="9.140625" defaultRowHeight="12.75"/>
  <cols>
    <col min="1" max="1" width="1.8515625" style="2" customWidth="1"/>
    <col min="2" max="2" width="24.57421875" style="2" customWidth="1"/>
    <col min="3" max="14" width="8.7109375" style="1" customWidth="1"/>
    <col min="15" max="16384" width="8.8515625" style="1" customWidth="1"/>
  </cols>
  <sheetData>
    <row r="1" spans="1:12" s="25" customFormat="1" ht="12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25" customFormat="1" ht="12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25" customFormat="1" ht="1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3" s="14" customFormat="1" ht="12.75">
      <c r="A4" s="21"/>
      <c r="B4" s="16"/>
      <c r="C4" s="16"/>
      <c r="D4" s="16"/>
      <c r="E4" s="16"/>
      <c r="F4" s="16"/>
      <c r="G4" s="16"/>
      <c r="H4" s="16"/>
      <c r="I4" s="16"/>
      <c r="J4" s="16"/>
      <c r="K4" s="21"/>
      <c r="L4" s="21"/>
      <c r="M4" s="22" t="s">
        <v>2</v>
      </c>
    </row>
    <row r="5" spans="1:13" s="4" customFormat="1" ht="18.75" customHeight="1">
      <c r="A5" s="14"/>
      <c r="B5" s="15" t="s">
        <v>3</v>
      </c>
      <c r="C5" s="14"/>
      <c r="D5" s="5" t="s">
        <v>4</v>
      </c>
      <c r="E5" s="6"/>
      <c r="F5" s="7"/>
      <c r="G5" s="7"/>
      <c r="H5" s="7"/>
      <c r="I5" s="5" t="s">
        <v>5</v>
      </c>
      <c r="J5" s="7"/>
      <c r="K5" s="6"/>
      <c r="L5" s="7" t="s">
        <v>6</v>
      </c>
      <c r="M5" s="7"/>
    </row>
    <row r="6" spans="1:13" s="11" customFormat="1" ht="33" customHeight="1">
      <c r="A6" s="20"/>
      <c r="B6" s="31" t="s">
        <v>7</v>
      </c>
      <c r="C6" s="2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34</v>
      </c>
      <c r="L6" s="10" t="s">
        <v>15</v>
      </c>
      <c r="M6" s="20" t="s">
        <v>16</v>
      </c>
    </row>
    <row r="7" spans="1:12" s="23" customFormat="1" ht="11.25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s="14" customFormat="1" ht="11.25">
      <c r="A8" s="14" t="s">
        <v>17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3" s="4" customFormat="1" ht="11.25">
      <c r="A9" s="2"/>
      <c r="B9" s="14" t="s">
        <v>7</v>
      </c>
      <c r="C9" s="3">
        <v>2779975</v>
      </c>
      <c r="D9" s="3">
        <v>593147</v>
      </c>
      <c r="E9" s="3">
        <v>2186828</v>
      </c>
      <c r="F9" s="3">
        <v>2363947</v>
      </c>
      <c r="G9" s="3">
        <v>242277</v>
      </c>
      <c r="H9" s="3">
        <v>91676</v>
      </c>
      <c r="I9" s="3">
        <v>74106</v>
      </c>
      <c r="J9" s="3">
        <v>6362</v>
      </c>
      <c r="K9" s="3">
        <v>1607</v>
      </c>
      <c r="L9" s="15">
        <v>2634161</v>
      </c>
      <c r="M9" s="4">
        <v>145814</v>
      </c>
    </row>
    <row r="10" spans="2:13" ht="11.25">
      <c r="B10" s="12" t="s">
        <v>18</v>
      </c>
      <c r="C10" s="8">
        <v>345409</v>
      </c>
      <c r="D10" s="8">
        <v>92531</v>
      </c>
      <c r="E10" s="8">
        <v>252878</v>
      </c>
      <c r="F10" s="8">
        <v>282789</v>
      </c>
      <c r="G10" s="8">
        <v>39682</v>
      </c>
      <c r="H10" s="8">
        <v>12342</v>
      </c>
      <c r="I10" s="8">
        <v>9365</v>
      </c>
      <c r="J10" s="8">
        <v>1041</v>
      </c>
      <c r="K10" s="8">
        <v>190</v>
      </c>
      <c r="L10" s="13">
        <v>324364</v>
      </c>
      <c r="M10" s="1">
        <v>21045</v>
      </c>
    </row>
    <row r="11" spans="2:13" ht="11.25">
      <c r="B11" s="12" t="s">
        <v>19</v>
      </c>
      <c r="C11" s="8">
        <v>98645</v>
      </c>
      <c r="D11" s="8">
        <v>45334</v>
      </c>
      <c r="E11" s="8">
        <v>53311</v>
      </c>
      <c r="F11" s="8">
        <v>86271</v>
      </c>
      <c r="G11" s="8">
        <v>3449</v>
      </c>
      <c r="H11" s="8">
        <v>5554</v>
      </c>
      <c r="I11" s="8">
        <v>3188</v>
      </c>
      <c r="J11" s="8">
        <v>183</v>
      </c>
      <c r="K11" s="8" t="s">
        <v>35</v>
      </c>
      <c r="L11" s="13">
        <v>91204</v>
      </c>
      <c r="M11" s="1">
        <v>7441</v>
      </c>
    </row>
    <row r="12" spans="2:13" ht="11.25">
      <c r="B12" s="12" t="s">
        <v>20</v>
      </c>
      <c r="C12" s="8">
        <v>1739046</v>
      </c>
      <c r="D12" s="8">
        <v>304585</v>
      </c>
      <c r="E12" s="8">
        <v>1434461</v>
      </c>
      <c r="F12" s="8">
        <v>1486934</v>
      </c>
      <c r="G12" s="8">
        <v>156199</v>
      </c>
      <c r="H12" s="8">
        <v>48211</v>
      </c>
      <c r="I12" s="8">
        <v>43612</v>
      </c>
      <c r="J12" s="8">
        <v>3482</v>
      </c>
      <c r="K12" s="8">
        <v>608</v>
      </c>
      <c r="L12" s="13">
        <v>1656949</v>
      </c>
      <c r="M12" s="1">
        <v>82097</v>
      </c>
    </row>
    <row r="13" spans="2:13" ht="11.25">
      <c r="B13" s="12" t="s">
        <v>36</v>
      </c>
      <c r="C13" s="8">
        <v>94200</v>
      </c>
      <c r="D13" s="8">
        <v>31876</v>
      </c>
      <c r="E13" s="8">
        <v>62324</v>
      </c>
      <c r="F13" s="8">
        <v>88694</v>
      </c>
      <c r="G13" s="8">
        <v>3249</v>
      </c>
      <c r="H13" s="8">
        <v>1199</v>
      </c>
      <c r="I13" s="8">
        <v>920</v>
      </c>
      <c r="J13" s="8">
        <v>138</v>
      </c>
      <c r="K13" s="8" t="s">
        <v>35</v>
      </c>
      <c r="L13" s="13">
        <v>89141</v>
      </c>
      <c r="M13" s="1">
        <v>5059</v>
      </c>
    </row>
    <row r="14" spans="2:13" ht="11.25">
      <c r="B14" s="12" t="s">
        <v>37</v>
      </c>
      <c r="C14" s="8">
        <v>88275</v>
      </c>
      <c r="D14" s="8">
        <v>35789</v>
      </c>
      <c r="E14" s="8">
        <v>52486</v>
      </c>
      <c r="F14" s="8">
        <v>75497</v>
      </c>
      <c r="G14" s="8">
        <v>6325</v>
      </c>
      <c r="H14" s="8">
        <v>3245</v>
      </c>
      <c r="I14" s="8">
        <v>2800</v>
      </c>
      <c r="J14" s="8">
        <v>408</v>
      </c>
      <c r="K14" s="8" t="s">
        <v>35</v>
      </c>
      <c r="L14" s="13">
        <v>83684</v>
      </c>
      <c r="M14" s="1">
        <v>4591</v>
      </c>
    </row>
    <row r="15" spans="2:13" ht="11.25">
      <c r="B15" s="12" t="s">
        <v>21</v>
      </c>
      <c r="C15" s="8">
        <v>241996</v>
      </c>
      <c r="D15" s="8">
        <v>43222</v>
      </c>
      <c r="E15" s="8">
        <v>198774</v>
      </c>
      <c r="F15" s="8">
        <v>203759</v>
      </c>
      <c r="G15" s="8">
        <v>16235</v>
      </c>
      <c r="H15" s="8">
        <v>13162</v>
      </c>
      <c r="I15" s="8">
        <v>7931</v>
      </c>
      <c r="J15" s="8">
        <v>816</v>
      </c>
      <c r="K15" s="8">
        <v>93</v>
      </c>
      <c r="L15" s="13">
        <v>228490</v>
      </c>
      <c r="M15" s="1">
        <v>13506</v>
      </c>
    </row>
    <row r="16" spans="2:13" ht="11.25">
      <c r="B16" s="12" t="s">
        <v>22</v>
      </c>
      <c r="C16" s="8">
        <v>172404</v>
      </c>
      <c r="D16" s="8">
        <v>39810</v>
      </c>
      <c r="E16" s="8">
        <v>132594</v>
      </c>
      <c r="F16" s="8">
        <v>140003</v>
      </c>
      <c r="G16" s="8">
        <v>17138</v>
      </c>
      <c r="H16" s="8">
        <v>7963</v>
      </c>
      <c r="I16" s="8">
        <v>6290</v>
      </c>
      <c r="J16" s="8">
        <v>294</v>
      </c>
      <c r="K16" s="8">
        <v>716</v>
      </c>
      <c r="L16" s="13">
        <v>160329</v>
      </c>
      <c r="M16" s="1">
        <v>12075</v>
      </c>
    </row>
    <row r="17" spans="2:12" ht="11.25">
      <c r="B17" s="12"/>
      <c r="C17" s="8"/>
      <c r="D17" s="8"/>
      <c r="E17" s="8"/>
      <c r="F17" s="8"/>
      <c r="G17" s="8"/>
      <c r="H17" s="8"/>
      <c r="I17" s="8"/>
      <c r="J17" s="8"/>
      <c r="K17" s="8"/>
      <c r="L17" s="13"/>
    </row>
    <row r="18" spans="1:12" ht="11.25">
      <c r="A18" s="2" t="s">
        <v>23</v>
      </c>
      <c r="B18" s="12"/>
      <c r="C18" s="8" t="s">
        <v>3</v>
      </c>
      <c r="D18" s="8"/>
      <c r="E18" s="8"/>
      <c r="F18" s="8"/>
      <c r="G18" s="8"/>
      <c r="H18" s="8"/>
      <c r="I18" s="8"/>
      <c r="J18" s="8"/>
      <c r="K18" s="8" t="s">
        <v>3</v>
      </c>
      <c r="L18" s="13"/>
    </row>
    <row r="19" spans="2:13" ht="11.25">
      <c r="B19" s="12" t="s">
        <v>7</v>
      </c>
      <c r="C19" s="8">
        <v>854697</v>
      </c>
      <c r="D19" s="8">
        <v>248535</v>
      </c>
      <c r="E19" s="8">
        <v>606162</v>
      </c>
      <c r="F19" s="8">
        <v>718123</v>
      </c>
      <c r="G19" s="8">
        <v>80180</v>
      </c>
      <c r="H19" s="8">
        <v>34619</v>
      </c>
      <c r="I19" s="8">
        <v>19866</v>
      </c>
      <c r="J19" s="8">
        <v>1260</v>
      </c>
      <c r="K19" s="8">
        <v>649</v>
      </c>
      <c r="L19" s="13">
        <v>811242</v>
      </c>
      <c r="M19" s="1">
        <v>43455</v>
      </c>
    </row>
    <row r="20" spans="2:13" ht="11.25">
      <c r="B20" s="12" t="s">
        <v>18</v>
      </c>
      <c r="C20" s="8">
        <v>72269</v>
      </c>
      <c r="D20" s="8">
        <v>23517</v>
      </c>
      <c r="E20" s="8">
        <v>48752</v>
      </c>
      <c r="F20" s="8">
        <v>58624</v>
      </c>
      <c r="G20" s="8">
        <v>8539</v>
      </c>
      <c r="H20" s="8">
        <v>2991</v>
      </c>
      <c r="I20" s="8">
        <v>1695</v>
      </c>
      <c r="J20" s="8">
        <v>230</v>
      </c>
      <c r="K20" s="8">
        <v>190</v>
      </c>
      <c r="L20" s="13">
        <v>68186</v>
      </c>
      <c r="M20" s="1">
        <v>4083</v>
      </c>
    </row>
    <row r="21" spans="2:13" ht="11.25">
      <c r="B21" s="12" t="s">
        <v>19</v>
      </c>
      <c r="C21" s="8">
        <v>34111</v>
      </c>
      <c r="D21" s="8">
        <v>14941</v>
      </c>
      <c r="E21" s="8">
        <v>19170</v>
      </c>
      <c r="F21" s="8">
        <v>29235</v>
      </c>
      <c r="G21" s="8">
        <v>1639</v>
      </c>
      <c r="H21" s="8">
        <v>2068</v>
      </c>
      <c r="I21" s="8">
        <v>1112</v>
      </c>
      <c r="J21" s="8">
        <v>57</v>
      </c>
      <c r="K21" s="8" t="s">
        <v>35</v>
      </c>
      <c r="L21" s="13">
        <v>31281</v>
      </c>
      <c r="M21" s="1">
        <v>2830</v>
      </c>
    </row>
    <row r="22" spans="2:13" ht="11.25">
      <c r="B22" s="12" t="s">
        <v>20</v>
      </c>
      <c r="C22" s="8">
        <v>606131</v>
      </c>
      <c r="D22" s="8">
        <v>167311</v>
      </c>
      <c r="E22" s="8">
        <v>438820</v>
      </c>
      <c r="F22" s="8">
        <v>509911</v>
      </c>
      <c r="G22" s="8">
        <v>60379</v>
      </c>
      <c r="H22" s="8">
        <v>21591</v>
      </c>
      <c r="I22" s="8">
        <v>13409</v>
      </c>
      <c r="J22" s="8">
        <v>841</v>
      </c>
      <c r="K22" s="8" t="s">
        <v>35</v>
      </c>
      <c r="L22" s="13">
        <v>577317</v>
      </c>
      <c r="M22" s="1">
        <v>28814</v>
      </c>
    </row>
    <row r="23" spans="2:13" ht="11.25">
      <c r="B23" s="12" t="s">
        <v>36</v>
      </c>
      <c r="C23" s="8">
        <v>22530</v>
      </c>
      <c r="D23" s="8">
        <v>5812</v>
      </c>
      <c r="E23" s="8">
        <v>16718</v>
      </c>
      <c r="F23" s="8">
        <v>21087</v>
      </c>
      <c r="G23" s="8">
        <v>944</v>
      </c>
      <c r="H23" s="8">
        <v>310</v>
      </c>
      <c r="I23" s="8">
        <v>189</v>
      </c>
      <c r="J23" s="8" t="s">
        <v>38</v>
      </c>
      <c r="K23" s="8" t="s">
        <v>35</v>
      </c>
      <c r="L23" s="13">
        <v>22092</v>
      </c>
      <c r="M23" s="1">
        <v>438</v>
      </c>
    </row>
    <row r="24" spans="2:13" ht="11.25">
      <c r="B24" s="12" t="s">
        <v>37</v>
      </c>
      <c r="C24" s="8">
        <v>27017</v>
      </c>
      <c r="D24" s="8">
        <v>11908</v>
      </c>
      <c r="E24" s="8">
        <v>15109</v>
      </c>
      <c r="F24" s="8">
        <v>22714</v>
      </c>
      <c r="G24" s="8">
        <v>2831</v>
      </c>
      <c r="H24" s="8">
        <v>428</v>
      </c>
      <c r="I24" s="8">
        <v>987</v>
      </c>
      <c r="J24" s="8">
        <v>57</v>
      </c>
      <c r="K24" s="8" t="s">
        <v>35</v>
      </c>
      <c r="L24" s="13">
        <v>25989</v>
      </c>
      <c r="M24" s="1">
        <v>1028</v>
      </c>
    </row>
    <row r="25" spans="2:13" ht="11.25">
      <c r="B25" s="12" t="s">
        <v>21</v>
      </c>
      <c r="C25" s="8">
        <v>57733</v>
      </c>
      <c r="D25" s="8">
        <v>12805</v>
      </c>
      <c r="E25" s="8">
        <v>44928</v>
      </c>
      <c r="F25" s="8">
        <v>48222</v>
      </c>
      <c r="G25" s="8">
        <v>2917</v>
      </c>
      <c r="H25" s="8">
        <v>5062</v>
      </c>
      <c r="I25" s="8">
        <v>1457</v>
      </c>
      <c r="J25" s="8">
        <v>75</v>
      </c>
      <c r="K25" s="8" t="s">
        <v>35</v>
      </c>
      <c r="L25" s="13">
        <v>53750</v>
      </c>
      <c r="M25" s="1">
        <v>3983</v>
      </c>
    </row>
    <row r="26" spans="2:13" ht="11.25">
      <c r="B26" s="12" t="s">
        <v>22</v>
      </c>
      <c r="C26" s="8">
        <v>34906</v>
      </c>
      <c r="D26" s="8">
        <v>12241</v>
      </c>
      <c r="E26" s="8">
        <v>22665</v>
      </c>
      <c r="F26" s="8">
        <v>28330</v>
      </c>
      <c r="G26" s="8">
        <v>2931</v>
      </c>
      <c r="H26" s="8">
        <v>2169</v>
      </c>
      <c r="I26" s="8">
        <v>1017</v>
      </c>
      <c r="J26" s="8" t="s">
        <v>38</v>
      </c>
      <c r="K26" s="8">
        <v>459</v>
      </c>
      <c r="L26" s="13">
        <v>32627</v>
      </c>
      <c r="M26" s="1">
        <v>2279</v>
      </c>
    </row>
    <row r="27" spans="2:12" ht="11.25">
      <c r="B27" s="12"/>
      <c r="C27" s="8"/>
      <c r="D27" s="8"/>
      <c r="E27" s="8"/>
      <c r="F27" s="8"/>
      <c r="G27" s="8"/>
      <c r="H27" s="8"/>
      <c r="I27" s="8"/>
      <c r="J27" s="8"/>
      <c r="K27" s="8"/>
      <c r="L27" s="13"/>
    </row>
    <row r="28" spans="1:12" ht="11.25">
      <c r="A28" s="2" t="s">
        <v>24</v>
      </c>
      <c r="B28" s="12"/>
      <c r="C28" s="8"/>
      <c r="D28" s="8"/>
      <c r="E28" s="8"/>
      <c r="F28" s="8"/>
      <c r="G28" s="8"/>
      <c r="H28" s="8"/>
      <c r="I28" s="8"/>
      <c r="J28" s="8"/>
      <c r="K28" s="8"/>
      <c r="L28" s="13"/>
    </row>
    <row r="29" spans="2:13" ht="11.25">
      <c r="B29" s="12" t="s">
        <v>7</v>
      </c>
      <c r="C29" s="8">
        <v>253459</v>
      </c>
      <c r="D29" s="8">
        <v>82426</v>
      </c>
      <c r="E29" s="8">
        <v>171033</v>
      </c>
      <c r="F29" s="8">
        <v>217851</v>
      </c>
      <c r="G29" s="8">
        <v>20408</v>
      </c>
      <c r="H29" s="8">
        <v>7619</v>
      </c>
      <c r="I29" s="8">
        <v>6913</v>
      </c>
      <c r="J29" s="8">
        <v>502</v>
      </c>
      <c r="K29" s="8">
        <v>166</v>
      </c>
      <c r="L29" s="13">
        <v>242159</v>
      </c>
      <c r="M29" s="1">
        <v>11300</v>
      </c>
    </row>
    <row r="30" spans="2:13" ht="11.25">
      <c r="B30" s="12" t="s">
        <v>18</v>
      </c>
      <c r="C30" s="8">
        <v>101403</v>
      </c>
      <c r="D30" s="8">
        <v>32626</v>
      </c>
      <c r="E30" s="8">
        <v>68777</v>
      </c>
      <c r="F30" s="8">
        <v>83023</v>
      </c>
      <c r="G30" s="8">
        <v>11906</v>
      </c>
      <c r="H30" s="8">
        <v>3234</v>
      </c>
      <c r="I30" s="8">
        <v>3103</v>
      </c>
      <c r="J30" s="8">
        <v>137</v>
      </c>
      <c r="K30" s="8" t="s">
        <v>35</v>
      </c>
      <c r="L30" s="13">
        <v>96318</v>
      </c>
      <c r="M30" s="1">
        <v>5085</v>
      </c>
    </row>
    <row r="31" spans="2:13" ht="12" customHeight="1">
      <c r="B31" s="12" t="s">
        <v>19</v>
      </c>
      <c r="C31" s="8">
        <v>12803</v>
      </c>
      <c r="D31" s="8">
        <v>5367</v>
      </c>
      <c r="E31" s="8">
        <v>7436</v>
      </c>
      <c r="F31" s="8">
        <v>11657</v>
      </c>
      <c r="G31" s="8">
        <v>151</v>
      </c>
      <c r="H31" s="8">
        <v>543</v>
      </c>
      <c r="I31" s="8">
        <v>452</v>
      </c>
      <c r="J31" s="8" t="s">
        <v>38</v>
      </c>
      <c r="K31" s="8" t="s">
        <v>35</v>
      </c>
      <c r="L31" s="13">
        <v>11925</v>
      </c>
      <c r="M31" s="1">
        <v>878</v>
      </c>
    </row>
    <row r="32" spans="2:13" ht="11.25">
      <c r="B32" s="12" t="s">
        <v>20</v>
      </c>
      <c r="C32" s="8">
        <v>65589</v>
      </c>
      <c r="D32" s="8">
        <v>23710</v>
      </c>
      <c r="E32" s="8">
        <v>41879</v>
      </c>
      <c r="F32" s="8">
        <v>57032</v>
      </c>
      <c r="G32" s="8">
        <v>4970</v>
      </c>
      <c r="H32" s="8">
        <v>1809</v>
      </c>
      <c r="I32" s="8">
        <v>1748</v>
      </c>
      <c r="J32" s="8">
        <v>30</v>
      </c>
      <c r="K32" s="8" t="s">
        <v>35</v>
      </c>
      <c r="L32" s="13">
        <v>63060</v>
      </c>
      <c r="M32" s="1">
        <v>2529</v>
      </c>
    </row>
    <row r="33" spans="2:13" ht="11.25">
      <c r="B33" s="12" t="s">
        <v>36</v>
      </c>
      <c r="C33" s="8">
        <v>6225</v>
      </c>
      <c r="D33" s="8">
        <v>2571</v>
      </c>
      <c r="E33" s="8">
        <v>3654</v>
      </c>
      <c r="F33" s="8">
        <v>6204</v>
      </c>
      <c r="G33" s="8">
        <v>13</v>
      </c>
      <c r="H33" s="8" t="s">
        <v>38</v>
      </c>
      <c r="I33" s="8" t="s">
        <v>38</v>
      </c>
      <c r="J33" s="8">
        <v>8</v>
      </c>
      <c r="K33" s="8" t="s">
        <v>35</v>
      </c>
      <c r="L33" s="13">
        <v>6052</v>
      </c>
      <c r="M33" s="1">
        <v>173</v>
      </c>
    </row>
    <row r="34" spans="2:13" ht="11.25">
      <c r="B34" s="12" t="s">
        <v>37</v>
      </c>
      <c r="C34" s="8">
        <v>10641</v>
      </c>
      <c r="D34" s="8">
        <v>4999</v>
      </c>
      <c r="E34" s="8">
        <v>5642</v>
      </c>
      <c r="F34" s="8">
        <v>9091</v>
      </c>
      <c r="G34" s="8">
        <v>1002</v>
      </c>
      <c r="H34" s="8">
        <v>323</v>
      </c>
      <c r="I34" s="8">
        <v>220</v>
      </c>
      <c r="J34" s="8">
        <v>5</v>
      </c>
      <c r="K34" s="8" t="s">
        <v>35</v>
      </c>
      <c r="L34" s="13">
        <v>10469</v>
      </c>
      <c r="M34" s="1">
        <v>172</v>
      </c>
    </row>
    <row r="35" spans="2:13" ht="11.25">
      <c r="B35" s="12" t="s">
        <v>21</v>
      </c>
      <c r="C35" s="8">
        <v>33095</v>
      </c>
      <c r="D35" s="8">
        <v>7885</v>
      </c>
      <c r="E35" s="8">
        <v>25210</v>
      </c>
      <c r="F35" s="8">
        <v>29923</v>
      </c>
      <c r="G35" s="8">
        <v>1305</v>
      </c>
      <c r="H35" s="8">
        <v>1117</v>
      </c>
      <c r="I35" s="8">
        <v>570</v>
      </c>
      <c r="J35" s="8">
        <v>180</v>
      </c>
      <c r="K35" s="8" t="s">
        <v>35</v>
      </c>
      <c r="L35" s="13">
        <v>31921</v>
      </c>
      <c r="M35" s="1">
        <v>1174</v>
      </c>
    </row>
    <row r="36" spans="2:13" ht="11.25">
      <c r="B36" s="12" t="s">
        <v>22</v>
      </c>
      <c r="C36" s="8">
        <v>23703</v>
      </c>
      <c r="D36" s="8">
        <v>5268</v>
      </c>
      <c r="E36" s="8">
        <v>18435</v>
      </c>
      <c r="F36" s="8">
        <v>20921</v>
      </c>
      <c r="G36" s="8">
        <v>1061</v>
      </c>
      <c r="H36" s="8">
        <v>593</v>
      </c>
      <c r="I36" s="8">
        <v>820</v>
      </c>
      <c r="J36" s="8">
        <v>142</v>
      </c>
      <c r="K36" s="8">
        <v>166</v>
      </c>
      <c r="L36" s="13">
        <v>22414</v>
      </c>
      <c r="M36" s="1">
        <v>1289</v>
      </c>
    </row>
    <row r="37" spans="2:12" ht="11.25">
      <c r="B37" s="12"/>
      <c r="C37" s="8"/>
      <c r="D37" s="8"/>
      <c r="E37" s="8"/>
      <c r="F37" s="8"/>
      <c r="G37" s="8"/>
      <c r="H37" s="8"/>
      <c r="I37" s="8"/>
      <c r="J37" s="8"/>
      <c r="K37" s="8"/>
      <c r="L37" s="13"/>
    </row>
    <row r="38" spans="1:12" ht="11.25">
      <c r="A38" s="2" t="s">
        <v>25</v>
      </c>
      <c r="B38" s="12"/>
      <c r="C38" s="8"/>
      <c r="D38" s="8"/>
      <c r="E38" s="8"/>
      <c r="F38" s="8"/>
      <c r="G38" s="8"/>
      <c r="H38" s="8"/>
      <c r="I38" s="8"/>
      <c r="J38" s="8"/>
      <c r="K38" s="8"/>
      <c r="L38" s="13"/>
    </row>
    <row r="39" spans="2:13" ht="11.25">
      <c r="B39" s="12" t="s">
        <v>7</v>
      </c>
      <c r="C39" s="8">
        <v>230846</v>
      </c>
      <c r="D39" s="8">
        <v>45283</v>
      </c>
      <c r="E39" s="8">
        <v>185563</v>
      </c>
      <c r="F39" s="8">
        <v>197515</v>
      </c>
      <c r="G39" s="8">
        <v>20929</v>
      </c>
      <c r="H39" s="8">
        <v>6835</v>
      </c>
      <c r="I39" s="8">
        <v>4911</v>
      </c>
      <c r="J39" s="8">
        <v>656</v>
      </c>
      <c r="K39" s="8">
        <v>0</v>
      </c>
      <c r="L39" s="13">
        <v>217215</v>
      </c>
      <c r="M39" s="1">
        <v>13631</v>
      </c>
    </row>
    <row r="40" spans="2:13" ht="11.25">
      <c r="B40" s="12" t="s">
        <v>18</v>
      </c>
      <c r="C40" s="8">
        <v>55134</v>
      </c>
      <c r="D40" s="8">
        <v>8277</v>
      </c>
      <c r="E40" s="8">
        <v>46857</v>
      </c>
      <c r="F40" s="8">
        <v>45777</v>
      </c>
      <c r="G40" s="8">
        <v>6887</v>
      </c>
      <c r="H40" s="8">
        <v>1183</v>
      </c>
      <c r="I40" s="8">
        <v>1195</v>
      </c>
      <c r="J40" s="8">
        <v>92</v>
      </c>
      <c r="K40" s="8" t="s">
        <v>35</v>
      </c>
      <c r="L40" s="13">
        <v>50641</v>
      </c>
      <c r="M40" s="1">
        <v>4493</v>
      </c>
    </row>
    <row r="41" spans="2:13" ht="11.25">
      <c r="B41" s="12" t="s">
        <v>19</v>
      </c>
      <c r="C41" s="8">
        <v>7462</v>
      </c>
      <c r="D41" s="8">
        <v>2107</v>
      </c>
      <c r="E41" s="8">
        <v>5355</v>
      </c>
      <c r="F41" s="8">
        <v>6501</v>
      </c>
      <c r="G41" s="8">
        <v>495</v>
      </c>
      <c r="H41" s="8">
        <v>214</v>
      </c>
      <c r="I41" s="8">
        <v>231</v>
      </c>
      <c r="J41" s="8">
        <v>21</v>
      </c>
      <c r="K41" s="8" t="s">
        <v>35</v>
      </c>
      <c r="L41" s="13">
        <v>6962</v>
      </c>
      <c r="M41" s="1">
        <v>500</v>
      </c>
    </row>
    <row r="42" spans="2:13" ht="11.25">
      <c r="B42" s="12" t="s">
        <v>20</v>
      </c>
      <c r="C42" s="8">
        <v>120248</v>
      </c>
      <c r="D42" s="8">
        <v>24711</v>
      </c>
      <c r="E42" s="8">
        <v>95537</v>
      </c>
      <c r="F42" s="8">
        <v>103474</v>
      </c>
      <c r="G42" s="8">
        <v>10517</v>
      </c>
      <c r="H42" s="8">
        <v>3632</v>
      </c>
      <c r="I42" s="8">
        <v>2102</v>
      </c>
      <c r="J42" s="8">
        <v>523</v>
      </c>
      <c r="K42" s="8" t="s">
        <v>35</v>
      </c>
      <c r="L42" s="13">
        <v>114187</v>
      </c>
      <c r="M42" s="1">
        <v>6061</v>
      </c>
    </row>
    <row r="43" spans="2:13" ht="11.25">
      <c r="B43" s="12" t="s">
        <v>36</v>
      </c>
      <c r="C43" s="8">
        <v>4204</v>
      </c>
      <c r="D43" s="8">
        <v>289</v>
      </c>
      <c r="E43" s="8">
        <v>3915</v>
      </c>
      <c r="F43" s="8">
        <v>3900</v>
      </c>
      <c r="G43" s="8">
        <v>250</v>
      </c>
      <c r="H43" s="8" t="s">
        <v>38</v>
      </c>
      <c r="I43" s="8">
        <v>54</v>
      </c>
      <c r="J43" s="8" t="s">
        <v>38</v>
      </c>
      <c r="K43" s="8" t="s">
        <v>35</v>
      </c>
      <c r="L43" s="13">
        <v>3917</v>
      </c>
      <c r="M43" s="1">
        <v>287</v>
      </c>
    </row>
    <row r="44" spans="2:13" ht="11.25">
      <c r="B44" s="12" t="s">
        <v>37</v>
      </c>
      <c r="C44" s="8">
        <v>5598</v>
      </c>
      <c r="D44" s="8">
        <v>1281</v>
      </c>
      <c r="E44" s="8">
        <v>4317</v>
      </c>
      <c r="F44" s="8">
        <v>4608</v>
      </c>
      <c r="G44" s="8">
        <v>536</v>
      </c>
      <c r="H44" s="8">
        <v>250</v>
      </c>
      <c r="I44" s="8">
        <v>204</v>
      </c>
      <c r="J44" s="8" t="s">
        <v>38</v>
      </c>
      <c r="K44" s="8" t="s">
        <v>35</v>
      </c>
      <c r="L44" s="13">
        <v>5408</v>
      </c>
      <c r="M44" s="1">
        <v>190</v>
      </c>
    </row>
    <row r="45" spans="2:13" ht="11.25">
      <c r="B45" s="12" t="s">
        <v>21</v>
      </c>
      <c r="C45" s="8">
        <v>23749</v>
      </c>
      <c r="D45" s="8">
        <v>5481</v>
      </c>
      <c r="E45" s="8">
        <v>18268</v>
      </c>
      <c r="F45" s="8">
        <v>21076</v>
      </c>
      <c r="G45" s="8">
        <v>1019</v>
      </c>
      <c r="H45" s="8">
        <v>787</v>
      </c>
      <c r="I45" s="8">
        <v>847</v>
      </c>
      <c r="J45" s="8">
        <v>20</v>
      </c>
      <c r="K45" s="8" t="s">
        <v>35</v>
      </c>
      <c r="L45" s="13">
        <v>22992</v>
      </c>
      <c r="M45" s="1">
        <v>757</v>
      </c>
    </row>
    <row r="46" spans="2:13" ht="11.25">
      <c r="B46" s="12" t="s">
        <v>22</v>
      </c>
      <c r="C46" s="8">
        <v>14451</v>
      </c>
      <c r="D46" s="8">
        <v>3137</v>
      </c>
      <c r="E46" s="8">
        <v>11314</v>
      </c>
      <c r="F46" s="8">
        <v>12179</v>
      </c>
      <c r="G46" s="8">
        <v>1225</v>
      </c>
      <c r="H46" s="8">
        <v>769</v>
      </c>
      <c r="I46" s="8">
        <v>278</v>
      </c>
      <c r="J46" s="8" t="s">
        <v>38</v>
      </c>
      <c r="K46" s="8" t="s">
        <v>35</v>
      </c>
      <c r="L46" s="13">
        <v>13108</v>
      </c>
      <c r="M46" s="1">
        <v>1343</v>
      </c>
    </row>
    <row r="47" spans="1:12" s="25" customFormat="1" ht="12">
      <c r="A47" s="17" t="s">
        <v>33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s="25" customFormat="1" ht="12">
      <c r="A48" s="17" t="s">
        <v>1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s="25" customFormat="1" ht="1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3" s="14" customFormat="1" ht="12.75">
      <c r="A50" s="21"/>
      <c r="B50" s="16"/>
      <c r="C50" s="16"/>
      <c r="D50" s="16"/>
      <c r="E50" s="16"/>
      <c r="F50" s="16"/>
      <c r="G50" s="16"/>
      <c r="H50" s="16"/>
      <c r="I50" s="16"/>
      <c r="J50" s="16"/>
      <c r="K50" s="21"/>
      <c r="L50" s="21"/>
      <c r="M50" s="22" t="s">
        <v>26</v>
      </c>
    </row>
    <row r="51" spans="1:13" s="4" customFormat="1" ht="18.75" customHeight="1">
      <c r="A51" s="14"/>
      <c r="B51" s="15" t="s">
        <v>3</v>
      </c>
      <c r="C51" s="14"/>
      <c r="D51" s="5" t="s">
        <v>4</v>
      </c>
      <c r="E51" s="6"/>
      <c r="F51" s="7"/>
      <c r="G51" s="7"/>
      <c r="H51" s="7"/>
      <c r="I51" s="5" t="s">
        <v>5</v>
      </c>
      <c r="J51" s="7"/>
      <c r="K51" s="6"/>
      <c r="L51" s="7" t="s">
        <v>6</v>
      </c>
      <c r="M51" s="7"/>
    </row>
    <row r="52" spans="1:13" s="11" customFormat="1" ht="33" customHeight="1">
      <c r="A52" s="20"/>
      <c r="B52" s="31" t="s">
        <v>7</v>
      </c>
      <c r="C52" s="20" t="s">
        <v>7</v>
      </c>
      <c r="D52" s="10" t="s">
        <v>8</v>
      </c>
      <c r="E52" s="10" t="s">
        <v>9</v>
      </c>
      <c r="F52" s="10" t="s">
        <v>10</v>
      </c>
      <c r="G52" s="10" t="s">
        <v>11</v>
      </c>
      <c r="H52" s="10" t="s">
        <v>12</v>
      </c>
      <c r="I52" s="10" t="s">
        <v>13</v>
      </c>
      <c r="J52" s="10" t="s">
        <v>14</v>
      </c>
      <c r="K52" s="10" t="s">
        <v>34</v>
      </c>
      <c r="L52" s="10" t="s">
        <v>15</v>
      </c>
      <c r="M52" s="20" t="s">
        <v>16</v>
      </c>
    </row>
    <row r="53" spans="1:12" s="23" customFormat="1" ht="11.25">
      <c r="A53" s="18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11.25">
      <c r="A54" s="2" t="s">
        <v>27</v>
      </c>
      <c r="B54" s="12"/>
      <c r="C54" s="8"/>
      <c r="D54" s="8"/>
      <c r="E54" s="8"/>
      <c r="F54" s="8"/>
      <c r="G54" s="8"/>
      <c r="H54" s="8"/>
      <c r="I54" s="8"/>
      <c r="J54" s="8"/>
      <c r="K54" s="8"/>
      <c r="L54" s="13"/>
    </row>
    <row r="55" spans="2:13" ht="11.25">
      <c r="B55" s="12" t="s">
        <v>7</v>
      </c>
      <c r="C55" s="8">
        <v>257771</v>
      </c>
      <c r="D55" s="8">
        <v>123402</v>
      </c>
      <c r="E55" s="8">
        <v>134369</v>
      </c>
      <c r="F55" s="8">
        <v>228936</v>
      </c>
      <c r="G55" s="8">
        <v>7626</v>
      </c>
      <c r="H55" s="8">
        <v>13038</v>
      </c>
      <c r="I55" s="8">
        <v>6958</v>
      </c>
      <c r="J55" s="8">
        <v>1213</v>
      </c>
      <c r="K55" s="8">
        <v>0</v>
      </c>
      <c r="L55" s="13">
        <v>240483</v>
      </c>
      <c r="M55" s="1">
        <v>17288</v>
      </c>
    </row>
    <row r="56" spans="2:13" ht="11.25">
      <c r="B56" s="12" t="s">
        <v>18</v>
      </c>
      <c r="C56" s="8">
        <v>68937</v>
      </c>
      <c r="D56" s="8">
        <v>24500</v>
      </c>
      <c r="E56" s="8">
        <v>44437</v>
      </c>
      <c r="F56" s="8">
        <v>59569</v>
      </c>
      <c r="G56" s="8">
        <v>3436</v>
      </c>
      <c r="H56" s="8">
        <v>3555</v>
      </c>
      <c r="I56" s="8">
        <v>1877</v>
      </c>
      <c r="J56" s="8">
        <v>500</v>
      </c>
      <c r="K56" s="8" t="s">
        <v>35</v>
      </c>
      <c r="L56" s="13">
        <v>63964</v>
      </c>
      <c r="M56" s="1">
        <v>4973</v>
      </c>
    </row>
    <row r="57" spans="2:13" ht="11.25">
      <c r="B57" s="12" t="s">
        <v>19</v>
      </c>
      <c r="C57" s="8">
        <v>36810</v>
      </c>
      <c r="D57" s="8">
        <v>22496</v>
      </c>
      <c r="E57" s="8">
        <v>14314</v>
      </c>
      <c r="F57" s="8">
        <v>32474</v>
      </c>
      <c r="G57" s="8">
        <v>502</v>
      </c>
      <c r="H57" s="8">
        <v>2524</v>
      </c>
      <c r="I57" s="8">
        <v>1206</v>
      </c>
      <c r="J57" s="8">
        <v>104</v>
      </c>
      <c r="K57" s="8" t="s">
        <v>35</v>
      </c>
      <c r="L57" s="13">
        <v>34584</v>
      </c>
      <c r="M57" s="1">
        <v>2226</v>
      </c>
    </row>
    <row r="58" spans="2:13" ht="11.25">
      <c r="B58" s="12" t="s">
        <v>20</v>
      </c>
      <c r="C58" s="8">
        <v>48719</v>
      </c>
      <c r="D58" s="8">
        <v>22337</v>
      </c>
      <c r="E58" s="8">
        <v>26382</v>
      </c>
      <c r="F58" s="8">
        <v>43057</v>
      </c>
      <c r="G58" s="8">
        <v>1622</v>
      </c>
      <c r="H58" s="8">
        <v>2170</v>
      </c>
      <c r="I58" s="8">
        <v>1836</v>
      </c>
      <c r="J58" s="8">
        <v>34</v>
      </c>
      <c r="K58" s="8" t="s">
        <v>35</v>
      </c>
      <c r="L58" s="13">
        <v>45992</v>
      </c>
      <c r="M58" s="1">
        <v>2727</v>
      </c>
    </row>
    <row r="59" spans="2:13" ht="11.25">
      <c r="B59" s="12" t="s">
        <v>36</v>
      </c>
      <c r="C59" s="8">
        <v>37070</v>
      </c>
      <c r="D59" s="8">
        <v>21993</v>
      </c>
      <c r="E59" s="8">
        <v>15077</v>
      </c>
      <c r="F59" s="8">
        <v>35913</v>
      </c>
      <c r="G59" s="8">
        <v>70</v>
      </c>
      <c r="H59" s="8">
        <v>688</v>
      </c>
      <c r="I59" s="8">
        <v>328</v>
      </c>
      <c r="J59" s="8">
        <v>71</v>
      </c>
      <c r="K59" s="8" t="s">
        <v>35</v>
      </c>
      <c r="L59" s="13">
        <v>34349</v>
      </c>
      <c r="M59" s="1">
        <v>2721</v>
      </c>
    </row>
    <row r="60" spans="2:13" ht="11.25">
      <c r="B60" s="12" t="s">
        <v>37</v>
      </c>
      <c r="C60" s="8">
        <v>29521</v>
      </c>
      <c r="D60" s="8">
        <v>16811</v>
      </c>
      <c r="E60" s="8">
        <v>12710</v>
      </c>
      <c r="F60" s="8">
        <v>25559</v>
      </c>
      <c r="G60" s="8">
        <v>705</v>
      </c>
      <c r="H60" s="8">
        <v>2244</v>
      </c>
      <c r="I60" s="8">
        <v>749</v>
      </c>
      <c r="J60" s="8">
        <v>264</v>
      </c>
      <c r="K60" s="8" t="s">
        <v>35</v>
      </c>
      <c r="L60" s="13">
        <v>26641</v>
      </c>
      <c r="M60" s="1">
        <v>2880</v>
      </c>
    </row>
    <row r="61" spans="2:13" ht="11.25">
      <c r="B61" s="12" t="s">
        <v>21</v>
      </c>
      <c r="C61" s="8">
        <v>15869</v>
      </c>
      <c r="D61" s="8">
        <v>5020</v>
      </c>
      <c r="E61" s="8">
        <v>10849</v>
      </c>
      <c r="F61" s="8">
        <v>14202</v>
      </c>
      <c r="G61" s="8">
        <v>489</v>
      </c>
      <c r="H61" s="8">
        <v>758</v>
      </c>
      <c r="I61" s="8">
        <v>275</v>
      </c>
      <c r="J61" s="8">
        <v>145</v>
      </c>
      <c r="K61" s="8" t="s">
        <v>35</v>
      </c>
      <c r="L61" s="13">
        <v>15237</v>
      </c>
      <c r="M61" s="1">
        <v>632</v>
      </c>
    </row>
    <row r="62" spans="2:13" ht="11.25">
      <c r="B62" s="12" t="s">
        <v>22</v>
      </c>
      <c r="C62" s="8">
        <v>20845</v>
      </c>
      <c r="D62" s="8">
        <v>10245</v>
      </c>
      <c r="E62" s="8">
        <v>10600</v>
      </c>
      <c r="F62" s="8">
        <v>18162</v>
      </c>
      <c r="G62" s="8">
        <v>802</v>
      </c>
      <c r="H62" s="8">
        <v>1099</v>
      </c>
      <c r="I62" s="8">
        <v>687</v>
      </c>
      <c r="J62" s="8">
        <v>95</v>
      </c>
      <c r="K62" s="8" t="s">
        <v>35</v>
      </c>
      <c r="L62" s="13">
        <v>19716</v>
      </c>
      <c r="M62" s="1">
        <v>1129</v>
      </c>
    </row>
    <row r="63" spans="2:12" ht="11.25">
      <c r="B63" s="12"/>
      <c r="C63" s="8"/>
      <c r="D63" s="8"/>
      <c r="E63" s="8"/>
      <c r="F63" s="8"/>
      <c r="G63" s="8"/>
      <c r="H63" s="8"/>
      <c r="I63" s="8"/>
      <c r="J63" s="8"/>
      <c r="K63" s="8"/>
      <c r="L63" s="13"/>
    </row>
    <row r="64" spans="1:12" ht="11.25">
      <c r="A64" s="2" t="s">
        <v>28</v>
      </c>
      <c r="B64" s="12"/>
      <c r="C64" s="8"/>
      <c r="D64" s="8"/>
      <c r="E64" s="8"/>
      <c r="F64" s="8"/>
      <c r="G64" s="8"/>
      <c r="H64" s="8"/>
      <c r="I64" s="8"/>
      <c r="J64" s="8"/>
      <c r="K64" s="8"/>
      <c r="L64" s="13"/>
    </row>
    <row r="65" spans="2:13" s="2" customFormat="1" ht="11.25">
      <c r="B65" s="13" t="s">
        <v>7</v>
      </c>
      <c r="C65" s="13">
        <v>1183202</v>
      </c>
      <c r="D65" s="13">
        <v>93501</v>
      </c>
      <c r="E65" s="13">
        <v>1089701</v>
      </c>
      <c r="F65" s="13">
        <v>1001522</v>
      </c>
      <c r="G65" s="13">
        <v>113134</v>
      </c>
      <c r="H65" s="13">
        <v>29565</v>
      </c>
      <c r="I65" s="13">
        <v>35458</v>
      </c>
      <c r="J65" s="13">
        <v>2731</v>
      </c>
      <c r="K65" s="13">
        <v>792</v>
      </c>
      <c r="L65" s="13">
        <v>1123062</v>
      </c>
      <c r="M65" s="2">
        <v>60140</v>
      </c>
    </row>
    <row r="66" spans="2:13" s="2" customFormat="1" ht="11.25">
      <c r="B66" s="13" t="s">
        <v>18</v>
      </c>
      <c r="C66" s="13">
        <v>47666</v>
      </c>
      <c r="D66" s="13">
        <v>3611</v>
      </c>
      <c r="E66" s="13">
        <v>44055</v>
      </c>
      <c r="F66" s="13">
        <v>35796</v>
      </c>
      <c r="G66" s="13">
        <v>8914</v>
      </c>
      <c r="H66" s="13">
        <v>1379</v>
      </c>
      <c r="I66" s="13">
        <v>1495</v>
      </c>
      <c r="J66" s="13">
        <v>82</v>
      </c>
      <c r="K66" s="13" t="s">
        <v>35</v>
      </c>
      <c r="L66" s="13">
        <v>45255</v>
      </c>
      <c r="M66" s="2">
        <v>2411</v>
      </c>
    </row>
    <row r="67" spans="2:13" ht="11.25">
      <c r="B67" s="13" t="s">
        <v>19</v>
      </c>
      <c r="C67" s="13">
        <v>7459</v>
      </c>
      <c r="D67" s="13">
        <v>423</v>
      </c>
      <c r="E67" s="13">
        <v>7036</v>
      </c>
      <c r="F67" s="13">
        <v>6404</v>
      </c>
      <c r="G67" s="13">
        <v>662</v>
      </c>
      <c r="H67" s="13">
        <v>205</v>
      </c>
      <c r="I67" s="13">
        <v>187</v>
      </c>
      <c r="J67" s="13">
        <v>1</v>
      </c>
      <c r="K67" s="13" t="s">
        <v>35</v>
      </c>
      <c r="L67" s="13">
        <v>6452</v>
      </c>
      <c r="M67" s="1">
        <v>1007</v>
      </c>
    </row>
    <row r="68" spans="2:13" ht="11.25">
      <c r="B68" s="13" t="s">
        <v>20</v>
      </c>
      <c r="C68" s="13">
        <v>898359</v>
      </c>
      <c r="D68" s="13">
        <v>66516</v>
      </c>
      <c r="E68" s="13">
        <v>831843</v>
      </c>
      <c r="F68" s="13">
        <v>773460</v>
      </c>
      <c r="G68" s="13">
        <v>78711</v>
      </c>
      <c r="H68" s="13">
        <v>19009</v>
      </c>
      <c r="I68" s="13">
        <v>24517</v>
      </c>
      <c r="J68" s="13">
        <v>2054</v>
      </c>
      <c r="K68" s="13">
        <v>608</v>
      </c>
      <c r="L68" s="13">
        <v>856393</v>
      </c>
      <c r="M68" s="1">
        <v>41966</v>
      </c>
    </row>
    <row r="69" spans="2:13" s="2" customFormat="1" ht="11.25">
      <c r="B69" s="13" t="s">
        <v>36</v>
      </c>
      <c r="C69" s="13">
        <v>24171</v>
      </c>
      <c r="D69" s="13">
        <v>1211</v>
      </c>
      <c r="E69" s="13">
        <v>22960</v>
      </c>
      <c r="F69" s="13">
        <v>21590</v>
      </c>
      <c r="G69" s="13">
        <v>1972</v>
      </c>
      <c r="H69" s="13">
        <v>201</v>
      </c>
      <c r="I69" s="13">
        <v>349</v>
      </c>
      <c r="J69" s="13">
        <v>59</v>
      </c>
      <c r="K69" s="13" t="s">
        <v>35</v>
      </c>
      <c r="L69" s="13">
        <v>22731</v>
      </c>
      <c r="M69" s="2">
        <v>1440</v>
      </c>
    </row>
    <row r="70" spans="2:13" s="2" customFormat="1" ht="11.25">
      <c r="B70" s="13" t="s">
        <v>37</v>
      </c>
      <c r="C70" s="13">
        <v>15498</v>
      </c>
      <c r="D70" s="13">
        <v>790</v>
      </c>
      <c r="E70" s="13">
        <v>14708</v>
      </c>
      <c r="F70" s="13">
        <v>13525</v>
      </c>
      <c r="G70" s="13">
        <v>1251</v>
      </c>
      <c r="H70" s="13" t="s">
        <v>38</v>
      </c>
      <c r="I70" s="13">
        <v>640</v>
      </c>
      <c r="J70" s="13">
        <v>82</v>
      </c>
      <c r="K70" s="13" t="s">
        <v>35</v>
      </c>
      <c r="L70" s="13">
        <v>15177</v>
      </c>
      <c r="M70" s="2">
        <v>321</v>
      </c>
    </row>
    <row r="71" spans="1:13" s="27" customFormat="1" ht="11.25">
      <c r="A71" s="26"/>
      <c r="B71" s="32" t="s">
        <v>21</v>
      </c>
      <c r="C71" s="33">
        <v>111550</v>
      </c>
      <c r="D71" s="33">
        <v>12031</v>
      </c>
      <c r="E71" s="33">
        <v>99519</v>
      </c>
      <c r="F71" s="33">
        <v>90336</v>
      </c>
      <c r="G71" s="33">
        <v>10505</v>
      </c>
      <c r="H71" s="33">
        <v>5438</v>
      </c>
      <c r="I71" s="33">
        <v>4782</v>
      </c>
      <c r="J71" s="33">
        <v>396</v>
      </c>
      <c r="K71" s="33">
        <v>93</v>
      </c>
      <c r="L71" s="33">
        <v>104590</v>
      </c>
      <c r="M71" s="27">
        <v>6960</v>
      </c>
    </row>
    <row r="72" spans="1:13" s="28" customFormat="1" ht="11.25">
      <c r="A72" s="29"/>
      <c r="B72" s="34" t="s">
        <v>22</v>
      </c>
      <c r="C72" s="35">
        <v>78499</v>
      </c>
      <c r="D72" s="35">
        <v>8919</v>
      </c>
      <c r="E72" s="35">
        <v>69580</v>
      </c>
      <c r="F72" s="35">
        <v>60411</v>
      </c>
      <c r="G72" s="35">
        <v>11119</v>
      </c>
      <c r="H72" s="35">
        <v>3333</v>
      </c>
      <c r="I72" s="35">
        <v>3488</v>
      </c>
      <c r="J72" s="35">
        <v>57</v>
      </c>
      <c r="K72" s="35">
        <v>91</v>
      </c>
      <c r="L72" s="35">
        <v>72464</v>
      </c>
      <c r="M72" s="30">
        <v>6035</v>
      </c>
    </row>
    <row r="73" spans="2:12" s="2" customFormat="1" ht="11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="14" customFormat="1" ht="11.25">
      <c r="A74" s="14" t="s">
        <v>29</v>
      </c>
    </row>
    <row r="75" spans="1:8" s="14" customFormat="1" ht="11.25">
      <c r="A75" s="14" t="s">
        <v>30</v>
      </c>
      <c r="H75" s="14" t="s">
        <v>31</v>
      </c>
    </row>
    <row r="76" s="14" customFormat="1" ht="11.25">
      <c r="A76" s="14" t="s">
        <v>32</v>
      </c>
    </row>
    <row r="77" s="2" customFormat="1" ht="11.25"/>
    <row r="78" spans="3:14" ht="11.25">
      <c r="C78" s="36">
        <f>ROUND(C9,-2)</f>
        <v>2780000</v>
      </c>
      <c r="D78" s="36">
        <f aca="true" t="shared" si="0" ref="D78:M78">ROUND(D9,-2)</f>
        <v>593100</v>
      </c>
      <c r="E78" s="36">
        <f t="shared" si="0"/>
        <v>2186800</v>
      </c>
      <c r="F78" s="36">
        <f t="shared" si="0"/>
        <v>2363900</v>
      </c>
      <c r="G78" s="36">
        <f t="shared" si="0"/>
        <v>242300</v>
      </c>
      <c r="H78" s="36">
        <f t="shared" si="0"/>
        <v>91700</v>
      </c>
      <c r="I78" s="36">
        <f t="shared" si="0"/>
        <v>74100</v>
      </c>
      <c r="J78" s="36">
        <f t="shared" si="0"/>
        <v>6400</v>
      </c>
      <c r="K78" s="36">
        <f t="shared" si="0"/>
        <v>1600</v>
      </c>
      <c r="L78" s="36">
        <f t="shared" si="0"/>
        <v>2634200</v>
      </c>
      <c r="M78" s="36">
        <f t="shared" si="0"/>
        <v>145800</v>
      </c>
      <c r="N78" s="36">
        <f>ROUND(N9,-2)</f>
        <v>0</v>
      </c>
    </row>
    <row r="79" spans="3:14" ht="11.25">
      <c r="C79" s="36">
        <f aca="true" t="shared" si="1" ref="C79:N94">ROUND(C10,-2)</f>
        <v>345400</v>
      </c>
      <c r="D79" s="36">
        <f t="shared" si="1"/>
        <v>92500</v>
      </c>
      <c r="E79" s="36">
        <f t="shared" si="1"/>
        <v>252900</v>
      </c>
      <c r="F79" s="36">
        <f t="shared" si="1"/>
        <v>282800</v>
      </c>
      <c r="G79" s="36">
        <f t="shared" si="1"/>
        <v>39700</v>
      </c>
      <c r="H79" s="36">
        <f t="shared" si="1"/>
        <v>12300</v>
      </c>
      <c r="I79" s="36">
        <f t="shared" si="1"/>
        <v>9400</v>
      </c>
      <c r="J79" s="36">
        <f t="shared" si="1"/>
        <v>1000</v>
      </c>
      <c r="K79" s="36">
        <f t="shared" si="1"/>
        <v>200</v>
      </c>
      <c r="L79" s="36">
        <f t="shared" si="1"/>
        <v>324400</v>
      </c>
      <c r="M79" s="36">
        <f t="shared" si="1"/>
        <v>21000</v>
      </c>
      <c r="N79" s="36">
        <f t="shared" si="1"/>
        <v>0</v>
      </c>
    </row>
    <row r="80" spans="3:14" ht="11.25">
      <c r="C80" s="36">
        <f t="shared" si="1"/>
        <v>98600</v>
      </c>
      <c r="D80" s="36">
        <f t="shared" si="1"/>
        <v>45300</v>
      </c>
      <c r="E80" s="36">
        <f t="shared" si="1"/>
        <v>53300</v>
      </c>
      <c r="F80" s="36">
        <f t="shared" si="1"/>
        <v>86300</v>
      </c>
      <c r="G80" s="36">
        <f t="shared" si="1"/>
        <v>3400</v>
      </c>
      <c r="H80" s="36">
        <f t="shared" si="1"/>
        <v>5600</v>
      </c>
      <c r="I80" s="36">
        <f t="shared" si="1"/>
        <v>3200</v>
      </c>
      <c r="J80" s="36">
        <f t="shared" si="1"/>
        <v>200</v>
      </c>
      <c r="K80" s="36" t="e">
        <f t="shared" si="1"/>
        <v>#VALUE!</v>
      </c>
      <c r="L80" s="36">
        <f t="shared" si="1"/>
        <v>91200</v>
      </c>
      <c r="M80" s="36">
        <f t="shared" si="1"/>
        <v>7400</v>
      </c>
      <c r="N80" s="36">
        <f t="shared" si="1"/>
        <v>0</v>
      </c>
    </row>
    <row r="81" spans="3:14" ht="11.25">
      <c r="C81" s="36">
        <f t="shared" si="1"/>
        <v>1739000</v>
      </c>
      <c r="D81" s="36">
        <f t="shared" si="1"/>
        <v>304600</v>
      </c>
      <c r="E81" s="36">
        <f t="shared" si="1"/>
        <v>1434500</v>
      </c>
      <c r="F81" s="36">
        <f t="shared" si="1"/>
        <v>1486900</v>
      </c>
      <c r="G81" s="36">
        <f t="shared" si="1"/>
        <v>156200</v>
      </c>
      <c r="H81" s="36">
        <f t="shared" si="1"/>
        <v>48200</v>
      </c>
      <c r="I81" s="36">
        <f t="shared" si="1"/>
        <v>43600</v>
      </c>
      <c r="J81" s="36">
        <f t="shared" si="1"/>
        <v>3500</v>
      </c>
      <c r="K81" s="36">
        <f t="shared" si="1"/>
        <v>600</v>
      </c>
      <c r="L81" s="36">
        <f t="shared" si="1"/>
        <v>1656900</v>
      </c>
      <c r="M81" s="36">
        <f t="shared" si="1"/>
        <v>82100</v>
      </c>
      <c r="N81" s="36">
        <f t="shared" si="1"/>
        <v>0</v>
      </c>
    </row>
    <row r="82" spans="3:14" ht="11.25">
      <c r="C82" s="36">
        <f t="shared" si="1"/>
        <v>94200</v>
      </c>
      <c r="D82" s="36">
        <f t="shared" si="1"/>
        <v>31900</v>
      </c>
      <c r="E82" s="36">
        <f t="shared" si="1"/>
        <v>62300</v>
      </c>
      <c r="F82" s="36">
        <f t="shared" si="1"/>
        <v>88700</v>
      </c>
      <c r="G82" s="36">
        <f t="shared" si="1"/>
        <v>3200</v>
      </c>
      <c r="H82" s="36">
        <f t="shared" si="1"/>
        <v>1200</v>
      </c>
      <c r="I82" s="36">
        <f t="shared" si="1"/>
        <v>900</v>
      </c>
      <c r="J82" s="36">
        <f t="shared" si="1"/>
        <v>100</v>
      </c>
      <c r="K82" s="36" t="e">
        <f t="shared" si="1"/>
        <v>#VALUE!</v>
      </c>
      <c r="L82" s="36">
        <f t="shared" si="1"/>
        <v>89100</v>
      </c>
      <c r="M82" s="36">
        <f t="shared" si="1"/>
        <v>5100</v>
      </c>
      <c r="N82" s="36">
        <f t="shared" si="1"/>
        <v>0</v>
      </c>
    </row>
    <row r="83" spans="3:14" ht="11.25">
      <c r="C83" s="36">
        <f t="shared" si="1"/>
        <v>88300</v>
      </c>
      <c r="D83" s="36">
        <f t="shared" si="1"/>
        <v>35800</v>
      </c>
      <c r="E83" s="36">
        <f t="shared" si="1"/>
        <v>52500</v>
      </c>
      <c r="F83" s="36">
        <f t="shared" si="1"/>
        <v>75500</v>
      </c>
      <c r="G83" s="36">
        <f t="shared" si="1"/>
        <v>6300</v>
      </c>
      <c r="H83" s="36">
        <f t="shared" si="1"/>
        <v>3200</v>
      </c>
      <c r="I83" s="36">
        <f t="shared" si="1"/>
        <v>2800</v>
      </c>
      <c r="J83" s="36">
        <f t="shared" si="1"/>
        <v>400</v>
      </c>
      <c r="K83" s="36" t="e">
        <f t="shared" si="1"/>
        <v>#VALUE!</v>
      </c>
      <c r="L83" s="36">
        <f t="shared" si="1"/>
        <v>83700</v>
      </c>
      <c r="M83" s="36">
        <f t="shared" si="1"/>
        <v>4600</v>
      </c>
      <c r="N83" s="36">
        <f t="shared" si="1"/>
        <v>0</v>
      </c>
    </row>
    <row r="84" spans="3:14" ht="11.25">
      <c r="C84" s="36">
        <f t="shared" si="1"/>
        <v>242000</v>
      </c>
      <c r="D84" s="36">
        <f t="shared" si="1"/>
        <v>43200</v>
      </c>
      <c r="E84" s="36">
        <f t="shared" si="1"/>
        <v>198800</v>
      </c>
      <c r="F84" s="36">
        <f t="shared" si="1"/>
        <v>203800</v>
      </c>
      <c r="G84" s="36">
        <f t="shared" si="1"/>
        <v>16200</v>
      </c>
      <c r="H84" s="36">
        <f t="shared" si="1"/>
        <v>13200</v>
      </c>
      <c r="I84" s="36">
        <f t="shared" si="1"/>
        <v>7900</v>
      </c>
      <c r="J84" s="36">
        <f t="shared" si="1"/>
        <v>800</v>
      </c>
      <c r="K84" s="36">
        <f t="shared" si="1"/>
        <v>100</v>
      </c>
      <c r="L84" s="36">
        <f t="shared" si="1"/>
        <v>228500</v>
      </c>
      <c r="M84" s="36">
        <f t="shared" si="1"/>
        <v>13500</v>
      </c>
      <c r="N84" s="36">
        <f t="shared" si="1"/>
        <v>0</v>
      </c>
    </row>
    <row r="85" spans="3:14" ht="11.25">
      <c r="C85" s="36">
        <f t="shared" si="1"/>
        <v>172400</v>
      </c>
      <c r="D85" s="36">
        <f t="shared" si="1"/>
        <v>39800</v>
      </c>
      <c r="E85" s="36">
        <f t="shared" si="1"/>
        <v>132600</v>
      </c>
      <c r="F85" s="36">
        <f t="shared" si="1"/>
        <v>140000</v>
      </c>
      <c r="G85" s="36">
        <f t="shared" si="1"/>
        <v>17100</v>
      </c>
      <c r="H85" s="36">
        <f t="shared" si="1"/>
        <v>8000</v>
      </c>
      <c r="I85" s="36">
        <f t="shared" si="1"/>
        <v>6300</v>
      </c>
      <c r="J85" s="36">
        <f t="shared" si="1"/>
        <v>300</v>
      </c>
      <c r="K85" s="36">
        <f t="shared" si="1"/>
        <v>700</v>
      </c>
      <c r="L85" s="36">
        <f t="shared" si="1"/>
        <v>160300</v>
      </c>
      <c r="M85" s="36">
        <f t="shared" si="1"/>
        <v>12100</v>
      </c>
      <c r="N85" s="36">
        <f t="shared" si="1"/>
        <v>0</v>
      </c>
    </row>
    <row r="86" spans="3:14" ht="11.25">
      <c r="C86" s="36">
        <f t="shared" si="1"/>
        <v>0</v>
      </c>
      <c r="D86" s="36">
        <f t="shared" si="1"/>
        <v>0</v>
      </c>
      <c r="E86" s="36">
        <f t="shared" si="1"/>
        <v>0</v>
      </c>
      <c r="F86" s="36">
        <f t="shared" si="1"/>
        <v>0</v>
      </c>
      <c r="G86" s="36">
        <f t="shared" si="1"/>
        <v>0</v>
      </c>
      <c r="H86" s="36">
        <f t="shared" si="1"/>
        <v>0</v>
      </c>
      <c r="I86" s="36">
        <f t="shared" si="1"/>
        <v>0</v>
      </c>
      <c r="J86" s="36">
        <f t="shared" si="1"/>
        <v>0</v>
      </c>
      <c r="K86" s="36">
        <f t="shared" si="1"/>
        <v>0</v>
      </c>
      <c r="L86" s="36">
        <f t="shared" si="1"/>
        <v>0</v>
      </c>
      <c r="M86" s="36">
        <f t="shared" si="1"/>
        <v>0</v>
      </c>
      <c r="N86" s="36">
        <f t="shared" si="1"/>
        <v>0</v>
      </c>
    </row>
    <row r="87" spans="3:14" ht="11.25">
      <c r="C87" s="36" t="e">
        <f t="shared" si="1"/>
        <v>#VALUE!</v>
      </c>
      <c r="D87" s="36">
        <f t="shared" si="1"/>
        <v>0</v>
      </c>
      <c r="E87" s="36">
        <f t="shared" si="1"/>
        <v>0</v>
      </c>
      <c r="F87" s="36">
        <f t="shared" si="1"/>
        <v>0</v>
      </c>
      <c r="G87" s="36">
        <f t="shared" si="1"/>
        <v>0</v>
      </c>
      <c r="H87" s="36">
        <f t="shared" si="1"/>
        <v>0</v>
      </c>
      <c r="I87" s="36">
        <f t="shared" si="1"/>
        <v>0</v>
      </c>
      <c r="J87" s="36">
        <f t="shared" si="1"/>
        <v>0</v>
      </c>
      <c r="K87" s="36" t="e">
        <f t="shared" si="1"/>
        <v>#VALUE!</v>
      </c>
      <c r="L87" s="36">
        <f t="shared" si="1"/>
        <v>0</v>
      </c>
      <c r="M87" s="36">
        <f t="shared" si="1"/>
        <v>0</v>
      </c>
      <c r="N87" s="36">
        <f t="shared" si="1"/>
        <v>0</v>
      </c>
    </row>
    <row r="88" spans="3:14" ht="11.25">
      <c r="C88" s="36">
        <f t="shared" si="1"/>
        <v>854700</v>
      </c>
      <c r="D88" s="36">
        <f t="shared" si="1"/>
        <v>248500</v>
      </c>
      <c r="E88" s="36">
        <f t="shared" si="1"/>
        <v>606200</v>
      </c>
      <c r="F88" s="36">
        <f t="shared" si="1"/>
        <v>718100</v>
      </c>
      <c r="G88" s="36">
        <f t="shared" si="1"/>
        <v>80200</v>
      </c>
      <c r="H88" s="36">
        <f t="shared" si="1"/>
        <v>34600</v>
      </c>
      <c r="I88" s="36">
        <f t="shared" si="1"/>
        <v>19900</v>
      </c>
      <c r="J88" s="36">
        <f t="shared" si="1"/>
        <v>1300</v>
      </c>
      <c r="K88" s="36">
        <f t="shared" si="1"/>
        <v>600</v>
      </c>
      <c r="L88" s="36">
        <f t="shared" si="1"/>
        <v>811200</v>
      </c>
      <c r="M88" s="36">
        <f t="shared" si="1"/>
        <v>43500</v>
      </c>
      <c r="N88" s="36">
        <f t="shared" si="1"/>
        <v>0</v>
      </c>
    </row>
    <row r="89" spans="3:14" ht="11.25">
      <c r="C89" s="36">
        <f t="shared" si="1"/>
        <v>72300</v>
      </c>
      <c r="D89" s="36">
        <f t="shared" si="1"/>
        <v>23500</v>
      </c>
      <c r="E89" s="36">
        <f t="shared" si="1"/>
        <v>48800</v>
      </c>
      <c r="F89" s="36">
        <f t="shared" si="1"/>
        <v>58600</v>
      </c>
      <c r="G89" s="36">
        <f t="shared" si="1"/>
        <v>8500</v>
      </c>
      <c r="H89" s="36">
        <f t="shared" si="1"/>
        <v>3000</v>
      </c>
      <c r="I89" s="36">
        <f t="shared" si="1"/>
        <v>1700</v>
      </c>
      <c r="J89" s="36">
        <f t="shared" si="1"/>
        <v>200</v>
      </c>
      <c r="K89" s="36">
        <f t="shared" si="1"/>
        <v>200</v>
      </c>
      <c r="L89" s="36">
        <f t="shared" si="1"/>
        <v>68200</v>
      </c>
      <c r="M89" s="36">
        <f t="shared" si="1"/>
        <v>4100</v>
      </c>
      <c r="N89" s="36">
        <f t="shared" si="1"/>
        <v>0</v>
      </c>
    </row>
    <row r="90" spans="3:14" ht="11.25">
      <c r="C90" s="36">
        <f t="shared" si="1"/>
        <v>34100</v>
      </c>
      <c r="D90" s="36">
        <f t="shared" si="1"/>
        <v>14900</v>
      </c>
      <c r="E90" s="36">
        <f t="shared" si="1"/>
        <v>19200</v>
      </c>
      <c r="F90" s="36">
        <f t="shared" si="1"/>
        <v>29200</v>
      </c>
      <c r="G90" s="36">
        <f t="shared" si="1"/>
        <v>1600</v>
      </c>
      <c r="H90" s="36">
        <f t="shared" si="1"/>
        <v>2100</v>
      </c>
      <c r="I90" s="36">
        <f t="shared" si="1"/>
        <v>1100</v>
      </c>
      <c r="J90" s="36">
        <f t="shared" si="1"/>
        <v>100</v>
      </c>
      <c r="K90" s="36" t="e">
        <f t="shared" si="1"/>
        <v>#VALUE!</v>
      </c>
      <c r="L90" s="36">
        <f t="shared" si="1"/>
        <v>31300</v>
      </c>
      <c r="M90" s="36">
        <f t="shared" si="1"/>
        <v>2800</v>
      </c>
      <c r="N90" s="36">
        <f t="shared" si="1"/>
        <v>0</v>
      </c>
    </row>
    <row r="91" spans="3:14" ht="11.25">
      <c r="C91" s="36">
        <f t="shared" si="1"/>
        <v>606100</v>
      </c>
      <c r="D91" s="36">
        <f t="shared" si="1"/>
        <v>167300</v>
      </c>
      <c r="E91" s="36">
        <f t="shared" si="1"/>
        <v>438800</v>
      </c>
      <c r="F91" s="36">
        <f t="shared" si="1"/>
        <v>509900</v>
      </c>
      <c r="G91" s="36">
        <f t="shared" si="1"/>
        <v>60400</v>
      </c>
      <c r="H91" s="36">
        <f t="shared" si="1"/>
        <v>21600</v>
      </c>
      <c r="I91" s="36">
        <f t="shared" si="1"/>
        <v>13400</v>
      </c>
      <c r="J91" s="36">
        <f t="shared" si="1"/>
        <v>800</v>
      </c>
      <c r="K91" s="36" t="e">
        <f t="shared" si="1"/>
        <v>#VALUE!</v>
      </c>
      <c r="L91" s="36">
        <f t="shared" si="1"/>
        <v>577300</v>
      </c>
      <c r="M91" s="36">
        <f t="shared" si="1"/>
        <v>28800</v>
      </c>
      <c r="N91" s="36">
        <f t="shared" si="1"/>
        <v>0</v>
      </c>
    </row>
    <row r="92" spans="3:14" ht="11.25">
      <c r="C92" s="36">
        <f t="shared" si="1"/>
        <v>22500</v>
      </c>
      <c r="D92" s="36">
        <f t="shared" si="1"/>
        <v>5800</v>
      </c>
      <c r="E92" s="36">
        <f t="shared" si="1"/>
        <v>16700</v>
      </c>
      <c r="F92" s="36">
        <f t="shared" si="1"/>
        <v>21100</v>
      </c>
      <c r="G92" s="36">
        <f t="shared" si="1"/>
        <v>900</v>
      </c>
      <c r="H92" s="36">
        <f t="shared" si="1"/>
        <v>300</v>
      </c>
      <c r="I92" s="36">
        <f t="shared" si="1"/>
        <v>200</v>
      </c>
      <c r="J92" s="36" t="e">
        <f t="shared" si="1"/>
        <v>#VALUE!</v>
      </c>
      <c r="K92" s="36" t="e">
        <f t="shared" si="1"/>
        <v>#VALUE!</v>
      </c>
      <c r="L92" s="36">
        <f t="shared" si="1"/>
        <v>22100</v>
      </c>
      <c r="M92" s="36">
        <f t="shared" si="1"/>
        <v>400</v>
      </c>
      <c r="N92" s="36">
        <f t="shared" si="1"/>
        <v>0</v>
      </c>
    </row>
    <row r="93" spans="3:14" ht="11.25">
      <c r="C93" s="36">
        <f t="shared" si="1"/>
        <v>27000</v>
      </c>
      <c r="D93" s="36">
        <f t="shared" si="1"/>
        <v>11900</v>
      </c>
      <c r="E93" s="36">
        <f t="shared" si="1"/>
        <v>15100</v>
      </c>
      <c r="F93" s="36">
        <f t="shared" si="1"/>
        <v>22700</v>
      </c>
      <c r="G93" s="36">
        <f t="shared" si="1"/>
        <v>2800</v>
      </c>
      <c r="H93" s="36">
        <f t="shared" si="1"/>
        <v>400</v>
      </c>
      <c r="I93" s="36">
        <f t="shared" si="1"/>
        <v>1000</v>
      </c>
      <c r="J93" s="36">
        <f t="shared" si="1"/>
        <v>100</v>
      </c>
      <c r="K93" s="36" t="e">
        <f t="shared" si="1"/>
        <v>#VALUE!</v>
      </c>
      <c r="L93" s="36">
        <f t="shared" si="1"/>
        <v>26000</v>
      </c>
      <c r="M93" s="36">
        <f t="shared" si="1"/>
        <v>1000</v>
      </c>
      <c r="N93" s="36">
        <f t="shared" si="1"/>
        <v>0</v>
      </c>
    </row>
    <row r="94" spans="3:14" ht="11.25">
      <c r="C94" s="36">
        <f t="shared" si="1"/>
        <v>57700</v>
      </c>
      <c r="D94" s="36">
        <f t="shared" si="1"/>
        <v>12800</v>
      </c>
      <c r="E94" s="36">
        <f t="shared" si="1"/>
        <v>44900</v>
      </c>
      <c r="F94" s="36">
        <f t="shared" si="1"/>
        <v>48200</v>
      </c>
      <c r="G94" s="36">
        <f t="shared" si="1"/>
        <v>2900</v>
      </c>
      <c r="H94" s="36">
        <f t="shared" si="1"/>
        <v>5100</v>
      </c>
      <c r="I94" s="36">
        <f t="shared" si="1"/>
        <v>1500</v>
      </c>
      <c r="J94" s="36">
        <f t="shared" si="1"/>
        <v>100</v>
      </c>
      <c r="K94" s="36" t="e">
        <f t="shared" si="1"/>
        <v>#VALUE!</v>
      </c>
      <c r="L94" s="36">
        <f t="shared" si="1"/>
        <v>53800</v>
      </c>
      <c r="M94" s="36">
        <f t="shared" si="1"/>
        <v>4000</v>
      </c>
      <c r="N94" s="36">
        <f t="shared" si="1"/>
        <v>0</v>
      </c>
    </row>
    <row r="95" spans="3:14" ht="11.25">
      <c r="C95" s="36">
        <f aca="true" t="shared" si="2" ref="C95:N110">ROUND(C26,-2)</f>
        <v>34900</v>
      </c>
      <c r="D95" s="36">
        <f t="shared" si="2"/>
        <v>12200</v>
      </c>
      <c r="E95" s="36">
        <f t="shared" si="2"/>
        <v>22700</v>
      </c>
      <c r="F95" s="36">
        <f t="shared" si="2"/>
        <v>28300</v>
      </c>
      <c r="G95" s="36">
        <f t="shared" si="2"/>
        <v>2900</v>
      </c>
      <c r="H95" s="36">
        <f t="shared" si="2"/>
        <v>2200</v>
      </c>
      <c r="I95" s="36">
        <f t="shared" si="2"/>
        <v>1000</v>
      </c>
      <c r="J95" s="36" t="e">
        <f t="shared" si="2"/>
        <v>#VALUE!</v>
      </c>
      <c r="K95" s="36">
        <f t="shared" si="2"/>
        <v>500</v>
      </c>
      <c r="L95" s="36">
        <f t="shared" si="2"/>
        <v>32600</v>
      </c>
      <c r="M95" s="36">
        <f t="shared" si="2"/>
        <v>2300</v>
      </c>
      <c r="N95" s="36">
        <f t="shared" si="2"/>
        <v>0</v>
      </c>
    </row>
    <row r="96" spans="3:14" ht="11.25">
      <c r="C96" s="36">
        <f t="shared" si="2"/>
        <v>0</v>
      </c>
      <c r="D96" s="36">
        <f t="shared" si="2"/>
        <v>0</v>
      </c>
      <c r="E96" s="36">
        <f t="shared" si="2"/>
        <v>0</v>
      </c>
      <c r="F96" s="36">
        <f t="shared" si="2"/>
        <v>0</v>
      </c>
      <c r="G96" s="36">
        <f t="shared" si="2"/>
        <v>0</v>
      </c>
      <c r="H96" s="36">
        <f t="shared" si="2"/>
        <v>0</v>
      </c>
      <c r="I96" s="36">
        <f t="shared" si="2"/>
        <v>0</v>
      </c>
      <c r="J96" s="36">
        <f t="shared" si="2"/>
        <v>0</v>
      </c>
      <c r="K96" s="36">
        <f t="shared" si="2"/>
        <v>0</v>
      </c>
      <c r="L96" s="36">
        <f t="shared" si="2"/>
        <v>0</v>
      </c>
      <c r="M96" s="36">
        <f t="shared" si="2"/>
        <v>0</v>
      </c>
      <c r="N96" s="36">
        <f t="shared" si="2"/>
        <v>0</v>
      </c>
    </row>
    <row r="97" spans="3:14" ht="11.25">
      <c r="C97" s="36">
        <f t="shared" si="2"/>
        <v>0</v>
      </c>
      <c r="D97" s="36">
        <f t="shared" si="2"/>
        <v>0</v>
      </c>
      <c r="E97" s="36">
        <f t="shared" si="2"/>
        <v>0</v>
      </c>
      <c r="F97" s="36">
        <f t="shared" si="2"/>
        <v>0</v>
      </c>
      <c r="G97" s="36">
        <f t="shared" si="2"/>
        <v>0</v>
      </c>
      <c r="H97" s="36">
        <f t="shared" si="2"/>
        <v>0</v>
      </c>
      <c r="I97" s="36">
        <f t="shared" si="2"/>
        <v>0</v>
      </c>
      <c r="J97" s="36">
        <f t="shared" si="2"/>
        <v>0</v>
      </c>
      <c r="K97" s="36">
        <f t="shared" si="2"/>
        <v>0</v>
      </c>
      <c r="L97" s="36">
        <f t="shared" si="2"/>
        <v>0</v>
      </c>
      <c r="M97" s="36">
        <f t="shared" si="2"/>
        <v>0</v>
      </c>
      <c r="N97" s="36">
        <f t="shared" si="2"/>
        <v>0</v>
      </c>
    </row>
    <row r="98" spans="3:14" ht="11.25">
      <c r="C98" s="36">
        <f t="shared" si="2"/>
        <v>253500</v>
      </c>
      <c r="D98" s="36">
        <f t="shared" si="2"/>
        <v>82400</v>
      </c>
      <c r="E98" s="36">
        <f t="shared" si="2"/>
        <v>171000</v>
      </c>
      <c r="F98" s="36">
        <f t="shared" si="2"/>
        <v>217900</v>
      </c>
      <c r="G98" s="36">
        <f t="shared" si="2"/>
        <v>20400</v>
      </c>
      <c r="H98" s="36">
        <f t="shared" si="2"/>
        <v>7600</v>
      </c>
      <c r="I98" s="36">
        <f t="shared" si="2"/>
        <v>6900</v>
      </c>
      <c r="J98" s="36">
        <f t="shared" si="2"/>
        <v>500</v>
      </c>
      <c r="K98" s="36">
        <f t="shared" si="2"/>
        <v>200</v>
      </c>
      <c r="L98" s="36">
        <f t="shared" si="2"/>
        <v>242200</v>
      </c>
      <c r="M98" s="36">
        <f t="shared" si="2"/>
        <v>11300</v>
      </c>
      <c r="N98" s="36">
        <f t="shared" si="2"/>
        <v>0</v>
      </c>
    </row>
    <row r="99" spans="3:14" ht="11.25">
      <c r="C99" s="36">
        <f t="shared" si="2"/>
        <v>101400</v>
      </c>
      <c r="D99" s="36">
        <f t="shared" si="2"/>
        <v>32600</v>
      </c>
      <c r="E99" s="36">
        <f t="shared" si="2"/>
        <v>68800</v>
      </c>
      <c r="F99" s="36">
        <f t="shared" si="2"/>
        <v>83000</v>
      </c>
      <c r="G99" s="36">
        <f t="shared" si="2"/>
        <v>11900</v>
      </c>
      <c r="H99" s="36">
        <f t="shared" si="2"/>
        <v>3200</v>
      </c>
      <c r="I99" s="36">
        <f t="shared" si="2"/>
        <v>3100</v>
      </c>
      <c r="J99" s="36">
        <f t="shared" si="2"/>
        <v>100</v>
      </c>
      <c r="K99" s="36" t="e">
        <f t="shared" si="2"/>
        <v>#VALUE!</v>
      </c>
      <c r="L99" s="36">
        <f t="shared" si="2"/>
        <v>96300</v>
      </c>
      <c r="M99" s="36">
        <f t="shared" si="2"/>
        <v>5100</v>
      </c>
      <c r="N99" s="36">
        <f t="shared" si="2"/>
        <v>0</v>
      </c>
    </row>
    <row r="100" spans="3:14" ht="11.25">
      <c r="C100" s="36">
        <f t="shared" si="2"/>
        <v>12800</v>
      </c>
      <c r="D100" s="36">
        <f t="shared" si="2"/>
        <v>5400</v>
      </c>
      <c r="E100" s="36">
        <f t="shared" si="2"/>
        <v>7400</v>
      </c>
      <c r="F100" s="36">
        <f t="shared" si="2"/>
        <v>11700</v>
      </c>
      <c r="G100" s="36">
        <f t="shared" si="2"/>
        <v>200</v>
      </c>
      <c r="H100" s="36">
        <f t="shared" si="2"/>
        <v>500</v>
      </c>
      <c r="I100" s="36">
        <f t="shared" si="2"/>
        <v>500</v>
      </c>
      <c r="J100" s="36" t="e">
        <f t="shared" si="2"/>
        <v>#VALUE!</v>
      </c>
      <c r="K100" s="36" t="e">
        <f t="shared" si="2"/>
        <v>#VALUE!</v>
      </c>
      <c r="L100" s="36">
        <f t="shared" si="2"/>
        <v>11900</v>
      </c>
      <c r="M100" s="36">
        <f t="shared" si="2"/>
        <v>900</v>
      </c>
      <c r="N100" s="36">
        <f t="shared" si="2"/>
        <v>0</v>
      </c>
    </row>
    <row r="101" spans="3:14" ht="11.25">
      <c r="C101" s="36">
        <f t="shared" si="2"/>
        <v>65600</v>
      </c>
      <c r="D101" s="36">
        <f t="shared" si="2"/>
        <v>23700</v>
      </c>
      <c r="E101" s="36">
        <f t="shared" si="2"/>
        <v>41900</v>
      </c>
      <c r="F101" s="36">
        <f t="shared" si="2"/>
        <v>57000</v>
      </c>
      <c r="G101" s="36">
        <f t="shared" si="2"/>
        <v>5000</v>
      </c>
      <c r="H101" s="36">
        <f t="shared" si="2"/>
        <v>1800</v>
      </c>
      <c r="I101" s="36">
        <f t="shared" si="2"/>
        <v>1700</v>
      </c>
      <c r="J101" s="36">
        <f t="shared" si="2"/>
        <v>0</v>
      </c>
      <c r="K101" s="36" t="e">
        <f t="shared" si="2"/>
        <v>#VALUE!</v>
      </c>
      <c r="L101" s="36">
        <f t="shared" si="2"/>
        <v>63100</v>
      </c>
      <c r="M101" s="36">
        <f t="shared" si="2"/>
        <v>2500</v>
      </c>
      <c r="N101" s="36">
        <f t="shared" si="2"/>
        <v>0</v>
      </c>
    </row>
    <row r="102" spans="3:14" ht="11.25">
      <c r="C102" s="36">
        <f t="shared" si="2"/>
        <v>6200</v>
      </c>
      <c r="D102" s="36">
        <f t="shared" si="2"/>
        <v>2600</v>
      </c>
      <c r="E102" s="36">
        <f t="shared" si="2"/>
        <v>3700</v>
      </c>
      <c r="F102" s="36">
        <f t="shared" si="2"/>
        <v>6200</v>
      </c>
      <c r="G102" s="36">
        <f t="shared" si="2"/>
        <v>0</v>
      </c>
      <c r="H102" s="36" t="e">
        <f t="shared" si="2"/>
        <v>#VALUE!</v>
      </c>
      <c r="I102" s="36" t="e">
        <f t="shared" si="2"/>
        <v>#VALUE!</v>
      </c>
      <c r="J102" s="36">
        <f t="shared" si="2"/>
        <v>0</v>
      </c>
      <c r="K102" s="36" t="e">
        <f t="shared" si="2"/>
        <v>#VALUE!</v>
      </c>
      <c r="L102" s="36">
        <f t="shared" si="2"/>
        <v>6100</v>
      </c>
      <c r="M102" s="36">
        <f t="shared" si="2"/>
        <v>200</v>
      </c>
      <c r="N102" s="36">
        <f t="shared" si="2"/>
        <v>0</v>
      </c>
    </row>
    <row r="103" spans="3:14" ht="11.25">
      <c r="C103" s="36">
        <f t="shared" si="2"/>
        <v>10600</v>
      </c>
      <c r="D103" s="36">
        <f t="shared" si="2"/>
        <v>5000</v>
      </c>
      <c r="E103" s="36">
        <f t="shared" si="2"/>
        <v>5600</v>
      </c>
      <c r="F103" s="36">
        <f t="shared" si="2"/>
        <v>9100</v>
      </c>
      <c r="G103" s="36">
        <f t="shared" si="2"/>
        <v>1000</v>
      </c>
      <c r="H103" s="36">
        <f t="shared" si="2"/>
        <v>300</v>
      </c>
      <c r="I103" s="36">
        <f t="shared" si="2"/>
        <v>200</v>
      </c>
      <c r="J103" s="36">
        <f t="shared" si="2"/>
        <v>0</v>
      </c>
      <c r="K103" s="36" t="e">
        <f t="shared" si="2"/>
        <v>#VALUE!</v>
      </c>
      <c r="L103" s="36">
        <f t="shared" si="2"/>
        <v>10500</v>
      </c>
      <c r="M103" s="36">
        <f t="shared" si="2"/>
        <v>200</v>
      </c>
      <c r="N103" s="36">
        <f t="shared" si="2"/>
        <v>0</v>
      </c>
    </row>
    <row r="104" spans="3:14" ht="11.25">
      <c r="C104" s="36">
        <f t="shared" si="2"/>
        <v>33100</v>
      </c>
      <c r="D104" s="36">
        <f t="shared" si="2"/>
        <v>7900</v>
      </c>
      <c r="E104" s="36">
        <f t="shared" si="2"/>
        <v>25200</v>
      </c>
      <c r="F104" s="36">
        <f t="shared" si="2"/>
        <v>29900</v>
      </c>
      <c r="G104" s="36">
        <f t="shared" si="2"/>
        <v>1300</v>
      </c>
      <c r="H104" s="36">
        <f t="shared" si="2"/>
        <v>1100</v>
      </c>
      <c r="I104" s="36">
        <f t="shared" si="2"/>
        <v>600</v>
      </c>
      <c r="J104" s="36">
        <f t="shared" si="2"/>
        <v>200</v>
      </c>
      <c r="K104" s="36" t="e">
        <f t="shared" si="2"/>
        <v>#VALUE!</v>
      </c>
      <c r="L104" s="36">
        <f t="shared" si="2"/>
        <v>31900</v>
      </c>
      <c r="M104" s="36">
        <f t="shared" si="2"/>
        <v>1200</v>
      </c>
      <c r="N104" s="36">
        <f t="shared" si="2"/>
        <v>0</v>
      </c>
    </row>
    <row r="105" spans="3:14" ht="11.25">
      <c r="C105" s="36">
        <f t="shared" si="2"/>
        <v>23700</v>
      </c>
      <c r="D105" s="36">
        <f t="shared" si="2"/>
        <v>5300</v>
      </c>
      <c r="E105" s="36">
        <f t="shared" si="2"/>
        <v>18400</v>
      </c>
      <c r="F105" s="36">
        <f t="shared" si="2"/>
        <v>20900</v>
      </c>
      <c r="G105" s="36">
        <f t="shared" si="2"/>
        <v>1100</v>
      </c>
      <c r="H105" s="36">
        <f t="shared" si="2"/>
        <v>600</v>
      </c>
      <c r="I105" s="36">
        <f t="shared" si="2"/>
        <v>800</v>
      </c>
      <c r="J105" s="36">
        <f t="shared" si="2"/>
        <v>100</v>
      </c>
      <c r="K105" s="36">
        <f t="shared" si="2"/>
        <v>200</v>
      </c>
      <c r="L105" s="36">
        <f t="shared" si="2"/>
        <v>22400</v>
      </c>
      <c r="M105" s="36">
        <f t="shared" si="2"/>
        <v>1300</v>
      </c>
      <c r="N105" s="36">
        <f t="shared" si="2"/>
        <v>0</v>
      </c>
    </row>
    <row r="106" spans="3:14" ht="11.25">
      <c r="C106" s="36">
        <f t="shared" si="2"/>
        <v>0</v>
      </c>
      <c r="D106" s="36">
        <f t="shared" si="2"/>
        <v>0</v>
      </c>
      <c r="E106" s="36">
        <f t="shared" si="2"/>
        <v>0</v>
      </c>
      <c r="F106" s="36">
        <f t="shared" si="2"/>
        <v>0</v>
      </c>
      <c r="G106" s="36">
        <f t="shared" si="2"/>
        <v>0</v>
      </c>
      <c r="H106" s="36">
        <f t="shared" si="2"/>
        <v>0</v>
      </c>
      <c r="I106" s="36">
        <f t="shared" si="2"/>
        <v>0</v>
      </c>
      <c r="J106" s="36">
        <f t="shared" si="2"/>
        <v>0</v>
      </c>
      <c r="K106" s="36">
        <f t="shared" si="2"/>
        <v>0</v>
      </c>
      <c r="L106" s="36">
        <f t="shared" si="2"/>
        <v>0</v>
      </c>
      <c r="M106" s="36">
        <f t="shared" si="2"/>
        <v>0</v>
      </c>
      <c r="N106" s="36">
        <f t="shared" si="2"/>
        <v>0</v>
      </c>
    </row>
    <row r="107" spans="3:14" ht="11.25">
      <c r="C107" s="36">
        <f t="shared" si="2"/>
        <v>0</v>
      </c>
      <c r="D107" s="36">
        <f t="shared" si="2"/>
        <v>0</v>
      </c>
      <c r="E107" s="36">
        <f t="shared" si="2"/>
        <v>0</v>
      </c>
      <c r="F107" s="36">
        <f t="shared" si="2"/>
        <v>0</v>
      </c>
      <c r="G107" s="36">
        <f t="shared" si="2"/>
        <v>0</v>
      </c>
      <c r="H107" s="36">
        <f t="shared" si="2"/>
        <v>0</v>
      </c>
      <c r="I107" s="36">
        <f t="shared" si="2"/>
        <v>0</v>
      </c>
      <c r="J107" s="36">
        <f t="shared" si="2"/>
        <v>0</v>
      </c>
      <c r="K107" s="36">
        <f t="shared" si="2"/>
        <v>0</v>
      </c>
      <c r="L107" s="36">
        <f t="shared" si="2"/>
        <v>0</v>
      </c>
      <c r="M107" s="36">
        <f t="shared" si="2"/>
        <v>0</v>
      </c>
      <c r="N107" s="36">
        <f t="shared" si="2"/>
        <v>0</v>
      </c>
    </row>
    <row r="108" spans="3:14" ht="11.25">
      <c r="C108" s="36">
        <f t="shared" si="2"/>
        <v>230800</v>
      </c>
      <c r="D108" s="36">
        <f t="shared" si="2"/>
        <v>45300</v>
      </c>
      <c r="E108" s="36">
        <f t="shared" si="2"/>
        <v>185600</v>
      </c>
      <c r="F108" s="36">
        <f t="shared" si="2"/>
        <v>197500</v>
      </c>
      <c r="G108" s="36">
        <f t="shared" si="2"/>
        <v>20900</v>
      </c>
      <c r="H108" s="36">
        <f t="shared" si="2"/>
        <v>6800</v>
      </c>
      <c r="I108" s="36">
        <f t="shared" si="2"/>
        <v>4900</v>
      </c>
      <c r="J108" s="36">
        <f t="shared" si="2"/>
        <v>700</v>
      </c>
      <c r="K108" s="36">
        <f t="shared" si="2"/>
        <v>0</v>
      </c>
      <c r="L108" s="36">
        <f t="shared" si="2"/>
        <v>217200</v>
      </c>
      <c r="M108" s="36">
        <f t="shared" si="2"/>
        <v>13600</v>
      </c>
      <c r="N108" s="36">
        <f t="shared" si="2"/>
        <v>0</v>
      </c>
    </row>
    <row r="109" spans="3:14" ht="11.25">
      <c r="C109" s="36">
        <f t="shared" si="2"/>
        <v>55100</v>
      </c>
      <c r="D109" s="36">
        <f t="shared" si="2"/>
        <v>8300</v>
      </c>
      <c r="E109" s="36">
        <f t="shared" si="2"/>
        <v>46900</v>
      </c>
      <c r="F109" s="36">
        <f t="shared" si="2"/>
        <v>45800</v>
      </c>
      <c r="G109" s="36">
        <f t="shared" si="2"/>
        <v>6900</v>
      </c>
      <c r="H109" s="36">
        <f t="shared" si="2"/>
        <v>1200</v>
      </c>
      <c r="I109" s="36">
        <f t="shared" si="2"/>
        <v>1200</v>
      </c>
      <c r="J109" s="36">
        <f t="shared" si="2"/>
        <v>100</v>
      </c>
      <c r="K109" s="36" t="e">
        <f t="shared" si="2"/>
        <v>#VALUE!</v>
      </c>
      <c r="L109" s="36">
        <f t="shared" si="2"/>
        <v>50600</v>
      </c>
      <c r="M109" s="36">
        <f t="shared" si="2"/>
        <v>4500</v>
      </c>
      <c r="N109" s="36">
        <f t="shared" si="2"/>
        <v>0</v>
      </c>
    </row>
    <row r="110" spans="3:14" ht="11.25">
      <c r="C110" s="36">
        <f t="shared" si="2"/>
        <v>7500</v>
      </c>
      <c r="D110" s="36">
        <f t="shared" si="2"/>
        <v>2100</v>
      </c>
      <c r="E110" s="36">
        <f t="shared" si="2"/>
        <v>5400</v>
      </c>
      <c r="F110" s="36">
        <f t="shared" si="2"/>
        <v>6500</v>
      </c>
      <c r="G110" s="36">
        <f t="shared" si="2"/>
        <v>500</v>
      </c>
      <c r="H110" s="36">
        <f t="shared" si="2"/>
        <v>200</v>
      </c>
      <c r="I110" s="36">
        <f t="shared" si="2"/>
        <v>200</v>
      </c>
      <c r="J110" s="36">
        <f t="shared" si="2"/>
        <v>0</v>
      </c>
      <c r="K110" s="36" t="e">
        <f t="shared" si="2"/>
        <v>#VALUE!</v>
      </c>
      <c r="L110" s="36">
        <f t="shared" si="2"/>
        <v>7000</v>
      </c>
      <c r="M110" s="36">
        <f t="shared" si="2"/>
        <v>500</v>
      </c>
      <c r="N110" s="36">
        <f t="shared" si="2"/>
        <v>0</v>
      </c>
    </row>
    <row r="111" spans="3:14" ht="11.25">
      <c r="C111" s="36">
        <f aca="true" t="shared" si="3" ref="C111:N126">ROUND(C42,-2)</f>
        <v>120200</v>
      </c>
      <c r="D111" s="36">
        <f t="shared" si="3"/>
        <v>24700</v>
      </c>
      <c r="E111" s="36">
        <f t="shared" si="3"/>
        <v>95500</v>
      </c>
      <c r="F111" s="36">
        <f t="shared" si="3"/>
        <v>103500</v>
      </c>
      <c r="G111" s="36">
        <f t="shared" si="3"/>
        <v>10500</v>
      </c>
      <c r="H111" s="36">
        <f t="shared" si="3"/>
        <v>3600</v>
      </c>
      <c r="I111" s="36">
        <f t="shared" si="3"/>
        <v>2100</v>
      </c>
      <c r="J111" s="36">
        <f t="shared" si="3"/>
        <v>500</v>
      </c>
      <c r="K111" s="36" t="e">
        <f t="shared" si="3"/>
        <v>#VALUE!</v>
      </c>
      <c r="L111" s="36">
        <f t="shared" si="3"/>
        <v>114200</v>
      </c>
      <c r="M111" s="36">
        <f t="shared" si="3"/>
        <v>6100</v>
      </c>
      <c r="N111" s="36">
        <f t="shared" si="3"/>
        <v>0</v>
      </c>
    </row>
    <row r="112" spans="3:14" ht="11.25">
      <c r="C112" s="36">
        <f t="shared" si="3"/>
        <v>4200</v>
      </c>
      <c r="D112" s="36">
        <f t="shared" si="3"/>
        <v>300</v>
      </c>
      <c r="E112" s="36">
        <f t="shared" si="3"/>
        <v>3900</v>
      </c>
      <c r="F112" s="36">
        <f t="shared" si="3"/>
        <v>3900</v>
      </c>
      <c r="G112" s="36">
        <f t="shared" si="3"/>
        <v>300</v>
      </c>
      <c r="H112" s="36" t="e">
        <f t="shared" si="3"/>
        <v>#VALUE!</v>
      </c>
      <c r="I112" s="36">
        <f t="shared" si="3"/>
        <v>100</v>
      </c>
      <c r="J112" s="36" t="e">
        <f t="shared" si="3"/>
        <v>#VALUE!</v>
      </c>
      <c r="K112" s="36" t="e">
        <f t="shared" si="3"/>
        <v>#VALUE!</v>
      </c>
      <c r="L112" s="36">
        <f t="shared" si="3"/>
        <v>3900</v>
      </c>
      <c r="M112" s="36">
        <f t="shared" si="3"/>
        <v>300</v>
      </c>
      <c r="N112" s="36">
        <f t="shared" si="3"/>
        <v>0</v>
      </c>
    </row>
    <row r="113" spans="3:14" ht="11.25">
      <c r="C113" s="36">
        <f t="shared" si="3"/>
        <v>5600</v>
      </c>
      <c r="D113" s="36">
        <f t="shared" si="3"/>
        <v>1300</v>
      </c>
      <c r="E113" s="36">
        <f t="shared" si="3"/>
        <v>4300</v>
      </c>
      <c r="F113" s="36">
        <f t="shared" si="3"/>
        <v>4600</v>
      </c>
      <c r="G113" s="36">
        <f t="shared" si="3"/>
        <v>500</v>
      </c>
      <c r="H113" s="36">
        <f t="shared" si="3"/>
        <v>300</v>
      </c>
      <c r="I113" s="36">
        <f t="shared" si="3"/>
        <v>200</v>
      </c>
      <c r="J113" s="36" t="e">
        <f t="shared" si="3"/>
        <v>#VALUE!</v>
      </c>
      <c r="K113" s="36" t="e">
        <f t="shared" si="3"/>
        <v>#VALUE!</v>
      </c>
      <c r="L113" s="36">
        <f t="shared" si="3"/>
        <v>5400</v>
      </c>
      <c r="M113" s="36">
        <f t="shared" si="3"/>
        <v>200</v>
      </c>
      <c r="N113" s="36">
        <f t="shared" si="3"/>
        <v>0</v>
      </c>
    </row>
    <row r="114" spans="3:14" ht="11.25">
      <c r="C114" s="36">
        <f t="shared" si="3"/>
        <v>23700</v>
      </c>
      <c r="D114" s="36">
        <f t="shared" si="3"/>
        <v>5500</v>
      </c>
      <c r="E114" s="36">
        <f t="shared" si="3"/>
        <v>18300</v>
      </c>
      <c r="F114" s="36">
        <f t="shared" si="3"/>
        <v>21100</v>
      </c>
      <c r="G114" s="36">
        <f t="shared" si="3"/>
        <v>1000</v>
      </c>
      <c r="H114" s="36">
        <f t="shared" si="3"/>
        <v>800</v>
      </c>
      <c r="I114" s="36">
        <f t="shared" si="3"/>
        <v>800</v>
      </c>
      <c r="J114" s="36">
        <f t="shared" si="3"/>
        <v>0</v>
      </c>
      <c r="K114" s="36" t="e">
        <f t="shared" si="3"/>
        <v>#VALUE!</v>
      </c>
      <c r="L114" s="36">
        <f t="shared" si="3"/>
        <v>23000</v>
      </c>
      <c r="M114" s="36">
        <f t="shared" si="3"/>
        <v>800</v>
      </c>
      <c r="N114" s="36">
        <f t="shared" si="3"/>
        <v>0</v>
      </c>
    </row>
    <row r="115" spans="3:14" ht="11.25">
      <c r="C115" s="36">
        <f t="shared" si="3"/>
        <v>14500</v>
      </c>
      <c r="D115" s="36">
        <f t="shared" si="3"/>
        <v>3100</v>
      </c>
      <c r="E115" s="36">
        <f t="shared" si="3"/>
        <v>11300</v>
      </c>
      <c r="F115" s="36">
        <f t="shared" si="3"/>
        <v>12200</v>
      </c>
      <c r="G115" s="36">
        <f t="shared" si="3"/>
        <v>1200</v>
      </c>
      <c r="H115" s="36">
        <f t="shared" si="3"/>
        <v>800</v>
      </c>
      <c r="I115" s="36">
        <f t="shared" si="3"/>
        <v>300</v>
      </c>
      <c r="J115" s="36" t="e">
        <f t="shared" si="3"/>
        <v>#VALUE!</v>
      </c>
      <c r="K115" s="36" t="e">
        <f t="shared" si="3"/>
        <v>#VALUE!</v>
      </c>
      <c r="L115" s="36">
        <f t="shared" si="3"/>
        <v>13100</v>
      </c>
      <c r="M115" s="36">
        <f t="shared" si="3"/>
        <v>1300</v>
      </c>
      <c r="N115" s="36">
        <f t="shared" si="3"/>
        <v>0</v>
      </c>
    </row>
    <row r="116" spans="3:14" ht="11.25">
      <c r="C116" s="36">
        <f t="shared" si="3"/>
        <v>0</v>
      </c>
      <c r="D116" s="36">
        <f t="shared" si="3"/>
        <v>0</v>
      </c>
      <c r="E116" s="36">
        <f t="shared" si="3"/>
        <v>0</v>
      </c>
      <c r="F116" s="36">
        <f t="shared" si="3"/>
        <v>0</v>
      </c>
      <c r="G116" s="36">
        <f t="shared" si="3"/>
        <v>0</v>
      </c>
      <c r="H116" s="36">
        <f t="shared" si="3"/>
        <v>0</v>
      </c>
      <c r="I116" s="36">
        <f t="shared" si="3"/>
        <v>0</v>
      </c>
      <c r="J116" s="36">
        <f t="shared" si="3"/>
        <v>0</v>
      </c>
      <c r="K116" s="36">
        <f t="shared" si="3"/>
        <v>0</v>
      </c>
      <c r="L116" s="36">
        <f t="shared" si="3"/>
        <v>0</v>
      </c>
      <c r="M116" s="36">
        <f t="shared" si="3"/>
        <v>0</v>
      </c>
      <c r="N116" s="36">
        <f t="shared" si="3"/>
        <v>0</v>
      </c>
    </row>
    <row r="117" spans="3:14" ht="11.25">
      <c r="C117" s="36">
        <f t="shared" si="3"/>
        <v>0</v>
      </c>
      <c r="D117" s="36">
        <f t="shared" si="3"/>
        <v>0</v>
      </c>
      <c r="E117" s="36">
        <f t="shared" si="3"/>
        <v>0</v>
      </c>
      <c r="F117" s="36">
        <f t="shared" si="3"/>
        <v>0</v>
      </c>
      <c r="G117" s="36">
        <f t="shared" si="3"/>
        <v>0</v>
      </c>
      <c r="H117" s="36">
        <f t="shared" si="3"/>
        <v>0</v>
      </c>
      <c r="I117" s="36">
        <f t="shared" si="3"/>
        <v>0</v>
      </c>
      <c r="J117" s="36">
        <f t="shared" si="3"/>
        <v>0</v>
      </c>
      <c r="K117" s="36">
        <f t="shared" si="3"/>
        <v>0</v>
      </c>
      <c r="L117" s="36">
        <f t="shared" si="3"/>
        <v>0</v>
      </c>
      <c r="M117" s="36">
        <f t="shared" si="3"/>
        <v>0</v>
      </c>
      <c r="N117" s="36">
        <f t="shared" si="3"/>
        <v>0</v>
      </c>
    </row>
    <row r="118" spans="3:14" ht="11.25">
      <c r="C118" s="36">
        <f t="shared" si="3"/>
        <v>0</v>
      </c>
      <c r="D118" s="36">
        <f t="shared" si="3"/>
        <v>0</v>
      </c>
      <c r="E118" s="36">
        <f t="shared" si="3"/>
        <v>0</v>
      </c>
      <c r="F118" s="36">
        <f t="shared" si="3"/>
        <v>0</v>
      </c>
      <c r="G118" s="36">
        <f t="shared" si="3"/>
        <v>0</v>
      </c>
      <c r="H118" s="36">
        <f t="shared" si="3"/>
        <v>0</v>
      </c>
      <c r="I118" s="36">
        <f t="shared" si="3"/>
        <v>0</v>
      </c>
      <c r="J118" s="36">
        <f t="shared" si="3"/>
        <v>0</v>
      </c>
      <c r="K118" s="36">
        <f t="shared" si="3"/>
        <v>0</v>
      </c>
      <c r="L118" s="36">
        <f t="shared" si="3"/>
        <v>0</v>
      </c>
      <c r="M118" s="36">
        <f t="shared" si="3"/>
        <v>0</v>
      </c>
      <c r="N118" s="36">
        <f t="shared" si="3"/>
        <v>0</v>
      </c>
    </row>
    <row r="119" spans="3:14" ht="11.25">
      <c r="C119" s="36">
        <f t="shared" si="3"/>
        <v>0</v>
      </c>
      <c r="D119" s="36">
        <f t="shared" si="3"/>
        <v>0</v>
      </c>
      <c r="E119" s="36">
        <f t="shared" si="3"/>
        <v>0</v>
      </c>
      <c r="F119" s="36">
        <f t="shared" si="3"/>
        <v>0</v>
      </c>
      <c r="G119" s="36">
        <f t="shared" si="3"/>
        <v>0</v>
      </c>
      <c r="H119" s="36">
        <f t="shared" si="3"/>
        <v>0</v>
      </c>
      <c r="I119" s="36">
        <f t="shared" si="3"/>
        <v>0</v>
      </c>
      <c r="J119" s="36">
        <f t="shared" si="3"/>
        <v>0</v>
      </c>
      <c r="K119" s="36">
        <f t="shared" si="3"/>
        <v>0</v>
      </c>
      <c r="L119" s="36">
        <f t="shared" si="3"/>
        <v>0</v>
      </c>
      <c r="M119" s="36" t="e">
        <f t="shared" si="3"/>
        <v>#VALUE!</v>
      </c>
      <c r="N119" s="36">
        <f t="shared" si="3"/>
        <v>0</v>
      </c>
    </row>
    <row r="120" spans="3:14" ht="11.25">
      <c r="C120" s="36">
        <f t="shared" si="3"/>
        <v>0</v>
      </c>
      <c r="D120" s="36" t="e">
        <f t="shared" si="3"/>
        <v>#VALUE!</v>
      </c>
      <c r="E120" s="36">
        <f t="shared" si="3"/>
        <v>0</v>
      </c>
      <c r="F120" s="36">
        <f t="shared" si="3"/>
        <v>0</v>
      </c>
      <c r="G120" s="36">
        <f t="shared" si="3"/>
        <v>0</v>
      </c>
      <c r="H120" s="36">
        <f t="shared" si="3"/>
        <v>0</v>
      </c>
      <c r="I120" s="36" t="e">
        <f t="shared" si="3"/>
        <v>#VALUE!</v>
      </c>
      <c r="J120" s="36">
        <f t="shared" si="3"/>
        <v>0</v>
      </c>
      <c r="K120" s="36">
        <f t="shared" si="3"/>
        <v>0</v>
      </c>
      <c r="L120" s="36" t="e">
        <f t="shared" si="3"/>
        <v>#VALUE!</v>
      </c>
      <c r="M120" s="36">
        <f t="shared" si="3"/>
        <v>0</v>
      </c>
      <c r="N120" s="36">
        <f t="shared" si="3"/>
        <v>0</v>
      </c>
    </row>
    <row r="121" spans="3:14" ht="11.25">
      <c r="C121" s="36" t="e">
        <f t="shared" si="3"/>
        <v>#VALUE!</v>
      </c>
      <c r="D121" s="36" t="e">
        <f t="shared" si="3"/>
        <v>#VALUE!</v>
      </c>
      <c r="E121" s="36" t="e">
        <f t="shared" si="3"/>
        <v>#VALUE!</v>
      </c>
      <c r="F121" s="36" t="e">
        <f t="shared" si="3"/>
        <v>#VALUE!</v>
      </c>
      <c r="G121" s="36" t="e">
        <f t="shared" si="3"/>
        <v>#VALUE!</v>
      </c>
      <c r="H121" s="36" t="e">
        <f t="shared" si="3"/>
        <v>#VALUE!</v>
      </c>
      <c r="I121" s="36" t="e">
        <f t="shared" si="3"/>
        <v>#VALUE!</v>
      </c>
      <c r="J121" s="36" t="e">
        <f t="shared" si="3"/>
        <v>#VALUE!</v>
      </c>
      <c r="K121" s="36" t="e">
        <f t="shared" si="3"/>
        <v>#VALUE!</v>
      </c>
      <c r="L121" s="36" t="e">
        <f t="shared" si="3"/>
        <v>#VALUE!</v>
      </c>
      <c r="M121" s="36" t="e">
        <f t="shared" si="3"/>
        <v>#VALUE!</v>
      </c>
      <c r="N121" s="36">
        <f t="shared" si="3"/>
        <v>0</v>
      </c>
    </row>
    <row r="122" spans="3:14" ht="11.25">
      <c r="C122" s="36">
        <f t="shared" si="3"/>
        <v>0</v>
      </c>
      <c r="D122" s="36">
        <f t="shared" si="3"/>
        <v>0</v>
      </c>
      <c r="E122" s="36">
        <f t="shared" si="3"/>
        <v>0</v>
      </c>
      <c r="F122" s="36">
        <f t="shared" si="3"/>
        <v>0</v>
      </c>
      <c r="G122" s="36">
        <f t="shared" si="3"/>
        <v>0</v>
      </c>
      <c r="H122" s="36">
        <f t="shared" si="3"/>
        <v>0</v>
      </c>
      <c r="I122" s="36">
        <f t="shared" si="3"/>
        <v>0</v>
      </c>
      <c r="J122" s="36">
        <f t="shared" si="3"/>
        <v>0</v>
      </c>
      <c r="K122" s="36">
        <f t="shared" si="3"/>
        <v>0</v>
      </c>
      <c r="L122" s="36">
        <f t="shared" si="3"/>
        <v>0</v>
      </c>
      <c r="M122" s="36">
        <f t="shared" si="3"/>
        <v>0</v>
      </c>
      <c r="N122" s="36">
        <f t="shared" si="3"/>
        <v>0</v>
      </c>
    </row>
    <row r="123" spans="3:14" ht="11.25">
      <c r="C123" s="36">
        <f t="shared" si="3"/>
        <v>0</v>
      </c>
      <c r="D123" s="36">
        <f t="shared" si="3"/>
        <v>0</v>
      </c>
      <c r="E123" s="36">
        <f t="shared" si="3"/>
        <v>0</v>
      </c>
      <c r="F123" s="36">
        <f t="shared" si="3"/>
        <v>0</v>
      </c>
      <c r="G123" s="36">
        <f t="shared" si="3"/>
        <v>0</v>
      </c>
      <c r="H123" s="36">
        <f t="shared" si="3"/>
        <v>0</v>
      </c>
      <c r="I123" s="36">
        <f t="shared" si="3"/>
        <v>0</v>
      </c>
      <c r="J123" s="36">
        <f t="shared" si="3"/>
        <v>0</v>
      </c>
      <c r="K123" s="36">
        <f t="shared" si="3"/>
        <v>0</v>
      </c>
      <c r="L123" s="36">
        <f t="shared" si="3"/>
        <v>0</v>
      </c>
      <c r="M123" s="36">
        <f t="shared" si="3"/>
        <v>0</v>
      </c>
      <c r="N123" s="36">
        <f t="shared" si="3"/>
        <v>0</v>
      </c>
    </row>
    <row r="124" spans="3:14" ht="11.25">
      <c r="C124" s="36">
        <f t="shared" si="3"/>
        <v>257800</v>
      </c>
      <c r="D124" s="36">
        <f t="shared" si="3"/>
        <v>123400</v>
      </c>
      <c r="E124" s="36">
        <f t="shared" si="3"/>
        <v>134400</v>
      </c>
      <c r="F124" s="36">
        <f t="shared" si="3"/>
        <v>228900</v>
      </c>
      <c r="G124" s="36">
        <f t="shared" si="3"/>
        <v>7600</v>
      </c>
      <c r="H124" s="36">
        <f t="shared" si="3"/>
        <v>13000</v>
      </c>
      <c r="I124" s="36">
        <f t="shared" si="3"/>
        <v>7000</v>
      </c>
      <c r="J124" s="36">
        <f t="shared" si="3"/>
        <v>1200</v>
      </c>
      <c r="K124" s="36">
        <f t="shared" si="3"/>
        <v>0</v>
      </c>
      <c r="L124" s="36">
        <f t="shared" si="3"/>
        <v>240500</v>
      </c>
      <c r="M124" s="36">
        <f t="shared" si="3"/>
        <v>17300</v>
      </c>
      <c r="N124" s="36">
        <f t="shared" si="3"/>
        <v>0</v>
      </c>
    </row>
    <row r="125" spans="3:14" ht="11.25">
      <c r="C125" s="36">
        <f t="shared" si="3"/>
        <v>68900</v>
      </c>
      <c r="D125" s="36">
        <f t="shared" si="3"/>
        <v>24500</v>
      </c>
      <c r="E125" s="36">
        <f t="shared" si="3"/>
        <v>44400</v>
      </c>
      <c r="F125" s="36">
        <f t="shared" si="3"/>
        <v>59600</v>
      </c>
      <c r="G125" s="36">
        <f t="shared" si="3"/>
        <v>3400</v>
      </c>
      <c r="H125" s="36">
        <f t="shared" si="3"/>
        <v>3600</v>
      </c>
      <c r="I125" s="36">
        <f t="shared" si="3"/>
        <v>1900</v>
      </c>
      <c r="J125" s="36">
        <f t="shared" si="3"/>
        <v>500</v>
      </c>
      <c r="K125" s="36" t="e">
        <f t="shared" si="3"/>
        <v>#VALUE!</v>
      </c>
      <c r="L125" s="36">
        <f t="shared" si="3"/>
        <v>64000</v>
      </c>
      <c r="M125" s="36">
        <f t="shared" si="3"/>
        <v>5000</v>
      </c>
      <c r="N125" s="36">
        <f t="shared" si="3"/>
        <v>0</v>
      </c>
    </row>
    <row r="126" spans="3:14" ht="11.25">
      <c r="C126" s="36">
        <f t="shared" si="3"/>
        <v>36800</v>
      </c>
      <c r="D126" s="36">
        <f t="shared" si="3"/>
        <v>22500</v>
      </c>
      <c r="E126" s="36">
        <f t="shared" si="3"/>
        <v>14300</v>
      </c>
      <c r="F126" s="36">
        <f t="shared" si="3"/>
        <v>32500</v>
      </c>
      <c r="G126" s="36">
        <f t="shared" si="3"/>
        <v>500</v>
      </c>
      <c r="H126" s="36">
        <f t="shared" si="3"/>
        <v>2500</v>
      </c>
      <c r="I126" s="36">
        <f t="shared" si="3"/>
        <v>1200</v>
      </c>
      <c r="J126" s="36">
        <f t="shared" si="3"/>
        <v>100</v>
      </c>
      <c r="K126" s="36" t="e">
        <f t="shared" si="3"/>
        <v>#VALUE!</v>
      </c>
      <c r="L126" s="36">
        <f t="shared" si="3"/>
        <v>34600</v>
      </c>
      <c r="M126" s="36">
        <f t="shared" si="3"/>
        <v>2200</v>
      </c>
      <c r="N126" s="36">
        <f t="shared" si="3"/>
        <v>0</v>
      </c>
    </row>
    <row r="127" spans="3:14" ht="11.25">
      <c r="C127" s="36">
        <f aca="true" t="shared" si="4" ref="C127:N141">ROUND(C58,-2)</f>
        <v>48700</v>
      </c>
      <c r="D127" s="36">
        <f t="shared" si="4"/>
        <v>22300</v>
      </c>
      <c r="E127" s="36">
        <f t="shared" si="4"/>
        <v>26400</v>
      </c>
      <c r="F127" s="36">
        <f t="shared" si="4"/>
        <v>43100</v>
      </c>
      <c r="G127" s="36">
        <f t="shared" si="4"/>
        <v>1600</v>
      </c>
      <c r="H127" s="36">
        <f t="shared" si="4"/>
        <v>2200</v>
      </c>
      <c r="I127" s="36">
        <f t="shared" si="4"/>
        <v>1800</v>
      </c>
      <c r="J127" s="36">
        <f t="shared" si="4"/>
        <v>0</v>
      </c>
      <c r="K127" s="36" t="e">
        <f t="shared" si="4"/>
        <v>#VALUE!</v>
      </c>
      <c r="L127" s="36">
        <f t="shared" si="4"/>
        <v>46000</v>
      </c>
      <c r="M127" s="36">
        <f t="shared" si="4"/>
        <v>2700</v>
      </c>
      <c r="N127" s="36">
        <f t="shared" si="4"/>
        <v>0</v>
      </c>
    </row>
    <row r="128" spans="3:14" ht="11.25">
      <c r="C128" s="36">
        <f t="shared" si="4"/>
        <v>37100</v>
      </c>
      <c r="D128" s="36">
        <f t="shared" si="4"/>
        <v>22000</v>
      </c>
      <c r="E128" s="36">
        <f t="shared" si="4"/>
        <v>15100</v>
      </c>
      <c r="F128" s="36">
        <f t="shared" si="4"/>
        <v>35900</v>
      </c>
      <c r="G128" s="36">
        <f t="shared" si="4"/>
        <v>100</v>
      </c>
      <c r="H128" s="36">
        <f t="shared" si="4"/>
        <v>700</v>
      </c>
      <c r="I128" s="36">
        <f t="shared" si="4"/>
        <v>300</v>
      </c>
      <c r="J128" s="36">
        <f t="shared" si="4"/>
        <v>100</v>
      </c>
      <c r="K128" s="36" t="e">
        <f t="shared" si="4"/>
        <v>#VALUE!</v>
      </c>
      <c r="L128" s="36">
        <f t="shared" si="4"/>
        <v>34300</v>
      </c>
      <c r="M128" s="36">
        <f t="shared" si="4"/>
        <v>2700</v>
      </c>
      <c r="N128" s="36">
        <f t="shared" si="4"/>
        <v>0</v>
      </c>
    </row>
    <row r="129" spans="3:14" ht="11.25">
      <c r="C129" s="36">
        <f t="shared" si="4"/>
        <v>29500</v>
      </c>
      <c r="D129" s="36">
        <f t="shared" si="4"/>
        <v>16800</v>
      </c>
      <c r="E129" s="36">
        <f t="shared" si="4"/>
        <v>12700</v>
      </c>
      <c r="F129" s="36">
        <f t="shared" si="4"/>
        <v>25600</v>
      </c>
      <c r="G129" s="36">
        <f t="shared" si="4"/>
        <v>700</v>
      </c>
      <c r="H129" s="36">
        <f t="shared" si="4"/>
        <v>2200</v>
      </c>
      <c r="I129" s="36">
        <f t="shared" si="4"/>
        <v>700</v>
      </c>
      <c r="J129" s="36">
        <f t="shared" si="4"/>
        <v>300</v>
      </c>
      <c r="K129" s="36" t="e">
        <f t="shared" si="4"/>
        <v>#VALUE!</v>
      </c>
      <c r="L129" s="36">
        <f t="shared" si="4"/>
        <v>26600</v>
      </c>
      <c r="M129" s="36">
        <f t="shared" si="4"/>
        <v>2900</v>
      </c>
      <c r="N129" s="36">
        <f t="shared" si="4"/>
        <v>0</v>
      </c>
    </row>
    <row r="130" spans="3:14" ht="11.25">
      <c r="C130" s="36">
        <f t="shared" si="4"/>
        <v>15900</v>
      </c>
      <c r="D130" s="36">
        <f t="shared" si="4"/>
        <v>5000</v>
      </c>
      <c r="E130" s="36">
        <f t="shared" si="4"/>
        <v>10800</v>
      </c>
      <c r="F130" s="36">
        <f t="shared" si="4"/>
        <v>14200</v>
      </c>
      <c r="G130" s="36">
        <f t="shared" si="4"/>
        <v>500</v>
      </c>
      <c r="H130" s="36">
        <f t="shared" si="4"/>
        <v>800</v>
      </c>
      <c r="I130" s="36">
        <f t="shared" si="4"/>
        <v>300</v>
      </c>
      <c r="J130" s="36">
        <f t="shared" si="4"/>
        <v>100</v>
      </c>
      <c r="K130" s="36" t="e">
        <f t="shared" si="4"/>
        <v>#VALUE!</v>
      </c>
      <c r="L130" s="36">
        <f t="shared" si="4"/>
        <v>15200</v>
      </c>
      <c r="M130" s="36">
        <f t="shared" si="4"/>
        <v>600</v>
      </c>
      <c r="N130" s="36">
        <f t="shared" si="4"/>
        <v>0</v>
      </c>
    </row>
    <row r="131" spans="3:14" ht="11.25">
      <c r="C131" s="36">
        <f t="shared" si="4"/>
        <v>20800</v>
      </c>
      <c r="D131" s="36">
        <f t="shared" si="4"/>
        <v>10200</v>
      </c>
      <c r="E131" s="36">
        <f t="shared" si="4"/>
        <v>10600</v>
      </c>
      <c r="F131" s="36">
        <f t="shared" si="4"/>
        <v>18200</v>
      </c>
      <c r="G131" s="36">
        <f t="shared" si="4"/>
        <v>800</v>
      </c>
      <c r="H131" s="36">
        <f t="shared" si="4"/>
        <v>1100</v>
      </c>
      <c r="I131" s="36">
        <f t="shared" si="4"/>
        <v>700</v>
      </c>
      <c r="J131" s="36">
        <f t="shared" si="4"/>
        <v>100</v>
      </c>
      <c r="K131" s="36" t="e">
        <f t="shared" si="4"/>
        <v>#VALUE!</v>
      </c>
      <c r="L131" s="36">
        <f t="shared" si="4"/>
        <v>19700</v>
      </c>
      <c r="M131" s="36">
        <f t="shared" si="4"/>
        <v>1100</v>
      </c>
      <c r="N131" s="36">
        <f t="shared" si="4"/>
        <v>0</v>
      </c>
    </row>
    <row r="132" spans="3:14" ht="11.25">
      <c r="C132" s="36">
        <f t="shared" si="4"/>
        <v>0</v>
      </c>
      <c r="D132" s="36">
        <f t="shared" si="4"/>
        <v>0</v>
      </c>
      <c r="E132" s="36">
        <f t="shared" si="4"/>
        <v>0</v>
      </c>
      <c r="F132" s="36">
        <f t="shared" si="4"/>
        <v>0</v>
      </c>
      <c r="G132" s="36">
        <f t="shared" si="4"/>
        <v>0</v>
      </c>
      <c r="H132" s="36">
        <f t="shared" si="4"/>
        <v>0</v>
      </c>
      <c r="I132" s="36">
        <f t="shared" si="4"/>
        <v>0</v>
      </c>
      <c r="J132" s="36">
        <f t="shared" si="4"/>
        <v>0</v>
      </c>
      <c r="K132" s="36">
        <f t="shared" si="4"/>
        <v>0</v>
      </c>
      <c r="L132" s="36">
        <f t="shared" si="4"/>
        <v>0</v>
      </c>
      <c r="M132" s="36">
        <f t="shared" si="4"/>
        <v>0</v>
      </c>
      <c r="N132" s="36">
        <f t="shared" si="4"/>
        <v>0</v>
      </c>
    </row>
    <row r="133" spans="3:14" ht="11.25">
      <c r="C133" s="36">
        <f t="shared" si="4"/>
        <v>0</v>
      </c>
      <c r="D133" s="36">
        <f t="shared" si="4"/>
        <v>0</v>
      </c>
      <c r="E133" s="36">
        <f t="shared" si="4"/>
        <v>0</v>
      </c>
      <c r="F133" s="36">
        <f t="shared" si="4"/>
        <v>0</v>
      </c>
      <c r="G133" s="36">
        <f t="shared" si="4"/>
        <v>0</v>
      </c>
      <c r="H133" s="36">
        <f t="shared" si="4"/>
        <v>0</v>
      </c>
      <c r="I133" s="36">
        <f t="shared" si="4"/>
        <v>0</v>
      </c>
      <c r="J133" s="36">
        <f t="shared" si="4"/>
        <v>0</v>
      </c>
      <c r="K133" s="36">
        <f t="shared" si="4"/>
        <v>0</v>
      </c>
      <c r="L133" s="36">
        <f t="shared" si="4"/>
        <v>0</v>
      </c>
      <c r="M133" s="36">
        <f t="shared" si="4"/>
        <v>0</v>
      </c>
      <c r="N133" s="36">
        <f t="shared" si="4"/>
        <v>0</v>
      </c>
    </row>
    <row r="134" spans="3:14" ht="11.25">
      <c r="C134" s="36">
        <f t="shared" si="4"/>
        <v>1183200</v>
      </c>
      <c r="D134" s="36">
        <f t="shared" si="4"/>
        <v>93500</v>
      </c>
      <c r="E134" s="36">
        <f t="shared" si="4"/>
        <v>1089700</v>
      </c>
      <c r="F134" s="36">
        <f t="shared" si="4"/>
        <v>1001500</v>
      </c>
      <c r="G134" s="36">
        <f t="shared" si="4"/>
        <v>113100</v>
      </c>
      <c r="H134" s="36">
        <f t="shared" si="4"/>
        <v>29600</v>
      </c>
      <c r="I134" s="36">
        <f t="shared" si="4"/>
        <v>35500</v>
      </c>
      <c r="J134" s="36">
        <f t="shared" si="4"/>
        <v>2700</v>
      </c>
      <c r="K134" s="36">
        <f t="shared" si="4"/>
        <v>800</v>
      </c>
      <c r="L134" s="36">
        <f t="shared" si="4"/>
        <v>1123100</v>
      </c>
      <c r="M134" s="36">
        <f t="shared" si="4"/>
        <v>60100</v>
      </c>
      <c r="N134" s="36">
        <f t="shared" si="4"/>
        <v>0</v>
      </c>
    </row>
    <row r="135" spans="3:14" ht="11.25">
      <c r="C135" s="36">
        <f t="shared" si="4"/>
        <v>47700</v>
      </c>
      <c r="D135" s="36">
        <f t="shared" si="4"/>
        <v>3600</v>
      </c>
      <c r="E135" s="36">
        <f t="shared" si="4"/>
        <v>44100</v>
      </c>
      <c r="F135" s="36">
        <f t="shared" si="4"/>
        <v>35800</v>
      </c>
      <c r="G135" s="36">
        <f t="shared" si="4"/>
        <v>8900</v>
      </c>
      <c r="H135" s="36">
        <f t="shared" si="4"/>
        <v>1400</v>
      </c>
      <c r="I135" s="36">
        <f t="shared" si="4"/>
        <v>1500</v>
      </c>
      <c r="J135" s="36">
        <f t="shared" si="4"/>
        <v>100</v>
      </c>
      <c r="K135" s="36" t="e">
        <f t="shared" si="4"/>
        <v>#VALUE!</v>
      </c>
      <c r="L135" s="36">
        <f t="shared" si="4"/>
        <v>45300</v>
      </c>
      <c r="M135" s="36">
        <f t="shared" si="4"/>
        <v>2400</v>
      </c>
      <c r="N135" s="36">
        <f t="shared" si="4"/>
        <v>0</v>
      </c>
    </row>
    <row r="136" spans="3:14" ht="11.25">
      <c r="C136" s="36">
        <f t="shared" si="4"/>
        <v>7500</v>
      </c>
      <c r="D136" s="36">
        <f t="shared" si="4"/>
        <v>400</v>
      </c>
      <c r="E136" s="36">
        <f t="shared" si="4"/>
        <v>7000</v>
      </c>
      <c r="F136" s="36">
        <f t="shared" si="4"/>
        <v>6400</v>
      </c>
      <c r="G136" s="36">
        <f t="shared" si="4"/>
        <v>700</v>
      </c>
      <c r="H136" s="36">
        <f t="shared" si="4"/>
        <v>200</v>
      </c>
      <c r="I136" s="36">
        <f t="shared" si="4"/>
        <v>200</v>
      </c>
      <c r="J136" s="36">
        <f t="shared" si="4"/>
        <v>0</v>
      </c>
      <c r="K136" s="36" t="e">
        <f t="shared" si="4"/>
        <v>#VALUE!</v>
      </c>
      <c r="L136" s="36">
        <f t="shared" si="4"/>
        <v>6500</v>
      </c>
      <c r="M136" s="36">
        <f t="shared" si="4"/>
        <v>1000</v>
      </c>
      <c r="N136" s="36">
        <f t="shared" si="4"/>
        <v>0</v>
      </c>
    </row>
    <row r="137" spans="3:14" ht="11.25">
      <c r="C137" s="36">
        <f t="shared" si="4"/>
        <v>898400</v>
      </c>
      <c r="D137" s="36">
        <f t="shared" si="4"/>
        <v>66500</v>
      </c>
      <c r="E137" s="36">
        <f t="shared" si="4"/>
        <v>831800</v>
      </c>
      <c r="F137" s="36">
        <f t="shared" si="4"/>
        <v>773500</v>
      </c>
      <c r="G137" s="36">
        <f t="shared" si="4"/>
        <v>78700</v>
      </c>
      <c r="H137" s="36">
        <f t="shared" si="4"/>
        <v>19000</v>
      </c>
      <c r="I137" s="36">
        <f t="shared" si="4"/>
        <v>24500</v>
      </c>
      <c r="J137" s="36">
        <f t="shared" si="4"/>
        <v>2100</v>
      </c>
      <c r="K137" s="36">
        <f t="shared" si="4"/>
        <v>600</v>
      </c>
      <c r="L137" s="36">
        <f t="shared" si="4"/>
        <v>856400</v>
      </c>
      <c r="M137" s="36">
        <f t="shared" si="4"/>
        <v>42000</v>
      </c>
      <c r="N137" s="36">
        <f t="shared" si="4"/>
        <v>0</v>
      </c>
    </row>
    <row r="138" spans="3:14" ht="11.25">
      <c r="C138" s="36">
        <f t="shared" si="4"/>
        <v>24200</v>
      </c>
      <c r="D138" s="36">
        <f t="shared" si="4"/>
        <v>1200</v>
      </c>
      <c r="E138" s="36">
        <f t="shared" si="4"/>
        <v>23000</v>
      </c>
      <c r="F138" s="36">
        <f t="shared" si="4"/>
        <v>21600</v>
      </c>
      <c r="G138" s="36">
        <f t="shared" si="4"/>
        <v>2000</v>
      </c>
      <c r="H138" s="36">
        <f t="shared" si="4"/>
        <v>200</v>
      </c>
      <c r="I138" s="36">
        <f t="shared" si="4"/>
        <v>300</v>
      </c>
      <c r="J138" s="36">
        <f t="shared" si="4"/>
        <v>100</v>
      </c>
      <c r="K138" s="36" t="e">
        <f t="shared" si="4"/>
        <v>#VALUE!</v>
      </c>
      <c r="L138" s="36">
        <f t="shared" si="4"/>
        <v>22700</v>
      </c>
      <c r="M138" s="36">
        <f t="shared" si="4"/>
        <v>1400</v>
      </c>
      <c r="N138" s="36">
        <f t="shared" si="4"/>
        <v>0</v>
      </c>
    </row>
    <row r="139" spans="3:14" ht="11.25">
      <c r="C139" s="36">
        <f t="shared" si="4"/>
        <v>15500</v>
      </c>
      <c r="D139" s="36">
        <f t="shared" si="4"/>
        <v>800</v>
      </c>
      <c r="E139" s="36">
        <f t="shared" si="4"/>
        <v>14700</v>
      </c>
      <c r="F139" s="36">
        <f t="shared" si="4"/>
        <v>13500</v>
      </c>
      <c r="G139" s="36">
        <f t="shared" si="4"/>
        <v>1300</v>
      </c>
      <c r="H139" s="36" t="e">
        <f t="shared" si="4"/>
        <v>#VALUE!</v>
      </c>
      <c r="I139" s="36">
        <f t="shared" si="4"/>
        <v>600</v>
      </c>
      <c r="J139" s="36">
        <f t="shared" si="4"/>
        <v>100</v>
      </c>
      <c r="K139" s="36" t="e">
        <f t="shared" si="4"/>
        <v>#VALUE!</v>
      </c>
      <c r="L139" s="36">
        <f t="shared" si="4"/>
        <v>15200</v>
      </c>
      <c r="M139" s="36">
        <f t="shared" si="4"/>
        <v>300</v>
      </c>
      <c r="N139" s="36">
        <f t="shared" si="4"/>
        <v>0</v>
      </c>
    </row>
    <row r="140" spans="3:14" ht="11.25">
      <c r="C140" s="36">
        <f t="shared" si="4"/>
        <v>111600</v>
      </c>
      <c r="D140" s="36">
        <f t="shared" si="4"/>
        <v>12000</v>
      </c>
      <c r="E140" s="36">
        <f t="shared" si="4"/>
        <v>99500</v>
      </c>
      <c r="F140" s="36">
        <f t="shared" si="4"/>
        <v>90300</v>
      </c>
      <c r="G140" s="36">
        <f t="shared" si="4"/>
        <v>10500</v>
      </c>
      <c r="H140" s="36">
        <f t="shared" si="4"/>
        <v>5400</v>
      </c>
      <c r="I140" s="36">
        <f t="shared" si="4"/>
        <v>4800</v>
      </c>
      <c r="J140" s="36">
        <f t="shared" si="4"/>
        <v>400</v>
      </c>
      <c r="K140" s="36">
        <f t="shared" si="4"/>
        <v>100</v>
      </c>
      <c r="L140" s="36">
        <f t="shared" si="4"/>
        <v>104600</v>
      </c>
      <c r="M140" s="36">
        <f t="shared" si="4"/>
        <v>7000</v>
      </c>
      <c r="N140" s="36">
        <f t="shared" si="4"/>
        <v>0</v>
      </c>
    </row>
    <row r="141" spans="3:14" ht="11.25">
      <c r="C141" s="36">
        <f t="shared" si="4"/>
        <v>78500</v>
      </c>
      <c r="D141" s="36">
        <f t="shared" si="4"/>
        <v>8900</v>
      </c>
      <c r="E141" s="36">
        <f t="shared" si="4"/>
        <v>69600</v>
      </c>
      <c r="F141" s="36">
        <f t="shared" si="4"/>
        <v>60400</v>
      </c>
      <c r="G141" s="36">
        <f t="shared" si="4"/>
        <v>11100</v>
      </c>
      <c r="H141" s="36">
        <f t="shared" si="4"/>
        <v>3300</v>
      </c>
      <c r="I141" s="36">
        <f t="shared" si="4"/>
        <v>3500</v>
      </c>
      <c r="J141" s="36">
        <f t="shared" si="4"/>
        <v>100</v>
      </c>
      <c r="K141" s="36">
        <f t="shared" si="4"/>
        <v>100</v>
      </c>
      <c r="L141" s="36">
        <f t="shared" si="4"/>
        <v>72500</v>
      </c>
      <c r="M141" s="36">
        <f t="shared" si="4"/>
        <v>6000</v>
      </c>
      <c r="N141" s="36">
        <f t="shared" si="4"/>
        <v>0</v>
      </c>
    </row>
  </sheetData>
  <printOptions horizontalCentered="1"/>
  <pageMargins left="0.5" right="0.5" top="0.5" bottom="0.5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Science Resources Studies</cp:lastModifiedBy>
  <cp:lastPrinted>1998-09-18T19:51:29Z</cp:lastPrinted>
  <dcterms:created xsi:type="dcterms:W3CDTF">1997-06-06T21:35:15Z</dcterms:created>
  <cp:category/>
  <cp:version/>
  <cp:contentType/>
  <cp:contentStatus/>
</cp:coreProperties>
</file>