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135" firstSheet="1" activeTab="1"/>
  </bookViews>
  <sheets>
    <sheet name="CFY SUMMARY - Tbl 1" sheetId="1" r:id="rId1"/>
    <sheet name="SUB-IOTs - Tbl 2" sheetId="2" r:id="rId2"/>
    <sheet name="TRAVEL - Tbl 3" sheetId="3" r:id="rId3"/>
    <sheet name="MATERIAL - Tbl 4" sheetId="4" r:id="rId4"/>
    <sheet name="EQUIPMENT - Tbl 5" sheetId="5" r:id="rId5"/>
  </sheets>
  <definedNames>
    <definedName name="_xlnm.Print_Area" localSheetId="0">'CFY SUMMARY - Tbl 1'!$A$8:$L$49</definedName>
    <definedName name="_xlnm.Print_Area" localSheetId="2">'TRAVEL - Tbl 3'!$A$4:$K$27</definedName>
  </definedNames>
  <calcPr fullCalcOnLoad="1"/>
</workbook>
</file>

<file path=xl/sharedStrings.xml><?xml version="1.0" encoding="utf-8"?>
<sst xmlns="http://schemas.openxmlformats.org/spreadsheetml/2006/main" count="229" uniqueCount="117">
  <si>
    <t>PROPOSED</t>
  </si>
  <si>
    <t>COST ELEMENT</t>
  </si>
  <si>
    <t>BASE</t>
  </si>
  <si>
    <t>RATE</t>
  </si>
  <si>
    <t>AMOUNT</t>
  </si>
  <si>
    <t>DIRECT LABOR</t>
  </si>
  <si>
    <t>TOTAL DIRECT LABOR</t>
  </si>
  <si>
    <t>LABOR OVERHEAD</t>
  </si>
  <si>
    <t>OTHER DIRECT COSTS</t>
  </si>
  <si>
    <t>SUBTOTAL</t>
  </si>
  <si>
    <t>TOTAL COSTS</t>
  </si>
  <si>
    <t>TOTAL</t>
  </si>
  <si>
    <t>TOTAL PRICE</t>
  </si>
  <si>
    <t>TOTAL ODCS</t>
  </si>
  <si>
    <t>FIXED FEE</t>
  </si>
  <si>
    <t xml:space="preserve">  LABOR CATEGORY 1</t>
  </si>
  <si>
    <t xml:space="preserve">  ETC.</t>
  </si>
  <si>
    <t xml:space="preserve">  LABOR CATEGORY 2</t>
  </si>
  <si>
    <t xml:space="preserve">  LABOR CATEGORY 3</t>
  </si>
  <si>
    <t xml:space="preserve">  LABOR CATEGORY 4</t>
  </si>
  <si>
    <t xml:space="preserve">FRINGE BENEFITS </t>
  </si>
  <si>
    <t xml:space="preserve">  ODC - List separately</t>
  </si>
  <si>
    <t xml:space="preserve">  SUBCONTRACT 1 (See Sub CFY Cost Summaries)</t>
  </si>
  <si>
    <t xml:space="preserve">  SUBCONTRACT 2 (See Sub CFY Cost Summaries)</t>
  </si>
  <si>
    <t>TOTAL INDIRECT LABOR EXPENSE</t>
  </si>
  <si>
    <t xml:space="preserve">  INTERCOMPANY (See Attached CFY Cost Summaries)</t>
  </si>
  <si>
    <t xml:space="preserve">  CONSULTANT 1 (See Consultant Agreement)</t>
  </si>
  <si>
    <t xml:space="preserve">  CONSULTANT 2 (See Consultant Agreement)</t>
  </si>
  <si>
    <t>SUBCONTRACTS/CONSULTANTS/INTERCOMPANY</t>
  </si>
  <si>
    <t>TOTAL SUBCONTRACTS/CONSULTANTS/INTERCOMPANY</t>
  </si>
  <si>
    <t>Labor Hours</t>
  </si>
  <si>
    <t>CFY 2</t>
  </si>
  <si>
    <t>CFY 3</t>
  </si>
  <si>
    <t>TABLE 1</t>
  </si>
  <si>
    <t>SUBTOTAL PRICE</t>
  </si>
  <si>
    <t>NMGRT</t>
  </si>
  <si>
    <t>FROM ___________</t>
  </si>
  <si>
    <t>Number</t>
  </si>
  <si>
    <t>Per Diem</t>
  </si>
  <si>
    <t>Car</t>
  </si>
  <si>
    <t>TRIPS</t>
  </si>
  <si>
    <t>TRVLRS</t>
  </si>
  <si>
    <t>DAYS</t>
  </si>
  <si>
    <t>NIGHTS</t>
  </si>
  <si>
    <t>AIR</t>
  </si>
  <si>
    <t>MEALS</t>
  </si>
  <si>
    <t>LODGING</t>
  </si>
  <si>
    <t>Rental</t>
  </si>
  <si>
    <t>MISC.</t>
  </si>
  <si>
    <t>Destination 1</t>
  </si>
  <si>
    <t>trip costs</t>
  </si>
  <si>
    <t>Destination 2</t>
  </si>
  <si>
    <t>Destination 3</t>
  </si>
  <si>
    <t>Destination 4</t>
  </si>
  <si>
    <t>Destination 5</t>
  </si>
  <si>
    <t>Destination 6</t>
  </si>
  <si>
    <t>Destination 7</t>
  </si>
  <si>
    <t>Destination 8</t>
  </si>
  <si>
    <t>Destination 9</t>
  </si>
  <si>
    <t>Destination 10</t>
  </si>
  <si>
    <t>BILL OF MATERIALS</t>
  </si>
  <si>
    <t>Item</t>
  </si>
  <si>
    <t>WBS/Task #</t>
  </si>
  <si>
    <t>Description of Material</t>
  </si>
  <si>
    <t>Qty</t>
  </si>
  <si>
    <t>Unit Price</t>
  </si>
  <si>
    <t xml:space="preserve"> Total Price </t>
  </si>
  <si>
    <t>Vendor/Source</t>
  </si>
  <si>
    <t>Basis of Estimate</t>
  </si>
  <si>
    <t>Currency of Estimate</t>
  </si>
  <si>
    <t>If</t>
  </si>
  <si>
    <t>Self Explantory</t>
  </si>
  <si>
    <t>#</t>
  </si>
  <si>
    <t>Company Name</t>
  </si>
  <si>
    <t>Purchase Order</t>
  </si>
  <si>
    <t>Date of Purchase Order,</t>
  </si>
  <si>
    <t>Applicable</t>
  </si>
  <si>
    <t>Website URL</t>
  </si>
  <si>
    <t>Quote</t>
  </si>
  <si>
    <t>Quote, Catalog, Invoice,</t>
  </si>
  <si>
    <t>Etc.</t>
  </si>
  <si>
    <t>Engineering Estimate</t>
  </si>
  <si>
    <t xml:space="preserve">etc. (Explain how price </t>
  </si>
  <si>
    <t>Catalog Price</t>
  </si>
  <si>
    <t>was derived if not same</t>
  </si>
  <si>
    <t>Invoice</t>
  </si>
  <si>
    <t>as catalog, invoice, etc.)</t>
  </si>
  <si>
    <t xml:space="preserve"> </t>
  </si>
  <si>
    <t>Subtotal Materials</t>
  </si>
  <si>
    <t>EQUIPMENT</t>
  </si>
  <si>
    <t>Unit of Issue</t>
  </si>
  <si>
    <t>ea.</t>
  </si>
  <si>
    <t>hrs</t>
  </si>
  <si>
    <t>TABLE 2</t>
  </si>
  <si>
    <t xml:space="preserve">SUBCONTRACT/INTERORGANIZATIONAL TRANSFERS </t>
  </si>
  <si>
    <t>PRICE SUMMARY</t>
  </si>
  <si>
    <t xml:space="preserve">                          SUBCONTRACT TASKS*</t>
  </si>
  <si>
    <t>SUBCONTRACT      CONTRACT TYPE</t>
  </si>
  <si>
    <t>SUBCONTRACTOR         QUOTED  PRICE</t>
  </si>
  <si>
    <t>SUBCONTRACT PRICE                 PROPOSED BY PRIME</t>
  </si>
  <si>
    <t xml:space="preserve">                     SUBCONTRACTOR NAME </t>
  </si>
  <si>
    <t>TOTAL AMOUNTS</t>
  </si>
  <si>
    <r>
      <t>*Identify Statement of Work or Work Breakdown Structure or provide a narrative explanation as an addendum.</t>
    </r>
    <r>
      <rPr>
        <sz val="12"/>
        <color indexed="10"/>
        <rFont val="Arial"/>
        <family val="2"/>
      </rPr>
      <t xml:space="preserve"> </t>
    </r>
  </si>
  <si>
    <t>TABLE 5</t>
  </si>
  <si>
    <t>TABLE 4</t>
  </si>
  <si>
    <t>TRAVEL SUMMARY</t>
  </si>
  <si>
    <t>TABLE 3</t>
  </si>
  <si>
    <t>COST ELEMENT SUMMARY</t>
  </si>
  <si>
    <t>MATERIALS</t>
  </si>
  <si>
    <t xml:space="preserve">G&amp;A </t>
  </si>
  <si>
    <t>(Develop a table for each CFY)</t>
  </si>
  <si>
    <t>check number:</t>
  </si>
  <si>
    <t xml:space="preserve">WARNING:  LABOR CATEGORIES, SUBCONTRACTS, TYPES OF COSTS, BASES AND RATES IN TABLE 1 ARE FOR ILLUSTRATION PURPOSES ONLY.  </t>
  </si>
  <si>
    <t xml:space="preserve">                   USE THIS FORMAT FOR TRANSTION COSTS (separate table), BASIC CONTRACT (separate table), AND EACH OPTION PERIOD (separate table per option period).</t>
  </si>
  <si>
    <r>
      <t>CONTRACTOR</t>
    </r>
    <r>
      <rPr>
        <b/>
        <sz val="10"/>
        <rFont val="Arial"/>
        <family val="2"/>
      </rPr>
      <t xml:space="preserve"> FISCAL YEAR (CFY) 1</t>
    </r>
  </si>
  <si>
    <r>
      <t xml:space="preserve">                  </t>
    </r>
    <r>
      <rPr>
        <b/>
        <u val="single"/>
        <sz val="12"/>
        <color indexed="10"/>
        <rFont val="Arial"/>
        <family val="2"/>
      </rPr>
      <t xml:space="preserve"> PROPOSE ALL COSTS IN ACCORDANCE WITH YOUR ESTABLISHED ACCOUNTING AND ESTIMATING PRACTICES.</t>
    </r>
  </si>
  <si>
    <t xml:space="preserve">  TRAVEL (See Attached Travel Detail, Table 3)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</si>
</sst>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"/>
    <numFmt numFmtId="170" formatCode="0.000000"/>
    <numFmt numFmtId="171" formatCode="0.0000"/>
    <numFmt numFmtId="172" formatCode="_(&quot;$&quot;* #,##0.0_);_(&quot;$&quot;* \(#,##0.0\);_(&quot;$&quot;* &quot;-&quot;??_);_(@_)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m/d/yy;@"/>
    <numFmt numFmtId="181" formatCode="dd\-mmm\-yy"/>
    <numFmt numFmtId="182" formatCode="&quot;$&quot;#,##0"/>
    <numFmt numFmtId="183" formatCode="[$$-409]#,##0"/>
    <numFmt numFmtId="184" formatCode="&quot;$&quot;#,##0.00"/>
    <numFmt numFmtId="185" formatCode="&quot;$&quot;#,##0.0_);[Red]\(&quot;$&quot;#,##0.0\)"/>
    <numFmt numFmtId="186" formatCode="[$$-409]#,##0.0"/>
    <numFmt numFmtId="187" formatCode="[$$-409]#,##0.00"/>
    <numFmt numFmtId="188" formatCode="mmmm\-yy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73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17" applyNumberFormat="1" applyAlignment="1">
      <alignment/>
    </xf>
    <xf numFmtId="164" fontId="1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7" applyNumberFormat="1" applyFont="1" applyAlignment="1">
      <alignment horizontal="center"/>
    </xf>
    <xf numFmtId="0" fontId="0" fillId="0" borderId="2" xfId="0" applyBorder="1" applyAlignment="1">
      <alignment/>
    </xf>
    <xf numFmtId="164" fontId="0" fillId="0" borderId="3" xfId="17" applyNumberFormat="1" applyBorder="1" applyAlignment="1">
      <alignment/>
    </xf>
    <xf numFmtId="164" fontId="0" fillId="0" borderId="4" xfId="17" applyNumberFormat="1" applyBorder="1" applyAlignment="1">
      <alignment/>
    </xf>
    <xf numFmtId="165" fontId="0" fillId="0" borderId="1" xfId="15" applyNumberFormat="1" applyBorder="1" applyAlignment="1">
      <alignment/>
    </xf>
    <xf numFmtId="44" fontId="0" fillId="0" borderId="0" xfId="17" applyBorder="1" applyAlignment="1">
      <alignment/>
    </xf>
    <xf numFmtId="164" fontId="4" fillId="0" borderId="4" xfId="17" applyNumberFormat="1" applyFont="1" applyBorder="1" applyAlignment="1">
      <alignment/>
    </xf>
    <xf numFmtId="164" fontId="0" fillId="0" borderId="1" xfId="0" applyNumberFormat="1" applyBorder="1" applyAlignment="1">
      <alignment/>
    </xf>
    <xf numFmtId="166" fontId="0" fillId="0" borderId="0" xfId="24" applyNumberFormat="1" applyBorder="1" applyAlignment="1">
      <alignment/>
    </xf>
    <xf numFmtId="164" fontId="0" fillId="0" borderId="1" xfId="17" applyNumberFormat="1" applyBorder="1" applyAlignment="1">
      <alignment/>
    </xf>
    <xf numFmtId="0" fontId="1" fillId="0" borderId="0" xfId="0" applyFont="1" applyAlignment="1">
      <alignment/>
    </xf>
    <xf numFmtId="164" fontId="0" fillId="0" borderId="4" xfId="17" applyNumberFormat="1" applyFont="1" applyBorder="1" applyAlignment="1">
      <alignment/>
    </xf>
    <xf numFmtId="0" fontId="5" fillId="0" borderId="1" xfId="0" applyFont="1" applyBorder="1" applyAlignment="1">
      <alignment/>
    </xf>
    <xf numFmtId="10" fontId="0" fillId="0" borderId="0" xfId="24" applyNumberFormat="1" applyBorder="1" applyAlignment="1">
      <alignment/>
    </xf>
    <xf numFmtId="0" fontId="4" fillId="0" borderId="1" xfId="0" applyFont="1" applyBorder="1" applyAlignment="1">
      <alignment/>
    </xf>
    <xf numFmtId="10" fontId="0" fillId="0" borderId="0" xfId="24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24" applyNumberFormat="1" applyFill="1" applyBorder="1" applyAlignment="1">
      <alignment/>
    </xf>
    <xf numFmtId="44" fontId="0" fillId="0" borderId="0" xfId="17" applyFill="1" applyBorder="1" applyAlignment="1">
      <alignment/>
    </xf>
    <xf numFmtId="169" fontId="0" fillId="0" borderId="0" xfId="0" applyNumberForma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7" applyNumberFormat="1" applyFont="1" applyFill="1" applyBorder="1" applyAlignment="1">
      <alignment horizontal="center"/>
    </xf>
    <xf numFmtId="164" fontId="0" fillId="0" borderId="0" xfId="17" applyNumberFormat="1" applyFill="1" applyBorder="1" applyAlignment="1">
      <alignment/>
    </xf>
    <xf numFmtId="164" fontId="4" fillId="0" borderId="0" xfId="17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1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3" fillId="0" borderId="0" xfId="17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1" xfId="0" applyNumberFormat="1" applyFont="1" applyBorder="1" applyAlignment="1">
      <alignment/>
    </xf>
    <xf numFmtId="164" fontId="1" fillId="0" borderId="4" xfId="17" applyNumberFormat="1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7" xfId="17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164" fontId="1" fillId="0" borderId="8" xfId="17" applyNumberFormat="1" applyFont="1" applyFill="1" applyBorder="1" applyAlignment="1">
      <alignment horizontal="center"/>
    </xf>
    <xf numFmtId="164" fontId="4" fillId="0" borderId="0" xfId="17" applyNumberFormat="1" applyFont="1" applyBorder="1" applyAlignment="1">
      <alignment/>
    </xf>
    <xf numFmtId="164" fontId="4" fillId="0" borderId="4" xfId="17" applyNumberFormat="1" applyFont="1" applyBorder="1" applyAlignment="1">
      <alignment/>
    </xf>
    <xf numFmtId="164" fontId="1" fillId="0" borderId="8" xfId="17" applyNumberFormat="1" applyFont="1" applyBorder="1" applyAlignment="1">
      <alignment/>
    </xf>
    <xf numFmtId="164" fontId="7" fillId="0" borderId="4" xfId="17" applyNumberFormat="1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182" fontId="0" fillId="0" borderId="5" xfId="17" applyNumberFormat="1" applyFont="1" applyFill="1" applyBorder="1" applyAlignment="1">
      <alignment/>
    </xf>
    <xf numFmtId="8" fontId="0" fillId="0" borderId="5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7" fontId="0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6" xfId="0" applyNumberFormat="1" applyFill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1" fillId="0" borderId="0" xfId="21" applyFont="1" applyFill="1">
      <alignment/>
      <protection/>
    </xf>
    <xf numFmtId="0" fontId="0" fillId="0" borderId="0" xfId="0" applyFont="1" applyAlignment="1">
      <alignment/>
    </xf>
    <xf numFmtId="0" fontId="1" fillId="0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 applyFill="1" applyBorder="1" applyAlignment="1">
      <alignment horizontal="right"/>
      <protection/>
    </xf>
    <xf numFmtId="6" fontId="0" fillId="0" borderId="0" xfId="22" applyNumberFormat="1" applyFont="1" applyFill="1" applyBorder="1" applyAlignment="1">
      <alignment horizontal="right"/>
      <protection/>
    </xf>
    <xf numFmtId="0" fontId="1" fillId="0" borderId="17" xfId="22" applyFont="1" applyFill="1" applyBorder="1" applyAlignment="1">
      <alignment horizontal="center"/>
      <protection/>
    </xf>
    <xf numFmtId="0" fontId="1" fillId="0" borderId="17" xfId="22" applyFont="1" applyFill="1" applyBorder="1" applyAlignment="1">
      <alignment horizontal="right"/>
      <protection/>
    </xf>
    <xf numFmtId="0" fontId="1" fillId="0" borderId="17" xfId="22" applyFont="1" applyFill="1" applyBorder="1" applyAlignment="1" applyProtection="1">
      <alignment horizontal="center"/>
      <protection locked="0"/>
    </xf>
    <xf numFmtId="0" fontId="0" fillId="0" borderId="17" xfId="22" applyFont="1" applyFill="1" applyBorder="1" applyAlignment="1">
      <alignment horizontal="center"/>
      <protection/>
    </xf>
    <xf numFmtId="173" fontId="0" fillId="0" borderId="17" xfId="23" applyFont="1" applyFill="1" applyBorder="1" applyAlignment="1">
      <alignment horizontal="left" vertical="center"/>
      <protection/>
    </xf>
    <xf numFmtId="1" fontId="0" fillId="0" borderId="17" xfId="23" applyNumberFormat="1" applyFont="1" applyFill="1" applyBorder="1" applyAlignment="1">
      <alignment horizontal="center" vertical="center"/>
      <protection/>
    </xf>
    <xf numFmtId="7" fontId="0" fillId="0" borderId="17" xfId="23" applyNumberFormat="1" applyFont="1" applyFill="1" applyBorder="1" applyAlignment="1">
      <alignment horizontal="right" vertical="center"/>
      <protection/>
    </xf>
    <xf numFmtId="6" fontId="0" fillId="0" borderId="17" xfId="22" applyNumberFormat="1" applyFont="1" applyFill="1" applyBorder="1" applyAlignment="1">
      <alignment horizontal="right"/>
      <protection/>
    </xf>
    <xf numFmtId="0" fontId="0" fillId="0" borderId="17" xfId="22" applyFont="1" applyFill="1" applyBorder="1">
      <alignment/>
      <protection/>
    </xf>
    <xf numFmtId="0" fontId="0" fillId="0" borderId="17" xfId="22" applyFont="1" applyFill="1" applyBorder="1" applyAlignment="1">
      <alignment horizontal="left"/>
      <protection/>
    </xf>
    <xf numFmtId="0" fontId="0" fillId="0" borderId="17" xfId="0" applyBorder="1" applyAlignment="1" applyProtection="1">
      <alignment/>
      <protection locked="0"/>
    </xf>
    <xf numFmtId="173" fontId="0" fillId="0" borderId="17" xfId="23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0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 quotePrefix="1">
      <alignment horizontal="right"/>
      <protection/>
    </xf>
    <xf numFmtId="6" fontId="1" fillId="0" borderId="17" xfId="22" applyNumberFormat="1" applyFont="1" applyFill="1" applyBorder="1" applyAlignment="1">
      <alignment horizontal="right"/>
      <protection/>
    </xf>
    <xf numFmtId="0" fontId="13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8" fillId="0" borderId="0" xfId="0" applyFont="1" applyAlignment="1">
      <alignment/>
    </xf>
    <xf numFmtId="164" fontId="18" fillId="0" borderId="0" xfId="17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17" applyNumberFormat="1" applyFont="1" applyAlignment="1">
      <alignment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20719 NIHprop SLD Costing1-lowOH" xfId="21"/>
    <cellStyle name="Normal_020812 Navy LowCostCS Costing" xfId="22"/>
    <cellStyle name="Normal_COGS YR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"/>
  <sheetViews>
    <sheetView zoomScale="90" zoomScaleNormal="9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7" sqref="A37"/>
    </sheetView>
  </sheetViews>
  <sheetFormatPr defaultColWidth="9.140625" defaultRowHeight="12.75"/>
  <cols>
    <col min="1" max="1" width="53.00390625" style="0" bestFit="1" customWidth="1"/>
    <col min="2" max="2" width="14.140625" style="0" bestFit="1" customWidth="1"/>
    <col min="3" max="3" width="9.421875" style="0" bestFit="1" customWidth="1"/>
    <col min="4" max="4" width="14.421875" style="4" bestFit="1" customWidth="1"/>
    <col min="5" max="5" width="13.421875" style="0" bestFit="1" customWidth="1"/>
    <col min="6" max="6" width="11.421875" style="0" bestFit="1" customWidth="1"/>
    <col min="7" max="7" width="14.421875" style="0" bestFit="1" customWidth="1"/>
    <col min="8" max="8" width="13.421875" style="0" bestFit="1" customWidth="1"/>
    <col min="9" max="9" width="12.8515625" style="0" customWidth="1"/>
    <col min="10" max="10" width="11.28125" style="0" customWidth="1"/>
    <col min="11" max="11" width="11.28125" style="0" bestFit="1" customWidth="1"/>
    <col min="12" max="12" width="14.7109375" style="0" customWidth="1"/>
  </cols>
  <sheetData>
    <row r="1" spans="1:4" s="134" customFormat="1" ht="15.75">
      <c r="A1" s="134" t="s">
        <v>112</v>
      </c>
      <c r="D1" s="135"/>
    </row>
    <row r="2" spans="1:8" s="134" customFormat="1" ht="15.75">
      <c r="A2" s="134" t="s">
        <v>115</v>
      </c>
      <c r="B2" s="137"/>
      <c r="C2" s="137"/>
      <c r="D2" s="138"/>
      <c r="E2" s="137"/>
      <c r="F2" s="137"/>
      <c r="G2" s="137"/>
      <c r="H2" s="137"/>
    </row>
    <row r="3" spans="1:4" s="134" customFormat="1" ht="15.75">
      <c r="A3" s="134" t="s">
        <v>113</v>
      </c>
      <c r="D3" s="135"/>
    </row>
    <row r="6" ht="14.25">
      <c r="A6" s="131" t="s">
        <v>33</v>
      </c>
    </row>
    <row r="7" ht="15">
      <c r="A7" s="44" t="s">
        <v>107</v>
      </c>
    </row>
    <row r="8" spans="2:12" ht="15">
      <c r="B8" s="1"/>
      <c r="C8" s="136" t="s">
        <v>114</v>
      </c>
      <c r="D8" s="5"/>
      <c r="E8" s="1"/>
      <c r="F8" s="1" t="s">
        <v>31</v>
      </c>
      <c r="G8" s="5"/>
      <c r="H8" s="1"/>
      <c r="I8" s="1" t="s">
        <v>32</v>
      </c>
      <c r="J8" s="5"/>
      <c r="K8" s="139" t="s">
        <v>11</v>
      </c>
      <c r="L8" s="139"/>
    </row>
    <row r="9" spans="1:12" ht="12.75" customHeight="1">
      <c r="A9" s="1"/>
      <c r="B9" s="1"/>
      <c r="C9" s="1" t="s">
        <v>0</v>
      </c>
      <c r="D9" s="5"/>
      <c r="E9" s="1"/>
      <c r="F9" s="1" t="s">
        <v>0</v>
      </c>
      <c r="G9" s="5"/>
      <c r="H9" s="1"/>
      <c r="I9" s="1" t="s">
        <v>0</v>
      </c>
      <c r="J9" s="5"/>
      <c r="K9" s="139" t="s">
        <v>0</v>
      </c>
      <c r="L9" s="139"/>
    </row>
    <row r="10" spans="1:12" ht="13.5" thickBot="1">
      <c r="A10" s="6" t="s">
        <v>1</v>
      </c>
      <c r="B10" s="6" t="s">
        <v>2</v>
      </c>
      <c r="C10" s="6" t="s">
        <v>3</v>
      </c>
      <c r="D10" s="7" t="s">
        <v>4</v>
      </c>
      <c r="E10" s="6" t="s">
        <v>2</v>
      </c>
      <c r="F10" s="6" t="s">
        <v>3</v>
      </c>
      <c r="G10" s="7" t="s">
        <v>4</v>
      </c>
      <c r="H10" s="6" t="s">
        <v>2</v>
      </c>
      <c r="I10" s="6" t="s">
        <v>3</v>
      </c>
      <c r="J10" s="7" t="s">
        <v>4</v>
      </c>
      <c r="K10" s="6" t="s">
        <v>2</v>
      </c>
      <c r="L10" s="7" t="s">
        <v>4</v>
      </c>
    </row>
    <row r="11" spans="1:12" ht="12.75">
      <c r="A11" s="17" t="s">
        <v>5</v>
      </c>
      <c r="B11" s="24" t="s">
        <v>30</v>
      </c>
      <c r="C11" s="23"/>
      <c r="D11" s="9"/>
      <c r="E11" s="24" t="s">
        <v>30</v>
      </c>
      <c r="F11" s="23"/>
      <c r="G11" s="9"/>
      <c r="H11" s="24" t="s">
        <v>30</v>
      </c>
      <c r="I11" s="23"/>
      <c r="J11" s="9"/>
      <c r="K11" s="8"/>
      <c r="L11" s="9"/>
    </row>
    <row r="12" spans="1:12" ht="12.75">
      <c r="A12" t="s">
        <v>15</v>
      </c>
      <c r="B12" s="2">
        <v>0</v>
      </c>
      <c r="C12" s="12">
        <v>0</v>
      </c>
      <c r="D12" s="18">
        <f>+B12*C12</f>
        <v>0</v>
      </c>
      <c r="E12" s="2">
        <v>0</v>
      </c>
      <c r="F12" s="12">
        <v>0</v>
      </c>
      <c r="G12" s="18">
        <f>+E12*F12</f>
        <v>0</v>
      </c>
      <c r="H12" s="2">
        <v>0</v>
      </c>
      <c r="I12" s="12">
        <v>0</v>
      </c>
      <c r="J12" s="18">
        <f>+H12*I12</f>
        <v>0</v>
      </c>
      <c r="K12" s="2">
        <f aca="true" t="shared" si="0" ref="K12:K17">+H12+E12+B12</f>
        <v>0</v>
      </c>
      <c r="L12" s="18">
        <f>+J12+G12+D12</f>
        <v>0</v>
      </c>
    </row>
    <row r="13" spans="1:12" ht="12.75">
      <c r="A13" t="s">
        <v>17</v>
      </c>
      <c r="B13" s="2">
        <v>0</v>
      </c>
      <c r="C13" s="12">
        <v>0</v>
      </c>
      <c r="D13" s="18">
        <f>+B13*C13</f>
        <v>0</v>
      </c>
      <c r="E13" s="2">
        <v>0</v>
      </c>
      <c r="F13" s="12">
        <v>0</v>
      </c>
      <c r="G13" s="18">
        <f>+E13*F13</f>
        <v>0</v>
      </c>
      <c r="H13" s="2">
        <v>0</v>
      </c>
      <c r="I13" s="12">
        <v>0</v>
      </c>
      <c r="J13" s="18">
        <f>+H13*I13</f>
        <v>0</v>
      </c>
      <c r="K13" s="2">
        <f t="shared" si="0"/>
        <v>0</v>
      </c>
      <c r="L13" s="18">
        <f aca="true" t="shared" si="1" ref="L13:L51">+J13+G13+D13</f>
        <v>0</v>
      </c>
    </row>
    <row r="14" spans="1:12" ht="12.75">
      <c r="A14" t="s">
        <v>18</v>
      </c>
      <c r="B14" s="2">
        <v>0</v>
      </c>
      <c r="C14" s="12">
        <v>0</v>
      </c>
      <c r="D14" s="18">
        <f>+B14*C14</f>
        <v>0</v>
      </c>
      <c r="E14" s="2">
        <v>0</v>
      </c>
      <c r="F14" s="12">
        <v>0</v>
      </c>
      <c r="G14" s="18">
        <f>+E14*F14</f>
        <v>0</v>
      </c>
      <c r="H14" s="2">
        <v>0</v>
      </c>
      <c r="I14" s="12">
        <v>0</v>
      </c>
      <c r="J14" s="18">
        <f>+H14*I14</f>
        <v>0</v>
      </c>
      <c r="K14" s="2">
        <f t="shared" si="0"/>
        <v>0</v>
      </c>
      <c r="L14" s="18">
        <f t="shared" si="1"/>
        <v>0</v>
      </c>
    </row>
    <row r="15" spans="1:12" ht="12.75">
      <c r="A15" t="s">
        <v>19</v>
      </c>
      <c r="B15" s="2">
        <v>0</v>
      </c>
      <c r="C15" s="12">
        <v>0</v>
      </c>
      <c r="D15" s="18">
        <f>+B15*C15</f>
        <v>0</v>
      </c>
      <c r="E15" s="2">
        <v>0</v>
      </c>
      <c r="F15" s="12">
        <v>0</v>
      </c>
      <c r="G15" s="18">
        <f>+E15*F15</f>
        <v>0</v>
      </c>
      <c r="H15" s="2">
        <v>0</v>
      </c>
      <c r="I15" s="12">
        <v>0</v>
      </c>
      <c r="J15" s="18">
        <f>+H15*I15</f>
        <v>0</v>
      </c>
      <c r="K15" s="2">
        <f t="shared" si="0"/>
        <v>0</v>
      </c>
      <c r="L15" s="18">
        <f t="shared" si="1"/>
        <v>0</v>
      </c>
    </row>
    <row r="16" spans="1:12" ht="15">
      <c r="A16" t="s">
        <v>16</v>
      </c>
      <c r="B16" s="19">
        <v>0</v>
      </c>
      <c r="C16" s="12">
        <v>0</v>
      </c>
      <c r="D16" s="13">
        <f>+B16*C16</f>
        <v>0</v>
      </c>
      <c r="E16" s="19">
        <v>0</v>
      </c>
      <c r="F16" s="12">
        <v>0</v>
      </c>
      <c r="G16" s="13">
        <f>+E16*F16</f>
        <v>0</v>
      </c>
      <c r="H16" s="19">
        <v>0</v>
      </c>
      <c r="I16" s="12">
        <v>0</v>
      </c>
      <c r="J16" s="13">
        <f>+H16*I16</f>
        <v>0</v>
      </c>
      <c r="K16" s="21">
        <f t="shared" si="0"/>
        <v>0</v>
      </c>
      <c r="L16" s="13">
        <f t="shared" si="1"/>
        <v>0</v>
      </c>
    </row>
    <row r="17" spans="1:12" ht="12.75">
      <c r="A17" t="s">
        <v>6</v>
      </c>
      <c r="B17" s="2">
        <f>SUM(B12:B16)</f>
        <v>0</v>
      </c>
      <c r="C17" s="15"/>
      <c r="D17" s="18">
        <f>SUM(D12:D16)</f>
        <v>0</v>
      </c>
      <c r="E17" s="2">
        <f>SUM(E12:E16)</f>
        <v>0</v>
      </c>
      <c r="F17" s="15"/>
      <c r="G17" s="18">
        <f>SUM(G12:G16)</f>
        <v>0</v>
      </c>
      <c r="H17" s="2">
        <f>SUM(H12:H16)</f>
        <v>0</v>
      </c>
      <c r="I17" s="15"/>
      <c r="J17" s="18">
        <f>SUM(J12:J16)</f>
        <v>0</v>
      </c>
      <c r="K17" s="2">
        <f t="shared" si="0"/>
        <v>0</v>
      </c>
      <c r="L17" s="18">
        <f t="shared" si="1"/>
        <v>0</v>
      </c>
    </row>
    <row r="18" spans="2:12" ht="12.75">
      <c r="B18" s="2"/>
      <c r="C18" s="15"/>
      <c r="D18" s="18"/>
      <c r="E18" s="2"/>
      <c r="F18" s="15"/>
      <c r="G18" s="18"/>
      <c r="H18" s="2"/>
      <c r="I18" s="15"/>
      <c r="J18" s="18"/>
      <c r="K18" s="2"/>
      <c r="L18" s="18"/>
    </row>
    <row r="19" spans="1:12" ht="12.75">
      <c r="A19" s="17" t="s">
        <v>20</v>
      </c>
      <c r="B19" s="14">
        <f>+D17</f>
        <v>0</v>
      </c>
      <c r="C19" s="15">
        <v>0</v>
      </c>
      <c r="D19" s="18">
        <f>+B19*C19</f>
        <v>0</v>
      </c>
      <c r="E19" s="14">
        <f>+G17</f>
        <v>0</v>
      </c>
      <c r="F19" s="15">
        <v>0</v>
      </c>
      <c r="G19" s="18">
        <f>+E19*F19</f>
        <v>0</v>
      </c>
      <c r="H19" s="14">
        <f>+J17</f>
        <v>0</v>
      </c>
      <c r="I19" s="15">
        <v>0</v>
      </c>
      <c r="J19" s="18">
        <f>+H19*I19</f>
        <v>0</v>
      </c>
      <c r="K19" s="16"/>
      <c r="L19" s="18">
        <f t="shared" si="1"/>
        <v>0</v>
      </c>
    </row>
    <row r="20" spans="1:12" ht="15">
      <c r="A20" s="17" t="s">
        <v>7</v>
      </c>
      <c r="B20" s="14">
        <f>+D17</f>
        <v>0</v>
      </c>
      <c r="C20" s="15">
        <v>0</v>
      </c>
      <c r="D20" s="13">
        <f>+B20*C20</f>
        <v>0</v>
      </c>
      <c r="E20" s="14">
        <f>+G17</f>
        <v>0</v>
      </c>
      <c r="F20" s="15">
        <v>0</v>
      </c>
      <c r="G20" s="13">
        <f>+E20*F20</f>
        <v>0</v>
      </c>
      <c r="H20" s="14">
        <f>+J17</f>
        <v>0</v>
      </c>
      <c r="I20" s="15">
        <v>0</v>
      </c>
      <c r="J20" s="13">
        <f>+H20*I20</f>
        <v>0</v>
      </c>
      <c r="K20" s="16"/>
      <c r="L20" s="13">
        <f t="shared" si="1"/>
        <v>0</v>
      </c>
    </row>
    <row r="21" spans="1:12" ht="12.75">
      <c r="A21" t="s">
        <v>24</v>
      </c>
      <c r="B21" s="2"/>
      <c r="C21" s="15"/>
      <c r="D21" s="18">
        <f>SUM(D19:D20)</f>
        <v>0</v>
      </c>
      <c r="E21" s="2"/>
      <c r="F21" s="15"/>
      <c r="G21" s="18">
        <f>SUM(G19:G20)</f>
        <v>0</v>
      </c>
      <c r="H21" s="2"/>
      <c r="I21" s="15"/>
      <c r="J21" s="18">
        <f>SUM(J19:J20)</f>
        <v>0</v>
      </c>
      <c r="K21" s="16"/>
      <c r="L21" s="18">
        <f t="shared" si="1"/>
        <v>0</v>
      </c>
    </row>
    <row r="22" spans="2:12" ht="12.75">
      <c r="B22" s="2"/>
      <c r="C22" s="15"/>
      <c r="D22" s="18"/>
      <c r="E22" s="2"/>
      <c r="F22" s="15"/>
      <c r="G22" s="18"/>
      <c r="H22" s="2"/>
      <c r="I22" s="15"/>
      <c r="J22" s="18"/>
      <c r="K22" s="16"/>
      <c r="L22" s="18"/>
    </row>
    <row r="23" spans="1:12" ht="12.75">
      <c r="A23" s="17" t="s">
        <v>28</v>
      </c>
      <c r="B23" s="2"/>
      <c r="C23" s="3"/>
      <c r="D23" s="10"/>
      <c r="E23" s="2"/>
      <c r="F23" s="3"/>
      <c r="G23" s="10"/>
      <c r="H23" s="2"/>
      <c r="I23" s="3"/>
      <c r="J23" s="10"/>
      <c r="K23" s="16"/>
      <c r="L23" s="18"/>
    </row>
    <row r="24" spans="1:12" ht="12.75">
      <c r="A24" t="s">
        <v>22</v>
      </c>
      <c r="B24" s="2"/>
      <c r="C24" s="3"/>
      <c r="D24" s="10">
        <v>0</v>
      </c>
      <c r="E24" s="2"/>
      <c r="F24" s="3"/>
      <c r="G24" s="10">
        <v>0</v>
      </c>
      <c r="H24" s="2"/>
      <c r="I24" s="3"/>
      <c r="J24" s="10">
        <v>0</v>
      </c>
      <c r="K24" s="16"/>
      <c r="L24" s="18">
        <f t="shared" si="1"/>
        <v>0</v>
      </c>
    </row>
    <row r="25" spans="1:12" ht="12.75">
      <c r="A25" t="s">
        <v>23</v>
      </c>
      <c r="B25" s="2"/>
      <c r="C25" s="3"/>
      <c r="D25" s="18">
        <v>0</v>
      </c>
      <c r="E25" s="2"/>
      <c r="F25" s="3"/>
      <c r="G25" s="18">
        <v>0</v>
      </c>
      <c r="H25" s="2"/>
      <c r="I25" s="3"/>
      <c r="J25" s="18">
        <v>0</v>
      </c>
      <c r="K25" s="16"/>
      <c r="L25" s="18">
        <f t="shared" si="1"/>
        <v>0</v>
      </c>
    </row>
    <row r="26" spans="1:12" ht="12.75">
      <c r="A26" t="s">
        <v>26</v>
      </c>
      <c r="B26" s="2"/>
      <c r="C26" s="3"/>
      <c r="D26" s="18">
        <v>0</v>
      </c>
      <c r="E26" s="2"/>
      <c r="F26" s="3"/>
      <c r="G26" s="18">
        <v>0</v>
      </c>
      <c r="H26" s="2"/>
      <c r="I26" s="3"/>
      <c r="J26" s="18">
        <v>0</v>
      </c>
      <c r="K26" s="16"/>
      <c r="L26" s="18">
        <f t="shared" si="1"/>
        <v>0</v>
      </c>
    </row>
    <row r="27" spans="1:12" ht="12.75">
      <c r="A27" t="s">
        <v>27</v>
      </c>
      <c r="B27" s="2"/>
      <c r="C27" s="3"/>
      <c r="D27" s="18">
        <v>0</v>
      </c>
      <c r="E27" s="2"/>
      <c r="F27" s="3"/>
      <c r="G27" s="18">
        <v>0</v>
      </c>
      <c r="H27" s="2"/>
      <c r="I27" s="3"/>
      <c r="J27" s="18">
        <v>0</v>
      </c>
      <c r="K27" s="16"/>
      <c r="L27" s="18">
        <f t="shared" si="1"/>
        <v>0</v>
      </c>
    </row>
    <row r="28" spans="1:12" ht="15">
      <c r="A28" t="s">
        <v>25</v>
      </c>
      <c r="B28" s="2"/>
      <c r="C28" s="3"/>
      <c r="D28" s="13">
        <v>0</v>
      </c>
      <c r="E28" s="2"/>
      <c r="F28" s="3"/>
      <c r="G28" s="13">
        <v>0</v>
      </c>
      <c r="H28" s="2"/>
      <c r="I28" s="3"/>
      <c r="J28" s="13">
        <v>0</v>
      </c>
      <c r="K28" s="16"/>
      <c r="L28" s="13">
        <f t="shared" si="1"/>
        <v>0</v>
      </c>
    </row>
    <row r="29" spans="1:12" ht="12.75">
      <c r="A29" t="s">
        <v>29</v>
      </c>
      <c r="B29" s="2"/>
      <c r="C29" s="3"/>
      <c r="D29" s="10">
        <f>SUM(D24:D28)</f>
        <v>0</v>
      </c>
      <c r="E29" s="2"/>
      <c r="F29" s="3"/>
      <c r="G29" s="10">
        <f>SUM(G24:G28)</f>
        <v>0</v>
      </c>
      <c r="H29" s="2"/>
      <c r="I29" s="3"/>
      <c r="J29" s="10">
        <f>SUM(J24:J28)</f>
        <v>0</v>
      </c>
      <c r="K29" s="16"/>
      <c r="L29" s="18">
        <f t="shared" si="1"/>
        <v>0</v>
      </c>
    </row>
    <row r="30" spans="2:12" ht="12.75">
      <c r="B30" s="2"/>
      <c r="C30" s="3"/>
      <c r="D30" s="10"/>
      <c r="E30" s="2"/>
      <c r="F30" s="3"/>
      <c r="G30" s="10"/>
      <c r="H30" s="2"/>
      <c r="I30" s="3"/>
      <c r="J30" s="10"/>
      <c r="K30" s="16"/>
      <c r="L30" s="18"/>
    </row>
    <row r="31" spans="1:12" ht="12.75">
      <c r="A31" s="17" t="s">
        <v>108</v>
      </c>
      <c r="B31" s="2"/>
      <c r="C31" s="3"/>
      <c r="D31" s="18">
        <v>0</v>
      </c>
      <c r="E31" s="2"/>
      <c r="F31" s="3"/>
      <c r="G31" s="18">
        <v>0</v>
      </c>
      <c r="H31" s="2"/>
      <c r="I31" s="3"/>
      <c r="J31" s="18">
        <v>0</v>
      </c>
      <c r="K31" s="16"/>
      <c r="L31" s="18">
        <f t="shared" si="1"/>
        <v>0</v>
      </c>
    </row>
    <row r="32" spans="1:12" ht="12.75">
      <c r="A32" s="17"/>
      <c r="B32" s="2"/>
      <c r="C32" s="3"/>
      <c r="D32" s="10"/>
      <c r="E32" s="2"/>
      <c r="F32" s="3"/>
      <c r="G32" s="10"/>
      <c r="H32" s="2"/>
      <c r="I32" s="3"/>
      <c r="J32" s="10"/>
      <c r="K32" s="16"/>
      <c r="L32" s="18"/>
    </row>
    <row r="33" spans="1:12" ht="12.75">
      <c r="A33" s="17" t="s">
        <v>89</v>
      </c>
      <c r="B33" s="2"/>
      <c r="C33" s="3"/>
      <c r="D33" s="18">
        <v>0</v>
      </c>
      <c r="E33" s="2"/>
      <c r="F33" s="3"/>
      <c r="G33" s="18">
        <v>0</v>
      </c>
      <c r="H33" s="2"/>
      <c r="I33" s="3"/>
      <c r="J33" s="18">
        <v>0</v>
      </c>
      <c r="K33" s="16"/>
      <c r="L33" s="18">
        <f t="shared" si="1"/>
        <v>0</v>
      </c>
    </row>
    <row r="34" spans="2:12" ht="12.75">
      <c r="B34" s="2"/>
      <c r="C34" s="3"/>
      <c r="D34" s="10"/>
      <c r="E34" s="2"/>
      <c r="F34" s="3"/>
      <c r="G34" s="10"/>
      <c r="H34" s="2"/>
      <c r="I34" s="3"/>
      <c r="J34" s="10"/>
      <c r="K34" s="16"/>
      <c r="L34" s="18"/>
    </row>
    <row r="35" spans="1:12" ht="12.75">
      <c r="A35" s="17" t="s">
        <v>8</v>
      </c>
      <c r="B35" s="2"/>
      <c r="C35" s="15"/>
      <c r="D35" s="18"/>
      <c r="E35" s="2"/>
      <c r="F35" s="15"/>
      <c r="G35" s="18"/>
      <c r="H35" s="2"/>
      <c r="I35" s="15"/>
      <c r="J35" s="18"/>
      <c r="K35" s="16"/>
      <c r="L35" s="18"/>
    </row>
    <row r="36" spans="1:12" ht="12.75">
      <c r="A36" t="s">
        <v>116</v>
      </c>
      <c r="B36" s="2"/>
      <c r="C36" s="15"/>
      <c r="D36" s="18">
        <v>0</v>
      </c>
      <c r="E36" s="2"/>
      <c r="F36" s="15"/>
      <c r="G36" s="18">
        <v>0</v>
      </c>
      <c r="H36" s="2"/>
      <c r="I36" s="15"/>
      <c r="J36" s="18">
        <v>0</v>
      </c>
      <c r="K36" s="16"/>
      <c r="L36" s="18">
        <f t="shared" si="1"/>
        <v>0</v>
      </c>
    </row>
    <row r="37" spans="1:12" ht="12.75">
      <c r="A37" t="s">
        <v>21</v>
      </c>
      <c r="B37" s="2"/>
      <c r="C37" s="15"/>
      <c r="D37" s="18">
        <v>0</v>
      </c>
      <c r="E37" s="2"/>
      <c r="F37" s="15"/>
      <c r="G37" s="18">
        <v>0</v>
      </c>
      <c r="H37" s="2"/>
      <c r="I37" s="15"/>
      <c r="J37" s="18">
        <v>0</v>
      </c>
      <c r="K37" s="16"/>
      <c r="L37" s="18">
        <f t="shared" si="1"/>
        <v>0</v>
      </c>
    </row>
    <row r="38" spans="1:12" ht="15">
      <c r="A38" t="s">
        <v>21</v>
      </c>
      <c r="B38" s="2"/>
      <c r="C38" s="12"/>
      <c r="D38" s="13">
        <v>0</v>
      </c>
      <c r="E38" s="2"/>
      <c r="F38" s="12"/>
      <c r="G38" s="13">
        <v>0</v>
      </c>
      <c r="H38" s="2"/>
      <c r="I38" s="12"/>
      <c r="J38" s="13">
        <v>0</v>
      </c>
      <c r="K38" s="16"/>
      <c r="L38" s="13">
        <f t="shared" si="1"/>
        <v>0</v>
      </c>
    </row>
    <row r="39" spans="1:12" ht="15">
      <c r="A39" t="s">
        <v>13</v>
      </c>
      <c r="B39" s="2"/>
      <c r="C39" s="15"/>
      <c r="D39" s="13">
        <f>SUM(D36:D38)</f>
        <v>0</v>
      </c>
      <c r="E39" s="2"/>
      <c r="F39" s="15"/>
      <c r="G39" s="13">
        <f>SUM(G36:G38)</f>
        <v>0</v>
      </c>
      <c r="H39" s="2"/>
      <c r="I39" s="15"/>
      <c r="J39" s="13">
        <f>SUM(J36:J38)</f>
        <v>0</v>
      </c>
      <c r="K39" s="16"/>
      <c r="L39" s="13">
        <f t="shared" si="1"/>
        <v>0</v>
      </c>
    </row>
    <row r="40" spans="2:12" ht="12.75">
      <c r="B40" s="2"/>
      <c r="C40" s="3"/>
      <c r="D40" s="10"/>
      <c r="E40" s="2"/>
      <c r="F40" s="3"/>
      <c r="G40" s="10"/>
      <c r="H40" s="2"/>
      <c r="I40" s="3"/>
      <c r="J40" s="10"/>
      <c r="K40" s="16"/>
      <c r="L40" s="18"/>
    </row>
    <row r="41" spans="1:12" ht="12.75">
      <c r="A41" s="45" t="s">
        <v>9</v>
      </c>
      <c r="B41" s="2"/>
      <c r="C41" s="3"/>
      <c r="D41" s="10">
        <f>+D17+D21+D29+D31+D33+D39</f>
        <v>0</v>
      </c>
      <c r="E41" s="2"/>
      <c r="F41" s="3"/>
      <c r="G41" s="10">
        <f>+G17+G21+G29+G31+G33+G39</f>
        <v>0</v>
      </c>
      <c r="H41" s="2"/>
      <c r="I41" s="3"/>
      <c r="J41" s="10">
        <f>+J17+J21+J29+J31+J33+J39</f>
        <v>0</v>
      </c>
      <c r="K41" s="16"/>
      <c r="L41" s="18">
        <f t="shared" si="1"/>
        <v>0</v>
      </c>
    </row>
    <row r="42" spans="2:12" ht="12.75">
      <c r="B42" s="2"/>
      <c r="C42" s="3"/>
      <c r="D42" s="10"/>
      <c r="E42" s="2"/>
      <c r="F42" s="3"/>
      <c r="G42" s="10"/>
      <c r="H42" s="2"/>
      <c r="I42" s="3"/>
      <c r="J42" s="10"/>
      <c r="K42" s="16"/>
      <c r="L42" s="18"/>
    </row>
    <row r="43" spans="1:12" ht="15">
      <c r="A43" s="17" t="s">
        <v>109</v>
      </c>
      <c r="B43" s="14">
        <v>0</v>
      </c>
      <c r="C43" s="20">
        <v>0</v>
      </c>
      <c r="D43" s="13">
        <f>+B43*C43</f>
        <v>0</v>
      </c>
      <c r="E43" s="14">
        <v>0</v>
      </c>
      <c r="F43" s="20">
        <v>0</v>
      </c>
      <c r="G43" s="13">
        <f>+E43*F43</f>
        <v>0</v>
      </c>
      <c r="H43" s="14">
        <v>0</v>
      </c>
      <c r="I43" s="20">
        <v>0</v>
      </c>
      <c r="J43" s="13">
        <f>+H43*I43</f>
        <v>0</v>
      </c>
      <c r="K43" s="16"/>
      <c r="L43" s="13">
        <f t="shared" si="1"/>
        <v>0</v>
      </c>
    </row>
    <row r="44" spans="2:12" ht="12.75">
      <c r="B44" s="2"/>
      <c r="C44" s="3"/>
      <c r="D44" s="10"/>
      <c r="E44" s="2"/>
      <c r="F44" s="3"/>
      <c r="G44" s="10"/>
      <c r="H44" s="2"/>
      <c r="I44" s="3"/>
      <c r="J44" s="10"/>
      <c r="K44" s="16"/>
      <c r="L44" s="18"/>
    </row>
    <row r="45" spans="1:12" ht="12.75">
      <c r="A45" s="45" t="s">
        <v>10</v>
      </c>
      <c r="B45" s="11"/>
      <c r="C45" s="3"/>
      <c r="D45" s="18">
        <f>+D43+D41</f>
        <v>0</v>
      </c>
      <c r="E45" s="11"/>
      <c r="F45" s="3"/>
      <c r="G45" s="18">
        <f>+G43+G41</f>
        <v>0</v>
      </c>
      <c r="H45" s="11"/>
      <c r="I45" s="3"/>
      <c r="J45" s="18">
        <f>+J43+J41</f>
        <v>0</v>
      </c>
      <c r="K45" s="16"/>
      <c r="L45" s="18">
        <f t="shared" si="1"/>
        <v>0</v>
      </c>
    </row>
    <row r="46" spans="2:12" ht="12.75">
      <c r="B46" s="14"/>
      <c r="C46" s="3"/>
      <c r="D46" s="18"/>
      <c r="E46" s="14"/>
      <c r="F46" s="3"/>
      <c r="G46" s="18"/>
      <c r="H46" s="14"/>
      <c r="I46" s="3"/>
      <c r="J46" s="18"/>
      <c r="K46" s="16"/>
      <c r="L46" s="18"/>
    </row>
    <row r="47" spans="1:12" ht="15">
      <c r="A47" s="17" t="s">
        <v>14</v>
      </c>
      <c r="B47" s="14">
        <f>+D45</f>
        <v>0</v>
      </c>
      <c r="C47" s="20">
        <v>0</v>
      </c>
      <c r="D47" s="13">
        <f>+B47*C47</f>
        <v>0</v>
      </c>
      <c r="E47" s="14">
        <f>+G45</f>
        <v>0</v>
      </c>
      <c r="F47" s="20">
        <v>0</v>
      </c>
      <c r="G47" s="13">
        <f>+E47*F47</f>
        <v>0</v>
      </c>
      <c r="H47" s="14">
        <f>+J45</f>
        <v>0</v>
      </c>
      <c r="I47" s="20">
        <v>0</v>
      </c>
      <c r="J47" s="13">
        <f>+H47*I47</f>
        <v>0</v>
      </c>
      <c r="K47" s="16"/>
      <c r="L47" s="13">
        <f t="shared" si="1"/>
        <v>0</v>
      </c>
    </row>
    <row r="48" spans="2:12" ht="12.75">
      <c r="B48" s="14"/>
      <c r="C48" s="20"/>
      <c r="D48" s="18"/>
      <c r="E48" s="14"/>
      <c r="F48" s="20"/>
      <c r="G48" s="18"/>
      <c r="H48" s="14"/>
      <c r="I48" s="20"/>
      <c r="J48" s="18"/>
      <c r="K48" s="16"/>
      <c r="L48" s="18"/>
    </row>
    <row r="49" spans="1:12" ht="12.75">
      <c r="A49" s="45" t="s">
        <v>34</v>
      </c>
      <c r="B49" s="50"/>
      <c r="C49" s="3"/>
      <c r="D49" s="47">
        <f>+D45+D47</f>
        <v>0</v>
      </c>
      <c r="E49" s="50"/>
      <c r="F49" s="3"/>
      <c r="G49" s="47">
        <f>+G45+G47</f>
        <v>0</v>
      </c>
      <c r="H49" s="50"/>
      <c r="I49" s="3"/>
      <c r="J49" s="51">
        <f>+J45+J47</f>
        <v>0</v>
      </c>
      <c r="K49" s="46"/>
      <c r="L49" s="51">
        <f t="shared" si="1"/>
        <v>0</v>
      </c>
    </row>
    <row r="50" spans="1:12" ht="15">
      <c r="A50" s="49" t="s">
        <v>35</v>
      </c>
      <c r="B50" s="14">
        <f>+D49</f>
        <v>0</v>
      </c>
      <c r="C50" s="20">
        <v>0</v>
      </c>
      <c r="D50" s="57">
        <f>+B50*C50</f>
        <v>0</v>
      </c>
      <c r="E50" s="14">
        <f>+G49</f>
        <v>0</v>
      </c>
      <c r="F50" s="20">
        <v>0</v>
      </c>
      <c r="G50" s="57">
        <f>+E50*F50</f>
        <v>0</v>
      </c>
      <c r="H50" s="14">
        <f>+J49</f>
        <v>0</v>
      </c>
      <c r="I50" s="20">
        <v>0</v>
      </c>
      <c r="J50" s="58">
        <f>+H50*I50</f>
        <v>0</v>
      </c>
      <c r="K50" s="3"/>
      <c r="L50" s="60">
        <f t="shared" si="1"/>
        <v>0</v>
      </c>
    </row>
    <row r="51" spans="1:12" s="25" customFormat="1" ht="13.5" thickBot="1">
      <c r="A51" s="48" t="s">
        <v>12</v>
      </c>
      <c r="B51" s="52"/>
      <c r="C51" s="53"/>
      <c r="D51" s="54">
        <f>+D50+D49</f>
        <v>0</v>
      </c>
      <c r="E51" s="52"/>
      <c r="F51" s="53"/>
      <c r="G51" s="54">
        <f>+G50+G49</f>
        <v>0</v>
      </c>
      <c r="H51" s="52"/>
      <c r="I51" s="53"/>
      <c r="J51" s="56">
        <f>+J50+J49</f>
        <v>0</v>
      </c>
      <c r="K51" s="55"/>
      <c r="L51" s="59">
        <f t="shared" si="1"/>
        <v>0</v>
      </c>
    </row>
    <row r="52" spans="2:10" s="25" customFormat="1" ht="12.75">
      <c r="B52" s="30"/>
      <c r="C52" s="30"/>
      <c r="D52" s="31"/>
      <c r="E52" s="30"/>
      <c r="F52" s="30"/>
      <c r="G52" s="31"/>
      <c r="H52" s="30"/>
      <c r="I52" s="30"/>
      <c r="J52" s="31"/>
    </row>
    <row r="53" spans="1:12" s="25" customFormat="1" ht="12.75">
      <c r="A53" s="32"/>
      <c r="B53" s="32"/>
      <c r="C53" s="32"/>
      <c r="D53" s="33"/>
      <c r="E53" s="32"/>
      <c r="F53" s="32"/>
      <c r="G53" s="33"/>
      <c r="H53" s="32"/>
      <c r="I53" s="32"/>
      <c r="J53" s="33"/>
      <c r="K53" s="133" t="s">
        <v>111</v>
      </c>
      <c r="L53" s="36">
        <f>+L41+L43+L47+L50</f>
        <v>0</v>
      </c>
    </row>
    <row r="54" spans="4:10" s="25" customFormat="1" ht="12.75">
      <c r="D54" s="34"/>
      <c r="G54" s="34"/>
      <c r="J54" s="34"/>
    </row>
    <row r="55" spans="4:10" s="25" customFormat="1" ht="12.75">
      <c r="D55" s="34"/>
      <c r="G55" s="34"/>
      <c r="J55" s="34"/>
    </row>
    <row r="56" spans="4:10" s="25" customFormat="1" ht="12.75">
      <c r="D56" s="34"/>
      <c r="G56" s="34"/>
      <c r="J56" s="34"/>
    </row>
    <row r="57" spans="4:10" s="25" customFormat="1" ht="12.75">
      <c r="D57" s="34"/>
      <c r="G57" s="34"/>
      <c r="J57" s="34"/>
    </row>
    <row r="58" spans="4:10" s="25" customFormat="1" ht="15">
      <c r="D58" s="35"/>
      <c r="G58" s="35"/>
      <c r="J58" s="35"/>
    </row>
    <row r="59" spans="4:10" s="25" customFormat="1" ht="12.75">
      <c r="D59" s="34"/>
      <c r="G59" s="34"/>
      <c r="J59" s="34"/>
    </row>
    <row r="60" spans="4:10" s="25" customFormat="1" ht="12.75">
      <c r="D60" s="34"/>
      <c r="G60" s="34"/>
      <c r="J60" s="34"/>
    </row>
    <row r="61" spans="2:10" s="25" customFormat="1" ht="12.75">
      <c r="B61" s="36"/>
      <c r="C61" s="26"/>
      <c r="D61" s="37"/>
      <c r="E61" s="36"/>
      <c r="F61" s="26"/>
      <c r="G61" s="37"/>
      <c r="H61" s="36"/>
      <c r="I61" s="26"/>
      <c r="J61" s="37"/>
    </row>
    <row r="62" spans="3:10" s="25" customFormat="1" ht="15">
      <c r="C62" s="26"/>
      <c r="D62" s="35"/>
      <c r="F62" s="26"/>
      <c r="G62" s="35"/>
      <c r="I62" s="26"/>
      <c r="J62" s="35"/>
    </row>
    <row r="63" spans="3:10" s="25" customFormat="1" ht="15">
      <c r="C63" s="26"/>
      <c r="D63" s="35"/>
      <c r="F63" s="26"/>
      <c r="G63" s="35"/>
      <c r="I63" s="26"/>
      <c r="J63" s="35"/>
    </row>
    <row r="64" spans="3:10" s="25" customFormat="1" ht="12.75">
      <c r="C64" s="27"/>
      <c r="D64" s="37"/>
      <c r="F64" s="27"/>
      <c r="G64" s="37"/>
      <c r="I64" s="27"/>
      <c r="J64" s="37"/>
    </row>
    <row r="65" spans="3:10" s="25" customFormat="1" ht="12.75">
      <c r="C65" s="27"/>
      <c r="D65" s="37"/>
      <c r="F65" s="27"/>
      <c r="G65" s="37"/>
      <c r="I65" s="27"/>
      <c r="J65" s="37"/>
    </row>
    <row r="66" spans="3:10" s="25" customFormat="1" ht="12.75">
      <c r="C66" s="27"/>
      <c r="D66" s="37"/>
      <c r="F66" s="27"/>
      <c r="G66" s="37"/>
      <c r="I66" s="27"/>
      <c r="J66" s="37"/>
    </row>
    <row r="67" spans="3:10" s="25" customFormat="1" ht="12.75">
      <c r="C67" s="27"/>
      <c r="D67" s="37"/>
      <c r="F67" s="27"/>
      <c r="G67" s="37"/>
      <c r="I67" s="27"/>
      <c r="J67" s="37"/>
    </row>
    <row r="68" spans="3:10" s="25" customFormat="1" ht="12.75">
      <c r="C68" s="27"/>
      <c r="D68" s="37"/>
      <c r="F68" s="27"/>
      <c r="G68" s="37"/>
      <c r="I68" s="27"/>
      <c r="J68" s="37"/>
    </row>
    <row r="69" spans="3:10" s="25" customFormat="1" ht="12.75">
      <c r="C69" s="27"/>
      <c r="D69" s="37"/>
      <c r="F69" s="27"/>
      <c r="G69" s="37"/>
      <c r="I69" s="27"/>
      <c r="J69" s="37"/>
    </row>
    <row r="70" spans="2:10" s="25" customFormat="1" ht="15">
      <c r="B70" s="38"/>
      <c r="C70" s="27"/>
      <c r="D70" s="35"/>
      <c r="E70" s="38"/>
      <c r="F70" s="27"/>
      <c r="G70" s="35"/>
      <c r="H70" s="38"/>
      <c r="I70" s="27"/>
      <c r="J70" s="35"/>
    </row>
    <row r="71" spans="3:10" s="25" customFormat="1" ht="12.75">
      <c r="C71" s="26"/>
      <c r="D71" s="37"/>
      <c r="F71" s="26"/>
      <c r="G71" s="37"/>
      <c r="I71" s="26"/>
      <c r="J71" s="37"/>
    </row>
    <row r="72" spans="3:10" s="25" customFormat="1" ht="12.75">
      <c r="C72" s="26"/>
      <c r="D72" s="37"/>
      <c r="F72" s="26"/>
      <c r="G72" s="37"/>
      <c r="I72" s="26"/>
      <c r="J72" s="37"/>
    </row>
    <row r="73" spans="2:10" s="25" customFormat="1" ht="12.75">
      <c r="B73" s="36"/>
      <c r="C73" s="26"/>
      <c r="D73" s="37"/>
      <c r="E73" s="36"/>
      <c r="F73" s="26"/>
      <c r="G73" s="37"/>
      <c r="H73" s="36"/>
      <c r="I73" s="26"/>
      <c r="J73" s="37"/>
    </row>
    <row r="74" spans="2:10" s="25" customFormat="1" ht="12.75">
      <c r="B74" s="36"/>
      <c r="C74" s="26"/>
      <c r="D74" s="37"/>
      <c r="E74" s="36"/>
      <c r="F74" s="26"/>
      <c r="G74" s="37"/>
      <c r="H74" s="36"/>
      <c r="I74" s="26"/>
      <c r="J74" s="37"/>
    </row>
    <row r="75" spans="2:10" s="25" customFormat="1" ht="15">
      <c r="B75" s="36"/>
      <c r="C75" s="26"/>
      <c r="D75" s="35"/>
      <c r="E75" s="36"/>
      <c r="F75" s="26"/>
      <c r="G75" s="35"/>
      <c r="H75" s="36"/>
      <c r="I75" s="26"/>
      <c r="J75" s="35"/>
    </row>
    <row r="76" spans="3:10" s="25" customFormat="1" ht="12.75">
      <c r="C76" s="26"/>
      <c r="D76" s="37"/>
      <c r="F76" s="26"/>
      <c r="G76" s="37"/>
      <c r="I76" s="26"/>
      <c r="J76" s="37"/>
    </row>
    <row r="77" spans="3:10" s="25" customFormat="1" ht="12.75">
      <c r="C77" s="26"/>
      <c r="D77" s="37"/>
      <c r="F77" s="26"/>
      <c r="G77" s="37"/>
      <c r="I77" s="26"/>
      <c r="J77" s="37"/>
    </row>
    <row r="78" spans="3:10" s="25" customFormat="1" ht="12.75">
      <c r="C78" s="26"/>
      <c r="D78" s="37"/>
      <c r="F78" s="26"/>
      <c r="G78" s="37"/>
      <c r="I78" s="26"/>
      <c r="J78" s="37"/>
    </row>
    <row r="79" spans="3:10" s="25" customFormat="1" ht="12.75">
      <c r="C79" s="26"/>
      <c r="D79" s="37"/>
      <c r="F79" s="26"/>
      <c r="G79" s="37"/>
      <c r="I79" s="26"/>
      <c r="J79" s="37"/>
    </row>
    <row r="80" spans="3:10" s="25" customFormat="1" ht="15">
      <c r="C80" s="27"/>
      <c r="D80" s="35"/>
      <c r="F80" s="27"/>
      <c r="G80" s="35"/>
      <c r="I80" s="27"/>
      <c r="J80" s="35"/>
    </row>
    <row r="81" spans="3:10" s="25" customFormat="1" ht="12.75">
      <c r="C81" s="26"/>
      <c r="D81" s="37"/>
      <c r="F81" s="26"/>
      <c r="G81" s="37"/>
      <c r="I81" s="26"/>
      <c r="J81" s="37"/>
    </row>
    <row r="82" spans="4:10" s="25" customFormat="1" ht="12.75">
      <c r="D82" s="34"/>
      <c r="G82" s="34"/>
      <c r="J82" s="34"/>
    </row>
    <row r="83" spans="4:10" s="25" customFormat="1" ht="12.75">
      <c r="D83" s="34"/>
      <c r="G83" s="34"/>
      <c r="J83" s="34"/>
    </row>
    <row r="84" spans="4:10" s="25" customFormat="1" ht="12.75">
      <c r="D84" s="34"/>
      <c r="G84" s="34"/>
      <c r="J84" s="34"/>
    </row>
    <row r="85" spans="2:10" s="25" customFormat="1" ht="15">
      <c r="B85" s="36"/>
      <c r="C85" s="22"/>
      <c r="D85" s="35"/>
      <c r="E85" s="36"/>
      <c r="F85" s="22"/>
      <c r="G85" s="35"/>
      <c r="H85" s="36"/>
      <c r="I85" s="22"/>
      <c r="J85" s="35"/>
    </row>
    <row r="86" spans="4:10" s="25" customFormat="1" ht="12.75">
      <c r="D86" s="34"/>
      <c r="G86" s="34"/>
      <c r="J86" s="34"/>
    </row>
    <row r="87" spans="4:10" s="25" customFormat="1" ht="12.75">
      <c r="D87" s="34"/>
      <c r="G87" s="34"/>
      <c r="J87" s="34"/>
    </row>
    <row r="88" spans="4:10" s="25" customFormat="1" ht="12.75">
      <c r="D88" s="34"/>
      <c r="G88" s="34"/>
      <c r="J88" s="34"/>
    </row>
    <row r="89" spans="4:10" s="25" customFormat="1" ht="12.75">
      <c r="D89" s="34"/>
      <c r="G89" s="34"/>
      <c r="J89" s="34"/>
    </row>
    <row r="90" spans="2:10" s="25" customFormat="1" ht="12.75">
      <c r="B90" s="36"/>
      <c r="C90" s="28"/>
      <c r="D90" s="34"/>
      <c r="E90" s="36"/>
      <c r="F90" s="28"/>
      <c r="G90" s="34"/>
      <c r="H90" s="36"/>
      <c r="I90" s="28"/>
      <c r="J90" s="34"/>
    </row>
    <row r="91" spans="2:10" s="25" customFormat="1" ht="15">
      <c r="B91" s="36"/>
      <c r="C91" s="28"/>
      <c r="D91" s="35"/>
      <c r="E91" s="36"/>
      <c r="F91" s="28"/>
      <c r="G91" s="35"/>
      <c r="H91" s="36"/>
      <c r="I91" s="28"/>
      <c r="J91" s="35"/>
    </row>
    <row r="92" spans="2:10" s="25" customFormat="1" ht="12.75">
      <c r="B92" s="36"/>
      <c r="D92" s="37"/>
      <c r="E92" s="36"/>
      <c r="G92" s="37"/>
      <c r="H92" s="36"/>
      <c r="J92" s="37"/>
    </row>
    <row r="93" spans="2:10" s="25" customFormat="1" ht="12.75">
      <c r="B93" s="36"/>
      <c r="D93" s="37"/>
      <c r="E93" s="36"/>
      <c r="G93" s="37"/>
      <c r="H93" s="36"/>
      <c r="J93" s="37"/>
    </row>
    <row r="94" spans="2:10" s="25" customFormat="1" ht="12.75">
      <c r="B94" s="39"/>
      <c r="D94" s="37"/>
      <c r="E94" s="39"/>
      <c r="G94" s="37"/>
      <c r="H94" s="39"/>
      <c r="J94" s="37"/>
    </row>
    <row r="95" spans="2:10" s="25" customFormat="1" ht="12.75">
      <c r="B95" s="39"/>
      <c r="D95" s="37"/>
      <c r="E95" s="39"/>
      <c r="G95" s="37"/>
      <c r="H95" s="39"/>
      <c r="J95" s="37"/>
    </row>
    <row r="96" spans="2:10" s="25" customFormat="1" ht="12.75">
      <c r="B96" s="39"/>
      <c r="D96" s="37"/>
      <c r="E96" s="39"/>
      <c r="G96" s="37"/>
      <c r="H96" s="39"/>
      <c r="J96" s="37"/>
    </row>
    <row r="97" spans="2:10" s="25" customFormat="1" ht="12.75">
      <c r="B97" s="36"/>
      <c r="D97" s="37"/>
      <c r="E97" s="36"/>
      <c r="G97" s="37"/>
      <c r="H97" s="36"/>
      <c r="J97" s="37"/>
    </row>
    <row r="98" spans="2:10" s="25" customFormat="1" ht="15">
      <c r="B98" s="36"/>
      <c r="C98" s="22"/>
      <c r="D98" s="35"/>
      <c r="E98" s="36"/>
      <c r="F98" s="22"/>
      <c r="G98" s="35"/>
      <c r="H98" s="36"/>
      <c r="I98" s="22"/>
      <c r="J98" s="35"/>
    </row>
    <row r="99" spans="4:10" s="25" customFormat="1" ht="12.75">
      <c r="D99" s="34"/>
      <c r="G99" s="34"/>
      <c r="J99" s="34"/>
    </row>
    <row r="100" spans="2:10" s="25" customFormat="1" ht="12.75">
      <c r="B100" s="40"/>
      <c r="D100" s="29"/>
      <c r="E100" s="40"/>
      <c r="G100" s="29"/>
      <c r="H100" s="40"/>
      <c r="J100" s="29"/>
    </row>
    <row r="101" spans="4:10" s="25" customFormat="1" ht="12.75">
      <c r="D101" s="29"/>
      <c r="G101" s="29"/>
      <c r="J101" s="29"/>
    </row>
    <row r="102" spans="1:10" s="25" customFormat="1" ht="12.75">
      <c r="A102" s="30"/>
      <c r="B102" s="30"/>
      <c r="C102" s="30"/>
      <c r="D102" s="31"/>
      <c r="E102" s="30"/>
      <c r="F102" s="30"/>
      <c r="G102" s="31"/>
      <c r="H102" s="30"/>
      <c r="I102" s="30"/>
      <c r="J102" s="31"/>
    </row>
    <row r="103" spans="1:10" s="25" customFormat="1" ht="12.75">
      <c r="A103" s="30"/>
      <c r="B103" s="30"/>
      <c r="C103" s="30"/>
      <c r="D103" s="31"/>
      <c r="E103" s="30"/>
      <c r="F103" s="30"/>
      <c r="G103" s="31"/>
      <c r="H103" s="30"/>
      <c r="I103" s="30"/>
      <c r="J103" s="31"/>
    </row>
    <row r="104" spans="1:10" s="25" customFormat="1" ht="12.75">
      <c r="A104" s="32"/>
      <c r="B104" s="32"/>
      <c r="C104" s="32"/>
      <c r="D104" s="33"/>
      <c r="E104" s="32"/>
      <c r="F104" s="32"/>
      <c r="G104" s="33"/>
      <c r="H104" s="32"/>
      <c r="I104" s="32"/>
      <c r="J104" s="33"/>
    </row>
    <row r="105" spans="4:10" s="25" customFormat="1" ht="12.75">
      <c r="D105" s="34"/>
      <c r="G105" s="34"/>
      <c r="J105" s="34"/>
    </row>
    <row r="106" spans="4:10" s="25" customFormat="1" ht="12.75">
      <c r="D106" s="34"/>
      <c r="G106" s="34"/>
      <c r="J106" s="34"/>
    </row>
    <row r="107" spans="4:10" s="25" customFormat="1" ht="12.75">
      <c r="D107" s="34"/>
      <c r="G107" s="34"/>
      <c r="J107" s="34"/>
    </row>
    <row r="108" spans="4:10" s="25" customFormat="1" ht="12.75">
      <c r="D108" s="34"/>
      <c r="G108" s="34"/>
      <c r="J108" s="34"/>
    </row>
    <row r="109" spans="4:10" s="25" customFormat="1" ht="15">
      <c r="D109" s="35"/>
      <c r="G109" s="35"/>
      <c r="J109" s="35"/>
    </row>
    <row r="110" spans="4:10" s="25" customFormat="1" ht="12.75">
      <c r="D110" s="34"/>
      <c r="G110" s="34"/>
      <c r="J110" s="34"/>
    </row>
    <row r="111" spans="4:10" s="25" customFormat="1" ht="12.75">
      <c r="D111" s="34"/>
      <c r="G111" s="34"/>
      <c r="J111" s="34"/>
    </row>
    <row r="112" spans="2:10" s="25" customFormat="1" ht="12.75">
      <c r="B112" s="36"/>
      <c r="C112" s="26"/>
      <c r="D112" s="37"/>
      <c r="E112" s="36"/>
      <c r="F112" s="26"/>
      <c r="G112" s="37"/>
      <c r="H112" s="36"/>
      <c r="I112" s="26"/>
      <c r="J112" s="37"/>
    </row>
    <row r="113" spans="3:10" s="25" customFormat="1" ht="15">
      <c r="C113" s="26"/>
      <c r="D113" s="35"/>
      <c r="F113" s="26"/>
      <c r="G113" s="35"/>
      <c r="I113" s="26"/>
      <c r="J113" s="35"/>
    </row>
    <row r="114" spans="3:10" s="25" customFormat="1" ht="15">
      <c r="C114" s="26"/>
      <c r="D114" s="35"/>
      <c r="F114" s="26"/>
      <c r="G114" s="35"/>
      <c r="I114" s="26"/>
      <c r="J114" s="35"/>
    </row>
    <row r="115" spans="3:10" s="25" customFormat="1" ht="12.75">
      <c r="C115" s="27"/>
      <c r="D115" s="37"/>
      <c r="F115" s="27"/>
      <c r="G115" s="37"/>
      <c r="I115" s="27"/>
      <c r="J115" s="37"/>
    </row>
    <row r="116" spans="3:10" s="25" customFormat="1" ht="12.75">
      <c r="C116" s="27"/>
      <c r="D116" s="37"/>
      <c r="F116" s="27"/>
      <c r="G116" s="37"/>
      <c r="I116" s="27"/>
      <c r="J116" s="37"/>
    </row>
    <row r="117" spans="3:10" s="25" customFormat="1" ht="12.75">
      <c r="C117" s="27"/>
      <c r="D117" s="37"/>
      <c r="F117" s="27"/>
      <c r="G117" s="37"/>
      <c r="I117" s="27"/>
      <c r="J117" s="37"/>
    </row>
    <row r="118" spans="3:10" s="25" customFormat="1" ht="12.75">
      <c r="C118" s="27"/>
      <c r="D118" s="37"/>
      <c r="F118" s="27"/>
      <c r="G118" s="37"/>
      <c r="I118" s="27"/>
      <c r="J118" s="37"/>
    </row>
    <row r="119" spans="3:10" s="25" customFormat="1" ht="12.75">
      <c r="C119" s="27"/>
      <c r="D119" s="37"/>
      <c r="F119" s="27"/>
      <c r="G119" s="37"/>
      <c r="I119" s="27"/>
      <c r="J119" s="37"/>
    </row>
    <row r="120" spans="3:10" s="25" customFormat="1" ht="12.75">
      <c r="C120" s="27"/>
      <c r="D120" s="37"/>
      <c r="F120" s="27"/>
      <c r="G120" s="37"/>
      <c r="I120" s="27"/>
      <c r="J120" s="37"/>
    </row>
    <row r="121" spans="2:10" s="25" customFormat="1" ht="15">
      <c r="B121" s="38"/>
      <c r="C121" s="27"/>
      <c r="D121" s="35"/>
      <c r="E121" s="38"/>
      <c r="F121" s="27"/>
      <c r="G121" s="35"/>
      <c r="H121" s="38"/>
      <c r="I121" s="27"/>
      <c r="J121" s="35"/>
    </row>
    <row r="122" spans="3:10" s="25" customFormat="1" ht="12.75">
      <c r="C122" s="26"/>
      <c r="D122" s="37"/>
      <c r="F122" s="26"/>
      <c r="G122" s="37"/>
      <c r="I122" s="26"/>
      <c r="J122" s="37"/>
    </row>
    <row r="123" spans="3:10" s="25" customFormat="1" ht="12.75">
      <c r="C123" s="26"/>
      <c r="D123" s="37"/>
      <c r="F123" s="26"/>
      <c r="G123" s="37"/>
      <c r="I123" s="26"/>
      <c r="J123" s="37"/>
    </row>
    <row r="124" spans="2:10" s="25" customFormat="1" ht="12.75">
      <c r="B124" s="36"/>
      <c r="C124" s="26"/>
      <c r="D124" s="37"/>
      <c r="E124" s="36"/>
      <c r="F124" s="26"/>
      <c r="G124" s="37"/>
      <c r="H124" s="36"/>
      <c r="I124" s="26"/>
      <c r="J124" s="37"/>
    </row>
    <row r="125" spans="2:10" s="25" customFormat="1" ht="12.75">
      <c r="B125" s="36"/>
      <c r="C125" s="26"/>
      <c r="D125" s="37"/>
      <c r="E125" s="36"/>
      <c r="F125" s="26"/>
      <c r="G125" s="37"/>
      <c r="H125" s="36"/>
      <c r="I125" s="26"/>
      <c r="J125" s="37"/>
    </row>
    <row r="126" spans="2:10" s="25" customFormat="1" ht="15">
      <c r="B126" s="36"/>
      <c r="C126" s="26"/>
      <c r="D126" s="35"/>
      <c r="E126" s="36"/>
      <c r="F126" s="26"/>
      <c r="G126" s="35"/>
      <c r="H126" s="36"/>
      <c r="I126" s="26"/>
      <c r="J126" s="35"/>
    </row>
    <row r="127" spans="3:10" s="25" customFormat="1" ht="12.75">
      <c r="C127" s="26"/>
      <c r="D127" s="37"/>
      <c r="F127" s="26"/>
      <c r="G127" s="37"/>
      <c r="I127" s="26"/>
      <c r="J127" s="37"/>
    </row>
    <row r="128" spans="3:10" s="25" customFormat="1" ht="12.75">
      <c r="C128" s="26"/>
      <c r="D128" s="37"/>
      <c r="F128" s="26"/>
      <c r="G128" s="37"/>
      <c r="I128" s="26"/>
      <c r="J128" s="37"/>
    </row>
    <row r="129" spans="3:10" s="25" customFormat="1" ht="12.75">
      <c r="C129" s="26"/>
      <c r="D129" s="37"/>
      <c r="F129" s="26"/>
      <c r="G129" s="37"/>
      <c r="I129" s="26"/>
      <c r="J129" s="37"/>
    </row>
    <row r="130" spans="3:10" s="25" customFormat="1" ht="12.75">
      <c r="C130" s="26"/>
      <c r="D130" s="37"/>
      <c r="F130" s="26"/>
      <c r="G130" s="37"/>
      <c r="I130" s="26"/>
      <c r="J130" s="37"/>
    </row>
    <row r="131" spans="3:10" s="25" customFormat="1" ht="15">
      <c r="C131" s="27"/>
      <c r="D131" s="35"/>
      <c r="F131" s="27"/>
      <c r="G131" s="35"/>
      <c r="I131" s="27"/>
      <c r="J131" s="35"/>
    </row>
    <row r="132" spans="3:10" s="25" customFormat="1" ht="12.75">
      <c r="C132" s="26"/>
      <c r="D132" s="37"/>
      <c r="F132" s="26"/>
      <c r="G132" s="37"/>
      <c r="I132" s="26"/>
      <c r="J132" s="37"/>
    </row>
    <row r="133" spans="4:10" s="25" customFormat="1" ht="12.75">
      <c r="D133" s="34"/>
      <c r="G133" s="34"/>
      <c r="J133" s="34"/>
    </row>
    <row r="134" spans="4:10" s="25" customFormat="1" ht="12.75">
      <c r="D134" s="34"/>
      <c r="G134" s="34"/>
      <c r="J134" s="34"/>
    </row>
    <row r="135" spans="4:10" s="25" customFormat="1" ht="12.75">
      <c r="D135" s="34"/>
      <c r="G135" s="34"/>
      <c r="J135" s="34"/>
    </row>
    <row r="136" spans="2:10" s="25" customFormat="1" ht="15">
      <c r="B136" s="36"/>
      <c r="C136" s="22"/>
      <c r="D136" s="35"/>
      <c r="E136" s="36"/>
      <c r="F136" s="22"/>
      <c r="G136" s="35"/>
      <c r="H136" s="36"/>
      <c r="I136" s="22"/>
      <c r="J136" s="35"/>
    </row>
    <row r="137" spans="4:10" s="25" customFormat="1" ht="12.75">
      <c r="D137" s="34"/>
      <c r="G137" s="34"/>
      <c r="J137" s="34"/>
    </row>
    <row r="138" spans="4:10" s="25" customFormat="1" ht="12.75">
      <c r="D138" s="34"/>
      <c r="G138" s="34"/>
      <c r="J138" s="34"/>
    </row>
    <row r="139" spans="4:10" s="25" customFormat="1" ht="12.75">
      <c r="D139" s="34"/>
      <c r="G139" s="34"/>
      <c r="J139" s="34"/>
    </row>
    <row r="140" spans="4:10" s="25" customFormat="1" ht="12.75">
      <c r="D140" s="34"/>
      <c r="G140" s="34"/>
      <c r="J140" s="34"/>
    </row>
    <row r="141" spans="2:10" s="25" customFormat="1" ht="12.75">
      <c r="B141" s="36"/>
      <c r="C141" s="28"/>
      <c r="D141" s="34"/>
      <c r="E141" s="36"/>
      <c r="F141" s="28"/>
      <c r="G141" s="34"/>
      <c r="H141" s="36"/>
      <c r="I141" s="28"/>
      <c r="J141" s="34"/>
    </row>
    <row r="142" spans="2:10" s="25" customFormat="1" ht="15">
      <c r="B142" s="36"/>
      <c r="C142" s="28"/>
      <c r="D142" s="35"/>
      <c r="E142" s="36"/>
      <c r="F142" s="28"/>
      <c r="G142" s="35"/>
      <c r="H142" s="36"/>
      <c r="I142" s="28"/>
      <c r="J142" s="35"/>
    </row>
    <row r="143" spans="2:10" s="25" customFormat="1" ht="12.75">
      <c r="B143" s="36"/>
      <c r="D143" s="37"/>
      <c r="E143" s="36"/>
      <c r="G143" s="37"/>
      <c r="H143" s="36"/>
      <c r="J143" s="37"/>
    </row>
    <row r="144" spans="2:10" s="25" customFormat="1" ht="12.75">
      <c r="B144" s="36"/>
      <c r="D144" s="37"/>
      <c r="E144" s="36"/>
      <c r="G144" s="37"/>
      <c r="H144" s="36"/>
      <c r="J144" s="37"/>
    </row>
    <row r="145" spans="2:10" s="25" customFormat="1" ht="12.75">
      <c r="B145" s="39"/>
      <c r="D145" s="37"/>
      <c r="E145" s="39"/>
      <c r="G145" s="41"/>
      <c r="H145" s="39"/>
      <c r="J145" s="41"/>
    </row>
    <row r="146" spans="2:10" s="25" customFormat="1" ht="12.75">
      <c r="B146" s="39"/>
      <c r="D146" s="37"/>
      <c r="E146" s="39"/>
      <c r="G146" s="37"/>
      <c r="H146" s="39"/>
      <c r="J146" s="37"/>
    </row>
    <row r="147" spans="2:10" s="25" customFormat="1" ht="12.75">
      <c r="B147" s="39"/>
      <c r="D147" s="37"/>
      <c r="E147" s="39"/>
      <c r="G147" s="37"/>
      <c r="H147" s="39"/>
      <c r="J147" s="37"/>
    </row>
    <row r="148" spans="2:10" s="25" customFormat="1" ht="12.75">
      <c r="B148" s="36"/>
      <c r="D148" s="37"/>
      <c r="E148" s="36"/>
      <c r="G148" s="37"/>
      <c r="H148" s="36"/>
      <c r="J148" s="37"/>
    </row>
    <row r="149" spans="2:10" s="25" customFormat="1" ht="15">
      <c r="B149" s="36"/>
      <c r="C149" s="22"/>
      <c r="D149" s="35"/>
      <c r="E149" s="36"/>
      <c r="F149" s="22"/>
      <c r="G149" s="35"/>
      <c r="H149" s="36"/>
      <c r="I149" s="22"/>
      <c r="J149" s="35"/>
    </row>
    <row r="150" spans="4:10" s="25" customFormat="1" ht="12.75">
      <c r="D150" s="34"/>
      <c r="G150" s="34"/>
      <c r="J150" s="34"/>
    </row>
    <row r="151" spans="2:10" s="25" customFormat="1" ht="12.75">
      <c r="B151" s="40"/>
      <c r="D151" s="29"/>
      <c r="E151" s="40"/>
      <c r="G151" s="29"/>
      <c r="H151" s="40"/>
      <c r="J151" s="29"/>
    </row>
    <row r="152" s="25" customFormat="1" ht="12.75">
      <c r="D152" s="34"/>
    </row>
    <row r="153" spans="1:10" s="25" customFormat="1" ht="12.75">
      <c r="A153" s="30"/>
      <c r="B153" s="30"/>
      <c r="C153" s="30"/>
      <c r="D153" s="31"/>
      <c r="E153" s="30"/>
      <c r="F153" s="30"/>
      <c r="G153" s="31"/>
      <c r="H153" s="30"/>
      <c r="I153" s="30"/>
      <c r="J153" s="31"/>
    </row>
    <row r="154" spans="1:10" s="25" customFormat="1" ht="12.75">
      <c r="A154" s="30"/>
      <c r="B154" s="30"/>
      <c r="C154" s="30"/>
      <c r="D154" s="31"/>
      <c r="E154" s="30"/>
      <c r="F154" s="30"/>
      <c r="G154" s="31"/>
      <c r="H154" s="30"/>
      <c r="I154" s="30"/>
      <c r="J154" s="31"/>
    </row>
    <row r="155" spans="1:10" s="25" customFormat="1" ht="12.75">
      <c r="A155" s="32"/>
      <c r="B155" s="32"/>
      <c r="C155" s="32"/>
      <c r="D155" s="33"/>
      <c r="E155" s="32"/>
      <c r="F155" s="32"/>
      <c r="G155" s="33"/>
      <c r="H155" s="32"/>
      <c r="I155" s="32"/>
      <c r="J155" s="33"/>
    </row>
    <row r="156" spans="4:10" s="25" customFormat="1" ht="12.75">
      <c r="D156" s="34"/>
      <c r="G156" s="34"/>
      <c r="J156" s="34"/>
    </row>
    <row r="157" spans="4:10" s="25" customFormat="1" ht="12.75">
      <c r="D157" s="34"/>
      <c r="G157" s="34"/>
      <c r="J157" s="34"/>
    </row>
    <row r="158" spans="4:10" s="25" customFormat="1" ht="12.75">
      <c r="D158" s="34"/>
      <c r="G158" s="34"/>
      <c r="J158" s="34"/>
    </row>
    <row r="159" spans="4:10" s="25" customFormat="1" ht="12.75">
      <c r="D159" s="34"/>
      <c r="G159" s="34"/>
      <c r="J159" s="34"/>
    </row>
    <row r="160" spans="4:10" s="25" customFormat="1" ht="15">
      <c r="D160" s="35"/>
      <c r="G160" s="35"/>
      <c r="J160" s="35"/>
    </row>
    <row r="161" spans="4:10" s="25" customFormat="1" ht="12.75">
      <c r="D161" s="34"/>
      <c r="G161" s="34"/>
      <c r="J161" s="34"/>
    </row>
    <row r="162" spans="4:10" s="25" customFormat="1" ht="12.75">
      <c r="D162" s="34"/>
      <c r="G162" s="34"/>
      <c r="J162" s="34"/>
    </row>
    <row r="163" spans="2:10" s="25" customFormat="1" ht="12.75">
      <c r="B163" s="36"/>
      <c r="C163" s="26"/>
      <c r="D163" s="37"/>
      <c r="E163" s="36"/>
      <c r="F163" s="26"/>
      <c r="G163" s="37"/>
      <c r="H163" s="36"/>
      <c r="I163" s="26"/>
      <c r="J163" s="37"/>
    </row>
    <row r="164" spans="3:10" s="25" customFormat="1" ht="15">
      <c r="C164" s="26"/>
      <c r="D164" s="35"/>
      <c r="F164" s="26"/>
      <c r="G164" s="35"/>
      <c r="I164" s="26"/>
      <c r="J164" s="35"/>
    </row>
    <row r="165" spans="3:10" s="25" customFormat="1" ht="15">
      <c r="C165" s="26"/>
      <c r="D165" s="35"/>
      <c r="F165" s="26"/>
      <c r="G165" s="35"/>
      <c r="I165" s="26"/>
      <c r="J165" s="35"/>
    </row>
    <row r="166" spans="3:10" s="25" customFormat="1" ht="12.75">
      <c r="C166" s="27"/>
      <c r="D166" s="37"/>
      <c r="F166" s="27"/>
      <c r="G166" s="37"/>
      <c r="I166" s="27"/>
      <c r="J166" s="37"/>
    </row>
    <row r="167" spans="3:10" s="25" customFormat="1" ht="12.75">
      <c r="C167" s="27"/>
      <c r="D167" s="37"/>
      <c r="F167" s="27"/>
      <c r="G167" s="37"/>
      <c r="I167" s="27"/>
      <c r="J167" s="37"/>
    </row>
    <row r="168" spans="3:10" s="25" customFormat="1" ht="12.75">
      <c r="C168" s="27"/>
      <c r="D168" s="37"/>
      <c r="F168" s="27"/>
      <c r="G168" s="37"/>
      <c r="I168" s="27"/>
      <c r="J168" s="37"/>
    </row>
    <row r="169" spans="3:10" s="25" customFormat="1" ht="12.75">
      <c r="C169" s="27"/>
      <c r="D169" s="37"/>
      <c r="F169" s="27"/>
      <c r="G169" s="37"/>
      <c r="I169" s="27"/>
      <c r="J169" s="37"/>
    </row>
    <row r="170" spans="3:10" s="25" customFormat="1" ht="12.75">
      <c r="C170" s="27"/>
      <c r="D170" s="37"/>
      <c r="F170" s="27"/>
      <c r="G170" s="37"/>
      <c r="I170" s="27"/>
      <c r="J170" s="37"/>
    </row>
    <row r="171" spans="3:10" s="25" customFormat="1" ht="12.75">
      <c r="C171" s="27"/>
      <c r="D171" s="37"/>
      <c r="F171" s="27"/>
      <c r="G171" s="37"/>
      <c r="I171" s="27"/>
      <c r="J171" s="37"/>
    </row>
    <row r="172" spans="2:10" s="25" customFormat="1" ht="15">
      <c r="B172" s="38"/>
      <c r="C172" s="27"/>
      <c r="D172" s="35"/>
      <c r="E172" s="38"/>
      <c r="F172" s="27"/>
      <c r="G172" s="35"/>
      <c r="H172" s="38"/>
      <c r="I172" s="27"/>
      <c r="J172" s="35"/>
    </row>
    <row r="173" spans="3:10" s="25" customFormat="1" ht="12.75">
      <c r="C173" s="26"/>
      <c r="D173" s="37"/>
      <c r="F173" s="26"/>
      <c r="G173" s="37"/>
      <c r="I173" s="26"/>
      <c r="J173" s="37"/>
    </row>
    <row r="174" spans="3:10" s="25" customFormat="1" ht="12.75">
      <c r="C174" s="26"/>
      <c r="D174" s="37"/>
      <c r="F174" s="26"/>
      <c r="G174" s="37"/>
      <c r="I174" s="26"/>
      <c r="J174" s="37"/>
    </row>
    <row r="175" spans="2:10" s="25" customFormat="1" ht="12.75">
      <c r="B175" s="36"/>
      <c r="C175" s="26"/>
      <c r="D175" s="37"/>
      <c r="E175" s="36"/>
      <c r="F175" s="26"/>
      <c r="G175" s="37"/>
      <c r="H175" s="36"/>
      <c r="I175" s="26"/>
      <c r="J175" s="37"/>
    </row>
    <row r="176" spans="2:10" s="25" customFormat="1" ht="12.75">
      <c r="B176" s="36"/>
      <c r="C176" s="26"/>
      <c r="D176" s="37"/>
      <c r="E176" s="36"/>
      <c r="F176" s="26"/>
      <c r="G176" s="37"/>
      <c r="H176" s="36"/>
      <c r="I176" s="26"/>
      <c r="J176" s="37"/>
    </row>
    <row r="177" spans="2:10" s="25" customFormat="1" ht="15">
      <c r="B177" s="36"/>
      <c r="C177" s="26"/>
      <c r="D177" s="35"/>
      <c r="E177" s="36"/>
      <c r="F177" s="26"/>
      <c r="G177" s="35"/>
      <c r="H177" s="36"/>
      <c r="I177" s="26"/>
      <c r="J177" s="35"/>
    </row>
    <row r="178" spans="3:10" s="25" customFormat="1" ht="12.75">
      <c r="C178" s="26"/>
      <c r="D178" s="37"/>
      <c r="F178" s="26"/>
      <c r="G178" s="37"/>
      <c r="I178" s="26"/>
      <c r="J178" s="37"/>
    </row>
    <row r="179" spans="3:10" s="25" customFormat="1" ht="12.75">
      <c r="C179" s="26"/>
      <c r="D179" s="37"/>
      <c r="F179" s="26"/>
      <c r="G179" s="37"/>
      <c r="I179" s="26"/>
      <c r="J179" s="37"/>
    </row>
    <row r="180" spans="3:10" s="25" customFormat="1" ht="12.75">
      <c r="C180" s="26"/>
      <c r="D180" s="37"/>
      <c r="F180" s="26"/>
      <c r="G180" s="37"/>
      <c r="I180" s="26"/>
      <c r="J180" s="37"/>
    </row>
    <row r="181" spans="3:10" s="25" customFormat="1" ht="12.75">
      <c r="C181" s="26"/>
      <c r="D181" s="37"/>
      <c r="F181" s="26"/>
      <c r="G181" s="37"/>
      <c r="I181" s="26"/>
      <c r="J181" s="37"/>
    </row>
    <row r="182" spans="3:10" s="25" customFormat="1" ht="15">
      <c r="C182" s="27"/>
      <c r="D182" s="35"/>
      <c r="F182" s="27"/>
      <c r="G182" s="35"/>
      <c r="I182" s="27"/>
      <c r="J182" s="35"/>
    </row>
    <row r="183" spans="3:10" s="25" customFormat="1" ht="12.75">
      <c r="C183" s="26"/>
      <c r="D183" s="37"/>
      <c r="F183" s="26"/>
      <c r="G183" s="37"/>
      <c r="I183" s="26"/>
      <c r="J183" s="37"/>
    </row>
    <row r="184" spans="4:10" s="25" customFormat="1" ht="12.75">
      <c r="D184" s="34"/>
      <c r="G184" s="34"/>
      <c r="J184" s="34"/>
    </row>
    <row r="185" spans="4:10" s="25" customFormat="1" ht="12.75">
      <c r="D185" s="34"/>
      <c r="G185" s="34"/>
      <c r="J185" s="34"/>
    </row>
    <row r="186" spans="4:10" s="25" customFormat="1" ht="12.75">
      <c r="D186" s="34"/>
      <c r="G186" s="34"/>
      <c r="J186" s="34"/>
    </row>
    <row r="187" spans="2:10" s="25" customFormat="1" ht="15">
      <c r="B187" s="36"/>
      <c r="C187" s="22"/>
      <c r="D187" s="35"/>
      <c r="E187" s="36"/>
      <c r="F187" s="22"/>
      <c r="G187" s="35"/>
      <c r="H187" s="36"/>
      <c r="I187" s="22"/>
      <c r="J187" s="35"/>
    </row>
    <row r="188" spans="4:10" s="25" customFormat="1" ht="12.75">
      <c r="D188" s="34"/>
      <c r="G188" s="34"/>
      <c r="J188" s="34"/>
    </row>
    <row r="189" spans="4:10" s="25" customFormat="1" ht="12.75">
      <c r="D189" s="34"/>
      <c r="G189" s="34"/>
      <c r="J189" s="34"/>
    </row>
    <row r="190" spans="4:10" s="25" customFormat="1" ht="12.75">
      <c r="D190" s="34"/>
      <c r="G190" s="34"/>
      <c r="J190" s="34"/>
    </row>
    <row r="191" spans="4:10" s="25" customFormat="1" ht="12.75">
      <c r="D191" s="34"/>
      <c r="G191" s="34"/>
      <c r="J191" s="34"/>
    </row>
    <row r="192" spans="2:10" s="25" customFormat="1" ht="12.75">
      <c r="B192" s="36"/>
      <c r="C192" s="28"/>
      <c r="D192" s="34"/>
      <c r="E192" s="36"/>
      <c r="F192" s="28"/>
      <c r="G192" s="34"/>
      <c r="H192" s="36"/>
      <c r="I192" s="28"/>
      <c r="J192" s="34"/>
    </row>
    <row r="193" spans="2:10" s="25" customFormat="1" ht="15">
      <c r="B193" s="36"/>
      <c r="C193" s="28"/>
      <c r="D193" s="35"/>
      <c r="E193" s="36"/>
      <c r="F193" s="28"/>
      <c r="G193" s="35"/>
      <c r="H193" s="36"/>
      <c r="I193" s="28"/>
      <c r="J193" s="35"/>
    </row>
    <row r="194" spans="2:10" s="25" customFormat="1" ht="12.75">
      <c r="B194" s="36"/>
      <c r="D194" s="37"/>
      <c r="E194" s="36"/>
      <c r="G194" s="37"/>
      <c r="H194" s="36"/>
      <c r="J194" s="37"/>
    </row>
    <row r="195" spans="2:10" s="25" customFormat="1" ht="12.75">
      <c r="B195" s="36"/>
      <c r="D195" s="37"/>
      <c r="E195" s="36"/>
      <c r="G195" s="37"/>
      <c r="H195" s="36"/>
      <c r="J195" s="37"/>
    </row>
    <row r="196" spans="2:10" s="25" customFormat="1" ht="12.75">
      <c r="B196" s="39"/>
      <c r="D196" s="37"/>
      <c r="E196" s="39"/>
      <c r="G196" s="37"/>
      <c r="H196" s="39"/>
      <c r="J196" s="37"/>
    </row>
    <row r="197" spans="2:10" s="25" customFormat="1" ht="12.75">
      <c r="B197" s="39"/>
      <c r="D197" s="37"/>
      <c r="E197" s="39"/>
      <c r="G197" s="37"/>
      <c r="H197" s="39"/>
      <c r="J197" s="37"/>
    </row>
    <row r="198" spans="2:10" s="25" customFormat="1" ht="12.75">
      <c r="B198" s="39"/>
      <c r="D198" s="37"/>
      <c r="E198" s="39"/>
      <c r="G198" s="37"/>
      <c r="H198" s="39"/>
      <c r="J198" s="37"/>
    </row>
    <row r="199" spans="2:10" s="25" customFormat="1" ht="12.75">
      <c r="B199" s="36"/>
      <c r="D199" s="37"/>
      <c r="E199" s="36"/>
      <c r="G199" s="37"/>
      <c r="H199" s="36"/>
      <c r="J199" s="37"/>
    </row>
    <row r="200" spans="2:10" s="25" customFormat="1" ht="15">
      <c r="B200" s="36"/>
      <c r="C200" s="22"/>
      <c r="D200" s="35"/>
      <c r="E200" s="36"/>
      <c r="F200" s="22"/>
      <c r="G200" s="35"/>
      <c r="H200" s="36"/>
      <c r="I200" s="22"/>
      <c r="J200" s="35"/>
    </row>
    <row r="201" spans="4:10" s="25" customFormat="1" ht="12.75">
      <c r="D201" s="34"/>
      <c r="G201" s="34"/>
      <c r="J201" s="34"/>
    </row>
    <row r="202" spans="2:10" s="25" customFormat="1" ht="12.75">
      <c r="B202" s="40"/>
      <c r="D202" s="29"/>
      <c r="E202" s="40"/>
      <c r="G202" s="29"/>
      <c r="H202" s="40"/>
      <c r="J202" s="29"/>
    </row>
    <row r="203" s="25" customFormat="1" ht="12.75">
      <c r="D203" s="34"/>
    </row>
    <row r="204" spans="1:10" s="25" customFormat="1" ht="12.75">
      <c r="A204" s="30"/>
      <c r="B204" s="30"/>
      <c r="C204" s="30"/>
      <c r="D204" s="31"/>
      <c r="E204" s="30"/>
      <c r="F204" s="30"/>
      <c r="G204" s="31"/>
      <c r="H204" s="30"/>
      <c r="I204" s="30"/>
      <c r="J204" s="31"/>
    </row>
    <row r="205" spans="1:10" s="25" customFormat="1" ht="12.75">
      <c r="A205" s="30"/>
      <c r="B205" s="30"/>
      <c r="C205" s="30"/>
      <c r="D205" s="31"/>
      <c r="E205" s="30"/>
      <c r="F205" s="30"/>
      <c r="G205" s="31"/>
      <c r="H205" s="30"/>
      <c r="I205" s="30"/>
      <c r="J205" s="31"/>
    </row>
    <row r="206" spans="1:10" s="25" customFormat="1" ht="12.75">
      <c r="A206" s="32"/>
      <c r="B206" s="32"/>
      <c r="C206" s="32"/>
      <c r="D206" s="33"/>
      <c r="E206" s="32"/>
      <c r="F206" s="32"/>
      <c r="G206" s="33"/>
      <c r="H206" s="32"/>
      <c r="I206" s="32"/>
      <c r="J206" s="33"/>
    </row>
    <row r="207" spans="4:10" s="25" customFormat="1" ht="12.75">
      <c r="D207" s="34"/>
      <c r="G207" s="34"/>
      <c r="J207" s="34"/>
    </row>
    <row r="208" spans="4:10" s="25" customFormat="1" ht="12.75">
      <c r="D208" s="34"/>
      <c r="G208" s="34"/>
      <c r="J208" s="34"/>
    </row>
    <row r="209" spans="4:10" s="25" customFormat="1" ht="12.75">
      <c r="D209" s="34"/>
      <c r="G209" s="34"/>
      <c r="J209" s="34"/>
    </row>
    <row r="210" spans="4:10" s="25" customFormat="1" ht="12.75">
      <c r="D210" s="34"/>
      <c r="G210" s="34"/>
      <c r="J210" s="34"/>
    </row>
    <row r="211" spans="4:10" s="25" customFormat="1" ht="15">
      <c r="D211" s="35"/>
      <c r="G211" s="35"/>
      <c r="J211" s="35"/>
    </row>
    <row r="212" spans="4:10" s="25" customFormat="1" ht="12.75">
      <c r="D212" s="34"/>
      <c r="G212" s="34"/>
      <c r="J212" s="34"/>
    </row>
    <row r="213" spans="4:10" s="25" customFormat="1" ht="12.75">
      <c r="D213" s="34"/>
      <c r="G213" s="34"/>
      <c r="J213" s="34"/>
    </row>
    <row r="214" spans="2:10" s="25" customFormat="1" ht="12.75">
      <c r="B214" s="36"/>
      <c r="C214" s="26"/>
      <c r="D214" s="34"/>
      <c r="E214" s="36"/>
      <c r="F214" s="26"/>
      <c r="G214" s="34"/>
      <c r="H214" s="36"/>
      <c r="I214" s="26"/>
      <c r="J214" s="34"/>
    </row>
    <row r="215" spans="3:10" s="25" customFormat="1" ht="12.75">
      <c r="C215" s="26"/>
      <c r="D215" s="34"/>
      <c r="F215" s="26"/>
      <c r="G215" s="34"/>
      <c r="I215" s="26"/>
      <c r="J215" s="34"/>
    </row>
    <row r="216" spans="3:10" s="25" customFormat="1" ht="12.75">
      <c r="C216" s="26"/>
      <c r="D216" s="34"/>
      <c r="F216" s="26"/>
      <c r="G216" s="34"/>
      <c r="I216" s="26"/>
      <c r="J216" s="34"/>
    </row>
    <row r="217" spans="2:10" s="25" customFormat="1" ht="12.75">
      <c r="B217" s="39"/>
      <c r="C217" s="27"/>
      <c r="D217" s="34"/>
      <c r="E217" s="39"/>
      <c r="F217" s="27"/>
      <c r="G217" s="34"/>
      <c r="H217" s="39"/>
      <c r="I217" s="27"/>
      <c r="J217" s="34"/>
    </row>
    <row r="218" spans="2:10" s="25" customFormat="1" ht="12.75">
      <c r="B218" s="39"/>
      <c r="C218" s="27"/>
      <c r="D218" s="34"/>
      <c r="E218" s="39"/>
      <c r="F218" s="27"/>
      <c r="G218" s="34"/>
      <c r="H218" s="39"/>
      <c r="I218" s="27"/>
      <c r="J218" s="34"/>
    </row>
    <row r="219" spans="2:10" s="25" customFormat="1" ht="12.75">
      <c r="B219" s="39"/>
      <c r="C219" s="27"/>
      <c r="D219" s="34"/>
      <c r="E219" s="39"/>
      <c r="F219" s="27"/>
      <c r="G219" s="34"/>
      <c r="H219" s="39"/>
      <c r="I219" s="27"/>
      <c r="J219" s="34"/>
    </row>
    <row r="220" spans="2:10" s="25" customFormat="1" ht="12.75">
      <c r="B220" s="39"/>
      <c r="C220" s="27"/>
      <c r="D220" s="34"/>
      <c r="E220" s="39"/>
      <c r="F220" s="27"/>
      <c r="G220" s="34"/>
      <c r="H220" s="39"/>
      <c r="I220" s="27"/>
      <c r="J220" s="34"/>
    </row>
    <row r="221" spans="2:10" s="25" customFormat="1" ht="12.75">
      <c r="B221" s="39"/>
      <c r="C221" s="27"/>
      <c r="D221" s="34"/>
      <c r="E221" s="39"/>
      <c r="F221" s="27"/>
      <c r="G221" s="34"/>
      <c r="H221" s="39"/>
      <c r="I221" s="27"/>
      <c r="J221" s="34"/>
    </row>
    <row r="222" spans="2:10" s="25" customFormat="1" ht="12.75">
      <c r="B222" s="39"/>
      <c r="C222" s="27"/>
      <c r="D222" s="34"/>
      <c r="E222" s="39"/>
      <c r="F222" s="27"/>
      <c r="G222" s="34"/>
      <c r="H222" s="39"/>
      <c r="I222" s="27"/>
      <c r="J222" s="34"/>
    </row>
    <row r="223" spans="2:10" s="25" customFormat="1" ht="15">
      <c r="B223" s="42"/>
      <c r="C223" s="27"/>
      <c r="D223" s="35"/>
      <c r="E223" s="42"/>
      <c r="F223" s="27"/>
      <c r="G223" s="35"/>
      <c r="H223" s="42"/>
      <c r="I223" s="27"/>
      <c r="J223" s="35"/>
    </row>
    <row r="224" spans="2:10" s="25" customFormat="1" ht="12.75">
      <c r="B224" s="39"/>
      <c r="C224" s="26"/>
      <c r="D224" s="34"/>
      <c r="E224" s="39"/>
      <c r="F224" s="26"/>
      <c r="G224" s="34"/>
      <c r="H224" s="39"/>
      <c r="I224" s="26"/>
      <c r="J224" s="34"/>
    </row>
    <row r="225" spans="3:10" s="25" customFormat="1" ht="12.75">
      <c r="C225" s="26"/>
      <c r="D225" s="34"/>
      <c r="F225" s="26"/>
      <c r="G225" s="34"/>
      <c r="I225" s="26"/>
      <c r="J225" s="34"/>
    </row>
    <row r="226" spans="2:10" s="25" customFormat="1" ht="12.75">
      <c r="B226" s="34"/>
      <c r="C226" s="26"/>
      <c r="D226" s="34"/>
      <c r="E226" s="34"/>
      <c r="F226" s="26"/>
      <c r="G226" s="34"/>
      <c r="H226" s="34"/>
      <c r="I226" s="26"/>
      <c r="J226" s="34"/>
    </row>
    <row r="227" spans="2:10" s="25" customFormat="1" ht="12.75">
      <c r="B227" s="34"/>
      <c r="C227" s="26"/>
      <c r="D227" s="34"/>
      <c r="E227" s="34"/>
      <c r="F227" s="26"/>
      <c r="G227" s="34"/>
      <c r="H227" s="34"/>
      <c r="I227" s="26"/>
      <c r="J227" s="34"/>
    </row>
    <row r="228" spans="2:10" s="25" customFormat="1" ht="15">
      <c r="B228" s="34"/>
      <c r="C228" s="26"/>
      <c r="D228" s="35"/>
      <c r="E228" s="34"/>
      <c r="F228" s="26"/>
      <c r="G228" s="35"/>
      <c r="H228" s="34"/>
      <c r="I228" s="26"/>
      <c r="J228" s="35"/>
    </row>
    <row r="229" spans="3:10" s="25" customFormat="1" ht="12.75">
      <c r="C229" s="26"/>
      <c r="D229" s="34"/>
      <c r="F229" s="26"/>
      <c r="G229" s="34"/>
      <c r="I229" s="26"/>
      <c r="J229" s="34"/>
    </row>
    <row r="230" spans="3:10" s="25" customFormat="1" ht="12.75">
      <c r="C230" s="26"/>
      <c r="D230" s="34"/>
      <c r="F230" s="26"/>
      <c r="G230" s="34"/>
      <c r="I230" s="26"/>
      <c r="J230" s="34"/>
    </row>
    <row r="231" spans="3:10" s="25" customFormat="1" ht="12.75">
      <c r="C231" s="26"/>
      <c r="D231" s="34"/>
      <c r="F231" s="26"/>
      <c r="G231" s="34"/>
      <c r="I231" s="26"/>
      <c r="J231" s="34"/>
    </row>
    <row r="232" spans="3:10" s="25" customFormat="1" ht="12.75">
      <c r="C232" s="26"/>
      <c r="D232" s="34"/>
      <c r="F232" s="26"/>
      <c r="G232" s="34"/>
      <c r="I232" s="26"/>
      <c r="J232" s="34"/>
    </row>
    <row r="233" spans="3:10" s="25" customFormat="1" ht="15">
      <c r="C233" s="27"/>
      <c r="D233" s="35"/>
      <c r="F233" s="27"/>
      <c r="G233" s="35"/>
      <c r="I233" s="27"/>
      <c r="J233" s="35"/>
    </row>
    <row r="234" spans="3:10" s="25" customFormat="1" ht="12.75">
      <c r="C234" s="26"/>
      <c r="D234" s="34"/>
      <c r="F234" s="26"/>
      <c r="G234" s="34"/>
      <c r="I234" s="26"/>
      <c r="J234" s="34"/>
    </row>
    <row r="235" spans="4:10" s="25" customFormat="1" ht="12.75">
      <c r="D235" s="34"/>
      <c r="G235" s="34"/>
      <c r="J235" s="34"/>
    </row>
    <row r="236" spans="4:10" s="25" customFormat="1" ht="12.75">
      <c r="D236" s="34"/>
      <c r="G236" s="34"/>
      <c r="J236" s="34"/>
    </row>
    <row r="237" spans="4:10" s="25" customFormat="1" ht="12.75">
      <c r="D237" s="34"/>
      <c r="G237" s="34"/>
      <c r="J237" s="34"/>
    </row>
    <row r="238" spans="2:10" s="25" customFormat="1" ht="15">
      <c r="B238" s="34"/>
      <c r="C238" s="22"/>
      <c r="D238" s="35"/>
      <c r="E238" s="34"/>
      <c r="F238" s="22"/>
      <c r="G238" s="35"/>
      <c r="H238" s="34"/>
      <c r="I238" s="22"/>
      <c r="J238" s="35"/>
    </row>
    <row r="239" spans="2:10" s="25" customFormat="1" ht="12.75">
      <c r="B239" s="34"/>
      <c r="D239" s="34"/>
      <c r="E239" s="34"/>
      <c r="G239" s="34"/>
      <c r="H239" s="34"/>
      <c r="J239" s="34"/>
    </row>
    <row r="240" spans="2:10" s="25" customFormat="1" ht="12.75">
      <c r="B240" s="34"/>
      <c r="D240" s="34"/>
      <c r="E240" s="34"/>
      <c r="G240" s="34"/>
      <c r="H240" s="34"/>
      <c r="J240" s="34"/>
    </row>
    <row r="241" spans="2:10" s="25" customFormat="1" ht="12.75">
      <c r="B241" s="34"/>
      <c r="D241" s="34"/>
      <c r="E241" s="34"/>
      <c r="G241" s="34"/>
      <c r="H241" s="34"/>
      <c r="J241" s="34"/>
    </row>
    <row r="242" spans="2:10" s="25" customFormat="1" ht="12.75">
      <c r="B242" s="34"/>
      <c r="D242" s="34"/>
      <c r="E242" s="34"/>
      <c r="G242" s="34"/>
      <c r="H242" s="34"/>
      <c r="J242" s="34"/>
    </row>
    <row r="243" spans="2:10" s="25" customFormat="1" ht="12.75">
      <c r="B243" s="34"/>
      <c r="C243" s="28"/>
      <c r="D243" s="34"/>
      <c r="E243" s="34"/>
      <c r="F243" s="28"/>
      <c r="G243" s="34"/>
      <c r="H243" s="34"/>
      <c r="I243" s="28"/>
      <c r="J243" s="34"/>
    </row>
    <row r="244" spans="3:10" s="25" customFormat="1" ht="15">
      <c r="C244" s="28"/>
      <c r="D244" s="35"/>
      <c r="F244" s="28"/>
      <c r="G244" s="35"/>
      <c r="I244" s="28"/>
      <c r="J244" s="35"/>
    </row>
    <row r="245" spans="4:10" s="25" customFormat="1" ht="12.75">
      <c r="D245" s="34"/>
      <c r="G245" s="34"/>
      <c r="J245" s="34"/>
    </row>
    <row r="246" spans="4:10" s="25" customFormat="1" ht="12.75">
      <c r="D246" s="34"/>
      <c r="G246" s="34"/>
      <c r="J246" s="34"/>
    </row>
    <row r="247" spans="2:10" s="25" customFormat="1" ht="12.75">
      <c r="B247" s="39"/>
      <c r="D247" s="34"/>
      <c r="E247" s="39"/>
      <c r="G247" s="34"/>
      <c r="H247" s="39"/>
      <c r="J247" s="34"/>
    </row>
    <row r="248" spans="4:10" s="25" customFormat="1" ht="12.75">
      <c r="D248" s="34"/>
      <c r="G248" s="34"/>
      <c r="J248" s="34"/>
    </row>
    <row r="249" spans="4:10" s="25" customFormat="1" ht="12.75">
      <c r="D249" s="34"/>
      <c r="G249" s="34"/>
      <c r="J249" s="34"/>
    </row>
    <row r="250" spans="4:10" s="25" customFormat="1" ht="12.75">
      <c r="D250" s="34"/>
      <c r="G250" s="34"/>
      <c r="J250" s="34"/>
    </row>
    <row r="251" spans="2:10" s="25" customFormat="1" ht="15">
      <c r="B251" s="34"/>
      <c r="C251" s="22"/>
      <c r="D251" s="35"/>
      <c r="E251" s="34"/>
      <c r="F251" s="22"/>
      <c r="G251" s="35"/>
      <c r="H251" s="34"/>
      <c r="I251" s="22"/>
      <c r="J251" s="35"/>
    </row>
    <row r="252" spans="4:10" s="25" customFormat="1" ht="12.75">
      <c r="D252" s="34"/>
      <c r="G252" s="34"/>
      <c r="J252" s="34"/>
    </row>
    <row r="253" spans="2:10" s="25" customFormat="1" ht="12.75">
      <c r="B253" s="43"/>
      <c r="D253" s="29"/>
      <c r="E253" s="43"/>
      <c r="G253" s="29"/>
      <c r="H253" s="43"/>
      <c r="J253" s="29"/>
    </row>
    <row r="254" s="25" customFormat="1" ht="12.75">
      <c r="D254" s="34"/>
    </row>
    <row r="255" s="25" customFormat="1" ht="12.75">
      <c r="D255" s="34"/>
    </row>
    <row r="256" s="25" customFormat="1" ht="12.75">
      <c r="D256" s="34"/>
    </row>
    <row r="257" s="25" customFormat="1" ht="12.75">
      <c r="D257" s="34"/>
    </row>
    <row r="258" s="25" customFormat="1" ht="12.75">
      <c r="D258" s="34"/>
    </row>
    <row r="259" s="25" customFormat="1" ht="12.75">
      <c r="D259" s="34"/>
    </row>
    <row r="260" s="25" customFormat="1" ht="12.75">
      <c r="D260" s="34"/>
    </row>
    <row r="261" s="25" customFormat="1" ht="12.75">
      <c r="D261" s="34"/>
    </row>
    <row r="262" s="25" customFormat="1" ht="12.75">
      <c r="D262" s="34"/>
    </row>
    <row r="263" s="25" customFormat="1" ht="12.75">
      <c r="D263" s="34"/>
    </row>
    <row r="264" s="25" customFormat="1" ht="12.75">
      <c r="D264" s="34"/>
    </row>
    <row r="265" s="25" customFormat="1" ht="12.75">
      <c r="D265" s="34"/>
    </row>
    <row r="266" s="25" customFormat="1" ht="12.75">
      <c r="D266" s="34"/>
    </row>
    <row r="267" s="25" customFormat="1" ht="12.75">
      <c r="D267" s="34"/>
    </row>
    <row r="268" s="25" customFormat="1" ht="12.75">
      <c r="D268" s="34"/>
    </row>
    <row r="269" s="25" customFormat="1" ht="12.75">
      <c r="D269" s="34"/>
    </row>
    <row r="270" s="25" customFormat="1" ht="12.75">
      <c r="D270" s="34"/>
    </row>
    <row r="271" s="25" customFormat="1" ht="12.75">
      <c r="D271" s="34"/>
    </row>
    <row r="272" s="25" customFormat="1" ht="12.75">
      <c r="D272" s="34"/>
    </row>
    <row r="273" s="25" customFormat="1" ht="12.75">
      <c r="D273" s="34"/>
    </row>
    <row r="274" s="25" customFormat="1" ht="12.75">
      <c r="D274" s="34"/>
    </row>
    <row r="275" s="25" customFormat="1" ht="12.75">
      <c r="D275" s="34"/>
    </row>
    <row r="276" s="25" customFormat="1" ht="12.75">
      <c r="D276" s="34"/>
    </row>
    <row r="277" s="25" customFormat="1" ht="12.75">
      <c r="D277" s="34"/>
    </row>
    <row r="278" s="25" customFormat="1" ht="12.75">
      <c r="D278" s="34"/>
    </row>
    <row r="279" s="25" customFormat="1" ht="12.75">
      <c r="D279" s="34"/>
    </row>
    <row r="280" s="25" customFormat="1" ht="12.75">
      <c r="D280" s="34"/>
    </row>
    <row r="281" s="25" customFormat="1" ht="12.75">
      <c r="D281" s="34"/>
    </row>
    <row r="282" s="25" customFormat="1" ht="12.75">
      <c r="D282" s="34"/>
    </row>
    <row r="283" s="25" customFormat="1" ht="12.75">
      <c r="D283" s="34"/>
    </row>
    <row r="284" s="25" customFormat="1" ht="12.75">
      <c r="D284" s="34"/>
    </row>
    <row r="285" s="25" customFormat="1" ht="12.75">
      <c r="D285" s="34"/>
    </row>
    <row r="286" s="25" customFormat="1" ht="12.75">
      <c r="D286" s="34"/>
    </row>
    <row r="287" s="25" customFormat="1" ht="12.75">
      <c r="D287" s="34"/>
    </row>
    <row r="288" s="25" customFormat="1" ht="12.75">
      <c r="D288" s="34"/>
    </row>
    <row r="289" s="25" customFormat="1" ht="12.75">
      <c r="D289" s="34"/>
    </row>
    <row r="290" s="25" customFormat="1" ht="12.75">
      <c r="D290" s="34"/>
    </row>
  </sheetData>
  <mergeCells count="2">
    <mergeCell ref="K8:L8"/>
    <mergeCell ref="K9:L9"/>
  </mergeCells>
  <printOptions horizontalCentered="1" verticalCentered="1"/>
  <pageMargins left="0.17" right="0.16" top="1" bottom="1.01" header="0.5" footer="0.5"/>
  <pageSetup fitToHeight="1" fitToWidth="1" horizontalDpi="180" verticalDpi="180" orientation="landscape" scale="72" r:id="rId1"/>
  <headerFooter alignWithMargins="0">
    <oddHeader>&amp;CTABLE 1
CONTRACTOR
COST ELEMENT SUMMARY
</oddHeader>
  </headerFooter>
  <rowBreaks count="3" manualBreakCount="3">
    <brk id="100" max="9" man="1"/>
    <brk id="151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8.57421875" style="0" customWidth="1"/>
    <col min="2" max="2" width="24.28125" style="0" customWidth="1"/>
    <col min="3" max="3" width="16.57421875" style="0" customWidth="1"/>
    <col min="4" max="4" width="17.421875" style="0" customWidth="1"/>
    <col min="5" max="5" width="24.00390625" style="0" customWidth="1"/>
  </cols>
  <sheetData>
    <row r="1" ht="15" customHeight="1">
      <c r="A1" s="130" t="s">
        <v>93</v>
      </c>
    </row>
    <row r="2" spans="1:5" ht="15" customHeight="1">
      <c r="A2" s="140" t="s">
        <v>94</v>
      </c>
      <c r="B2" s="140"/>
      <c r="C2" s="140"/>
      <c r="D2" s="140"/>
      <c r="E2" s="140"/>
    </row>
    <row r="3" spans="1:5" ht="15" customHeight="1">
      <c r="A3" s="140" t="s">
        <v>95</v>
      </c>
      <c r="B3" s="140"/>
      <c r="C3" s="140"/>
      <c r="D3" s="140"/>
      <c r="E3" s="140"/>
    </row>
    <row r="4" ht="15.75" thickBot="1">
      <c r="A4" s="118"/>
    </row>
    <row r="5" spans="1:5" ht="39.75" thickBot="1" thickTop="1">
      <c r="A5" s="119" t="s">
        <v>100</v>
      </c>
      <c r="B5" s="120" t="s">
        <v>96</v>
      </c>
      <c r="C5" s="120" t="s">
        <v>97</v>
      </c>
      <c r="D5" s="120" t="s">
        <v>98</v>
      </c>
      <c r="E5" s="121" t="s">
        <v>99</v>
      </c>
    </row>
    <row r="6" spans="1:5" ht="16.5" thickBot="1" thickTop="1">
      <c r="A6" s="122"/>
      <c r="B6" s="123"/>
      <c r="C6" s="123"/>
      <c r="D6" s="123"/>
      <c r="E6" s="124"/>
    </row>
    <row r="7" spans="1:5" ht="15.75" thickBot="1">
      <c r="A7" s="122"/>
      <c r="B7" s="123"/>
      <c r="C7" s="123"/>
      <c r="D7" s="123"/>
      <c r="E7" s="124"/>
    </row>
    <row r="8" spans="1:5" ht="15.75" thickBot="1">
      <c r="A8" s="122"/>
      <c r="B8" s="123"/>
      <c r="C8" s="123"/>
      <c r="D8" s="123"/>
      <c r="E8" s="124"/>
    </row>
    <row r="9" spans="1:5" ht="15.75" thickBot="1">
      <c r="A9" s="125" t="s">
        <v>101</v>
      </c>
      <c r="B9" s="126"/>
      <c r="C9" s="126"/>
      <c r="D9" s="126"/>
      <c r="E9" s="127"/>
    </row>
    <row r="10" ht="15.75" thickTop="1">
      <c r="A10" s="128"/>
    </row>
    <row r="11" ht="15">
      <c r="A11" s="128"/>
    </row>
    <row r="12" ht="15">
      <c r="A12" s="128" t="s">
        <v>102</v>
      </c>
    </row>
    <row r="13" ht="15">
      <c r="A13" s="129"/>
    </row>
  </sheetData>
  <mergeCells count="2">
    <mergeCell ref="A3:E3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32" sqref="A32"/>
    </sheetView>
  </sheetViews>
  <sheetFormatPr defaultColWidth="9.140625" defaultRowHeight="12.75"/>
  <cols>
    <col min="1" max="1" width="18.28125" style="0" bestFit="1" customWidth="1"/>
  </cols>
  <sheetData>
    <row r="1" ht="15" customHeight="1">
      <c r="A1" s="130" t="s">
        <v>106</v>
      </c>
    </row>
    <row r="2" spans="1:11" ht="15" customHeight="1">
      <c r="A2" s="140" t="s">
        <v>105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61"/>
      <c r="B3" s="132" t="s">
        <v>110</v>
      </c>
      <c r="C3" s="61"/>
      <c r="D3" s="62"/>
      <c r="E3" s="63"/>
      <c r="F3" s="63"/>
      <c r="G3" s="61"/>
      <c r="H3" s="61"/>
      <c r="I3" s="61"/>
      <c r="J3" s="61"/>
      <c r="K3" s="61"/>
    </row>
    <row r="4" spans="1:11" ht="13.5" thickBot="1">
      <c r="A4" s="64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65"/>
      <c r="B5" s="66" t="s">
        <v>37</v>
      </c>
      <c r="C5" s="66" t="s">
        <v>37</v>
      </c>
      <c r="D5" s="66" t="s">
        <v>37</v>
      </c>
      <c r="E5" s="66" t="s">
        <v>37</v>
      </c>
      <c r="F5" s="67"/>
      <c r="G5" s="67" t="s">
        <v>38</v>
      </c>
      <c r="H5" s="67" t="s">
        <v>38</v>
      </c>
      <c r="I5" s="67" t="s">
        <v>39</v>
      </c>
      <c r="J5" s="67"/>
      <c r="K5" s="67"/>
    </row>
    <row r="6" spans="1:11" ht="13.5" thickBot="1">
      <c r="A6" s="61"/>
      <c r="B6" s="52" t="s">
        <v>40</v>
      </c>
      <c r="C6" s="68" t="s">
        <v>41</v>
      </c>
      <c r="D6" s="53" t="s">
        <v>42</v>
      </c>
      <c r="E6" s="68" t="s">
        <v>43</v>
      </c>
      <c r="F6" s="53" t="s">
        <v>44</v>
      </c>
      <c r="G6" s="68" t="s">
        <v>45</v>
      </c>
      <c r="H6" s="68" t="s">
        <v>46</v>
      </c>
      <c r="I6" s="68" t="s">
        <v>47</v>
      </c>
      <c r="J6" s="68" t="s">
        <v>48</v>
      </c>
      <c r="K6" s="68" t="s">
        <v>11</v>
      </c>
    </row>
    <row r="7" spans="1:11" ht="12.75">
      <c r="A7" s="69" t="s">
        <v>49</v>
      </c>
      <c r="B7" s="70">
        <v>0</v>
      </c>
      <c r="C7" s="71">
        <v>0</v>
      </c>
      <c r="D7" s="71">
        <v>0</v>
      </c>
      <c r="E7" s="71">
        <v>0</v>
      </c>
      <c r="F7" s="72">
        <v>0</v>
      </c>
      <c r="G7" s="72">
        <v>0</v>
      </c>
      <c r="H7" s="73">
        <v>0</v>
      </c>
      <c r="I7" s="74">
        <v>0</v>
      </c>
      <c r="J7" s="74"/>
      <c r="K7" s="75"/>
    </row>
    <row r="8" spans="1:11" ht="12.75">
      <c r="A8" s="76"/>
      <c r="B8" s="77" t="s">
        <v>50</v>
      </c>
      <c r="C8" s="78"/>
      <c r="D8" s="78"/>
      <c r="E8" s="78"/>
      <c r="F8" s="79">
        <f>+F7*B7*C7</f>
        <v>0</v>
      </c>
      <c r="G8" s="79">
        <f>+(G7*B7*C7*D7)</f>
        <v>0</v>
      </c>
      <c r="H8" s="80">
        <f>H7*E7*C7*B7</f>
        <v>0</v>
      </c>
      <c r="I8" s="79">
        <f>+I7*B7*D7</f>
        <v>0</v>
      </c>
      <c r="J8" s="79">
        <v>0</v>
      </c>
      <c r="K8" s="81">
        <f>SUM(F8:J8)</f>
        <v>0</v>
      </c>
    </row>
    <row r="9" spans="1:11" ht="12.75">
      <c r="A9" s="69" t="s">
        <v>51</v>
      </c>
      <c r="B9" s="82">
        <v>0</v>
      </c>
      <c r="C9" s="83">
        <v>0</v>
      </c>
      <c r="D9" s="83">
        <v>0</v>
      </c>
      <c r="E9" s="83">
        <v>0</v>
      </c>
      <c r="F9" s="84">
        <v>0</v>
      </c>
      <c r="G9" s="84">
        <v>0</v>
      </c>
      <c r="H9" s="85">
        <v>0</v>
      </c>
      <c r="I9" s="86">
        <v>0</v>
      </c>
      <c r="J9" s="86"/>
      <c r="K9" s="87"/>
    </row>
    <row r="10" spans="1:11" ht="12.75">
      <c r="A10" s="76"/>
      <c r="B10" s="77" t="s">
        <v>50</v>
      </c>
      <c r="C10" s="78"/>
      <c r="D10" s="78"/>
      <c r="E10" s="78"/>
      <c r="F10" s="79">
        <f>+F9*B9*C9</f>
        <v>0</v>
      </c>
      <c r="G10" s="79">
        <f>+(G9*B9*C9*D9)</f>
        <v>0</v>
      </c>
      <c r="H10" s="80">
        <f>H9*E9*C9*B9</f>
        <v>0</v>
      </c>
      <c r="I10" s="79">
        <f>+I9*B9*D9</f>
        <v>0</v>
      </c>
      <c r="J10" s="79">
        <v>0</v>
      </c>
      <c r="K10" s="81">
        <f>SUM(F10:J10)</f>
        <v>0</v>
      </c>
    </row>
    <row r="11" spans="1:11" ht="12.75">
      <c r="A11" s="69" t="s">
        <v>52</v>
      </c>
      <c r="B11" s="82">
        <v>0</v>
      </c>
      <c r="C11" s="83">
        <v>0</v>
      </c>
      <c r="D11" s="83">
        <v>0</v>
      </c>
      <c r="E11" s="83">
        <v>0</v>
      </c>
      <c r="F11" s="84">
        <v>0</v>
      </c>
      <c r="G11" s="84">
        <v>0</v>
      </c>
      <c r="H11" s="88">
        <v>0</v>
      </c>
      <c r="I11" s="86">
        <v>0</v>
      </c>
      <c r="J11" s="86"/>
      <c r="K11" s="87"/>
    </row>
    <row r="12" spans="1:11" ht="12.75">
      <c r="A12" s="76"/>
      <c r="B12" s="77" t="s">
        <v>50</v>
      </c>
      <c r="C12" s="78"/>
      <c r="D12" s="78"/>
      <c r="E12" s="78"/>
      <c r="F12" s="79">
        <f>+F11*B11*C11</f>
        <v>0</v>
      </c>
      <c r="G12" s="79">
        <f>+(G11*B11*C11*D11)</f>
        <v>0</v>
      </c>
      <c r="H12" s="80">
        <f>H11*E11*C11*B11</f>
        <v>0</v>
      </c>
      <c r="I12" s="79">
        <f>+I11*B11*D11</f>
        <v>0</v>
      </c>
      <c r="J12" s="79">
        <v>0</v>
      </c>
      <c r="K12" s="81">
        <f>SUM(F12:J12)</f>
        <v>0</v>
      </c>
    </row>
    <row r="13" spans="1:11" ht="12.75">
      <c r="A13" s="69" t="s">
        <v>53</v>
      </c>
      <c r="B13" s="82">
        <v>0</v>
      </c>
      <c r="C13" s="83">
        <v>0</v>
      </c>
      <c r="D13" s="83">
        <v>0</v>
      </c>
      <c r="E13" s="83">
        <v>0</v>
      </c>
      <c r="F13" s="84">
        <v>0</v>
      </c>
      <c r="G13" s="84">
        <v>0</v>
      </c>
      <c r="H13" s="88">
        <v>0</v>
      </c>
      <c r="I13" s="86">
        <v>0</v>
      </c>
      <c r="J13" s="86"/>
      <c r="K13" s="87"/>
    </row>
    <row r="14" spans="1:11" ht="12.75">
      <c r="A14" s="76"/>
      <c r="B14" s="77" t="s">
        <v>50</v>
      </c>
      <c r="C14" s="78"/>
      <c r="D14" s="78"/>
      <c r="E14" s="78"/>
      <c r="F14" s="79">
        <f>+F13*B13*C13</f>
        <v>0</v>
      </c>
      <c r="G14" s="79">
        <f>+(G13*B13*C13*D13)</f>
        <v>0</v>
      </c>
      <c r="H14" s="80">
        <f>H13*E13*C13*B13</f>
        <v>0</v>
      </c>
      <c r="I14" s="79">
        <f>+I13*B13*D13</f>
        <v>0</v>
      </c>
      <c r="J14" s="79">
        <v>0</v>
      </c>
      <c r="K14" s="81">
        <f>SUM(F14:J14)</f>
        <v>0</v>
      </c>
    </row>
    <row r="15" spans="1:11" ht="12.75">
      <c r="A15" s="69" t="s">
        <v>54</v>
      </c>
      <c r="B15" s="82">
        <v>0</v>
      </c>
      <c r="C15" s="83">
        <v>0</v>
      </c>
      <c r="D15" s="83">
        <v>0</v>
      </c>
      <c r="E15" s="83">
        <v>0</v>
      </c>
      <c r="F15" s="84">
        <v>0</v>
      </c>
      <c r="G15" s="84">
        <v>0</v>
      </c>
      <c r="H15" s="88">
        <v>0</v>
      </c>
      <c r="I15" s="86">
        <v>0</v>
      </c>
      <c r="J15" s="86"/>
      <c r="K15" s="87"/>
    </row>
    <row r="16" spans="1:11" ht="12.75">
      <c r="A16" s="76"/>
      <c r="B16" s="77" t="s">
        <v>50</v>
      </c>
      <c r="C16" s="78"/>
      <c r="D16" s="78"/>
      <c r="E16" s="78"/>
      <c r="F16" s="79">
        <f>+F15*B15*C15</f>
        <v>0</v>
      </c>
      <c r="G16" s="79">
        <f>+(G15*B15*C15*D15)</f>
        <v>0</v>
      </c>
      <c r="H16" s="80">
        <f>H15*E15*C15*B15</f>
        <v>0</v>
      </c>
      <c r="I16" s="79">
        <f>+I15*B15*D15</f>
        <v>0</v>
      </c>
      <c r="J16" s="79">
        <v>0</v>
      </c>
      <c r="K16" s="81">
        <f>SUM(F16:J16)</f>
        <v>0</v>
      </c>
    </row>
    <row r="17" spans="1:11" ht="12.75">
      <c r="A17" s="69" t="s">
        <v>55</v>
      </c>
      <c r="B17" s="82">
        <v>0</v>
      </c>
      <c r="C17" s="83">
        <v>0</v>
      </c>
      <c r="D17" s="83">
        <v>0</v>
      </c>
      <c r="E17" s="83">
        <v>0</v>
      </c>
      <c r="F17" s="84">
        <v>0</v>
      </c>
      <c r="G17" s="84">
        <v>0</v>
      </c>
      <c r="H17" s="88">
        <v>0</v>
      </c>
      <c r="I17" s="86">
        <v>0</v>
      </c>
      <c r="J17" s="86"/>
      <c r="K17" s="87"/>
    </row>
    <row r="18" spans="1:11" ht="12.75">
      <c r="A18" s="76"/>
      <c r="B18" s="77" t="s">
        <v>50</v>
      </c>
      <c r="C18" s="78"/>
      <c r="D18" s="78"/>
      <c r="E18" s="78"/>
      <c r="F18" s="79">
        <f>+F17*B17*C17</f>
        <v>0</v>
      </c>
      <c r="G18" s="79">
        <f>+(G17*B17*C17*D17)</f>
        <v>0</v>
      </c>
      <c r="H18" s="80">
        <f>H17*E17*C17*B17</f>
        <v>0</v>
      </c>
      <c r="I18" s="79">
        <f>+I17*B17*D17</f>
        <v>0</v>
      </c>
      <c r="J18" s="79">
        <v>0</v>
      </c>
      <c r="K18" s="81">
        <f>SUM(F18:J18)</f>
        <v>0</v>
      </c>
    </row>
    <row r="19" spans="1:11" ht="12.75">
      <c r="A19" s="69" t="s">
        <v>56</v>
      </c>
      <c r="B19" s="82">
        <v>0</v>
      </c>
      <c r="C19" s="83">
        <v>0</v>
      </c>
      <c r="D19" s="83">
        <v>0</v>
      </c>
      <c r="E19" s="83">
        <v>0</v>
      </c>
      <c r="F19" s="84">
        <v>0</v>
      </c>
      <c r="G19" s="84">
        <v>0</v>
      </c>
      <c r="H19" s="88">
        <v>0</v>
      </c>
      <c r="I19" s="86">
        <v>0</v>
      </c>
      <c r="J19" s="86"/>
      <c r="K19" s="87"/>
    </row>
    <row r="20" spans="1:11" ht="12.75">
      <c r="A20" s="76"/>
      <c r="B20" s="77" t="s">
        <v>50</v>
      </c>
      <c r="C20" s="78"/>
      <c r="D20" s="78"/>
      <c r="E20" s="78"/>
      <c r="F20" s="79">
        <f>+F19*B19*C19</f>
        <v>0</v>
      </c>
      <c r="G20" s="79">
        <f>+(G19*B19*C19*D19)</f>
        <v>0</v>
      </c>
      <c r="H20" s="80">
        <f>H19*E19*C19*B19</f>
        <v>0</v>
      </c>
      <c r="I20" s="79">
        <f>+I19*B19*D19</f>
        <v>0</v>
      </c>
      <c r="J20" s="79">
        <v>0</v>
      </c>
      <c r="K20" s="81">
        <f>SUM(F20:J20)</f>
        <v>0</v>
      </c>
    </row>
    <row r="21" spans="1:11" ht="12.75">
      <c r="A21" s="69" t="s">
        <v>57</v>
      </c>
      <c r="B21" s="82">
        <v>0</v>
      </c>
      <c r="C21" s="83">
        <v>0</v>
      </c>
      <c r="D21" s="83">
        <v>0</v>
      </c>
      <c r="E21" s="83">
        <v>0</v>
      </c>
      <c r="F21" s="84">
        <v>0</v>
      </c>
      <c r="G21" s="84">
        <v>0</v>
      </c>
      <c r="H21" s="88">
        <v>0</v>
      </c>
      <c r="I21" s="86">
        <v>0</v>
      </c>
      <c r="J21" s="86"/>
      <c r="K21" s="87"/>
    </row>
    <row r="22" spans="1:11" ht="12.75">
      <c r="A22" s="76"/>
      <c r="B22" s="77" t="s">
        <v>50</v>
      </c>
      <c r="C22" s="78"/>
      <c r="D22" s="78"/>
      <c r="E22" s="78"/>
      <c r="F22" s="79">
        <f>+F21*B21*C21</f>
        <v>0</v>
      </c>
      <c r="G22" s="79">
        <f>+(G21*B21*C21*D21)</f>
        <v>0</v>
      </c>
      <c r="H22" s="80">
        <f>H21*E21*C21*B21</f>
        <v>0</v>
      </c>
      <c r="I22" s="79">
        <f>+I21*B21*D21</f>
        <v>0</v>
      </c>
      <c r="J22" s="79">
        <v>0</v>
      </c>
      <c r="K22" s="81">
        <f>SUM(F22:J22)</f>
        <v>0</v>
      </c>
    </row>
    <row r="23" spans="1:11" ht="12.75">
      <c r="A23" s="69" t="s">
        <v>58</v>
      </c>
      <c r="B23" s="82">
        <v>0</v>
      </c>
      <c r="C23" s="83">
        <v>0</v>
      </c>
      <c r="D23" s="83">
        <v>0</v>
      </c>
      <c r="E23" s="83">
        <v>0</v>
      </c>
      <c r="F23" s="84">
        <v>0</v>
      </c>
      <c r="G23" s="84">
        <v>0</v>
      </c>
      <c r="H23" s="88">
        <v>0</v>
      </c>
      <c r="I23" s="86">
        <v>0</v>
      </c>
      <c r="J23" s="86"/>
      <c r="K23" s="87"/>
    </row>
    <row r="24" spans="1:11" ht="12.75">
      <c r="A24" s="76"/>
      <c r="B24" s="77" t="s">
        <v>50</v>
      </c>
      <c r="C24" s="78"/>
      <c r="D24" s="78"/>
      <c r="E24" s="78"/>
      <c r="F24" s="79">
        <f>+F23*B23*C23</f>
        <v>0</v>
      </c>
      <c r="G24" s="79">
        <f>+(G23*B23*C23*D23)</f>
        <v>0</v>
      </c>
      <c r="H24" s="80">
        <f>H23*E23*C23*B23</f>
        <v>0</v>
      </c>
      <c r="I24" s="79">
        <f>+I23*B23*D23</f>
        <v>0</v>
      </c>
      <c r="J24" s="79">
        <v>0</v>
      </c>
      <c r="K24" s="81">
        <f>SUM(F24:J24)</f>
        <v>0</v>
      </c>
    </row>
    <row r="25" spans="1:11" ht="12.75">
      <c r="A25" s="69" t="s">
        <v>59</v>
      </c>
      <c r="B25" s="82">
        <v>0</v>
      </c>
      <c r="C25" s="83">
        <v>0</v>
      </c>
      <c r="D25" s="83">
        <v>0</v>
      </c>
      <c r="E25" s="83">
        <v>0</v>
      </c>
      <c r="F25" s="84">
        <v>0</v>
      </c>
      <c r="G25" s="84">
        <v>0</v>
      </c>
      <c r="H25" s="88">
        <v>0</v>
      </c>
      <c r="I25" s="86">
        <v>0</v>
      </c>
      <c r="J25" s="86"/>
      <c r="K25" s="87"/>
    </row>
    <row r="26" spans="1:11" ht="13.5" thickBot="1">
      <c r="A26" s="89"/>
      <c r="B26" s="82" t="s">
        <v>50</v>
      </c>
      <c r="C26" s="83"/>
      <c r="D26" s="83"/>
      <c r="E26" s="83"/>
      <c r="F26" s="79">
        <f>+F25*B25*C25</f>
        <v>0</v>
      </c>
      <c r="G26" s="79">
        <f>+(G25*B25*C25*D25)</f>
        <v>0</v>
      </c>
      <c r="H26" s="80">
        <f>H25*E25*C25*B25</f>
        <v>0</v>
      </c>
      <c r="I26" s="79">
        <f>+I25*B25*D25</f>
        <v>0</v>
      </c>
      <c r="J26" s="84">
        <v>0</v>
      </c>
      <c r="K26" s="81">
        <f>SUM(F26:J26)</f>
        <v>0</v>
      </c>
    </row>
    <row r="27" spans="1:11" ht="13.5" thickBot="1">
      <c r="A27" s="30" t="s">
        <v>11</v>
      </c>
      <c r="B27" s="90"/>
      <c r="C27" s="91"/>
      <c r="D27" s="91"/>
      <c r="E27" s="91"/>
      <c r="F27" s="92"/>
      <c r="G27" s="92"/>
      <c r="H27" s="92"/>
      <c r="I27" s="92"/>
      <c r="J27" s="92"/>
      <c r="K27" s="93">
        <f>SUM(K7:K26)</f>
        <v>0</v>
      </c>
    </row>
  </sheetData>
  <mergeCells count="1">
    <mergeCell ref="A2:K2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&amp;CTABLE 3
TRAVEL SUMMARY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C29" sqref="C29"/>
    </sheetView>
  </sheetViews>
  <sheetFormatPr defaultColWidth="9.140625" defaultRowHeight="12.75"/>
  <cols>
    <col min="1" max="1" width="6.28125" style="97" customWidth="1"/>
    <col min="2" max="2" width="12.421875" style="97" bestFit="1" customWidth="1"/>
    <col min="3" max="3" width="21.8515625" style="97" bestFit="1" customWidth="1"/>
    <col min="4" max="4" width="6.8515625" style="97" customWidth="1"/>
    <col min="5" max="6" width="12.7109375" style="97" customWidth="1"/>
    <col min="7" max="7" width="14.7109375" style="97" bestFit="1" customWidth="1"/>
    <col min="8" max="8" width="19.00390625" style="97" customWidth="1"/>
    <col min="9" max="9" width="21.57421875" style="0" customWidth="1"/>
    <col min="10" max="16384" width="9.140625" style="97" customWidth="1"/>
  </cols>
  <sheetData>
    <row r="1" spans="1:14" ht="15">
      <c r="A1" s="130" t="s">
        <v>104</v>
      </c>
      <c r="B1" s="94"/>
      <c r="C1" s="95"/>
      <c r="D1" s="95"/>
      <c r="E1" s="95"/>
      <c r="F1" s="95"/>
      <c r="G1" s="95"/>
      <c r="H1" s="95"/>
      <c r="J1" s="95"/>
      <c r="K1" s="95"/>
      <c r="L1" s="95"/>
      <c r="M1" s="95"/>
      <c r="N1" s="96"/>
    </row>
    <row r="2" spans="1:9" ht="15.75">
      <c r="A2" s="140" t="s">
        <v>60</v>
      </c>
      <c r="B2" s="140"/>
      <c r="C2" s="140"/>
      <c r="D2" s="140"/>
      <c r="E2" s="140"/>
      <c r="F2" s="140"/>
      <c r="G2" s="140"/>
      <c r="H2" s="140"/>
      <c r="I2" s="140"/>
    </row>
    <row r="3" spans="1:6" ht="12.75">
      <c r="A3" s="98"/>
      <c r="B3" s="132" t="s">
        <v>110</v>
      </c>
      <c r="C3" s="99"/>
      <c r="D3" s="100"/>
      <c r="E3" s="100"/>
      <c r="F3" s="101"/>
    </row>
    <row r="4" spans="1:9" ht="12.75">
      <c r="A4" s="102" t="s">
        <v>61</v>
      </c>
      <c r="B4" s="102" t="s">
        <v>62</v>
      </c>
      <c r="C4" s="102" t="s">
        <v>63</v>
      </c>
      <c r="D4" s="102" t="s">
        <v>64</v>
      </c>
      <c r="E4" s="103" t="s">
        <v>65</v>
      </c>
      <c r="F4" s="103" t="s">
        <v>66</v>
      </c>
      <c r="G4" s="102" t="s">
        <v>67</v>
      </c>
      <c r="H4" s="102" t="s">
        <v>68</v>
      </c>
      <c r="I4" s="104" t="s">
        <v>69</v>
      </c>
    </row>
    <row r="5" spans="1:9" ht="12.75">
      <c r="A5" s="105">
        <v>1</v>
      </c>
      <c r="B5" s="105" t="s">
        <v>70</v>
      </c>
      <c r="C5" s="106" t="s">
        <v>71</v>
      </c>
      <c r="D5" s="107" t="s">
        <v>72</v>
      </c>
      <c r="E5" s="108">
        <v>0</v>
      </c>
      <c r="F5" s="109" t="e">
        <f aca="true" t="shared" si="0" ref="F5:F25">D5*E5</f>
        <v>#VALUE!</v>
      </c>
      <c r="G5" s="110" t="s">
        <v>73</v>
      </c>
      <c r="H5" s="111" t="s">
        <v>74</v>
      </c>
      <c r="I5" s="112" t="s">
        <v>75</v>
      </c>
    </row>
    <row r="6" spans="1:9" ht="12.75">
      <c r="A6" s="105">
        <v>2</v>
      </c>
      <c r="B6" s="105" t="s">
        <v>76</v>
      </c>
      <c r="C6" s="106"/>
      <c r="D6" s="107" t="s">
        <v>72</v>
      </c>
      <c r="E6" s="108">
        <v>0</v>
      </c>
      <c r="F6" s="109" t="e">
        <f t="shared" si="0"/>
        <v>#VALUE!</v>
      </c>
      <c r="G6" s="110" t="s">
        <v>77</v>
      </c>
      <c r="H6" s="111" t="s">
        <v>78</v>
      </c>
      <c r="I6" s="112" t="s">
        <v>79</v>
      </c>
    </row>
    <row r="7" spans="1:9" ht="12.75">
      <c r="A7" s="105">
        <v>3</v>
      </c>
      <c r="B7" s="105"/>
      <c r="C7" s="106"/>
      <c r="D7" s="107" t="s">
        <v>72</v>
      </c>
      <c r="E7" s="108">
        <v>0</v>
      </c>
      <c r="F7" s="109" t="e">
        <f t="shared" si="0"/>
        <v>#VALUE!</v>
      </c>
      <c r="G7" s="110" t="s">
        <v>80</v>
      </c>
      <c r="H7" s="111" t="s">
        <v>81</v>
      </c>
      <c r="I7" s="112" t="s">
        <v>82</v>
      </c>
    </row>
    <row r="8" spans="1:9" ht="12.75">
      <c r="A8" s="105">
        <v>4</v>
      </c>
      <c r="B8" s="105"/>
      <c r="C8" s="106"/>
      <c r="D8" s="107" t="s">
        <v>72</v>
      </c>
      <c r="E8" s="108">
        <v>0</v>
      </c>
      <c r="F8" s="109" t="e">
        <f t="shared" si="0"/>
        <v>#VALUE!</v>
      </c>
      <c r="G8" s="110"/>
      <c r="H8" s="111" t="s">
        <v>83</v>
      </c>
      <c r="I8" s="112" t="s">
        <v>84</v>
      </c>
    </row>
    <row r="9" spans="1:9" ht="12.75">
      <c r="A9" s="105">
        <v>5</v>
      </c>
      <c r="B9" s="105"/>
      <c r="C9" s="106"/>
      <c r="D9" s="107" t="s">
        <v>72</v>
      </c>
      <c r="E9" s="108">
        <v>0</v>
      </c>
      <c r="F9" s="109" t="e">
        <f t="shared" si="0"/>
        <v>#VALUE!</v>
      </c>
      <c r="G9" s="110"/>
      <c r="H9" s="111" t="s">
        <v>85</v>
      </c>
      <c r="I9" s="112" t="s">
        <v>86</v>
      </c>
    </row>
    <row r="10" spans="1:9" ht="12.75">
      <c r="A10" s="105">
        <v>6</v>
      </c>
      <c r="B10" s="105"/>
      <c r="C10" s="106"/>
      <c r="D10" s="107" t="s">
        <v>72</v>
      </c>
      <c r="E10" s="108">
        <v>0</v>
      </c>
      <c r="F10" s="109" t="e">
        <f t="shared" si="0"/>
        <v>#VALUE!</v>
      </c>
      <c r="G10" s="110"/>
      <c r="H10" s="111" t="s">
        <v>80</v>
      </c>
      <c r="I10" s="112"/>
    </row>
    <row r="11" spans="1:9" ht="12.75">
      <c r="A11" s="105">
        <v>7</v>
      </c>
      <c r="B11" s="105"/>
      <c r="C11" s="106"/>
      <c r="D11" s="107" t="s">
        <v>72</v>
      </c>
      <c r="E11" s="108">
        <v>0</v>
      </c>
      <c r="F11" s="109" t="e">
        <f t="shared" si="0"/>
        <v>#VALUE!</v>
      </c>
      <c r="G11" s="110"/>
      <c r="H11" s="111" t="s">
        <v>87</v>
      </c>
      <c r="I11" s="112"/>
    </row>
    <row r="12" spans="1:9" ht="12.75">
      <c r="A12" s="105">
        <v>8</v>
      </c>
      <c r="B12" s="105"/>
      <c r="C12" s="106"/>
      <c r="D12" s="107" t="s">
        <v>72</v>
      </c>
      <c r="E12" s="108">
        <v>0</v>
      </c>
      <c r="F12" s="109" t="e">
        <f t="shared" si="0"/>
        <v>#VALUE!</v>
      </c>
      <c r="G12" s="110"/>
      <c r="H12" s="111" t="s">
        <v>87</v>
      </c>
      <c r="I12" s="112"/>
    </row>
    <row r="13" spans="1:9" ht="12.75">
      <c r="A13" s="105">
        <v>9</v>
      </c>
      <c r="B13" s="105"/>
      <c r="C13" s="106"/>
      <c r="D13" s="107" t="s">
        <v>72</v>
      </c>
      <c r="E13" s="108">
        <v>0</v>
      </c>
      <c r="F13" s="109" t="e">
        <f t="shared" si="0"/>
        <v>#VALUE!</v>
      </c>
      <c r="G13" s="110"/>
      <c r="H13" s="111"/>
      <c r="I13" s="112"/>
    </row>
    <row r="14" spans="1:9" ht="12.75">
      <c r="A14" s="105">
        <v>10</v>
      </c>
      <c r="B14" s="105"/>
      <c r="C14" s="106"/>
      <c r="D14" s="107" t="s">
        <v>72</v>
      </c>
      <c r="E14" s="108">
        <v>0</v>
      </c>
      <c r="F14" s="109" t="e">
        <f t="shared" si="0"/>
        <v>#VALUE!</v>
      </c>
      <c r="G14" s="110"/>
      <c r="H14" s="111"/>
      <c r="I14" s="112"/>
    </row>
    <row r="15" spans="1:9" ht="12.75">
      <c r="A15" s="105">
        <v>11</v>
      </c>
      <c r="B15" s="105"/>
      <c r="C15" s="106"/>
      <c r="D15" s="107" t="s">
        <v>72</v>
      </c>
      <c r="E15" s="108">
        <v>0</v>
      </c>
      <c r="F15" s="109" t="e">
        <f t="shared" si="0"/>
        <v>#VALUE!</v>
      </c>
      <c r="G15" s="110"/>
      <c r="H15" s="111"/>
      <c r="I15" s="112"/>
    </row>
    <row r="16" spans="1:9" ht="12.75">
      <c r="A16" s="105">
        <v>12</v>
      </c>
      <c r="B16" s="105"/>
      <c r="C16" s="106"/>
      <c r="D16" s="107" t="s">
        <v>72</v>
      </c>
      <c r="E16" s="108">
        <v>0</v>
      </c>
      <c r="F16" s="109" t="e">
        <f t="shared" si="0"/>
        <v>#VALUE!</v>
      </c>
      <c r="G16" s="110"/>
      <c r="H16" s="111"/>
      <c r="I16" s="112"/>
    </row>
    <row r="17" spans="1:9" ht="12.75">
      <c r="A17" s="105">
        <v>13</v>
      </c>
      <c r="B17" s="105"/>
      <c r="C17" s="106"/>
      <c r="D17" s="107" t="s">
        <v>72</v>
      </c>
      <c r="E17" s="108">
        <v>0</v>
      </c>
      <c r="F17" s="109" t="e">
        <f t="shared" si="0"/>
        <v>#VALUE!</v>
      </c>
      <c r="G17" s="110"/>
      <c r="H17" s="111"/>
      <c r="I17" s="112"/>
    </row>
    <row r="18" spans="1:9" ht="12.75">
      <c r="A18" s="105">
        <v>14</v>
      </c>
      <c r="B18" s="105"/>
      <c r="C18" s="106"/>
      <c r="D18" s="107" t="s">
        <v>72</v>
      </c>
      <c r="E18" s="108">
        <v>0</v>
      </c>
      <c r="F18" s="109" t="e">
        <f t="shared" si="0"/>
        <v>#VALUE!</v>
      </c>
      <c r="G18" s="110"/>
      <c r="H18" s="111"/>
      <c r="I18" s="112"/>
    </row>
    <row r="19" spans="1:9" ht="12.75">
      <c r="A19" s="105">
        <v>15</v>
      </c>
      <c r="B19" s="105"/>
      <c r="C19" s="106"/>
      <c r="D19" s="107" t="s">
        <v>72</v>
      </c>
      <c r="E19" s="108">
        <v>0</v>
      </c>
      <c r="F19" s="109" t="e">
        <f t="shared" si="0"/>
        <v>#VALUE!</v>
      </c>
      <c r="G19" s="110"/>
      <c r="H19" s="111"/>
      <c r="I19" s="112"/>
    </row>
    <row r="20" spans="1:9" ht="12.75">
      <c r="A20" s="105">
        <v>16</v>
      </c>
      <c r="B20" s="105"/>
      <c r="C20" s="106"/>
      <c r="D20" s="107" t="s">
        <v>72</v>
      </c>
      <c r="E20" s="108">
        <v>0</v>
      </c>
      <c r="F20" s="109" t="e">
        <f t="shared" si="0"/>
        <v>#VALUE!</v>
      </c>
      <c r="G20" s="110"/>
      <c r="H20" s="111"/>
      <c r="I20" s="112"/>
    </row>
    <row r="21" spans="1:9" ht="12.75">
      <c r="A21" s="105">
        <v>17</v>
      </c>
      <c r="B21" s="105"/>
      <c r="C21" s="113"/>
      <c r="D21" s="107" t="s">
        <v>72</v>
      </c>
      <c r="E21" s="108">
        <v>0</v>
      </c>
      <c r="F21" s="109" t="e">
        <f t="shared" si="0"/>
        <v>#VALUE!</v>
      </c>
      <c r="G21" s="110"/>
      <c r="H21" s="111"/>
      <c r="I21" s="112"/>
    </row>
    <row r="22" spans="1:9" ht="12.75">
      <c r="A22" s="105">
        <v>18</v>
      </c>
      <c r="B22" s="105"/>
      <c r="C22" s="113"/>
      <c r="D22" s="107" t="s">
        <v>72</v>
      </c>
      <c r="E22" s="108">
        <v>0</v>
      </c>
      <c r="F22" s="109" t="e">
        <f t="shared" si="0"/>
        <v>#VALUE!</v>
      </c>
      <c r="G22" s="110"/>
      <c r="H22" s="111"/>
      <c r="I22" s="112"/>
    </row>
    <row r="23" spans="1:9" ht="12.75">
      <c r="A23" s="105">
        <v>19</v>
      </c>
      <c r="B23" s="105"/>
      <c r="C23" s="113"/>
      <c r="D23" s="107" t="s">
        <v>72</v>
      </c>
      <c r="E23" s="108">
        <v>0</v>
      </c>
      <c r="F23" s="109" t="e">
        <f t="shared" si="0"/>
        <v>#VALUE!</v>
      </c>
      <c r="G23" s="110"/>
      <c r="H23" s="111"/>
      <c r="I23" s="112"/>
    </row>
    <row r="24" spans="1:9" ht="12.75">
      <c r="A24" s="105">
        <v>20</v>
      </c>
      <c r="B24" s="105"/>
      <c r="C24" s="114"/>
      <c r="D24" s="107" t="s">
        <v>72</v>
      </c>
      <c r="E24" s="108">
        <v>0</v>
      </c>
      <c r="F24" s="109" t="e">
        <f t="shared" si="0"/>
        <v>#VALUE!</v>
      </c>
      <c r="G24" s="110"/>
      <c r="H24" s="111"/>
      <c r="I24" s="112"/>
    </row>
    <row r="25" spans="1:9" ht="12.75">
      <c r="A25" s="105">
        <v>21</v>
      </c>
      <c r="B25" s="105"/>
      <c r="C25" s="114"/>
      <c r="D25" s="107" t="s">
        <v>72</v>
      </c>
      <c r="E25" s="108">
        <v>0</v>
      </c>
      <c r="F25" s="109" t="e">
        <f t="shared" si="0"/>
        <v>#VALUE!</v>
      </c>
      <c r="G25" s="114"/>
      <c r="H25" s="114"/>
      <c r="I25" s="112"/>
    </row>
    <row r="26" spans="1:9" ht="12.75">
      <c r="A26" s="105" t="s">
        <v>87</v>
      </c>
      <c r="B26" s="105"/>
      <c r="C26" s="114"/>
      <c r="D26" s="107" t="s">
        <v>87</v>
      </c>
      <c r="E26" s="108" t="s">
        <v>87</v>
      </c>
      <c r="F26" s="109" t="s">
        <v>87</v>
      </c>
      <c r="G26" s="114"/>
      <c r="H26" s="114"/>
      <c r="I26" s="112"/>
    </row>
    <row r="27" spans="1:6" ht="12.75">
      <c r="A27" s="115"/>
      <c r="B27" s="115"/>
      <c r="C27" s="99"/>
      <c r="D27" s="100"/>
      <c r="E27" s="116" t="s">
        <v>88</v>
      </c>
      <c r="F27" s="117" t="e">
        <f>SUM(F5:F25)</f>
        <v>#VALUE!</v>
      </c>
    </row>
  </sheetData>
  <mergeCells count="1">
    <mergeCell ref="A2:I2"/>
  </mergeCells>
  <printOptions horizontalCentered="1" verticalCentered="1"/>
  <pageMargins left="0" right="0" top="0.5" bottom="0.5" header="0" footer="0"/>
  <pageSetup fitToHeight="1" fitToWidth="1" horizontalDpi="600" verticalDpi="600" orientation="landscape" r:id="rId1"/>
  <headerFooter alignWithMargins="0">
    <oddHeader>&amp;C
TABLE 4
MATERIALS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B3" sqref="B3"/>
    </sheetView>
  </sheetViews>
  <sheetFormatPr defaultColWidth="9.140625" defaultRowHeight="12.75"/>
  <cols>
    <col min="1" max="1" width="6.28125" style="97" customWidth="1"/>
    <col min="2" max="2" width="12.421875" style="97" bestFit="1" customWidth="1"/>
    <col min="3" max="3" width="21.8515625" style="97" bestFit="1" customWidth="1"/>
    <col min="4" max="4" width="6.8515625" style="97" customWidth="1"/>
    <col min="5" max="5" width="12.00390625" style="97" bestFit="1" customWidth="1"/>
    <col min="6" max="7" width="12.7109375" style="97" customWidth="1"/>
    <col min="8" max="8" width="14.7109375" style="97" bestFit="1" customWidth="1"/>
    <col min="9" max="9" width="19.00390625" style="97" customWidth="1"/>
    <col min="10" max="10" width="21.57421875" style="0" customWidth="1"/>
    <col min="11" max="16384" width="9.140625" style="97" customWidth="1"/>
  </cols>
  <sheetData>
    <row r="1" spans="1:15" ht="15">
      <c r="A1" s="130" t="s">
        <v>103</v>
      </c>
      <c r="B1" s="94"/>
      <c r="C1" s="95"/>
      <c r="D1" s="95"/>
      <c r="E1" s="95"/>
      <c r="F1" s="95"/>
      <c r="G1" s="95"/>
      <c r="H1" s="95"/>
      <c r="I1" s="95"/>
      <c r="K1" s="95"/>
      <c r="L1" s="95"/>
      <c r="M1" s="95"/>
      <c r="N1" s="95"/>
      <c r="O1" s="96"/>
    </row>
    <row r="2" spans="1:10" ht="15.75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7" ht="12.75">
      <c r="A3" s="98"/>
      <c r="B3" s="132" t="s">
        <v>110</v>
      </c>
      <c r="C3" s="99"/>
      <c r="D3" s="100"/>
      <c r="E3" s="100"/>
      <c r="F3" s="100"/>
      <c r="G3" s="101"/>
    </row>
    <row r="4" spans="1:10" ht="12.75">
      <c r="A4" s="102" t="s">
        <v>61</v>
      </c>
      <c r="B4" s="102" t="s">
        <v>62</v>
      </c>
      <c r="C4" s="102" t="s">
        <v>63</v>
      </c>
      <c r="D4" s="102" t="s">
        <v>64</v>
      </c>
      <c r="E4" s="102" t="s">
        <v>90</v>
      </c>
      <c r="F4" s="103" t="s">
        <v>65</v>
      </c>
      <c r="G4" s="103" t="s">
        <v>66</v>
      </c>
      <c r="H4" s="102" t="s">
        <v>67</v>
      </c>
      <c r="I4" s="102" t="s">
        <v>68</v>
      </c>
      <c r="J4" s="104" t="s">
        <v>69</v>
      </c>
    </row>
    <row r="5" spans="1:10" ht="12.75">
      <c r="A5" s="105">
        <v>1</v>
      </c>
      <c r="B5" s="105" t="s">
        <v>70</v>
      </c>
      <c r="C5" s="106" t="s">
        <v>71</v>
      </c>
      <c r="D5" s="107" t="s">
        <v>72</v>
      </c>
      <c r="E5" s="107" t="s">
        <v>91</v>
      </c>
      <c r="F5" s="108">
        <v>0</v>
      </c>
      <c r="G5" s="109" t="e">
        <f aca="true" t="shared" si="0" ref="G5:G25">D5*F5</f>
        <v>#VALUE!</v>
      </c>
      <c r="H5" s="110" t="s">
        <v>73</v>
      </c>
      <c r="I5" s="111" t="s">
        <v>74</v>
      </c>
      <c r="J5" s="112" t="s">
        <v>75</v>
      </c>
    </row>
    <row r="6" spans="1:10" ht="12.75">
      <c r="A6" s="105">
        <v>2</v>
      </c>
      <c r="B6" s="105" t="s">
        <v>76</v>
      </c>
      <c r="C6" s="106"/>
      <c r="D6" s="107" t="s">
        <v>72</v>
      </c>
      <c r="E6" s="107" t="s">
        <v>92</v>
      </c>
      <c r="F6" s="108">
        <v>0</v>
      </c>
      <c r="G6" s="109" t="e">
        <f t="shared" si="0"/>
        <v>#VALUE!</v>
      </c>
      <c r="H6" s="110" t="s">
        <v>77</v>
      </c>
      <c r="I6" s="111" t="s">
        <v>78</v>
      </c>
      <c r="J6" s="112" t="s">
        <v>79</v>
      </c>
    </row>
    <row r="7" spans="1:10" ht="12.75">
      <c r="A7" s="105">
        <v>3</v>
      </c>
      <c r="B7" s="105"/>
      <c r="C7" s="106"/>
      <c r="D7" s="107" t="s">
        <v>72</v>
      </c>
      <c r="F7" s="108">
        <v>0</v>
      </c>
      <c r="G7" s="109" t="e">
        <f t="shared" si="0"/>
        <v>#VALUE!</v>
      </c>
      <c r="H7" s="110" t="s">
        <v>80</v>
      </c>
      <c r="I7" s="111" t="s">
        <v>81</v>
      </c>
      <c r="J7" s="112" t="s">
        <v>82</v>
      </c>
    </row>
    <row r="8" spans="1:10" ht="12.75">
      <c r="A8" s="105">
        <v>4</v>
      </c>
      <c r="B8" s="105"/>
      <c r="C8" s="106"/>
      <c r="D8" s="107" t="s">
        <v>72</v>
      </c>
      <c r="E8" s="107"/>
      <c r="F8" s="108">
        <v>0</v>
      </c>
      <c r="G8" s="109" t="e">
        <f t="shared" si="0"/>
        <v>#VALUE!</v>
      </c>
      <c r="H8" s="110"/>
      <c r="I8" s="111" t="s">
        <v>83</v>
      </c>
      <c r="J8" s="112" t="s">
        <v>84</v>
      </c>
    </row>
    <row r="9" spans="1:10" ht="12.75">
      <c r="A9" s="105">
        <v>5</v>
      </c>
      <c r="B9" s="105"/>
      <c r="C9" s="106"/>
      <c r="D9" s="107" t="s">
        <v>72</v>
      </c>
      <c r="E9" s="107"/>
      <c r="F9" s="108">
        <v>0</v>
      </c>
      <c r="G9" s="109" t="e">
        <f t="shared" si="0"/>
        <v>#VALUE!</v>
      </c>
      <c r="H9" s="110"/>
      <c r="I9" s="111" t="s">
        <v>85</v>
      </c>
      <c r="J9" s="112" t="s">
        <v>86</v>
      </c>
    </row>
    <row r="10" spans="1:10" ht="12.75">
      <c r="A10" s="105">
        <v>6</v>
      </c>
      <c r="B10" s="105"/>
      <c r="C10" s="106"/>
      <c r="D10" s="107" t="s">
        <v>72</v>
      </c>
      <c r="E10" s="107"/>
      <c r="F10" s="108">
        <v>0</v>
      </c>
      <c r="G10" s="109" t="e">
        <f t="shared" si="0"/>
        <v>#VALUE!</v>
      </c>
      <c r="H10" s="110"/>
      <c r="I10" s="111" t="s">
        <v>80</v>
      </c>
      <c r="J10" s="112"/>
    </row>
    <row r="11" spans="1:10" ht="12.75">
      <c r="A11" s="105">
        <v>7</v>
      </c>
      <c r="B11" s="105"/>
      <c r="C11" s="106"/>
      <c r="D11" s="107" t="s">
        <v>72</v>
      </c>
      <c r="E11" s="107"/>
      <c r="F11" s="108">
        <v>0</v>
      </c>
      <c r="G11" s="109" t="e">
        <f t="shared" si="0"/>
        <v>#VALUE!</v>
      </c>
      <c r="H11" s="110"/>
      <c r="I11" s="111" t="s">
        <v>87</v>
      </c>
      <c r="J11" s="112"/>
    </row>
    <row r="12" spans="1:10" ht="12.75">
      <c r="A12" s="105">
        <v>8</v>
      </c>
      <c r="B12" s="105"/>
      <c r="C12" s="106"/>
      <c r="D12" s="107" t="s">
        <v>72</v>
      </c>
      <c r="E12" s="107"/>
      <c r="F12" s="108">
        <v>0</v>
      </c>
      <c r="G12" s="109" t="e">
        <f t="shared" si="0"/>
        <v>#VALUE!</v>
      </c>
      <c r="H12" s="110"/>
      <c r="I12" s="111" t="s">
        <v>87</v>
      </c>
      <c r="J12" s="112"/>
    </row>
    <row r="13" spans="1:10" ht="12.75">
      <c r="A13" s="105">
        <v>9</v>
      </c>
      <c r="B13" s="105"/>
      <c r="C13" s="106"/>
      <c r="D13" s="107" t="s">
        <v>72</v>
      </c>
      <c r="E13" s="107"/>
      <c r="F13" s="108">
        <v>0</v>
      </c>
      <c r="G13" s="109" t="e">
        <f t="shared" si="0"/>
        <v>#VALUE!</v>
      </c>
      <c r="H13" s="110"/>
      <c r="I13" s="111"/>
      <c r="J13" s="112"/>
    </row>
    <row r="14" spans="1:10" ht="12.75">
      <c r="A14" s="105">
        <v>10</v>
      </c>
      <c r="B14" s="105"/>
      <c r="C14" s="106"/>
      <c r="D14" s="107" t="s">
        <v>72</v>
      </c>
      <c r="E14" s="107"/>
      <c r="F14" s="108">
        <v>0</v>
      </c>
      <c r="G14" s="109" t="e">
        <f t="shared" si="0"/>
        <v>#VALUE!</v>
      </c>
      <c r="H14" s="110"/>
      <c r="I14" s="111"/>
      <c r="J14" s="112"/>
    </row>
    <row r="15" spans="1:10" ht="12.75">
      <c r="A15" s="105">
        <v>11</v>
      </c>
      <c r="B15" s="105"/>
      <c r="C15" s="106"/>
      <c r="D15" s="107" t="s">
        <v>72</v>
      </c>
      <c r="E15" s="107"/>
      <c r="F15" s="108">
        <v>0</v>
      </c>
      <c r="G15" s="109" t="e">
        <f t="shared" si="0"/>
        <v>#VALUE!</v>
      </c>
      <c r="H15" s="110"/>
      <c r="I15" s="111"/>
      <c r="J15" s="112"/>
    </row>
    <row r="16" spans="1:10" ht="12.75">
      <c r="A16" s="105">
        <v>12</v>
      </c>
      <c r="B16" s="105"/>
      <c r="C16" s="106"/>
      <c r="D16" s="107" t="s">
        <v>72</v>
      </c>
      <c r="E16" s="107"/>
      <c r="F16" s="108">
        <v>0</v>
      </c>
      <c r="G16" s="109" t="e">
        <f t="shared" si="0"/>
        <v>#VALUE!</v>
      </c>
      <c r="H16" s="110"/>
      <c r="I16" s="111"/>
      <c r="J16" s="112"/>
    </row>
    <row r="17" spans="1:10" ht="12.75">
      <c r="A17" s="105">
        <v>13</v>
      </c>
      <c r="B17" s="105"/>
      <c r="C17" s="106"/>
      <c r="D17" s="107" t="s">
        <v>72</v>
      </c>
      <c r="E17" s="107"/>
      <c r="F17" s="108">
        <v>0</v>
      </c>
      <c r="G17" s="109" t="e">
        <f t="shared" si="0"/>
        <v>#VALUE!</v>
      </c>
      <c r="H17" s="110"/>
      <c r="I17" s="111"/>
      <c r="J17" s="112"/>
    </row>
    <row r="18" spans="1:10" ht="12.75">
      <c r="A18" s="105">
        <v>14</v>
      </c>
      <c r="B18" s="105"/>
      <c r="C18" s="106"/>
      <c r="D18" s="107" t="s">
        <v>72</v>
      </c>
      <c r="E18" s="107"/>
      <c r="F18" s="108">
        <v>0</v>
      </c>
      <c r="G18" s="109" t="e">
        <f t="shared" si="0"/>
        <v>#VALUE!</v>
      </c>
      <c r="H18" s="110"/>
      <c r="I18" s="111"/>
      <c r="J18" s="112"/>
    </row>
    <row r="19" spans="1:10" ht="12.75">
      <c r="A19" s="105">
        <v>15</v>
      </c>
      <c r="B19" s="105"/>
      <c r="C19" s="106"/>
      <c r="D19" s="107" t="s">
        <v>72</v>
      </c>
      <c r="E19" s="107"/>
      <c r="F19" s="108">
        <v>0</v>
      </c>
      <c r="G19" s="109" t="e">
        <f t="shared" si="0"/>
        <v>#VALUE!</v>
      </c>
      <c r="H19" s="110"/>
      <c r="I19" s="111"/>
      <c r="J19" s="112"/>
    </row>
    <row r="20" spans="1:10" ht="12.75">
      <c r="A20" s="105">
        <v>16</v>
      </c>
      <c r="B20" s="105"/>
      <c r="C20" s="106"/>
      <c r="D20" s="107" t="s">
        <v>72</v>
      </c>
      <c r="E20" s="107"/>
      <c r="F20" s="108">
        <v>0</v>
      </c>
      <c r="G20" s="109" t="e">
        <f t="shared" si="0"/>
        <v>#VALUE!</v>
      </c>
      <c r="H20" s="110"/>
      <c r="I20" s="111"/>
      <c r="J20" s="112"/>
    </row>
    <row r="21" spans="1:10" ht="12.75">
      <c r="A21" s="105">
        <v>17</v>
      </c>
      <c r="B21" s="105"/>
      <c r="C21" s="113"/>
      <c r="D21" s="107" t="s">
        <v>72</v>
      </c>
      <c r="E21" s="107"/>
      <c r="F21" s="108">
        <v>0</v>
      </c>
      <c r="G21" s="109" t="e">
        <f t="shared" si="0"/>
        <v>#VALUE!</v>
      </c>
      <c r="H21" s="110"/>
      <c r="I21" s="111"/>
      <c r="J21" s="112"/>
    </row>
    <row r="22" spans="1:10" ht="12.75">
      <c r="A22" s="105">
        <v>18</v>
      </c>
      <c r="B22" s="105"/>
      <c r="C22" s="113"/>
      <c r="D22" s="107" t="s">
        <v>72</v>
      </c>
      <c r="E22" s="107"/>
      <c r="F22" s="108">
        <v>0</v>
      </c>
      <c r="G22" s="109" t="e">
        <f t="shared" si="0"/>
        <v>#VALUE!</v>
      </c>
      <c r="H22" s="110"/>
      <c r="I22" s="111"/>
      <c r="J22" s="112"/>
    </row>
    <row r="23" spans="1:10" ht="12.75">
      <c r="A23" s="105">
        <v>19</v>
      </c>
      <c r="B23" s="105"/>
      <c r="C23" s="113"/>
      <c r="D23" s="107" t="s">
        <v>72</v>
      </c>
      <c r="E23" s="107"/>
      <c r="F23" s="108">
        <v>0</v>
      </c>
      <c r="G23" s="109" t="e">
        <f t="shared" si="0"/>
        <v>#VALUE!</v>
      </c>
      <c r="H23" s="110"/>
      <c r="I23" s="111"/>
      <c r="J23" s="112"/>
    </row>
    <row r="24" spans="1:10" ht="12.75">
      <c r="A24" s="105">
        <v>20</v>
      </c>
      <c r="B24" s="105"/>
      <c r="C24" s="114"/>
      <c r="D24" s="107" t="s">
        <v>72</v>
      </c>
      <c r="E24" s="107"/>
      <c r="F24" s="108">
        <v>0</v>
      </c>
      <c r="G24" s="109" t="e">
        <f t="shared" si="0"/>
        <v>#VALUE!</v>
      </c>
      <c r="H24" s="110"/>
      <c r="I24" s="111"/>
      <c r="J24" s="112"/>
    </row>
    <row r="25" spans="1:10" ht="12.75">
      <c r="A25" s="105">
        <v>21</v>
      </c>
      <c r="B25" s="105"/>
      <c r="C25" s="114"/>
      <c r="D25" s="107" t="s">
        <v>72</v>
      </c>
      <c r="E25" s="107"/>
      <c r="F25" s="108">
        <v>0</v>
      </c>
      <c r="G25" s="109" t="e">
        <f t="shared" si="0"/>
        <v>#VALUE!</v>
      </c>
      <c r="H25" s="114"/>
      <c r="I25" s="114"/>
      <c r="J25" s="112"/>
    </row>
    <row r="26" spans="1:10" ht="12.75">
      <c r="A26" s="105" t="s">
        <v>87</v>
      </c>
      <c r="B26" s="105"/>
      <c r="C26" s="114"/>
      <c r="D26" s="107" t="s">
        <v>87</v>
      </c>
      <c r="E26" s="107"/>
      <c r="F26" s="108" t="s">
        <v>87</v>
      </c>
      <c r="G26" s="109" t="s">
        <v>87</v>
      </c>
      <c r="H26" s="114"/>
      <c r="I26" s="114"/>
      <c r="J26" s="112"/>
    </row>
    <row r="27" spans="1:7" ht="12.75">
      <c r="A27" s="115"/>
      <c r="B27" s="115"/>
      <c r="C27" s="99"/>
      <c r="D27" s="100"/>
      <c r="E27" s="100"/>
      <c r="F27" s="116" t="s">
        <v>88</v>
      </c>
      <c r="G27" s="117" t="e">
        <f>SUM(G5:G25)</f>
        <v>#VALUE!</v>
      </c>
    </row>
  </sheetData>
  <mergeCells count="1">
    <mergeCell ref="A2:J2"/>
  </mergeCells>
  <printOptions horizontalCentered="1" verticalCentered="1"/>
  <pageMargins left="0" right="0" top="0.5" bottom="0.5" header="0" footer="0"/>
  <pageSetup fitToHeight="1" fitToWidth="1" horizontalDpi="600" verticalDpi="600" orientation="landscape" scale="99" r:id="rId1"/>
  <headerFooter alignWithMargins="0">
    <oddHeader>&amp;C
TABLE 5
EQUIPMENT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 Force Research Labs</dc:creator>
  <cp:keywords/>
  <dc:description/>
  <cp:lastModifiedBy>DOE/AL</cp:lastModifiedBy>
  <cp:lastPrinted>2007-03-23T22:18:48Z</cp:lastPrinted>
  <dcterms:created xsi:type="dcterms:W3CDTF">2004-01-12T20:50:58Z</dcterms:created>
  <dcterms:modified xsi:type="dcterms:W3CDTF">2007-03-23T22:18:51Z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-1820411030</vt:i4>
  </property>
  <property fmtid="{D5CDD505-2E9C-101B-9397-08002B2CF9AE}" pid="3" name="_EmailSubject">
    <vt:lpwstr>BAA08:   Can we use the DOE Budget DOE F 4620.1_Revised for Acquisitions ?</vt:lpwstr>
  </property>
  <property fmtid="{D5CDD505-2E9C-101B-9397-08002B2CF9AE}" pid="4" name="_AuthorEmail">
    <vt:lpwstr>RSharpe@doeal.gov</vt:lpwstr>
  </property>
  <property fmtid="{D5CDD505-2E9C-101B-9397-08002B2CF9AE}" pid="5" name="_AuthorEmailDisplayName">
    <vt:lpwstr>Sharpe, Rosemary</vt:lpwstr>
  </property>
  <property fmtid="{D5CDD505-2E9C-101B-9397-08002B2CF9AE}" pid="6" name="_PreviousAdHocReviewCycleID">
    <vt:i4>-165983454</vt:i4>
  </property>
  <property fmtid="{D5CDD505-2E9C-101B-9397-08002B2CF9AE}" pid="7" name="_ReviewingToolsShownOnce">
    <vt:lpwstr/>
  </property>
</Properties>
</file>