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ocated Screw" sheetId="1" r:id="rId1"/>
  </sheets>
  <definedNames>
    <definedName name="_xlnm.Print_Area" localSheetId="0">'Located Screw'!$A$1:$K$29</definedName>
    <definedName name="_xlnm.Print_Titles" localSheetId="0">'Located Screw'!$1:$1</definedName>
  </definedNames>
  <calcPr fullCalcOnLoad="1"/>
</workbook>
</file>

<file path=xl/sharedStrings.xml><?xml version="1.0" encoding="utf-8"?>
<sst xmlns="http://schemas.openxmlformats.org/spreadsheetml/2006/main" count="328" uniqueCount="125">
  <si>
    <t>3021T14</t>
  </si>
  <si>
    <t>SCREW, EYE</t>
  </si>
  <si>
    <t>BOLT,EYE,LIFTING</t>
  </si>
  <si>
    <t>EO-1 Warp</t>
  </si>
  <si>
    <t>MS51957-6</t>
  </si>
  <si>
    <t>MS51957-15</t>
  </si>
  <si>
    <t>NAS662C2R4</t>
  </si>
  <si>
    <t>TOTAL COST</t>
  </si>
  <si>
    <t>PART #</t>
  </si>
  <si>
    <t>Project</t>
  </si>
  <si>
    <t xml:space="preserve">DESCRIPTION </t>
  </si>
  <si>
    <t>DATE CODE</t>
  </si>
  <si>
    <t>QTY</t>
  </si>
  <si>
    <t>EST UNIT COST</t>
  </si>
  <si>
    <t>NOUN</t>
  </si>
  <si>
    <t>MFR</t>
  </si>
  <si>
    <t>BOX</t>
  </si>
  <si>
    <t>SCR,PNH,.112-40 X .38</t>
  </si>
  <si>
    <t>SCR,PNH,.086-56 X .44</t>
  </si>
  <si>
    <t>M7516J</t>
  </si>
  <si>
    <t>B19808</t>
  </si>
  <si>
    <t>SCR,FLH,100,.086-56 x .25</t>
  </si>
  <si>
    <t>J&amp;T EXCESS</t>
  </si>
  <si>
    <t>Screw,Machine</t>
  </si>
  <si>
    <t xml:space="preserve">LINE ITEM </t>
  </si>
  <si>
    <t>CRES</t>
  </si>
  <si>
    <t>PIL</t>
  </si>
  <si>
    <t>ALATEC</t>
  </si>
  <si>
    <t>K3951 P17535</t>
  </si>
  <si>
    <t>MALCO</t>
  </si>
  <si>
    <t>SCREWLOCK ASSY</t>
  </si>
  <si>
    <t>SCREW LOCK, ASSEMBLY</t>
  </si>
  <si>
    <t>1972827-1</t>
  </si>
  <si>
    <t>99-103-596</t>
  </si>
  <si>
    <t>EOS 99-103-2</t>
  </si>
  <si>
    <t>SCR,MACH,FLH CTSK,REC</t>
  </si>
  <si>
    <t xml:space="preserve">SCREW </t>
  </si>
  <si>
    <t>MS24693-C17</t>
  </si>
  <si>
    <t>99-101-256</t>
  </si>
  <si>
    <t>EOS 99-101-2</t>
  </si>
  <si>
    <t>HOLOKROME</t>
  </si>
  <si>
    <t>SCREW, SHC</t>
  </si>
  <si>
    <t>SCREW</t>
  </si>
  <si>
    <t>91251A628</t>
  </si>
  <si>
    <t>99-96-916</t>
  </si>
  <si>
    <t>EOS 99-96</t>
  </si>
  <si>
    <t>SOC. HD.</t>
  </si>
  <si>
    <t>91251A450</t>
  </si>
  <si>
    <t>99-96-908</t>
  </si>
  <si>
    <t>SCREW CAP</t>
  </si>
  <si>
    <t>91251A446</t>
  </si>
  <si>
    <t>99-96-929</t>
  </si>
  <si>
    <t>Catacomb</t>
  </si>
  <si>
    <t>Phillips Pan Head Screw</t>
  </si>
  <si>
    <t>EOS 99-97</t>
  </si>
  <si>
    <t>99-97-429</t>
  </si>
  <si>
    <t>91251A424</t>
  </si>
  <si>
    <t>SOC HD CAP SCREW</t>
  </si>
  <si>
    <t>Holo Krome</t>
  </si>
  <si>
    <t>99-97-370</t>
  </si>
  <si>
    <t>91251A541</t>
  </si>
  <si>
    <t>SOCKET HEAD CAP SCREW</t>
  </si>
  <si>
    <t xml:space="preserve">Per Bruce Meinholds approval </t>
  </si>
  <si>
    <t>Comments</t>
  </si>
  <si>
    <t>Unknown</t>
  </si>
  <si>
    <t>203/743-9272</t>
  </si>
  <si>
    <t>AMPHENOL CORP</t>
  </si>
  <si>
    <t>92198A642</t>
  </si>
  <si>
    <t>Screw</t>
  </si>
  <si>
    <t>None</t>
  </si>
  <si>
    <t>MS16995-10</t>
  </si>
  <si>
    <t>MS16995-17</t>
  </si>
  <si>
    <t>MS16995-18</t>
  </si>
  <si>
    <t>MS16995-2</t>
  </si>
  <si>
    <t>MS16995-25</t>
  </si>
  <si>
    <t>Capital Fasteners</t>
  </si>
  <si>
    <t>80454/80455</t>
  </si>
  <si>
    <t>MS16995-81</t>
  </si>
  <si>
    <t>MS16995-9</t>
  </si>
  <si>
    <t>MS16996-32</t>
  </si>
  <si>
    <t>MS24693C16</t>
  </si>
  <si>
    <t>MS24693C26</t>
  </si>
  <si>
    <t>MS24693C268</t>
  </si>
  <si>
    <t>MS24693-C-302</t>
  </si>
  <si>
    <t>MS24693C94</t>
  </si>
  <si>
    <t>MS51957-12</t>
  </si>
  <si>
    <t>MS51957-14</t>
  </si>
  <si>
    <t>MS51957-21</t>
  </si>
  <si>
    <t>MS51957-28</t>
  </si>
  <si>
    <t>MS51957-9</t>
  </si>
  <si>
    <t>NAS1351C00-6</t>
  </si>
  <si>
    <t>NAS1351N3-12</t>
  </si>
  <si>
    <t>NAS1352C01-12</t>
  </si>
  <si>
    <t>NAS1352N06-10</t>
  </si>
  <si>
    <t>NAS1352N3-14</t>
  </si>
  <si>
    <t>NAS662C2R12</t>
  </si>
  <si>
    <t>MS51021-103</t>
  </si>
  <si>
    <t>Set Screw</t>
  </si>
  <si>
    <t>MS51021-107</t>
  </si>
  <si>
    <t>MS51021-133</t>
  </si>
  <si>
    <t>MS51021-137</t>
  </si>
  <si>
    <t>92312A826</t>
  </si>
  <si>
    <t>Set Screw, #10-32x0.31</t>
  </si>
  <si>
    <t>1117</t>
  </si>
  <si>
    <t>91771A542</t>
  </si>
  <si>
    <t>Screw, Flat Head</t>
  </si>
  <si>
    <t>95</t>
  </si>
  <si>
    <t>MS24693-C219</t>
  </si>
  <si>
    <t>MS24693C294</t>
  </si>
  <si>
    <t>Screw, Flat Head, 1/4-20x1/2" long</t>
  </si>
  <si>
    <t>MS24693-C280</t>
  </si>
  <si>
    <t>Screw, Flat Head, 10-32x1.5" long</t>
  </si>
  <si>
    <t>9625</t>
  </si>
  <si>
    <t>MS24693-C5</t>
  </si>
  <si>
    <t>Screw, Flat Head, 4-40x7/16" long</t>
  </si>
  <si>
    <t>MS16996-9</t>
  </si>
  <si>
    <t>Screw, Socket Head</t>
  </si>
  <si>
    <t>Hardware Specialty Company, Inc.</t>
  </si>
  <si>
    <t>DS52518-2</t>
  </si>
  <si>
    <t>MS16996-24</t>
  </si>
  <si>
    <t>Screw, Socket Head, 1/4"-28x1" long</t>
  </si>
  <si>
    <t>MS16996-23</t>
  </si>
  <si>
    <t>Screw, Socket Head, 1/4"-28x3/4" long</t>
  </si>
  <si>
    <t>MS16996-11</t>
  </si>
  <si>
    <t>Screw, Socket Head, 10-32x5/8" long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</si>
</sst>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S Sans Serif"/>
      <family val="2"/>
    </font>
    <font>
      <sz val="8"/>
      <color indexed="10"/>
      <name val="MS Sans Serif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4" fontId="5" fillId="0" borderId="0" xfId="17" applyNumberFormat="1" applyFont="1" applyFill="1" applyBorder="1" applyAlignment="1">
      <alignment horizontal="left" wrapText="1"/>
    </xf>
    <xf numFmtId="44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4" fontId="5" fillId="0" borderId="0" xfId="17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17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17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4" fontId="3" fillId="0" borderId="0" xfId="17" applyNumberFormat="1" applyFont="1" applyFill="1" applyBorder="1" applyAlignment="1">
      <alignment horizontal="left" vertical="center"/>
    </xf>
    <xf numFmtId="44" fontId="5" fillId="0" borderId="0" xfId="17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44" fontId="6" fillId="0" borderId="1" xfId="17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10" sqref="I10"/>
    </sheetView>
  </sheetViews>
  <sheetFormatPr defaultColWidth="9.140625" defaultRowHeight="12.75"/>
  <cols>
    <col min="1" max="1" width="10.7109375" style="18" bestFit="1" customWidth="1"/>
    <col min="2" max="2" width="9.00390625" style="18" bestFit="1" customWidth="1"/>
    <col min="3" max="3" width="12.57421875" style="18" bestFit="1" customWidth="1"/>
    <col min="4" max="4" width="20.00390625" style="18" bestFit="1" customWidth="1"/>
    <col min="5" max="5" width="31.00390625" style="18" customWidth="1"/>
    <col min="6" max="6" width="25.28125" style="18" bestFit="1" customWidth="1"/>
    <col min="7" max="7" width="4.421875" style="18" bestFit="1" customWidth="1"/>
    <col min="8" max="8" width="8.140625" style="26" bestFit="1" customWidth="1"/>
    <col min="9" max="9" width="9.8515625" style="26" bestFit="1" customWidth="1"/>
    <col min="10" max="10" width="11.00390625" style="18" bestFit="1" customWidth="1"/>
    <col min="11" max="11" width="5.00390625" style="18" bestFit="1" customWidth="1"/>
    <col min="12" max="12" width="22.421875" style="12" bestFit="1" customWidth="1"/>
    <col min="13" max="16384" width="60.140625" style="12" customWidth="1"/>
  </cols>
  <sheetData>
    <row r="1" spans="1:12" s="33" customFormat="1" ht="22.5">
      <c r="A1" s="31" t="s">
        <v>9</v>
      </c>
      <c r="B1" s="31" t="s">
        <v>24</v>
      </c>
      <c r="C1" s="31" t="s">
        <v>8</v>
      </c>
      <c r="D1" s="31" t="s">
        <v>14</v>
      </c>
      <c r="E1" s="31" t="s">
        <v>10</v>
      </c>
      <c r="F1" s="31" t="s">
        <v>15</v>
      </c>
      <c r="G1" s="31" t="s">
        <v>12</v>
      </c>
      <c r="H1" s="32" t="s">
        <v>13</v>
      </c>
      <c r="I1" s="32" t="s">
        <v>7</v>
      </c>
      <c r="J1" s="31" t="s">
        <v>11</v>
      </c>
      <c r="K1" s="31" t="s">
        <v>16</v>
      </c>
      <c r="L1" s="31" t="s">
        <v>63</v>
      </c>
    </row>
    <row r="2" spans="1:10" s="17" customFormat="1" ht="11.25">
      <c r="A2" s="1" t="s">
        <v>34</v>
      </c>
      <c r="B2" s="1" t="s">
        <v>33</v>
      </c>
      <c r="C2" s="1" t="s">
        <v>32</v>
      </c>
      <c r="D2" s="1" t="s">
        <v>31</v>
      </c>
      <c r="E2" s="1" t="s">
        <v>30</v>
      </c>
      <c r="F2" s="1" t="s">
        <v>29</v>
      </c>
      <c r="G2" s="3">
        <v>8</v>
      </c>
      <c r="H2" s="16">
        <v>4.38</v>
      </c>
      <c r="I2" s="11">
        <f>G2*H2</f>
        <v>35.04</v>
      </c>
      <c r="J2" s="1"/>
    </row>
    <row r="3" spans="1:12" ht="11.25">
      <c r="A3" s="27" t="s">
        <v>64</v>
      </c>
      <c r="B3" s="27">
        <v>1144</v>
      </c>
      <c r="C3" s="27" t="s">
        <v>65</v>
      </c>
      <c r="D3" s="27" t="s">
        <v>42</v>
      </c>
      <c r="E3" s="27" t="s">
        <v>42</v>
      </c>
      <c r="F3" s="27" t="s">
        <v>66</v>
      </c>
      <c r="G3" s="27">
        <v>1</v>
      </c>
      <c r="H3" s="29"/>
      <c r="I3" s="11">
        <f aca="true" t="shared" si="0" ref="I3:I55">G3*H3</f>
        <v>0</v>
      </c>
      <c r="J3" s="27"/>
      <c r="K3" s="27">
        <v>15</v>
      </c>
      <c r="L3" s="27"/>
    </row>
    <row r="4" spans="1:12" s="17" customFormat="1" ht="9" customHeight="1">
      <c r="A4" s="13" t="s">
        <v>3</v>
      </c>
      <c r="B4" s="13">
        <v>204</v>
      </c>
      <c r="C4" s="14" t="s">
        <v>0</v>
      </c>
      <c r="D4" s="14" t="s">
        <v>1</v>
      </c>
      <c r="E4" s="14" t="s">
        <v>2</v>
      </c>
      <c r="F4" s="14"/>
      <c r="G4" s="14">
        <v>6</v>
      </c>
      <c r="H4" s="15">
        <v>2.76</v>
      </c>
      <c r="I4" s="11">
        <f t="shared" si="0"/>
        <v>16.56</v>
      </c>
      <c r="J4" s="14"/>
      <c r="K4" s="9"/>
      <c r="L4" s="11" t="s">
        <v>62</v>
      </c>
    </row>
    <row r="5" spans="1:12" s="17" customFormat="1" ht="11.25">
      <c r="A5" s="20" t="s">
        <v>54</v>
      </c>
      <c r="B5" s="21" t="s">
        <v>55</v>
      </c>
      <c r="C5" s="21" t="s">
        <v>56</v>
      </c>
      <c r="D5" s="21" t="s">
        <v>42</v>
      </c>
      <c r="E5" s="21" t="s">
        <v>57</v>
      </c>
      <c r="F5" s="21" t="s">
        <v>58</v>
      </c>
      <c r="G5" s="21">
        <v>67</v>
      </c>
      <c r="H5" s="21">
        <v>0.22</v>
      </c>
      <c r="I5" s="11">
        <f t="shared" si="0"/>
        <v>14.74</v>
      </c>
      <c r="J5" s="21"/>
      <c r="K5" s="21"/>
      <c r="L5" s="21"/>
    </row>
    <row r="6" spans="1:12" ht="11.25">
      <c r="A6" s="17" t="s">
        <v>45</v>
      </c>
      <c r="B6" s="22" t="s">
        <v>51</v>
      </c>
      <c r="C6" s="23" t="s">
        <v>50</v>
      </c>
      <c r="D6" s="23" t="s">
        <v>42</v>
      </c>
      <c r="E6" s="23" t="s">
        <v>49</v>
      </c>
      <c r="F6" s="23" t="s">
        <v>40</v>
      </c>
      <c r="G6" s="24">
        <v>100</v>
      </c>
      <c r="H6" s="25">
        <v>0.18</v>
      </c>
      <c r="I6" s="11">
        <f t="shared" si="0"/>
        <v>18</v>
      </c>
      <c r="J6" s="23"/>
      <c r="K6" s="17"/>
      <c r="L6" s="17"/>
    </row>
    <row r="7" spans="1:12" ht="11.25">
      <c r="A7" s="17" t="s">
        <v>45</v>
      </c>
      <c r="B7" s="22" t="s">
        <v>48</v>
      </c>
      <c r="C7" s="23" t="s">
        <v>47</v>
      </c>
      <c r="D7" s="23" t="s">
        <v>42</v>
      </c>
      <c r="E7" s="23" t="s">
        <v>46</v>
      </c>
      <c r="F7" s="23" t="s">
        <v>40</v>
      </c>
      <c r="G7" s="24">
        <v>100</v>
      </c>
      <c r="H7" s="25">
        <v>0.21</v>
      </c>
      <c r="I7" s="11">
        <f t="shared" si="0"/>
        <v>21</v>
      </c>
      <c r="J7" s="23"/>
      <c r="K7" s="17"/>
      <c r="L7" s="17"/>
    </row>
    <row r="8" spans="1:12" ht="11.25">
      <c r="A8" s="20" t="s">
        <v>54</v>
      </c>
      <c r="B8" s="21" t="s">
        <v>59</v>
      </c>
      <c r="C8" s="21" t="s">
        <v>60</v>
      </c>
      <c r="D8" s="21" t="s">
        <v>42</v>
      </c>
      <c r="E8" s="21" t="s">
        <v>61</v>
      </c>
      <c r="F8" s="21" t="s">
        <v>58</v>
      </c>
      <c r="G8" s="21">
        <v>100</v>
      </c>
      <c r="H8" s="21">
        <v>0.12</v>
      </c>
      <c r="I8" s="11">
        <f t="shared" si="0"/>
        <v>12</v>
      </c>
      <c r="J8" s="21"/>
      <c r="K8" s="21"/>
      <c r="L8" s="21"/>
    </row>
    <row r="9" spans="1:12" ht="12" customHeight="1">
      <c r="A9" s="17" t="s">
        <v>45</v>
      </c>
      <c r="B9" s="22" t="s">
        <v>44</v>
      </c>
      <c r="C9" s="23" t="s">
        <v>43</v>
      </c>
      <c r="D9" s="23" t="s">
        <v>42</v>
      </c>
      <c r="E9" s="23" t="s">
        <v>41</v>
      </c>
      <c r="F9" s="23" t="s">
        <v>40</v>
      </c>
      <c r="G9" s="24">
        <v>100</v>
      </c>
      <c r="H9" s="25">
        <v>0.23</v>
      </c>
      <c r="I9" s="11">
        <f t="shared" si="0"/>
        <v>23</v>
      </c>
      <c r="J9" s="23"/>
      <c r="K9" s="17"/>
      <c r="L9" s="17"/>
    </row>
    <row r="10" spans="1:12" ht="11.25">
      <c r="A10" s="27" t="s">
        <v>64</v>
      </c>
      <c r="B10" s="28" t="s">
        <v>103</v>
      </c>
      <c r="C10" s="28" t="s">
        <v>104</v>
      </c>
      <c r="D10" s="28" t="s">
        <v>105</v>
      </c>
      <c r="E10" s="28" t="s">
        <v>105</v>
      </c>
      <c r="F10" s="28" t="s">
        <v>69</v>
      </c>
      <c r="G10" s="28" t="s">
        <v>106</v>
      </c>
      <c r="H10" s="29">
        <v>11.19</v>
      </c>
      <c r="I10" s="11">
        <f t="shared" si="0"/>
        <v>1063.05</v>
      </c>
      <c r="J10" s="28" t="s">
        <v>69</v>
      </c>
      <c r="K10" s="27">
        <v>17</v>
      </c>
      <c r="L10" s="27"/>
    </row>
    <row r="11" spans="1:12" ht="11.25">
      <c r="A11" s="27" t="s">
        <v>64</v>
      </c>
      <c r="B11" s="27">
        <v>186</v>
      </c>
      <c r="C11" s="28" t="s">
        <v>67</v>
      </c>
      <c r="D11" s="27" t="s">
        <v>68</v>
      </c>
      <c r="E11" s="27" t="s">
        <v>68</v>
      </c>
      <c r="F11" s="27" t="s">
        <v>69</v>
      </c>
      <c r="G11" s="27">
        <v>18</v>
      </c>
      <c r="H11" s="29"/>
      <c r="I11" s="11">
        <f t="shared" si="0"/>
        <v>0</v>
      </c>
      <c r="J11" s="28" t="s">
        <v>69</v>
      </c>
      <c r="K11" s="27">
        <v>4</v>
      </c>
      <c r="L11" s="27"/>
    </row>
    <row r="12" spans="1:12" ht="11.25">
      <c r="A12" s="27" t="s">
        <v>64</v>
      </c>
      <c r="B12" s="27">
        <v>187</v>
      </c>
      <c r="C12" s="28" t="s">
        <v>101</v>
      </c>
      <c r="D12" s="27" t="s">
        <v>68</v>
      </c>
      <c r="E12" s="27" t="s">
        <v>102</v>
      </c>
      <c r="F12" s="27" t="s">
        <v>69</v>
      </c>
      <c r="G12" s="27">
        <v>96</v>
      </c>
      <c r="H12" s="29"/>
      <c r="I12" s="11">
        <f t="shared" si="0"/>
        <v>0</v>
      </c>
      <c r="J12" s="28" t="s">
        <v>69</v>
      </c>
      <c r="K12" s="27">
        <v>4</v>
      </c>
      <c r="L12" s="27"/>
    </row>
    <row r="13" spans="1:12" s="19" customFormat="1" ht="11.25">
      <c r="A13" s="27" t="s">
        <v>64</v>
      </c>
      <c r="B13" s="27">
        <v>204</v>
      </c>
      <c r="C13" s="28" t="s">
        <v>70</v>
      </c>
      <c r="D13" s="27" t="s">
        <v>68</v>
      </c>
      <c r="E13" s="27" t="s">
        <v>68</v>
      </c>
      <c r="F13" s="27" t="s">
        <v>69</v>
      </c>
      <c r="G13" s="27">
        <v>444</v>
      </c>
      <c r="H13" s="29">
        <v>2.69</v>
      </c>
      <c r="I13" s="11">
        <f t="shared" si="0"/>
        <v>1194.36</v>
      </c>
      <c r="J13" s="28" t="s">
        <v>69</v>
      </c>
      <c r="K13" s="27">
        <v>4</v>
      </c>
      <c r="L13" s="27"/>
    </row>
    <row r="14" spans="1:13" s="20" customFormat="1" ht="11.25">
      <c r="A14" s="27" t="s">
        <v>64</v>
      </c>
      <c r="B14" s="27">
        <v>205</v>
      </c>
      <c r="C14" s="28" t="s">
        <v>71</v>
      </c>
      <c r="D14" s="27" t="s">
        <v>68</v>
      </c>
      <c r="E14" s="27" t="s">
        <v>68</v>
      </c>
      <c r="F14" s="27" t="s">
        <v>69</v>
      </c>
      <c r="G14" s="27">
        <v>40</v>
      </c>
      <c r="H14" s="29">
        <v>0.1</v>
      </c>
      <c r="I14" s="11">
        <f t="shared" si="0"/>
        <v>4</v>
      </c>
      <c r="J14" s="28" t="s">
        <v>69</v>
      </c>
      <c r="K14" s="27">
        <v>4</v>
      </c>
      <c r="L14" s="27"/>
      <c r="M14" s="21"/>
    </row>
    <row r="15" spans="1:12" s="30" customFormat="1" ht="11.25">
      <c r="A15" s="27" t="s">
        <v>64</v>
      </c>
      <c r="B15" s="27">
        <v>206</v>
      </c>
      <c r="C15" s="28" t="s">
        <v>72</v>
      </c>
      <c r="D15" s="27" t="s">
        <v>68</v>
      </c>
      <c r="E15" s="27" t="s">
        <v>68</v>
      </c>
      <c r="F15" s="27" t="s">
        <v>69</v>
      </c>
      <c r="G15" s="27">
        <v>72</v>
      </c>
      <c r="H15" s="29">
        <v>0.13</v>
      </c>
      <c r="I15" s="11">
        <f t="shared" si="0"/>
        <v>9.36</v>
      </c>
      <c r="J15" s="28" t="s">
        <v>69</v>
      </c>
      <c r="K15" s="27">
        <v>4</v>
      </c>
      <c r="L15" s="27"/>
    </row>
    <row r="16" spans="1:12" s="30" customFormat="1" ht="11.25">
      <c r="A16" s="27" t="s">
        <v>64</v>
      </c>
      <c r="B16" s="27">
        <v>207</v>
      </c>
      <c r="C16" s="28" t="s">
        <v>73</v>
      </c>
      <c r="D16" s="27" t="s">
        <v>68</v>
      </c>
      <c r="E16" s="27" t="s">
        <v>68</v>
      </c>
      <c r="F16" s="27" t="s">
        <v>69</v>
      </c>
      <c r="G16" s="27">
        <v>147</v>
      </c>
      <c r="H16" s="29">
        <v>3.15</v>
      </c>
      <c r="I16" s="11">
        <f t="shared" si="0"/>
        <v>463.05</v>
      </c>
      <c r="J16" s="28" t="s">
        <v>69</v>
      </c>
      <c r="K16" s="27">
        <v>4</v>
      </c>
      <c r="L16" s="27"/>
    </row>
    <row r="17" spans="1:12" s="30" customFormat="1" ht="11.25">
      <c r="A17" s="27" t="s">
        <v>64</v>
      </c>
      <c r="B17" s="27">
        <v>208</v>
      </c>
      <c r="C17" s="28" t="s">
        <v>74</v>
      </c>
      <c r="D17" s="27" t="s">
        <v>68</v>
      </c>
      <c r="E17" s="27" t="s">
        <v>68</v>
      </c>
      <c r="F17" s="27" t="s">
        <v>75</v>
      </c>
      <c r="G17" s="27">
        <v>61</v>
      </c>
      <c r="H17" s="29">
        <v>4.87</v>
      </c>
      <c r="I17" s="11">
        <f t="shared" si="0"/>
        <v>297.07</v>
      </c>
      <c r="J17" s="28" t="s">
        <v>76</v>
      </c>
      <c r="K17" s="27">
        <v>4</v>
      </c>
      <c r="L17" s="27"/>
    </row>
    <row r="18" spans="1:12" s="30" customFormat="1" ht="11.25">
      <c r="A18" s="27" t="s">
        <v>64</v>
      </c>
      <c r="B18" s="27">
        <v>1145</v>
      </c>
      <c r="C18" s="27" t="s">
        <v>77</v>
      </c>
      <c r="D18" s="27" t="s">
        <v>42</v>
      </c>
      <c r="E18" s="27" t="s">
        <v>42</v>
      </c>
      <c r="F18" s="27"/>
      <c r="G18" s="27">
        <v>56</v>
      </c>
      <c r="H18" s="29">
        <v>0.73</v>
      </c>
      <c r="I18" s="11">
        <f t="shared" si="0"/>
        <v>40.879999999999995</v>
      </c>
      <c r="J18" s="27"/>
      <c r="K18" s="27">
        <v>4</v>
      </c>
      <c r="L18" s="27"/>
    </row>
    <row r="19" spans="1:12" s="30" customFormat="1" ht="11.25">
      <c r="A19" s="27" t="s">
        <v>64</v>
      </c>
      <c r="B19" s="27">
        <v>210</v>
      </c>
      <c r="C19" s="28" t="s">
        <v>78</v>
      </c>
      <c r="D19" s="27" t="s">
        <v>68</v>
      </c>
      <c r="E19" s="27" t="s">
        <v>68</v>
      </c>
      <c r="F19" s="27" t="s">
        <v>69</v>
      </c>
      <c r="G19" s="27">
        <v>320</v>
      </c>
      <c r="H19" s="29">
        <v>0.1</v>
      </c>
      <c r="I19" s="11">
        <f t="shared" si="0"/>
        <v>32</v>
      </c>
      <c r="J19" s="28" t="s">
        <v>69</v>
      </c>
      <c r="K19" s="27">
        <v>4</v>
      </c>
      <c r="L19" s="27"/>
    </row>
    <row r="20" spans="1:12" s="30" customFormat="1" ht="11.25">
      <c r="A20" s="27" t="s">
        <v>64</v>
      </c>
      <c r="B20" s="27">
        <v>213</v>
      </c>
      <c r="C20" s="28" t="s">
        <v>123</v>
      </c>
      <c r="D20" s="27" t="s">
        <v>116</v>
      </c>
      <c r="E20" s="27" t="s">
        <v>124</v>
      </c>
      <c r="F20" s="27" t="s">
        <v>69</v>
      </c>
      <c r="G20" s="27">
        <v>51</v>
      </c>
      <c r="H20" s="29">
        <v>0.13</v>
      </c>
      <c r="I20" s="11">
        <f t="shared" si="0"/>
        <v>6.63</v>
      </c>
      <c r="J20" s="28" t="s">
        <v>69</v>
      </c>
      <c r="K20" s="27">
        <v>4</v>
      </c>
      <c r="L20" s="27"/>
    </row>
    <row r="21" spans="1:12" s="30" customFormat="1" ht="11.25">
      <c r="A21" s="27" t="s">
        <v>64</v>
      </c>
      <c r="B21" s="27">
        <v>214</v>
      </c>
      <c r="C21" s="28" t="s">
        <v>121</v>
      </c>
      <c r="D21" s="27" t="s">
        <v>116</v>
      </c>
      <c r="E21" s="27" t="s">
        <v>122</v>
      </c>
      <c r="F21" s="27" t="s">
        <v>69</v>
      </c>
      <c r="G21" s="27">
        <v>84</v>
      </c>
      <c r="H21" s="29">
        <v>0.21</v>
      </c>
      <c r="I21" s="11">
        <f t="shared" si="0"/>
        <v>17.64</v>
      </c>
      <c r="J21" s="28" t="s">
        <v>69</v>
      </c>
      <c r="K21" s="27">
        <v>4</v>
      </c>
      <c r="L21" s="27"/>
    </row>
    <row r="22" spans="1:12" s="30" customFormat="1" ht="11.25">
      <c r="A22" s="27" t="s">
        <v>64</v>
      </c>
      <c r="B22" s="27">
        <v>215</v>
      </c>
      <c r="C22" s="28" t="s">
        <v>119</v>
      </c>
      <c r="D22" s="27" t="s">
        <v>116</v>
      </c>
      <c r="E22" s="27" t="s">
        <v>120</v>
      </c>
      <c r="F22" s="27" t="s">
        <v>69</v>
      </c>
      <c r="G22" s="27">
        <v>30</v>
      </c>
      <c r="H22" s="29">
        <v>0.28</v>
      </c>
      <c r="I22" s="11">
        <f t="shared" si="0"/>
        <v>8.4</v>
      </c>
      <c r="J22" s="28" t="s">
        <v>112</v>
      </c>
      <c r="K22" s="27">
        <v>4</v>
      </c>
      <c r="L22" s="27"/>
    </row>
    <row r="23" spans="1:12" s="30" customFormat="1" ht="11.25">
      <c r="A23" s="27" t="s">
        <v>64</v>
      </c>
      <c r="B23" s="27">
        <v>216</v>
      </c>
      <c r="C23" s="28" t="s">
        <v>79</v>
      </c>
      <c r="D23" s="27" t="s">
        <v>68</v>
      </c>
      <c r="E23" s="27" t="s">
        <v>68</v>
      </c>
      <c r="F23" s="27" t="s">
        <v>69</v>
      </c>
      <c r="G23" s="27">
        <v>30</v>
      </c>
      <c r="H23" s="29">
        <v>0.93</v>
      </c>
      <c r="I23" s="11">
        <f t="shared" si="0"/>
        <v>27.900000000000002</v>
      </c>
      <c r="J23" s="28" t="s">
        <v>69</v>
      </c>
      <c r="K23" s="27">
        <v>4</v>
      </c>
      <c r="L23" s="27"/>
    </row>
    <row r="24" spans="1:12" s="30" customFormat="1" ht="11.25">
      <c r="A24" s="27" t="s">
        <v>64</v>
      </c>
      <c r="B24" s="27">
        <v>217</v>
      </c>
      <c r="C24" s="28" t="s">
        <v>115</v>
      </c>
      <c r="D24" s="27" t="s">
        <v>116</v>
      </c>
      <c r="E24" s="27" t="s">
        <v>116</v>
      </c>
      <c r="F24" s="27" t="s">
        <v>117</v>
      </c>
      <c r="G24" s="27">
        <v>162</v>
      </c>
      <c r="H24" s="29">
        <v>0.1</v>
      </c>
      <c r="I24" s="11">
        <f t="shared" si="0"/>
        <v>16.2</v>
      </c>
      <c r="J24" s="28" t="s">
        <v>118</v>
      </c>
      <c r="K24" s="27">
        <v>4</v>
      </c>
      <c r="L24" s="27"/>
    </row>
    <row r="25" spans="1:12" s="30" customFormat="1" ht="11.25">
      <c r="A25" s="27" t="s">
        <v>64</v>
      </c>
      <c r="B25" s="27">
        <v>220</v>
      </c>
      <c r="C25" s="28" t="s">
        <v>80</v>
      </c>
      <c r="D25" s="27" t="s">
        <v>68</v>
      </c>
      <c r="E25" s="27" t="s">
        <v>68</v>
      </c>
      <c r="F25" s="27" t="s">
        <v>69</v>
      </c>
      <c r="G25" s="27">
        <v>426</v>
      </c>
      <c r="H25" s="29">
        <v>0.07</v>
      </c>
      <c r="I25" s="11">
        <f t="shared" si="0"/>
        <v>29.820000000000004</v>
      </c>
      <c r="J25" s="28" t="s">
        <v>69</v>
      </c>
      <c r="K25" s="27">
        <v>4</v>
      </c>
      <c r="L25" s="27"/>
    </row>
    <row r="26" spans="1:12" s="30" customFormat="1" ht="11.25">
      <c r="A26" s="1" t="s">
        <v>39</v>
      </c>
      <c r="B26" s="1" t="s">
        <v>38</v>
      </c>
      <c r="C26" s="1" t="s">
        <v>37</v>
      </c>
      <c r="D26" s="1" t="s">
        <v>36</v>
      </c>
      <c r="E26" s="1" t="s">
        <v>35</v>
      </c>
      <c r="F26" s="2" t="s">
        <v>27</v>
      </c>
      <c r="G26" s="3">
        <v>60</v>
      </c>
      <c r="H26" s="7">
        <v>0.07</v>
      </c>
      <c r="I26" s="11">
        <f t="shared" si="0"/>
        <v>4.2</v>
      </c>
      <c r="J26" s="1"/>
      <c r="K26" s="17"/>
      <c r="L26" s="17"/>
    </row>
    <row r="27" spans="1:12" s="30" customFormat="1" ht="11.25">
      <c r="A27" s="1" t="s">
        <v>39</v>
      </c>
      <c r="B27" s="1" t="s">
        <v>38</v>
      </c>
      <c r="C27" s="1" t="s">
        <v>37</v>
      </c>
      <c r="D27" s="1"/>
      <c r="E27" s="1" t="s">
        <v>35</v>
      </c>
      <c r="F27" s="2" t="s">
        <v>27</v>
      </c>
      <c r="G27" s="3">
        <v>60</v>
      </c>
      <c r="H27" s="7">
        <v>0.07</v>
      </c>
      <c r="I27" s="11">
        <f t="shared" si="0"/>
        <v>4.2</v>
      </c>
      <c r="J27" s="1"/>
      <c r="K27" s="9"/>
      <c r="L27" s="9"/>
    </row>
    <row r="28" spans="1:12" s="30" customFormat="1" ht="11.25">
      <c r="A28" s="27" t="s">
        <v>64</v>
      </c>
      <c r="B28" s="27">
        <v>221</v>
      </c>
      <c r="C28" s="28" t="s">
        <v>107</v>
      </c>
      <c r="D28" s="27" t="s">
        <v>105</v>
      </c>
      <c r="E28" s="27" t="s">
        <v>105</v>
      </c>
      <c r="F28" s="27" t="s">
        <v>69</v>
      </c>
      <c r="G28" s="27">
        <v>34</v>
      </c>
      <c r="H28" s="29">
        <v>0.1</v>
      </c>
      <c r="I28" s="11">
        <f t="shared" si="0"/>
        <v>3.4000000000000004</v>
      </c>
      <c r="J28" s="28" t="s">
        <v>69</v>
      </c>
      <c r="K28" s="27">
        <v>4</v>
      </c>
      <c r="L28" s="27"/>
    </row>
    <row r="29" spans="1:12" s="30" customFormat="1" ht="11.25">
      <c r="A29" s="27" t="s">
        <v>64</v>
      </c>
      <c r="B29" s="27">
        <v>222</v>
      </c>
      <c r="C29" s="28" t="s">
        <v>81</v>
      </c>
      <c r="D29" s="27" t="s">
        <v>68</v>
      </c>
      <c r="E29" s="27" t="s">
        <v>68</v>
      </c>
      <c r="F29" s="27" t="s">
        <v>69</v>
      </c>
      <c r="G29" s="27">
        <v>92</v>
      </c>
      <c r="H29" s="29">
        <v>0.07</v>
      </c>
      <c r="I29" s="11">
        <f t="shared" si="0"/>
        <v>6.44</v>
      </c>
      <c r="J29" s="28" t="s">
        <v>69</v>
      </c>
      <c r="K29" s="27">
        <v>4</v>
      </c>
      <c r="L29" s="27"/>
    </row>
    <row r="30" spans="1:12" s="30" customFormat="1" ht="11.25">
      <c r="A30" s="27" t="s">
        <v>64</v>
      </c>
      <c r="B30" s="27">
        <v>223</v>
      </c>
      <c r="C30" s="28" t="s">
        <v>82</v>
      </c>
      <c r="D30" s="27" t="s">
        <v>68</v>
      </c>
      <c r="E30" s="27" t="s">
        <v>68</v>
      </c>
      <c r="F30" s="27" t="s">
        <v>69</v>
      </c>
      <c r="G30" s="27">
        <v>100</v>
      </c>
      <c r="H30" s="29">
        <v>0.1</v>
      </c>
      <c r="I30" s="11">
        <f t="shared" si="0"/>
        <v>10</v>
      </c>
      <c r="J30" s="28" t="s">
        <v>69</v>
      </c>
      <c r="K30" s="27">
        <v>4</v>
      </c>
      <c r="L30" s="27"/>
    </row>
    <row r="31" spans="1:12" s="30" customFormat="1" ht="11.25">
      <c r="A31" s="27" t="s">
        <v>64</v>
      </c>
      <c r="B31" s="27">
        <v>224</v>
      </c>
      <c r="C31" s="28" t="s">
        <v>110</v>
      </c>
      <c r="D31" s="27" t="s">
        <v>105</v>
      </c>
      <c r="E31" s="27" t="s">
        <v>111</v>
      </c>
      <c r="F31" s="27" t="s">
        <v>69</v>
      </c>
      <c r="G31" s="27">
        <v>27</v>
      </c>
      <c r="H31" s="29">
        <v>0.15</v>
      </c>
      <c r="I31" s="11">
        <f t="shared" si="0"/>
        <v>4.05</v>
      </c>
      <c r="J31" s="28" t="s">
        <v>69</v>
      </c>
      <c r="K31" s="27">
        <v>4</v>
      </c>
      <c r="L31" s="27"/>
    </row>
    <row r="32" spans="1:12" s="30" customFormat="1" ht="11.25">
      <c r="A32" s="27" t="s">
        <v>64</v>
      </c>
      <c r="B32" s="27">
        <v>225</v>
      </c>
      <c r="C32" s="28" t="s">
        <v>110</v>
      </c>
      <c r="D32" s="27" t="s">
        <v>105</v>
      </c>
      <c r="E32" s="27" t="s">
        <v>111</v>
      </c>
      <c r="F32" s="27" t="s">
        <v>69</v>
      </c>
      <c r="G32" s="27">
        <v>23</v>
      </c>
      <c r="H32" s="29">
        <v>0.15</v>
      </c>
      <c r="I32" s="11">
        <f t="shared" si="0"/>
        <v>3.4499999999999997</v>
      </c>
      <c r="J32" s="28" t="s">
        <v>112</v>
      </c>
      <c r="K32" s="27">
        <v>4</v>
      </c>
      <c r="L32" s="27"/>
    </row>
    <row r="33" spans="1:12" s="30" customFormat="1" ht="11.25">
      <c r="A33" s="27" t="s">
        <v>64</v>
      </c>
      <c r="B33" s="27">
        <v>226</v>
      </c>
      <c r="C33" s="28" t="s">
        <v>108</v>
      </c>
      <c r="D33" s="27" t="s">
        <v>105</v>
      </c>
      <c r="E33" s="27" t="s">
        <v>109</v>
      </c>
      <c r="F33" s="27" t="s">
        <v>69</v>
      </c>
      <c r="G33" s="27">
        <v>97</v>
      </c>
      <c r="H33" s="29">
        <v>0.14</v>
      </c>
      <c r="I33" s="11">
        <f t="shared" si="0"/>
        <v>13.580000000000002</v>
      </c>
      <c r="J33" s="28" t="s">
        <v>69</v>
      </c>
      <c r="K33" s="27">
        <v>4</v>
      </c>
      <c r="L33" s="27"/>
    </row>
    <row r="34" spans="1:12" s="30" customFormat="1" ht="11.25">
      <c r="A34" s="27" t="s">
        <v>64</v>
      </c>
      <c r="B34" s="27">
        <v>227</v>
      </c>
      <c r="C34" s="28" t="s">
        <v>83</v>
      </c>
      <c r="D34" s="27" t="s">
        <v>68</v>
      </c>
      <c r="E34" s="27" t="s">
        <v>68</v>
      </c>
      <c r="F34" s="27" t="s">
        <v>69</v>
      </c>
      <c r="G34" s="27">
        <v>101</v>
      </c>
      <c r="H34" s="29">
        <v>0.19</v>
      </c>
      <c r="I34" s="11">
        <f t="shared" si="0"/>
        <v>19.19</v>
      </c>
      <c r="J34" s="28" t="s">
        <v>69</v>
      </c>
      <c r="K34" s="27">
        <v>4</v>
      </c>
      <c r="L34" s="27"/>
    </row>
    <row r="35" spans="1:12" s="30" customFormat="1" ht="11.25">
      <c r="A35" s="27" t="s">
        <v>64</v>
      </c>
      <c r="B35" s="27">
        <v>228</v>
      </c>
      <c r="C35" s="28" t="s">
        <v>113</v>
      </c>
      <c r="D35" s="27" t="s">
        <v>105</v>
      </c>
      <c r="E35" s="27" t="s">
        <v>114</v>
      </c>
      <c r="F35" s="27" t="s">
        <v>69</v>
      </c>
      <c r="G35" s="27">
        <v>12</v>
      </c>
      <c r="H35" s="29">
        <v>0.37</v>
      </c>
      <c r="I35" s="11">
        <f t="shared" si="0"/>
        <v>4.4399999999999995</v>
      </c>
      <c r="J35" s="28" t="s">
        <v>69</v>
      </c>
      <c r="K35" s="27">
        <v>4</v>
      </c>
      <c r="L35" s="27"/>
    </row>
    <row r="36" spans="1:12" s="30" customFormat="1" ht="11.25">
      <c r="A36" s="27" t="s">
        <v>64</v>
      </c>
      <c r="B36" s="27">
        <v>229</v>
      </c>
      <c r="C36" s="28" t="s">
        <v>84</v>
      </c>
      <c r="D36" s="27" t="s">
        <v>68</v>
      </c>
      <c r="E36" s="27" t="s">
        <v>68</v>
      </c>
      <c r="F36" s="27" t="s">
        <v>69</v>
      </c>
      <c r="G36" s="27">
        <v>87</v>
      </c>
      <c r="H36" s="29">
        <v>11.1</v>
      </c>
      <c r="I36" s="11">
        <f t="shared" si="0"/>
        <v>965.6999999999999</v>
      </c>
      <c r="J36" s="28" t="s">
        <v>69</v>
      </c>
      <c r="K36" s="27">
        <v>4</v>
      </c>
      <c r="L36" s="27"/>
    </row>
    <row r="37" spans="1:12" s="30" customFormat="1" ht="11.25">
      <c r="A37" s="27" t="s">
        <v>64</v>
      </c>
      <c r="B37" s="27">
        <v>236</v>
      </c>
      <c r="C37" s="28" t="s">
        <v>96</v>
      </c>
      <c r="D37" s="27" t="s">
        <v>68</v>
      </c>
      <c r="E37" s="27" t="s">
        <v>97</v>
      </c>
      <c r="F37" s="27" t="s">
        <v>69</v>
      </c>
      <c r="G37" s="27">
        <v>73</v>
      </c>
      <c r="H37" s="29">
        <v>0.4</v>
      </c>
      <c r="I37" s="11">
        <f t="shared" si="0"/>
        <v>29.200000000000003</v>
      </c>
      <c r="J37" s="28" t="s">
        <v>69</v>
      </c>
      <c r="K37" s="27">
        <v>4</v>
      </c>
      <c r="L37" s="27"/>
    </row>
    <row r="38" spans="1:12" s="30" customFormat="1" ht="11.25">
      <c r="A38" s="27" t="s">
        <v>64</v>
      </c>
      <c r="B38" s="27">
        <v>237</v>
      </c>
      <c r="C38" s="28" t="s">
        <v>98</v>
      </c>
      <c r="D38" s="27" t="s">
        <v>68</v>
      </c>
      <c r="E38" s="27" t="s">
        <v>97</v>
      </c>
      <c r="F38" s="27" t="s">
        <v>69</v>
      </c>
      <c r="G38" s="27">
        <v>72</v>
      </c>
      <c r="H38" s="29">
        <v>104.11</v>
      </c>
      <c r="I38" s="11">
        <f t="shared" si="0"/>
        <v>7495.92</v>
      </c>
      <c r="J38" s="28" t="s">
        <v>69</v>
      </c>
      <c r="K38" s="27">
        <v>4</v>
      </c>
      <c r="L38" s="27"/>
    </row>
    <row r="39" spans="1:12" s="30" customFormat="1" ht="11.25">
      <c r="A39" s="27" t="s">
        <v>64</v>
      </c>
      <c r="B39" s="27">
        <v>238</v>
      </c>
      <c r="C39" s="28" t="s">
        <v>99</v>
      </c>
      <c r="D39" s="27" t="s">
        <v>68</v>
      </c>
      <c r="E39" s="27" t="s">
        <v>97</v>
      </c>
      <c r="F39" s="27" t="s">
        <v>69</v>
      </c>
      <c r="G39" s="27">
        <v>198</v>
      </c>
      <c r="H39" s="29">
        <v>0.72</v>
      </c>
      <c r="I39" s="11">
        <f t="shared" si="0"/>
        <v>142.56</v>
      </c>
      <c r="J39" s="28" t="s">
        <v>69</v>
      </c>
      <c r="K39" s="27">
        <v>4</v>
      </c>
      <c r="L39" s="27"/>
    </row>
    <row r="40" spans="1:12" s="30" customFormat="1" ht="11.25">
      <c r="A40" s="27" t="s">
        <v>64</v>
      </c>
      <c r="B40" s="27">
        <v>240</v>
      </c>
      <c r="C40" s="28" t="s">
        <v>100</v>
      </c>
      <c r="D40" s="27" t="s">
        <v>68</v>
      </c>
      <c r="E40" s="27" t="s">
        <v>97</v>
      </c>
      <c r="F40" s="27" t="s">
        <v>69</v>
      </c>
      <c r="G40" s="27">
        <v>195</v>
      </c>
      <c r="H40" s="29">
        <v>4.32</v>
      </c>
      <c r="I40" s="11">
        <f t="shared" si="0"/>
        <v>842.4000000000001</v>
      </c>
      <c r="J40" s="28" t="s">
        <v>69</v>
      </c>
      <c r="K40" s="27">
        <v>4</v>
      </c>
      <c r="L40" s="27"/>
    </row>
    <row r="41" spans="1:12" s="30" customFormat="1" ht="11.25">
      <c r="A41" s="27" t="s">
        <v>64</v>
      </c>
      <c r="B41" s="27">
        <v>245</v>
      </c>
      <c r="C41" s="28" t="s">
        <v>85</v>
      </c>
      <c r="D41" s="27" t="s">
        <v>68</v>
      </c>
      <c r="E41" s="27" t="s">
        <v>68</v>
      </c>
      <c r="F41" s="27" t="s">
        <v>69</v>
      </c>
      <c r="G41" s="27">
        <v>103</v>
      </c>
      <c r="H41" s="29">
        <v>0.07</v>
      </c>
      <c r="I41" s="11">
        <f t="shared" si="0"/>
        <v>7.210000000000001</v>
      </c>
      <c r="J41" s="28" t="s">
        <v>69</v>
      </c>
      <c r="K41" s="27">
        <v>4</v>
      </c>
      <c r="L41" s="27"/>
    </row>
    <row r="42" spans="1:12" s="30" customFormat="1" ht="11.25">
      <c r="A42" s="27" t="s">
        <v>64</v>
      </c>
      <c r="B42" s="27">
        <v>1144</v>
      </c>
      <c r="C42" s="27" t="s">
        <v>86</v>
      </c>
      <c r="D42" s="27" t="s">
        <v>42</v>
      </c>
      <c r="E42" s="27" t="s">
        <v>42</v>
      </c>
      <c r="F42" s="27"/>
      <c r="G42" s="27">
        <v>31</v>
      </c>
      <c r="H42" s="29">
        <v>0.07</v>
      </c>
      <c r="I42" s="11">
        <f t="shared" si="0"/>
        <v>2.1700000000000004</v>
      </c>
      <c r="J42" s="27"/>
      <c r="K42" s="27">
        <v>4</v>
      </c>
      <c r="L42" s="27"/>
    </row>
    <row r="43" spans="1:12" s="30" customFormat="1" ht="11.25">
      <c r="A43" s="9" t="s">
        <v>22</v>
      </c>
      <c r="B43" s="9">
        <v>1221</v>
      </c>
      <c r="C43" s="9" t="s">
        <v>5</v>
      </c>
      <c r="D43" s="9" t="s">
        <v>23</v>
      </c>
      <c r="E43" s="9" t="s">
        <v>17</v>
      </c>
      <c r="F43" s="9" t="s">
        <v>26</v>
      </c>
      <c r="G43" s="9">
        <v>8</v>
      </c>
      <c r="H43" s="11">
        <v>0.03</v>
      </c>
      <c r="I43" s="11">
        <f t="shared" si="0"/>
        <v>0.24</v>
      </c>
      <c r="J43" s="9" t="s">
        <v>20</v>
      </c>
      <c r="K43" s="10"/>
      <c r="L43" s="11"/>
    </row>
    <row r="44" spans="1:12" s="30" customFormat="1" ht="11.25">
      <c r="A44" s="4" t="s">
        <v>52</v>
      </c>
      <c r="B44" s="5"/>
      <c r="C44" s="4" t="s">
        <v>5</v>
      </c>
      <c r="D44" s="5" t="s">
        <v>53</v>
      </c>
      <c r="E44" s="1"/>
      <c r="F44" s="1"/>
      <c r="G44" s="6">
        <v>100</v>
      </c>
      <c r="H44" s="8"/>
      <c r="I44" s="11">
        <f t="shared" si="0"/>
        <v>0</v>
      </c>
      <c r="J44" s="1">
        <v>8567</v>
      </c>
      <c r="K44" s="9"/>
      <c r="L44" s="9"/>
    </row>
    <row r="45" spans="1:12" s="30" customFormat="1" ht="11.25">
      <c r="A45" s="27" t="s">
        <v>64</v>
      </c>
      <c r="B45" s="27">
        <v>246</v>
      </c>
      <c r="C45" s="28" t="s">
        <v>87</v>
      </c>
      <c r="D45" s="27" t="s">
        <v>68</v>
      </c>
      <c r="E45" s="27" t="s">
        <v>68</v>
      </c>
      <c r="F45" s="27" t="s">
        <v>69</v>
      </c>
      <c r="G45" s="27">
        <v>95</v>
      </c>
      <c r="H45" s="29">
        <v>0.08</v>
      </c>
      <c r="I45" s="11">
        <f t="shared" si="0"/>
        <v>7.6000000000000005</v>
      </c>
      <c r="J45" s="28" t="s">
        <v>69</v>
      </c>
      <c r="K45" s="27">
        <v>4</v>
      </c>
      <c r="L45" s="27"/>
    </row>
    <row r="46" spans="1:12" s="30" customFormat="1" ht="11.25">
      <c r="A46" s="27" t="s">
        <v>64</v>
      </c>
      <c r="B46" s="27">
        <v>247</v>
      </c>
      <c r="C46" s="28" t="s">
        <v>88</v>
      </c>
      <c r="D46" s="27" t="s">
        <v>68</v>
      </c>
      <c r="E46" s="27" t="s">
        <v>68</v>
      </c>
      <c r="F46" s="27" t="s">
        <v>69</v>
      </c>
      <c r="G46" s="27">
        <v>298</v>
      </c>
      <c r="H46" s="29">
        <v>0.07</v>
      </c>
      <c r="I46" s="11">
        <f t="shared" si="0"/>
        <v>20.860000000000003</v>
      </c>
      <c r="J46" s="28" t="s">
        <v>69</v>
      </c>
      <c r="K46" s="27">
        <v>4</v>
      </c>
      <c r="L46" s="27"/>
    </row>
    <row r="47" spans="1:12" s="30" customFormat="1" ht="11.25">
      <c r="A47" s="9" t="s">
        <v>22</v>
      </c>
      <c r="B47" s="9">
        <v>944</v>
      </c>
      <c r="C47" s="9" t="s">
        <v>4</v>
      </c>
      <c r="D47" s="9" t="s">
        <v>23</v>
      </c>
      <c r="E47" s="9" t="s">
        <v>18</v>
      </c>
      <c r="F47" s="9" t="s">
        <v>25</v>
      </c>
      <c r="G47" s="9">
        <v>44</v>
      </c>
      <c r="H47" s="11">
        <v>0.1</v>
      </c>
      <c r="I47" s="11">
        <f t="shared" si="0"/>
        <v>4.4</v>
      </c>
      <c r="J47" s="9" t="s">
        <v>19</v>
      </c>
      <c r="K47" s="11"/>
      <c r="L47" s="19"/>
    </row>
    <row r="48" spans="1:12" s="30" customFormat="1" ht="11.25">
      <c r="A48" s="27" t="s">
        <v>64</v>
      </c>
      <c r="B48" s="27">
        <v>248</v>
      </c>
      <c r="C48" s="28" t="s">
        <v>89</v>
      </c>
      <c r="D48" s="27" t="s">
        <v>68</v>
      </c>
      <c r="E48" s="27" t="s">
        <v>68</v>
      </c>
      <c r="F48" s="27" t="s">
        <v>69</v>
      </c>
      <c r="G48" s="27">
        <v>89</v>
      </c>
      <c r="H48" s="29">
        <v>0.07</v>
      </c>
      <c r="I48" s="11">
        <f t="shared" si="0"/>
        <v>6.23</v>
      </c>
      <c r="J48" s="28" t="s">
        <v>69</v>
      </c>
      <c r="K48" s="27">
        <v>4</v>
      </c>
      <c r="L48" s="27"/>
    </row>
    <row r="49" spans="1:12" s="30" customFormat="1" ht="11.25">
      <c r="A49" s="27" t="s">
        <v>64</v>
      </c>
      <c r="B49" s="27">
        <v>255</v>
      </c>
      <c r="C49" s="28" t="s">
        <v>90</v>
      </c>
      <c r="D49" s="27" t="s">
        <v>68</v>
      </c>
      <c r="E49" s="27" t="s">
        <v>68</v>
      </c>
      <c r="F49" s="27" t="s">
        <v>69</v>
      </c>
      <c r="G49" s="27">
        <v>104</v>
      </c>
      <c r="H49" s="29">
        <v>0.68</v>
      </c>
      <c r="I49" s="11">
        <f t="shared" si="0"/>
        <v>70.72</v>
      </c>
      <c r="J49" s="28" t="s">
        <v>69</v>
      </c>
      <c r="K49" s="27">
        <v>4</v>
      </c>
      <c r="L49" s="27"/>
    </row>
    <row r="50" spans="1:12" s="30" customFormat="1" ht="11.25">
      <c r="A50" s="27" t="s">
        <v>64</v>
      </c>
      <c r="B50" s="27">
        <v>256</v>
      </c>
      <c r="C50" s="28" t="s">
        <v>91</v>
      </c>
      <c r="D50" s="27" t="s">
        <v>68</v>
      </c>
      <c r="E50" s="27" t="s">
        <v>68</v>
      </c>
      <c r="F50" s="27" t="s">
        <v>69</v>
      </c>
      <c r="G50" s="27">
        <v>7</v>
      </c>
      <c r="H50" s="29">
        <v>0.37</v>
      </c>
      <c r="I50" s="11">
        <f t="shared" si="0"/>
        <v>2.59</v>
      </c>
      <c r="J50" s="28" t="s">
        <v>69</v>
      </c>
      <c r="K50" s="27">
        <v>4</v>
      </c>
      <c r="L50" s="27"/>
    </row>
    <row r="51" spans="1:12" s="30" customFormat="1" ht="11.25">
      <c r="A51" s="27" t="s">
        <v>64</v>
      </c>
      <c r="B51" s="27">
        <v>257</v>
      </c>
      <c r="C51" s="28" t="s">
        <v>92</v>
      </c>
      <c r="D51" s="27" t="s">
        <v>68</v>
      </c>
      <c r="E51" s="27" t="s">
        <v>68</v>
      </c>
      <c r="F51" s="27" t="s">
        <v>69</v>
      </c>
      <c r="G51" s="27">
        <v>25</v>
      </c>
      <c r="H51" s="29"/>
      <c r="I51" s="11">
        <f t="shared" si="0"/>
        <v>0</v>
      </c>
      <c r="J51" s="28" t="s">
        <v>69</v>
      </c>
      <c r="K51" s="27">
        <v>4</v>
      </c>
      <c r="L51" s="27"/>
    </row>
    <row r="52" spans="1:12" s="30" customFormat="1" ht="11.25">
      <c r="A52" s="27" t="s">
        <v>64</v>
      </c>
      <c r="B52" s="27">
        <v>258</v>
      </c>
      <c r="C52" s="28" t="s">
        <v>93</v>
      </c>
      <c r="D52" s="27" t="s">
        <v>68</v>
      </c>
      <c r="E52" s="27" t="s">
        <v>68</v>
      </c>
      <c r="F52" s="27" t="s">
        <v>69</v>
      </c>
      <c r="G52" s="27">
        <v>30</v>
      </c>
      <c r="H52" s="29">
        <v>0.34</v>
      </c>
      <c r="I52" s="11">
        <f t="shared" si="0"/>
        <v>10.200000000000001</v>
      </c>
      <c r="J52" s="28" t="s">
        <v>69</v>
      </c>
      <c r="K52" s="27">
        <v>4</v>
      </c>
      <c r="L52" s="27"/>
    </row>
    <row r="53" spans="1:12" s="30" customFormat="1" ht="11.25">
      <c r="A53" s="27" t="s">
        <v>64</v>
      </c>
      <c r="B53" s="27">
        <v>259</v>
      </c>
      <c r="C53" s="28" t="s">
        <v>94</v>
      </c>
      <c r="D53" s="27" t="s">
        <v>68</v>
      </c>
      <c r="E53" s="27" t="s">
        <v>68</v>
      </c>
      <c r="F53" s="27" t="s">
        <v>69</v>
      </c>
      <c r="G53" s="27">
        <v>50</v>
      </c>
      <c r="H53" s="29">
        <v>0.64</v>
      </c>
      <c r="I53" s="11">
        <f t="shared" si="0"/>
        <v>32</v>
      </c>
      <c r="J53" s="28" t="s">
        <v>69</v>
      </c>
      <c r="K53" s="27">
        <v>4</v>
      </c>
      <c r="L53" s="27"/>
    </row>
    <row r="54" spans="1:12" s="30" customFormat="1" ht="11.25">
      <c r="A54" s="27" t="s">
        <v>64</v>
      </c>
      <c r="B54" s="27">
        <v>267</v>
      </c>
      <c r="C54" s="28" t="s">
        <v>95</v>
      </c>
      <c r="D54" s="27" t="s">
        <v>68</v>
      </c>
      <c r="E54" s="27" t="s">
        <v>68</v>
      </c>
      <c r="F54" s="27" t="s">
        <v>69</v>
      </c>
      <c r="G54" s="27">
        <v>79</v>
      </c>
      <c r="H54" s="29">
        <v>0.06</v>
      </c>
      <c r="I54" s="11">
        <f t="shared" si="0"/>
        <v>4.74</v>
      </c>
      <c r="J54" s="28" t="s">
        <v>69</v>
      </c>
      <c r="K54" s="27">
        <v>4</v>
      </c>
      <c r="L54" s="27"/>
    </row>
    <row r="55" spans="1:12" s="30" customFormat="1" ht="11.25">
      <c r="A55" s="9" t="s">
        <v>22</v>
      </c>
      <c r="B55" s="9">
        <v>1224</v>
      </c>
      <c r="C55" s="9" t="s">
        <v>6</v>
      </c>
      <c r="D55" s="9" t="s">
        <v>23</v>
      </c>
      <c r="E55" s="9" t="s">
        <v>21</v>
      </c>
      <c r="F55" s="9" t="s">
        <v>26</v>
      </c>
      <c r="G55" s="9">
        <v>2</v>
      </c>
      <c r="H55" s="11">
        <v>0.056</v>
      </c>
      <c r="I55" s="11">
        <f t="shared" si="0"/>
        <v>0.112</v>
      </c>
      <c r="J55" s="9" t="s">
        <v>28</v>
      </c>
      <c r="K55" s="9"/>
      <c r="L55" s="19"/>
    </row>
    <row r="57" ht="11.25">
      <c r="I57" s="26">
        <f>SUM(I2:I56)</f>
        <v>13068.501999999999</v>
      </c>
    </row>
  </sheetData>
  <printOptions gridLines="1"/>
  <pageMargins left="0.2" right="0.21" top="1" bottom="0.34" header="0.5" footer="0.18"/>
  <pageSetup horizontalDpi="600" verticalDpi="600" orientation="landscape" r:id="rId1"/>
  <headerFooter alignWithMargins="0">
    <oddHeader>&amp;CSCREWS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 Government Solutions Group/ODIN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Intellisource</dc:creator>
  <cp:keywords/>
  <dc:description/>
  <cp:lastModifiedBy>LMIT-ODIN</cp:lastModifiedBy>
  <cp:lastPrinted>2003-09-04T15:06:08Z</cp:lastPrinted>
  <dcterms:created xsi:type="dcterms:W3CDTF">2002-03-03T16:02:55Z</dcterms:created>
  <dcterms:modified xsi:type="dcterms:W3CDTF">2006-04-21T16:40:29Z</dcterms:modified>
  <cp:category/>
  <cp:version/>
  <cp:contentType/>
  <cp:contentStatus/>
</cp:coreProperties>
</file>