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535" windowHeight="7440" activeTab="0"/>
  </bookViews>
  <sheets>
    <sheet name="Inventory" sheetId="1" r:id="rId1"/>
    <sheet name="Monitoring" sheetId="2" r:id="rId2"/>
    <sheet name="Standards" sheetId="3" r:id="rId3"/>
  </sheets>
  <definedNames>
    <definedName name="_xlnm.Print_Area" localSheetId="2">'Standards'!$A$1:$O$76</definedName>
  </definedNames>
  <calcPr fullCalcOnLoad="1"/>
</workbook>
</file>

<file path=xl/sharedStrings.xml><?xml version="1.0" encoding="utf-8"?>
<sst xmlns="http://schemas.openxmlformats.org/spreadsheetml/2006/main" count="270" uniqueCount="176">
  <si>
    <t>STATE</t>
  </si>
  <si>
    <t xml:space="preserve">Total Acres Inventoried to Date Using the </t>
  </si>
  <si>
    <t>Total Federal</t>
  </si>
  <si>
    <t>Late Seral</t>
  </si>
  <si>
    <t>Mid Seral</t>
  </si>
  <si>
    <t>Early Seral</t>
  </si>
  <si>
    <t>TOTAL</t>
  </si>
  <si>
    <t>Acres</t>
  </si>
  <si>
    <t>TABLE 5</t>
  </si>
  <si>
    <t>This Fiscal Year using the</t>
  </si>
  <si>
    <t>Up</t>
  </si>
  <si>
    <t xml:space="preserve"> Static</t>
  </si>
  <si>
    <t>Down</t>
  </si>
  <si>
    <t>Undetermined</t>
  </si>
  <si>
    <t>PUBLIC LAND STATISTICS TABLE 2-1</t>
  </si>
  <si>
    <t>PERCENT OF ACRES IN ECOLOGICAL STATUS</t>
  </si>
  <si>
    <t>Inventoried</t>
  </si>
  <si>
    <t>Percent Acres</t>
  </si>
  <si>
    <t xml:space="preserve">Potential </t>
  </si>
  <si>
    <t xml:space="preserve">Natural </t>
  </si>
  <si>
    <t>Community</t>
  </si>
  <si>
    <t>Stewardship Report</t>
  </si>
  <si>
    <t>Potential</t>
  </si>
  <si>
    <t xml:space="preserve">CATEGORY A.   </t>
  </si>
  <si>
    <t>Rangelands meeting</t>
  </si>
  <si>
    <t xml:space="preserve">all standards or </t>
  </si>
  <si>
    <t>progress toward</t>
  </si>
  <si>
    <t>meeting the</t>
  </si>
  <si>
    <t xml:space="preserve"> standard</t>
  </si>
  <si>
    <t xml:space="preserve">CATEGORY B  - </t>
  </si>
  <si>
    <t xml:space="preserve">Rangelands not </t>
  </si>
  <si>
    <t>meeting all standards</t>
  </si>
  <si>
    <t>or making significant</t>
  </si>
  <si>
    <t>meeting the standards,</t>
  </si>
  <si>
    <t xml:space="preserve">CATEGORY C - </t>
  </si>
  <si>
    <t>Rangelands not</t>
  </si>
  <si>
    <t>meeting standards</t>
  </si>
  <si>
    <t xml:space="preserve"> progress toward</t>
  </si>
  <si>
    <t>significant factor).</t>
  </si>
  <si>
    <t>(livestock is a</t>
  </si>
  <si>
    <t>meeting the standards</t>
  </si>
  <si>
    <t xml:space="preserve">meeting the standards </t>
  </si>
  <si>
    <t xml:space="preserve">(livestock is a </t>
  </si>
  <si>
    <t>but appropriate action</t>
  </si>
  <si>
    <t xml:space="preserve">has been taken to  </t>
  </si>
  <si>
    <t>ensure significant</t>
  </si>
  <si>
    <t xml:space="preserve">and no appropriate </t>
  </si>
  <si>
    <t>action has been taken</t>
  </si>
  <si>
    <t xml:space="preserve">CATEGORY D - </t>
  </si>
  <si>
    <t xml:space="preserve">meeting all standards </t>
  </si>
  <si>
    <t xml:space="preserve">or making significant </t>
  </si>
  <si>
    <t xml:space="preserve">progress toward </t>
  </si>
  <si>
    <t>due to causes other</t>
  </si>
  <si>
    <t xml:space="preserve">than livestock grazing.  </t>
  </si>
  <si>
    <t xml:space="preserve">CATEGORY E - </t>
  </si>
  <si>
    <t xml:space="preserve">Total number of </t>
  </si>
  <si>
    <t>been assessed</t>
  </si>
  <si>
    <t xml:space="preserve">CATEGORY F - </t>
  </si>
  <si>
    <t>not been assessed</t>
  </si>
  <si>
    <t>CATEGORY G -</t>
  </si>
  <si>
    <t xml:space="preserve"> Total number of allotments</t>
  </si>
  <si>
    <t>STATE TOTAL</t>
  </si>
  <si>
    <t>PERCENT BY ECOLOGICAL STATUS /a/</t>
  </si>
  <si>
    <t>Ecological Site Inventory (ESI) Method or</t>
  </si>
  <si>
    <t xml:space="preserve">Acres Inventoried </t>
  </si>
  <si>
    <t>TABLE 1</t>
  </si>
  <si>
    <t>TABLE 2</t>
  </si>
  <si>
    <t>A. Rangeland Inventories</t>
  </si>
  <si>
    <t>Total Acres</t>
  </si>
  <si>
    <t>Annual</t>
  </si>
  <si>
    <t>B. Ecological Site Inventory</t>
  </si>
  <si>
    <t>Natural</t>
  </si>
  <si>
    <t>Late</t>
  </si>
  <si>
    <t>Seral</t>
  </si>
  <si>
    <t>Mid</t>
  </si>
  <si>
    <t>Early</t>
  </si>
  <si>
    <t>Ecological Condition</t>
  </si>
  <si>
    <t>Potential Natural Community</t>
  </si>
  <si>
    <t xml:space="preserve">Late Seral </t>
  </si>
  <si>
    <t xml:space="preserve">Mid Seral </t>
  </si>
  <si>
    <t xml:space="preserve">Early Seral </t>
  </si>
  <si>
    <t>BY FIELD OFFICE - FISCAL YEAR 2004</t>
  </si>
  <si>
    <t xml:space="preserve">community: Potential Natural Community = 76-100% similar, Late Seral = 51-75% similar, </t>
  </si>
  <si>
    <t>Mid Seral = 26-50% similar, Early Seral = 0-25% similar</t>
  </si>
  <si>
    <t>TABLE 3</t>
  </si>
  <si>
    <t>Monitored Rangeland Trend</t>
  </si>
  <si>
    <t>Monitoring of Grazing Allotments</t>
  </si>
  <si>
    <t>Cumulative Number of</t>
  </si>
  <si>
    <t>Allotments in which</t>
  </si>
  <si>
    <t>Monitoring Studies have</t>
  </si>
  <si>
    <t>Monitoring Data were</t>
  </si>
  <si>
    <t>Collected During the</t>
  </si>
  <si>
    <t>Reporting Year</t>
  </si>
  <si>
    <t>Evaluated During the</t>
  </si>
  <si>
    <t>Decisions were Issued</t>
  </si>
  <si>
    <t>During the Reporting Year</t>
  </si>
  <si>
    <t>TABLE 7</t>
  </si>
  <si>
    <t>Standards for Rangeland Health</t>
  </si>
  <si>
    <t xml:space="preserve">A.  Current Year Accomplishments </t>
  </si>
  <si>
    <t>B.  Cumulative Accomplishments</t>
  </si>
  <si>
    <t xml:space="preserve">Inventoried </t>
  </si>
  <si>
    <t>Available to be</t>
  </si>
  <si>
    <t>The ESI or SVIM acres that were previously categorized as Unclassified, in previous annual reports, are now included in a category of inventory</t>
  </si>
  <si>
    <t>called "Uncategorized", in Table 2A below.</t>
  </si>
  <si>
    <t>administer, because segments of the public are interested in this, but the public typically does not ask what the conditions of the seedings are.</t>
  </si>
  <si>
    <t>We are eliminating the reporting of Excellent, Good, Fair, and Poor for Seedings.  We are eliminating the Nonnative Public Rangeland label for</t>
  </si>
  <si>
    <t>seedings because some seedings now and in the future could be native seedings.</t>
  </si>
  <si>
    <t>conditions.  Ephemeral rangelands do not produce sufficient forage to allocate for livestock grazing on a sustained yield basis, yet may periodically</t>
  </si>
  <si>
    <t>produce forage suitable for livestock grazing for short periods of time.  BLM can designate allotments or areas as ephemeral rangelands and manage</t>
  </si>
  <si>
    <t>them for ephemeral grazing use under the authority of the Ephemeral Range Special Rule applicable for the hot desert regions of Arizona,</t>
  </si>
  <si>
    <t>California, Nevada, and Utah.</t>
  </si>
  <si>
    <t xml:space="preserve">red brome, and are dominated by these species to the extent that they no longer have the capacity to proceed successionally to a higher seral </t>
  </si>
  <si>
    <t>as Professional Judgement in previous year's reports; 3) acres categorized as Other in previous year's reports; and 4) acres yet to be inventoried</t>
  </si>
  <si>
    <t>and cannot be categorized into any of the categories in this table.</t>
  </si>
  <si>
    <t xml:space="preserve">Total </t>
  </si>
  <si>
    <t>ESI acres /a/</t>
  </si>
  <si>
    <t>2) Late Seral, 3) Mid Seral, 4) Early Seral, and 5) Unclassified (because they could not be categorized to seral stage).</t>
  </si>
  <si>
    <t>making significant</t>
  </si>
  <si>
    <t xml:space="preserve"> to ensure significant </t>
  </si>
  <si>
    <t xml:space="preserve">allotments that have </t>
  </si>
  <si>
    <t>status on their own.  In past annual reports, acres in this category have been reported by Idaho.</t>
  </si>
  <si>
    <t>Ecological Site Inventory Summary</t>
  </si>
  <si>
    <t xml:space="preserve">No. Allot </t>
  </si>
  <si>
    <t>Ecological Site</t>
  </si>
  <si>
    <t xml:space="preserve">Inventory </t>
  </si>
  <si>
    <r>
      <t xml:space="preserve">(ESI) </t>
    </r>
    <r>
      <rPr>
        <sz val="10"/>
        <color indexed="10"/>
        <rFont val="Arial"/>
        <family val="2"/>
      </rPr>
      <t>/a/</t>
    </r>
  </si>
  <si>
    <r>
      <t xml:space="preserve">Ecological Site Inventory (ESI) </t>
    </r>
    <r>
      <rPr>
        <sz val="10"/>
        <color indexed="10"/>
        <rFont val="Arial"/>
        <family val="2"/>
      </rPr>
      <t>/a/</t>
    </r>
  </si>
  <si>
    <r>
      <t>Soil Vegetation Inventory Method (SVIM)</t>
    </r>
    <r>
      <rPr>
        <sz val="10"/>
        <color indexed="10"/>
        <rFont val="Arial"/>
        <family val="2"/>
      </rPr>
      <t xml:space="preserve"> /b/</t>
    </r>
  </si>
  <si>
    <r>
      <t xml:space="preserve">/a/ </t>
    </r>
    <r>
      <rPr>
        <sz val="10"/>
        <rFont val="Arial"/>
        <family val="0"/>
      </rPr>
      <t xml:space="preserve">Acres reported here represent acres inventoried with ESI, and include acres which have been categorized as: 1) Potential Natural Community,   </t>
    </r>
  </si>
  <si>
    <r>
      <t>/b/</t>
    </r>
    <r>
      <rPr>
        <sz val="10"/>
        <rFont val="Arial"/>
        <family val="0"/>
      </rPr>
      <t xml:space="preserve"> Acres reported here only include acres categorized as to seral stage (Potential Natural Community, Late Seral, Mid Seral, and Early Seral).</t>
    </r>
  </si>
  <si>
    <r>
      <t>/b/</t>
    </r>
    <r>
      <rPr>
        <sz val="10"/>
        <rFont val="Arial"/>
        <family val="0"/>
      </rPr>
      <t xml:space="preserve"> Acres reported here are for non-native or native seedings.  It's important to keep reporting to the public how many acres of seedings we</t>
    </r>
  </si>
  <si>
    <r>
      <t xml:space="preserve">/a/ </t>
    </r>
    <r>
      <rPr>
        <sz val="10"/>
        <rFont val="Arial"/>
        <family val="0"/>
      </rPr>
      <t>Same as footnote /b/ in Table 1.</t>
    </r>
  </si>
  <si>
    <r>
      <t>/c/</t>
    </r>
    <r>
      <rPr>
        <sz val="10"/>
        <rFont val="Arial"/>
        <family val="0"/>
      </rPr>
      <t xml:space="preserve"> Ephemeral rangelands typically have very low carrying capacity, yet can produce short-lived, abundant forage in response to favorable climatic</t>
    </r>
  </si>
  <si>
    <r>
      <t xml:space="preserve">/d/ </t>
    </r>
    <r>
      <rPr>
        <sz val="10"/>
        <rFont val="Arial"/>
        <family val="0"/>
      </rPr>
      <t>Acres categorized as Annual Grassland primarily refer to the Mediterranean annual rangelands in California, which differ from perennial</t>
    </r>
  </si>
  <si>
    <r>
      <t xml:space="preserve">Seedings </t>
    </r>
    <r>
      <rPr>
        <sz val="10"/>
        <color indexed="10"/>
        <rFont val="Arial"/>
        <family val="2"/>
      </rPr>
      <t>/b/</t>
    </r>
  </si>
  <si>
    <r>
      <t xml:space="preserve">Ephemeral </t>
    </r>
    <r>
      <rPr>
        <sz val="10"/>
        <color indexed="10"/>
        <rFont val="Arial"/>
        <family val="2"/>
      </rPr>
      <t>/c/</t>
    </r>
  </si>
  <si>
    <r>
      <t xml:space="preserve">Grassland </t>
    </r>
    <r>
      <rPr>
        <sz val="10"/>
        <color indexed="10"/>
        <rFont val="Arial"/>
        <family val="2"/>
      </rPr>
      <t>/d/</t>
    </r>
  </si>
  <si>
    <r>
      <t>Invasive/Exotic</t>
    </r>
    <r>
      <rPr>
        <sz val="10"/>
        <color indexed="10"/>
        <rFont val="Arial"/>
        <family val="2"/>
      </rPr>
      <t xml:space="preserve"> /e/</t>
    </r>
  </si>
  <si>
    <r>
      <t xml:space="preserve">Uncategorized </t>
    </r>
    <r>
      <rPr>
        <sz val="10"/>
        <color indexed="10"/>
        <rFont val="Arial"/>
        <family val="2"/>
      </rPr>
      <t>/f/</t>
    </r>
  </si>
  <si>
    <r>
      <t>/e/</t>
    </r>
    <r>
      <rPr>
        <sz val="10"/>
        <rFont val="Arial"/>
        <family val="0"/>
      </rPr>
      <t xml:space="preserve"> Acres categorized as Annual Invasive/Exotic primarily refer to rangelands which have transitioned to species such as cheatgrass, medusahead,   </t>
    </r>
  </si>
  <si>
    <r>
      <t xml:space="preserve">/f/ </t>
    </r>
    <r>
      <rPr>
        <sz val="10"/>
        <rFont val="Arial"/>
        <family val="0"/>
      </rPr>
      <t>Acres in Uncategorized include: 1) acres categorized as Unclassified in Ecological Site Inventory in previous year's reports; 2) acres categorized</t>
    </r>
  </si>
  <si>
    <r>
      <t>/a/</t>
    </r>
    <r>
      <rPr>
        <sz val="10"/>
        <rFont val="Arial"/>
        <family val="0"/>
      </rPr>
      <t xml:space="preserve"> Same as footnote /b/ in Table 1.</t>
    </r>
  </si>
  <si>
    <r>
      <t>/a/</t>
    </r>
    <r>
      <rPr>
        <sz val="10"/>
        <rFont val="Arial"/>
        <family val="0"/>
      </rPr>
      <t xml:space="preserve">  Expressed in degree of similarity of present vegetation to the potential natural, or historic climax, plant</t>
    </r>
  </si>
  <si>
    <r>
      <t>/a/</t>
    </r>
    <r>
      <rPr>
        <sz val="9"/>
        <rFont val="Arial"/>
        <family val="2"/>
      </rPr>
      <t xml:space="preserve"> Known as Total Established Monitoring Studies, in previous year's reports.</t>
    </r>
  </si>
  <si>
    <r>
      <t xml:space="preserve">been Established </t>
    </r>
    <r>
      <rPr>
        <sz val="9"/>
        <color indexed="10"/>
        <rFont val="Arial"/>
        <family val="2"/>
      </rPr>
      <t>/a/</t>
    </r>
  </si>
  <si>
    <t>No. of Allotments in which</t>
  </si>
  <si>
    <t>STATE - MONTANA</t>
  </si>
  <si>
    <t>rangelands as being primarily occupied by invasive annual plants.</t>
  </si>
  <si>
    <t>Field Office   MT-010</t>
  </si>
  <si>
    <t>Field Office   MT-020</t>
  </si>
  <si>
    <t>Field Office   MT-030</t>
  </si>
  <si>
    <t>Field Office   MT-040</t>
  </si>
  <si>
    <t>Field Office   MT-050</t>
  </si>
  <si>
    <t>Field Office   MT-060</t>
  </si>
  <si>
    <t>Field Office   MT-070</t>
  </si>
  <si>
    <t>Field Office   MT-090</t>
  </si>
  <si>
    <t>Field Office   MT-093</t>
  </si>
  <si>
    <t>Field Office   MT-100</t>
  </si>
  <si>
    <t>Field Office   MT-092</t>
  </si>
  <si>
    <t>(FO entry )</t>
  </si>
  <si>
    <t>4) Rock Outcrop</t>
  </si>
  <si>
    <t>Field Office MT- 092</t>
  </si>
  <si>
    <t xml:space="preserve">*MT-070 - Acres are Current Year - </t>
  </si>
  <si>
    <t>MONTANA/DAKs</t>
  </si>
  <si>
    <t>Field Office 010,         404,668</t>
  </si>
  <si>
    <t>Field Office 020       2,730,885</t>
  </si>
  <si>
    <t>Field Office 030            52,164</t>
  </si>
  <si>
    <t>Field Office 040         274,678</t>
  </si>
  <si>
    <t>Field Office 050         861,525</t>
  </si>
  <si>
    <t>Field Office 060          839,531</t>
  </si>
  <si>
    <t>Field Office 070          270,288</t>
  </si>
  <si>
    <t>Field Office 090          1,021,538</t>
  </si>
  <si>
    <t>Field Office 092        1,012,753</t>
  </si>
  <si>
    <t>Field Office 093         644,115</t>
  </si>
  <si>
    <t>Field Office 100          99,950</t>
  </si>
  <si>
    <t xml:space="preserve">                   RAS Acres 8/18/08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</si>
</sst>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_(* #,##0.000_);_(* \(#,##0.000\);_(* &quot;-&quot;??_);_(@_)"/>
    <numFmt numFmtId="170" formatCode="0.0%"/>
    <numFmt numFmtId="171" formatCode="_(* #,##0.000_);_(* \(#,##0.000\);_(* &quot;-&quot;???_);_(@_)"/>
    <numFmt numFmtId="172" formatCode="#,##0;[Red]#,##0"/>
  </numFmts>
  <fonts count="49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1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1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9" applyFont="1" applyAlignment="1">
      <alignment/>
    </xf>
    <xf numFmtId="1" fontId="3" fillId="0" borderId="0" xfId="0" applyFont="1" applyAlignment="1">
      <alignment/>
    </xf>
    <xf numFmtId="1" fontId="3" fillId="0" borderId="0" xfId="0" applyFont="1" applyAlignment="1">
      <alignment horizontal="center"/>
    </xf>
    <xf numFmtId="165" fontId="3" fillId="0" borderId="0" xfId="42" applyNumberFormat="1" applyFont="1" applyAlignment="1">
      <alignment/>
    </xf>
    <xf numFmtId="1" fontId="4" fillId="0" borderId="0" xfId="0" applyFont="1" applyAlignment="1">
      <alignment/>
    </xf>
    <xf numFmtId="1" fontId="4" fillId="0" borderId="0" xfId="0" applyFont="1" applyAlignment="1">
      <alignment/>
    </xf>
    <xf numFmtId="1" fontId="4" fillId="0" borderId="0" xfId="0" applyFont="1" applyAlignment="1">
      <alignment horizontal="left"/>
    </xf>
    <xf numFmtId="1" fontId="4" fillId="0" borderId="0" xfId="0" applyFont="1" applyAlignment="1">
      <alignment horizontal="center"/>
    </xf>
    <xf numFmtId="165" fontId="4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59" applyNumberFormat="1" applyFont="1" applyAlignment="1">
      <alignment/>
    </xf>
    <xf numFmtId="1" fontId="2" fillId="0" borderId="0" xfId="0" applyFont="1" applyAlignment="1">
      <alignment/>
    </xf>
    <xf numFmtId="1" fontId="7" fillId="0" borderId="0" xfId="0" applyFont="1" applyAlignment="1">
      <alignment/>
    </xf>
    <xf numFmtId="1" fontId="8" fillId="0" borderId="0" xfId="0" applyFont="1" applyAlignment="1">
      <alignment/>
    </xf>
    <xf numFmtId="9" fontId="0" fillId="0" borderId="0" xfId="59" applyNumberFormat="1" applyFont="1" applyAlignment="1">
      <alignment/>
    </xf>
    <xf numFmtId="165" fontId="0" fillId="0" borderId="0" xfId="42" applyNumberFormat="1" applyFont="1" applyAlignment="1">
      <alignment horizontal="center"/>
    </xf>
    <xf numFmtId="0" fontId="0" fillId="0" borderId="0" xfId="42" applyNumberFormat="1" applyFont="1" applyAlignment="1">
      <alignment/>
    </xf>
    <xf numFmtId="1" fontId="9" fillId="0" borderId="0" xfId="0" applyFont="1" applyAlignment="1">
      <alignment horizontal="left"/>
    </xf>
    <xf numFmtId="1" fontId="10" fillId="0" borderId="0" xfId="0" applyFont="1" applyAlignment="1">
      <alignment/>
    </xf>
    <xf numFmtId="1" fontId="0" fillId="0" borderId="0" xfId="0" applyFont="1" applyAlignment="1">
      <alignment/>
    </xf>
    <xf numFmtId="1" fontId="11" fillId="0" borderId="0" xfId="0" applyFont="1" applyAlignment="1">
      <alignment/>
    </xf>
    <xf numFmtId="1" fontId="1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10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1" fontId="10" fillId="0" borderId="0" xfId="0" applyFont="1" applyAlignment="1">
      <alignment horizontal="center"/>
    </xf>
    <xf numFmtId="165" fontId="11" fillId="0" borderId="0" xfId="42" applyNumberFormat="1" applyFont="1" applyAlignment="1">
      <alignment/>
    </xf>
    <xf numFmtId="1" fontId="12" fillId="0" borderId="0" xfId="0" applyFont="1" applyAlignment="1">
      <alignment/>
    </xf>
    <xf numFmtId="165" fontId="13" fillId="0" borderId="0" xfId="42" applyNumberFormat="1" applyFont="1" applyAlignment="1">
      <alignment/>
    </xf>
    <xf numFmtId="1" fontId="13" fillId="0" borderId="0" xfId="0" applyFont="1" applyAlignment="1">
      <alignment/>
    </xf>
    <xf numFmtId="1" fontId="13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42" applyNumberFormat="1" applyFont="1" applyAlignment="1">
      <alignment/>
    </xf>
    <xf numFmtId="0" fontId="12" fillId="0" borderId="0" xfId="42" applyNumberFormat="1" applyFont="1" applyAlignment="1">
      <alignment/>
    </xf>
    <xf numFmtId="165" fontId="12" fillId="0" borderId="0" xfId="42" applyNumberFormat="1" applyFont="1" applyAlignment="1">
      <alignment/>
    </xf>
    <xf numFmtId="1" fontId="12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3" fontId="12" fillId="0" borderId="0" xfId="42" applyNumberFormat="1" applyFont="1" applyFill="1" applyAlignment="1">
      <alignment/>
    </xf>
    <xf numFmtId="1" fontId="0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1" fontId="0" fillId="0" borderId="0" xfId="0" applyFont="1" applyFill="1" applyAlignment="1">
      <alignment/>
    </xf>
    <xf numFmtId="1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9" fillId="0" borderId="0" xfId="0" applyFont="1" applyAlignment="1">
      <alignment/>
    </xf>
    <xf numFmtId="165" fontId="2" fillId="0" borderId="0" xfId="42" applyNumberFormat="1" applyFont="1" applyAlignment="1">
      <alignment/>
    </xf>
    <xf numFmtId="1" fontId="0" fillId="0" borderId="0" xfId="0" applyAlignment="1">
      <alignment horizontal="center"/>
    </xf>
    <xf numFmtId="1" fontId="0" fillId="0" borderId="0" xfId="0" applyAlignment="1">
      <alignment/>
    </xf>
    <xf numFmtId="1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view="pageBreakPreview" zoomScaleNormal="85" zoomScaleSheetLayoutView="100" zoomScalePageLayoutView="0" workbookViewId="0" topLeftCell="A87">
      <selection activeCell="B79" sqref="B79"/>
    </sheetView>
  </sheetViews>
  <sheetFormatPr defaultColWidth="9.140625" defaultRowHeight="12.75"/>
  <cols>
    <col min="1" max="1" width="28.421875" style="0" customWidth="1"/>
    <col min="2" max="2" width="12.140625" style="0" customWidth="1"/>
    <col min="3" max="3" width="15.140625" style="0" customWidth="1"/>
    <col min="4" max="4" width="12.421875" style="0" customWidth="1"/>
    <col min="5" max="5" width="14.140625" style="0" customWidth="1"/>
    <col min="6" max="6" width="12.57421875" style="0" customWidth="1"/>
    <col min="7" max="7" width="15.7109375" style="0" customWidth="1"/>
    <col min="8" max="8" width="15.421875" style="0" customWidth="1"/>
    <col min="9" max="9" width="10.140625" style="0" customWidth="1"/>
    <col min="10" max="10" width="7.421875" style="0" customWidth="1"/>
    <col min="11" max="11" width="11.421875" style="0" customWidth="1"/>
  </cols>
  <sheetData>
    <row r="1" spans="1:3" ht="12.75">
      <c r="A1" s="29" t="s">
        <v>65</v>
      </c>
      <c r="C1" s="19" t="s">
        <v>163</v>
      </c>
    </row>
    <row r="2" ht="12.75">
      <c r="A2" s="19" t="s">
        <v>121</v>
      </c>
    </row>
    <row r="3" spans="2:6" ht="12.75">
      <c r="B3" s="59" t="s">
        <v>64</v>
      </c>
      <c r="C3" s="60"/>
      <c r="D3" s="59" t="s">
        <v>1</v>
      </c>
      <c r="E3" s="60"/>
      <c r="F3" s="60"/>
    </row>
    <row r="4" spans="2:6" ht="12.75">
      <c r="B4" s="59" t="s">
        <v>9</v>
      </c>
      <c r="C4" s="60"/>
      <c r="D4" s="59" t="s">
        <v>63</v>
      </c>
      <c r="E4" s="60"/>
      <c r="F4" s="60"/>
    </row>
    <row r="5" spans="1:6" ht="12.75">
      <c r="A5" t="s">
        <v>146</v>
      </c>
      <c r="B5" s="59" t="s">
        <v>126</v>
      </c>
      <c r="C5" s="60"/>
      <c r="D5" s="59" t="s">
        <v>127</v>
      </c>
      <c r="E5" s="60"/>
      <c r="F5" s="60"/>
    </row>
    <row r="6" spans="1:6" s="38" customFormat="1" ht="12.75">
      <c r="A6" s="38" t="s">
        <v>148</v>
      </c>
      <c r="B6" s="42">
        <v>0</v>
      </c>
      <c r="C6" s="42"/>
      <c r="D6" s="42"/>
      <c r="E6" s="42">
        <v>0</v>
      </c>
      <c r="F6" s="42"/>
    </row>
    <row r="7" spans="1:6" s="38" customFormat="1" ht="12.75">
      <c r="A7" s="38" t="s">
        <v>149</v>
      </c>
      <c r="B7" s="43">
        <v>0</v>
      </c>
      <c r="C7" s="43"/>
      <c r="D7" s="43"/>
      <c r="E7" s="42">
        <v>0</v>
      </c>
      <c r="F7" s="42"/>
    </row>
    <row r="8" spans="1:6" s="38" customFormat="1" ht="12.75">
      <c r="A8" s="38" t="s">
        <v>150</v>
      </c>
      <c r="B8" s="43">
        <v>0</v>
      </c>
      <c r="C8" s="43"/>
      <c r="D8" s="43"/>
      <c r="E8" s="42">
        <v>0</v>
      </c>
      <c r="F8" s="42"/>
    </row>
    <row r="9" spans="1:6" s="38" customFormat="1" ht="12.75">
      <c r="A9" s="38" t="s">
        <v>151</v>
      </c>
      <c r="B9" s="43">
        <v>0</v>
      </c>
      <c r="C9" s="43"/>
      <c r="D9" s="43"/>
      <c r="E9" s="42">
        <v>0</v>
      </c>
      <c r="F9" s="42"/>
    </row>
    <row r="10" spans="1:6" s="38" customFormat="1" ht="12.75">
      <c r="A10" s="38" t="s">
        <v>152</v>
      </c>
      <c r="B10" s="43">
        <v>0</v>
      </c>
      <c r="C10" s="43"/>
      <c r="D10" s="43"/>
      <c r="E10" s="42">
        <v>0</v>
      </c>
      <c r="F10" s="42"/>
    </row>
    <row r="11" spans="1:6" s="38" customFormat="1" ht="12.75">
      <c r="A11" s="38" t="s">
        <v>153</v>
      </c>
      <c r="B11" s="43">
        <v>0</v>
      </c>
      <c r="C11" s="43"/>
      <c r="D11" s="43"/>
      <c r="E11" s="42">
        <v>0</v>
      </c>
      <c r="F11" s="42"/>
    </row>
    <row r="12" spans="1:6" s="38" customFormat="1" ht="12.75">
      <c r="A12" s="38" t="s">
        <v>154</v>
      </c>
      <c r="B12" s="44">
        <v>0</v>
      </c>
      <c r="C12" s="45"/>
      <c r="D12" s="45"/>
      <c r="E12" s="42">
        <v>0</v>
      </c>
      <c r="F12" s="42"/>
    </row>
    <row r="13" spans="1:6" s="38" customFormat="1" ht="12.75">
      <c r="A13" s="38" t="s">
        <v>155</v>
      </c>
      <c r="B13" s="43">
        <v>0</v>
      </c>
      <c r="C13" s="43"/>
      <c r="D13" s="43"/>
      <c r="E13" s="42">
        <v>0</v>
      </c>
      <c r="F13" s="42"/>
    </row>
    <row r="14" spans="1:6" s="38" customFormat="1" ht="12.75">
      <c r="A14" s="38" t="s">
        <v>158</v>
      </c>
      <c r="B14" s="43">
        <v>0</v>
      </c>
      <c r="C14" s="43"/>
      <c r="D14" s="43"/>
      <c r="E14" s="42">
        <v>0</v>
      </c>
      <c r="F14" s="42"/>
    </row>
    <row r="15" spans="1:6" s="38" customFormat="1" ht="12.75">
      <c r="A15" s="38" t="s">
        <v>156</v>
      </c>
      <c r="B15" s="43">
        <v>0</v>
      </c>
      <c r="C15" s="43"/>
      <c r="D15" s="43"/>
      <c r="E15" s="42">
        <v>0</v>
      </c>
      <c r="F15" s="42"/>
    </row>
    <row r="16" spans="1:6" s="38" customFormat="1" ht="12.75">
      <c r="A16" s="38" t="s">
        <v>157</v>
      </c>
      <c r="B16" s="43">
        <v>0</v>
      </c>
      <c r="C16" s="43"/>
      <c r="D16" s="43"/>
      <c r="E16" s="42">
        <v>0</v>
      </c>
      <c r="F16" s="42"/>
    </row>
    <row r="17" spans="1:6" s="38" customFormat="1" ht="12.75">
      <c r="A17" s="38" t="s">
        <v>61</v>
      </c>
      <c r="B17" s="43">
        <f>SUM(B6:B16)</f>
        <v>0</v>
      </c>
      <c r="C17" s="43"/>
      <c r="D17" s="43"/>
      <c r="E17" s="48">
        <f>SUM(E6:E16)</f>
        <v>0</v>
      </c>
      <c r="F17" s="42"/>
    </row>
    <row r="18" spans="1:5" ht="12.75">
      <c r="A18" s="26" t="s">
        <v>128</v>
      </c>
      <c r="B18" s="24"/>
      <c r="C18" s="4"/>
      <c r="D18" s="4"/>
      <c r="E18" s="24"/>
    </row>
    <row r="19" spans="1:5" ht="12.75">
      <c r="A19" t="s">
        <v>116</v>
      </c>
      <c r="B19" s="24"/>
      <c r="C19" s="4"/>
      <c r="D19" s="4"/>
      <c r="E19" s="24"/>
    </row>
    <row r="20" ht="12.75">
      <c r="A20" s="26" t="s">
        <v>129</v>
      </c>
    </row>
    <row r="21" ht="12.75">
      <c r="A21" t="s">
        <v>102</v>
      </c>
    </row>
    <row r="22" ht="12.75">
      <c r="A22" t="s">
        <v>103</v>
      </c>
    </row>
    <row r="29" ht="12.75">
      <c r="A29" s="29" t="s">
        <v>66</v>
      </c>
    </row>
    <row r="30" spans="1:2" ht="12.75">
      <c r="A30" s="19" t="s">
        <v>67</v>
      </c>
      <c r="B30" s="36" t="s">
        <v>159</v>
      </c>
    </row>
    <row r="31" spans="2:3" ht="12.75">
      <c r="B31" s="3" t="s">
        <v>68</v>
      </c>
      <c r="C31" s="3" t="s">
        <v>123</v>
      </c>
    </row>
    <row r="32" spans="2:7" ht="12.75">
      <c r="B32" s="3" t="s">
        <v>101</v>
      </c>
      <c r="C32" s="3" t="s">
        <v>124</v>
      </c>
      <c r="F32" s="3" t="s">
        <v>69</v>
      </c>
      <c r="G32" s="3" t="s">
        <v>69</v>
      </c>
    </row>
    <row r="33" spans="1:8" ht="12.75">
      <c r="A33" s="25" t="s">
        <v>175</v>
      </c>
      <c r="B33" s="3" t="s">
        <v>100</v>
      </c>
      <c r="C33" s="3" t="s">
        <v>125</v>
      </c>
      <c r="D33" s="3" t="s">
        <v>134</v>
      </c>
      <c r="E33" s="3" t="s">
        <v>135</v>
      </c>
      <c r="F33" s="3" t="s">
        <v>136</v>
      </c>
      <c r="G33" s="3" t="s">
        <v>137</v>
      </c>
      <c r="H33" s="3" t="s">
        <v>138</v>
      </c>
    </row>
    <row r="34" spans="1:8" s="38" customFormat="1" ht="12.75">
      <c r="A34" s="38" t="s">
        <v>164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</row>
    <row r="35" spans="1:8" s="38" customFormat="1" ht="12.75">
      <c r="A35" s="38" t="s">
        <v>165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</row>
    <row r="36" spans="1:8" s="49" customFormat="1" ht="12.75">
      <c r="A36" s="49" t="s">
        <v>166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</row>
    <row r="37" spans="1:8" s="38" customFormat="1" ht="12.75">
      <c r="A37" s="38" t="s">
        <v>167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</row>
    <row r="38" spans="1:8" s="49" customFormat="1" ht="12.75">
      <c r="A38" s="49" t="s">
        <v>168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s="49" customFormat="1" ht="12.75">
      <c r="A39" s="49" t="s">
        <v>169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</row>
    <row r="40" spans="1:8" s="38" customFormat="1" ht="12.75">
      <c r="A40" s="38" t="s">
        <v>170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</row>
    <row r="41" spans="1:8" s="38" customFormat="1" ht="12.75">
      <c r="A41" s="38" t="s">
        <v>171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8" s="49" customFormat="1" ht="12.75">
      <c r="A42" s="49" t="s">
        <v>172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8" s="38" customFormat="1" ht="12.75">
      <c r="A43" s="38" t="s">
        <v>173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</row>
    <row r="44" spans="1:8" s="49" customFormat="1" ht="12.75">
      <c r="A44" s="49" t="s">
        <v>174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</row>
    <row r="45" spans="1:8" s="38" customFormat="1" ht="12.75">
      <c r="A45" s="38" t="str">
        <f>+A17</f>
        <v>STATE TOTAL</v>
      </c>
      <c r="B45" s="43">
        <f aca="true" t="shared" si="0" ref="B45:G45">SUM(B34:B44)</f>
        <v>0</v>
      </c>
      <c r="C45" s="48">
        <f t="shared" si="0"/>
        <v>0</v>
      </c>
      <c r="D45" s="43">
        <f t="shared" si="0"/>
        <v>0</v>
      </c>
      <c r="E45" s="43">
        <f t="shared" si="0"/>
        <v>0</v>
      </c>
      <c r="F45" s="43">
        <f t="shared" si="0"/>
        <v>0</v>
      </c>
      <c r="G45" s="43">
        <f t="shared" si="0"/>
        <v>0</v>
      </c>
      <c r="H45" s="43">
        <f>B45-(C45+D45+E45+F45+G45)</f>
        <v>0</v>
      </c>
    </row>
    <row r="46" spans="1:8" ht="12.75">
      <c r="A46" s="50">
        <v>8212095</v>
      </c>
      <c r="B46" s="33"/>
      <c r="C46" s="33"/>
      <c r="D46" s="33"/>
      <c r="E46" s="33"/>
      <c r="F46" s="33"/>
      <c r="G46" s="33"/>
      <c r="H46" s="33"/>
    </row>
    <row r="47" ht="12.75">
      <c r="A47" s="26" t="s">
        <v>131</v>
      </c>
    </row>
    <row r="48" ht="12.75">
      <c r="A48" s="26" t="s">
        <v>130</v>
      </c>
    </row>
    <row r="49" ht="12.75">
      <c r="A49" t="s">
        <v>104</v>
      </c>
    </row>
    <row r="50" ht="12.75">
      <c r="A50" t="s">
        <v>105</v>
      </c>
    </row>
    <row r="51" ht="12.75">
      <c r="A51" t="s">
        <v>106</v>
      </c>
    </row>
    <row r="52" ht="12.75">
      <c r="A52" s="26" t="s">
        <v>132</v>
      </c>
    </row>
    <row r="53" ht="12.75">
      <c r="A53" t="s">
        <v>107</v>
      </c>
    </row>
    <row r="54" ht="12.75">
      <c r="A54" t="s">
        <v>108</v>
      </c>
    </row>
    <row r="55" ht="12.75">
      <c r="A55" t="s">
        <v>109</v>
      </c>
    </row>
    <row r="56" ht="12.75">
      <c r="A56" t="s">
        <v>110</v>
      </c>
    </row>
    <row r="57" ht="12.75">
      <c r="A57" s="26" t="s">
        <v>133</v>
      </c>
    </row>
    <row r="58" ht="12.75">
      <c r="A58" t="s">
        <v>147</v>
      </c>
    </row>
    <row r="59" ht="12.75">
      <c r="A59" s="26" t="s">
        <v>139</v>
      </c>
    </row>
    <row r="60" ht="12.75">
      <c r="A60" t="s">
        <v>111</v>
      </c>
    </row>
    <row r="61" ht="12.75">
      <c r="A61" t="s">
        <v>120</v>
      </c>
    </row>
    <row r="62" ht="12.75">
      <c r="A62" s="26" t="s">
        <v>140</v>
      </c>
    </row>
    <row r="63" ht="12.75">
      <c r="A63" t="s">
        <v>112</v>
      </c>
    </row>
    <row r="64" spans="1:4" ht="12.75">
      <c r="A64" t="s">
        <v>113</v>
      </c>
      <c r="D64" s="26" t="s">
        <v>160</v>
      </c>
    </row>
    <row r="65" ht="12.75">
      <c r="D65" s="26"/>
    </row>
    <row r="66" ht="12.75">
      <c r="A66" s="19" t="s">
        <v>70</v>
      </c>
    </row>
    <row r="67" spans="1:6" ht="12.75">
      <c r="A67" s="19"/>
      <c r="C67" s="3" t="s">
        <v>22</v>
      </c>
      <c r="D67" s="3"/>
      <c r="E67" s="3"/>
      <c r="F67" s="3"/>
    </row>
    <row r="68" spans="1:6" ht="12.75">
      <c r="A68" s="19"/>
      <c r="B68" s="3" t="s">
        <v>114</v>
      </c>
      <c r="C68" s="3" t="s">
        <v>71</v>
      </c>
      <c r="D68" s="3" t="s">
        <v>72</v>
      </c>
      <c r="E68" s="3" t="s">
        <v>74</v>
      </c>
      <c r="F68" s="3" t="s">
        <v>75</v>
      </c>
    </row>
    <row r="69" spans="1:6" ht="12.75">
      <c r="A69" s="19"/>
      <c r="B69" s="3" t="s">
        <v>115</v>
      </c>
      <c r="C69" s="3" t="s">
        <v>20</v>
      </c>
      <c r="D69" s="3" t="s">
        <v>73</v>
      </c>
      <c r="E69" s="3" t="s">
        <v>73</v>
      </c>
      <c r="F69" s="3" t="s">
        <v>73</v>
      </c>
    </row>
    <row r="70" spans="1:6" s="38" customFormat="1" ht="12.75">
      <c r="A70" s="38" t="str">
        <f aca="true" t="shared" si="1" ref="A70:A80">+A6</f>
        <v>Field Office   MT-010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</row>
    <row r="71" spans="1:6" s="38" customFormat="1" ht="12.75">
      <c r="A71" s="38" t="str">
        <f t="shared" si="1"/>
        <v>Field Office   MT-020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</row>
    <row r="72" spans="1:6" s="38" customFormat="1" ht="12.75">
      <c r="A72" s="38" t="str">
        <f t="shared" si="1"/>
        <v>Field Office   MT-030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</row>
    <row r="73" spans="1:6" s="38" customFormat="1" ht="12.75">
      <c r="A73" s="38" t="str">
        <f t="shared" si="1"/>
        <v>Field Office   MT-040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</row>
    <row r="74" spans="1:6" s="38" customFormat="1" ht="12.75">
      <c r="A74" s="38" t="str">
        <f t="shared" si="1"/>
        <v>Field Office   MT-050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</row>
    <row r="75" spans="1:6" s="51" customFormat="1" ht="12.75">
      <c r="A75" s="51" t="str">
        <f t="shared" si="1"/>
        <v>Field Office   MT-060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</row>
    <row r="76" spans="1:6" s="38" customFormat="1" ht="12.75">
      <c r="A76" s="38" t="str">
        <f t="shared" si="1"/>
        <v>Field Office   MT-070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</row>
    <row r="77" spans="1:6" s="38" customFormat="1" ht="12.75">
      <c r="A77" s="38" t="str">
        <f t="shared" si="1"/>
        <v>Field Office   MT-090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</row>
    <row r="78" spans="1:6" s="38" customFormat="1" ht="12.75">
      <c r="A78" s="38" t="s">
        <v>161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</row>
    <row r="79" spans="1:6" s="38" customFormat="1" ht="12.75">
      <c r="A79" s="38" t="str">
        <f t="shared" si="1"/>
        <v>Field Office   MT-093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</row>
    <row r="80" spans="1:6" s="38" customFormat="1" ht="12.75">
      <c r="A80" s="38" t="str">
        <f t="shared" si="1"/>
        <v>Field Office   MT-100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</row>
    <row r="81" spans="1:7" ht="12.75">
      <c r="A81" t="s">
        <v>61</v>
      </c>
      <c r="B81" s="35">
        <f>SUM(B70:B80)</f>
        <v>0</v>
      </c>
      <c r="C81" s="1">
        <f>SUM(C70:C80)</f>
        <v>0</v>
      </c>
      <c r="D81" s="1">
        <f>SUM(D70:D80)</f>
        <v>0</v>
      </c>
      <c r="E81" s="1">
        <f>SUM(E70:E80)</f>
        <v>0</v>
      </c>
      <c r="F81" s="1">
        <f>SUM(F70:F80)</f>
        <v>0</v>
      </c>
      <c r="G81" s="17"/>
    </row>
    <row r="82" spans="1:7" ht="12.75">
      <c r="A82" s="26" t="s">
        <v>141</v>
      </c>
      <c r="B82" s="17"/>
      <c r="C82" s="17"/>
      <c r="D82" s="17"/>
      <c r="E82" s="17"/>
      <c r="F82" s="17"/>
      <c r="G82" s="17"/>
    </row>
    <row r="83" spans="2:7" ht="12.75">
      <c r="B83" s="4"/>
      <c r="C83" s="4"/>
      <c r="D83" s="4"/>
      <c r="E83" s="4"/>
      <c r="F83" s="4"/>
      <c r="G83" s="4"/>
    </row>
    <row r="84" spans="1:7" ht="12.75">
      <c r="A84" t="s">
        <v>21</v>
      </c>
      <c r="B84" s="4"/>
      <c r="C84" s="4"/>
      <c r="D84" s="4"/>
      <c r="E84" s="4"/>
      <c r="F84" s="4"/>
      <c r="G84" s="4"/>
    </row>
    <row r="85" spans="1:7" ht="12.75">
      <c r="A85" t="s">
        <v>76</v>
      </c>
      <c r="B85" s="4"/>
      <c r="C85" s="4"/>
      <c r="D85" s="4"/>
      <c r="E85" s="4"/>
      <c r="F85" s="4"/>
      <c r="G85" s="4"/>
    </row>
    <row r="86" spans="1:7" ht="12.75">
      <c r="A86" t="s">
        <v>77</v>
      </c>
      <c r="B86" s="22" t="e">
        <f>+$C$81/$B$81</f>
        <v>#DIV/0!</v>
      </c>
      <c r="C86" s="4"/>
      <c r="D86" s="4"/>
      <c r="E86" s="4"/>
      <c r="F86" s="4"/>
      <c r="G86" s="4"/>
    </row>
    <row r="87" spans="1:7" ht="12.75">
      <c r="A87" t="s">
        <v>78</v>
      </c>
      <c r="B87" s="22" t="e">
        <f>+$D$81/$B$81</f>
        <v>#DIV/0!</v>
      </c>
      <c r="C87" s="4"/>
      <c r="D87" s="4"/>
      <c r="E87" s="4"/>
      <c r="F87" s="4"/>
      <c r="G87" s="4"/>
    </row>
    <row r="88" spans="1:7" ht="12.75">
      <c r="A88" t="s">
        <v>79</v>
      </c>
      <c r="B88" s="22" t="e">
        <f>+$E$81/$B$81</f>
        <v>#DIV/0!</v>
      </c>
      <c r="C88" s="4"/>
      <c r="D88" s="4"/>
      <c r="E88" s="4"/>
      <c r="F88" s="4"/>
      <c r="G88" s="4"/>
    </row>
    <row r="89" spans="1:7" ht="12.75">
      <c r="A89" t="s">
        <v>80</v>
      </c>
      <c r="B89" s="22" t="e">
        <f>+$F$81/$B$81</f>
        <v>#DIV/0!</v>
      </c>
      <c r="C89" s="4"/>
      <c r="D89" s="4"/>
      <c r="E89" s="4"/>
      <c r="F89" s="4"/>
      <c r="G89" s="4"/>
    </row>
    <row r="90" spans="1:7" ht="12.75">
      <c r="A90" t="s">
        <v>6</v>
      </c>
      <c r="B90" s="22" t="e">
        <f>SUM(B86:B89)</f>
        <v>#DIV/0!</v>
      </c>
      <c r="C90" s="4"/>
      <c r="D90" s="4"/>
      <c r="E90" s="4"/>
      <c r="F90" s="4"/>
      <c r="G90" s="4"/>
    </row>
    <row r="91" spans="2:7" ht="12.75">
      <c r="B91" s="4"/>
      <c r="C91" s="4"/>
      <c r="D91" s="4"/>
      <c r="E91" s="4"/>
      <c r="F91" s="4"/>
      <c r="G91" s="4"/>
    </row>
    <row r="92" spans="2:7" ht="12.75">
      <c r="B92" s="4"/>
      <c r="C92" s="4"/>
      <c r="D92" s="4"/>
      <c r="E92" s="4"/>
      <c r="F92" s="4"/>
      <c r="G92" s="4"/>
    </row>
    <row r="93" spans="1:7" s="19" customFormat="1" ht="12.75">
      <c r="A93" s="57"/>
      <c r="B93" s="58"/>
      <c r="C93" s="58"/>
      <c r="D93" s="58"/>
      <c r="E93" s="58"/>
      <c r="F93" s="58"/>
      <c r="G93" s="58"/>
    </row>
    <row r="94" spans="2:7" ht="12.75">
      <c r="B94" s="4"/>
      <c r="C94" s="4"/>
      <c r="D94" s="4"/>
      <c r="E94" s="4"/>
      <c r="F94" s="4"/>
      <c r="G94" s="4"/>
    </row>
    <row r="95" spans="1:7" ht="12.75">
      <c r="A95" t="s">
        <v>14</v>
      </c>
      <c r="B95" s="4"/>
      <c r="C95" s="4"/>
      <c r="D95" s="4"/>
      <c r="E95" s="4"/>
      <c r="F95" s="4"/>
      <c r="G95" s="4"/>
    </row>
    <row r="96" spans="2:7" ht="12.75">
      <c r="B96" s="4"/>
      <c r="C96" s="4" t="s">
        <v>15</v>
      </c>
      <c r="D96" s="4"/>
      <c r="E96" s="4"/>
      <c r="F96" s="4"/>
      <c r="G96" s="4"/>
    </row>
    <row r="97" spans="2:7" ht="12.75">
      <c r="B97" s="4"/>
      <c r="C97" s="4" t="s">
        <v>81</v>
      </c>
      <c r="D97" s="4"/>
      <c r="E97" s="4"/>
      <c r="F97" s="4"/>
      <c r="G97" s="4"/>
    </row>
    <row r="98" spans="2:7" ht="12.75">
      <c r="B98" s="4"/>
      <c r="C98" s="4"/>
      <c r="D98" s="4"/>
      <c r="E98" s="4"/>
      <c r="F98" s="4"/>
      <c r="G98" s="4"/>
    </row>
    <row r="99" spans="2:7" ht="12.75">
      <c r="B99" s="4"/>
      <c r="C99" s="4" t="s">
        <v>62</v>
      </c>
      <c r="D99" s="4"/>
      <c r="E99" s="4"/>
      <c r="F99" s="4"/>
      <c r="G99" s="4"/>
    </row>
    <row r="100" spans="2:7" ht="12.75">
      <c r="B100" s="4"/>
      <c r="C100" s="23" t="s">
        <v>18</v>
      </c>
      <c r="D100" s="4"/>
      <c r="E100" s="4"/>
      <c r="F100" s="4"/>
      <c r="G100" s="4"/>
    </row>
    <row r="101" spans="2:3" ht="12.75">
      <c r="B101" s="3" t="s">
        <v>17</v>
      </c>
      <c r="C101" s="3" t="s">
        <v>19</v>
      </c>
    </row>
    <row r="102" spans="2:7" ht="12.75">
      <c r="B102" s="3" t="s">
        <v>16</v>
      </c>
      <c r="C102" s="3" t="s">
        <v>20</v>
      </c>
      <c r="D102" s="3" t="s">
        <v>3</v>
      </c>
      <c r="E102" s="3" t="s">
        <v>4</v>
      </c>
      <c r="F102" s="3" t="s">
        <v>5</v>
      </c>
      <c r="G102" s="3"/>
    </row>
    <row r="103" ht="12.75">
      <c r="E103" s="3"/>
    </row>
    <row r="104" spans="1:7" ht="12.75">
      <c r="A104" s="27" t="str">
        <f aca="true" t="shared" si="2" ref="A104:A115">+A6</f>
        <v>Field Office   MT-010</v>
      </c>
      <c r="B104" s="22" t="e">
        <f aca="true" t="shared" si="3" ref="B104:B115">+C34/B34</f>
        <v>#DIV/0!</v>
      </c>
      <c r="C104" s="22" t="e">
        <f>+C70/B70</f>
        <v>#DIV/0!</v>
      </c>
      <c r="D104" s="22" t="e">
        <f>+D70/B70</f>
        <v>#DIV/0!</v>
      </c>
      <c r="E104" s="22" t="e">
        <f>+E70/B70</f>
        <v>#DIV/0!</v>
      </c>
      <c r="F104" s="22" t="e">
        <f>+F70/B70</f>
        <v>#DIV/0!</v>
      </c>
      <c r="G104" s="18"/>
    </row>
    <row r="105" spans="1:7" ht="12.75">
      <c r="A105" s="27" t="str">
        <f t="shared" si="2"/>
        <v>Field Office   MT-020</v>
      </c>
      <c r="B105" s="22" t="e">
        <f t="shared" si="3"/>
        <v>#DIV/0!</v>
      </c>
      <c r="C105" s="22" t="e">
        <f>+C71/B71</f>
        <v>#DIV/0!</v>
      </c>
      <c r="D105" s="22" t="e">
        <f>+D71/B71</f>
        <v>#DIV/0!</v>
      </c>
      <c r="E105" s="22" t="e">
        <f>+E71/B71</f>
        <v>#DIV/0!</v>
      </c>
      <c r="F105" s="22" t="e">
        <f>+F71/B71</f>
        <v>#DIV/0!</v>
      </c>
      <c r="G105" s="18"/>
    </row>
    <row r="106" spans="1:7" ht="12.75">
      <c r="A106" s="27" t="str">
        <f t="shared" si="2"/>
        <v>Field Office   MT-030</v>
      </c>
      <c r="B106" s="22" t="e">
        <f t="shared" si="3"/>
        <v>#DIV/0!</v>
      </c>
      <c r="C106" s="22" t="e">
        <f>+C72/B72</f>
        <v>#DIV/0!</v>
      </c>
      <c r="D106" s="22" t="e">
        <f>+D72/B72</f>
        <v>#DIV/0!</v>
      </c>
      <c r="E106" s="22" t="e">
        <f>+E72/B72</f>
        <v>#DIV/0!</v>
      </c>
      <c r="F106" s="22" t="e">
        <f>+F72/B72</f>
        <v>#DIV/0!</v>
      </c>
      <c r="G106" s="18"/>
    </row>
    <row r="107" spans="1:7" ht="12.75">
      <c r="A107" s="27" t="str">
        <f t="shared" si="2"/>
        <v>Field Office   MT-040</v>
      </c>
      <c r="B107" s="22" t="e">
        <f t="shared" si="3"/>
        <v>#DIV/0!</v>
      </c>
      <c r="C107" s="22" t="e">
        <f>+C73/B73</f>
        <v>#DIV/0!</v>
      </c>
      <c r="D107" s="22" t="e">
        <f>+D73/B73</f>
        <v>#DIV/0!</v>
      </c>
      <c r="E107" s="22" t="e">
        <f>+E73/B73</f>
        <v>#DIV/0!</v>
      </c>
      <c r="F107" s="22" t="e">
        <f>+F73/B73</f>
        <v>#DIV/0!</v>
      </c>
      <c r="G107" s="18"/>
    </row>
    <row r="108" spans="1:7" ht="12.75">
      <c r="A108" s="27" t="str">
        <f t="shared" si="2"/>
        <v>Field Office   MT-050</v>
      </c>
      <c r="B108" s="22" t="e">
        <f t="shared" si="3"/>
        <v>#DIV/0!</v>
      </c>
      <c r="C108" s="22" t="e">
        <f>+C74/B74</f>
        <v>#DIV/0!</v>
      </c>
      <c r="D108" s="22" t="e">
        <f>+D74/B74</f>
        <v>#DIV/0!</v>
      </c>
      <c r="E108" s="22" t="e">
        <f>+E74/B74</f>
        <v>#DIV/0!</v>
      </c>
      <c r="F108" s="22" t="e">
        <f>+F74/B74</f>
        <v>#DIV/0!</v>
      </c>
      <c r="G108" s="18"/>
    </row>
    <row r="109" spans="1:7" ht="12.75">
      <c r="A109" s="27" t="str">
        <f t="shared" si="2"/>
        <v>Field Office   MT-060</v>
      </c>
      <c r="B109" s="22" t="e">
        <f t="shared" si="3"/>
        <v>#DIV/0!</v>
      </c>
      <c r="C109" s="22" t="e">
        <f aca="true" t="shared" si="4" ref="C109:C115">+C75/B75</f>
        <v>#DIV/0!</v>
      </c>
      <c r="D109" s="22" t="e">
        <f aca="true" t="shared" si="5" ref="D109:D115">+D75/B75</f>
        <v>#DIV/0!</v>
      </c>
      <c r="E109" s="22" t="e">
        <f aca="true" t="shared" si="6" ref="E109:E115">+E75/B75</f>
        <v>#DIV/0!</v>
      </c>
      <c r="F109" s="22" t="e">
        <f aca="true" t="shared" si="7" ref="F109:F115">+F75/B75</f>
        <v>#DIV/0!</v>
      </c>
      <c r="G109" s="18"/>
    </row>
    <row r="110" spans="1:7" ht="12.75">
      <c r="A110" s="27" t="str">
        <f t="shared" si="2"/>
        <v>Field Office   MT-070</v>
      </c>
      <c r="B110" s="22" t="e">
        <f t="shared" si="3"/>
        <v>#DIV/0!</v>
      </c>
      <c r="C110" s="22" t="e">
        <f t="shared" si="4"/>
        <v>#DIV/0!</v>
      </c>
      <c r="D110" s="22" t="e">
        <f t="shared" si="5"/>
        <v>#DIV/0!</v>
      </c>
      <c r="E110" s="22" t="e">
        <f t="shared" si="6"/>
        <v>#DIV/0!</v>
      </c>
      <c r="F110" s="22" t="e">
        <f t="shared" si="7"/>
        <v>#DIV/0!</v>
      </c>
      <c r="G110" s="18"/>
    </row>
    <row r="111" spans="1:7" ht="12.75">
      <c r="A111" s="27" t="str">
        <f t="shared" si="2"/>
        <v>Field Office   MT-090</v>
      </c>
      <c r="B111" s="22" t="e">
        <f t="shared" si="3"/>
        <v>#DIV/0!</v>
      </c>
      <c r="C111" s="22" t="e">
        <f t="shared" si="4"/>
        <v>#DIV/0!</v>
      </c>
      <c r="D111" s="22" t="e">
        <f t="shared" si="5"/>
        <v>#DIV/0!</v>
      </c>
      <c r="E111" s="22" t="e">
        <f t="shared" si="6"/>
        <v>#DIV/0!</v>
      </c>
      <c r="F111" s="22" t="e">
        <f t="shared" si="7"/>
        <v>#DIV/0!</v>
      </c>
      <c r="G111" s="18"/>
    </row>
    <row r="112" spans="1:7" ht="12.75">
      <c r="A112" s="27" t="str">
        <f t="shared" si="2"/>
        <v>Field Office   MT-092</v>
      </c>
      <c r="B112" s="22" t="e">
        <f t="shared" si="3"/>
        <v>#DIV/0!</v>
      </c>
      <c r="C112" s="22" t="e">
        <f t="shared" si="4"/>
        <v>#DIV/0!</v>
      </c>
      <c r="D112" s="22" t="e">
        <f t="shared" si="5"/>
        <v>#DIV/0!</v>
      </c>
      <c r="E112" s="22" t="e">
        <f t="shared" si="6"/>
        <v>#DIV/0!</v>
      </c>
      <c r="F112" s="22" t="e">
        <f t="shared" si="7"/>
        <v>#DIV/0!</v>
      </c>
      <c r="G112" s="18"/>
    </row>
    <row r="113" spans="1:7" ht="12.75">
      <c r="A113" s="27" t="str">
        <f t="shared" si="2"/>
        <v>Field Office   MT-093</v>
      </c>
      <c r="B113" s="22" t="e">
        <f t="shared" si="3"/>
        <v>#DIV/0!</v>
      </c>
      <c r="C113" s="22" t="e">
        <f t="shared" si="4"/>
        <v>#DIV/0!</v>
      </c>
      <c r="D113" s="22" t="e">
        <f t="shared" si="5"/>
        <v>#DIV/0!</v>
      </c>
      <c r="E113" s="22" t="e">
        <f t="shared" si="6"/>
        <v>#DIV/0!</v>
      </c>
      <c r="F113" s="22" t="e">
        <f t="shared" si="7"/>
        <v>#DIV/0!</v>
      </c>
      <c r="G113" s="18"/>
    </row>
    <row r="114" spans="1:7" ht="12.75">
      <c r="A114" s="27" t="str">
        <f t="shared" si="2"/>
        <v>Field Office   MT-100</v>
      </c>
      <c r="B114" s="22" t="e">
        <f t="shared" si="3"/>
        <v>#DIV/0!</v>
      </c>
      <c r="C114" s="22" t="e">
        <f t="shared" si="4"/>
        <v>#DIV/0!</v>
      </c>
      <c r="D114" s="22" t="e">
        <f t="shared" si="5"/>
        <v>#DIV/0!</v>
      </c>
      <c r="E114" s="22" t="e">
        <f t="shared" si="6"/>
        <v>#DIV/0!</v>
      </c>
      <c r="F114" s="22" t="e">
        <f t="shared" si="7"/>
        <v>#DIV/0!</v>
      </c>
      <c r="G114" s="18"/>
    </row>
    <row r="115" spans="1:7" ht="12.75">
      <c r="A115" t="str">
        <f t="shared" si="2"/>
        <v>STATE TOTAL</v>
      </c>
      <c r="B115" s="22" t="e">
        <f t="shared" si="3"/>
        <v>#DIV/0!</v>
      </c>
      <c r="C115" s="22" t="e">
        <f t="shared" si="4"/>
        <v>#DIV/0!</v>
      </c>
      <c r="D115" s="22" t="e">
        <f t="shared" si="5"/>
        <v>#DIV/0!</v>
      </c>
      <c r="E115" s="22" t="e">
        <f t="shared" si="6"/>
        <v>#DIV/0!</v>
      </c>
      <c r="F115" s="22" t="e">
        <f t="shared" si="7"/>
        <v>#DIV/0!</v>
      </c>
      <c r="G115" s="18"/>
    </row>
    <row r="116" spans="2:7" ht="12.75">
      <c r="B116" s="4"/>
      <c r="C116" s="4"/>
      <c r="D116" s="4"/>
      <c r="E116" s="4"/>
      <c r="F116" s="4"/>
      <c r="G116" s="4"/>
    </row>
    <row r="117" spans="1:7" ht="12.75">
      <c r="A117" s="26" t="s">
        <v>142</v>
      </c>
      <c r="B117" s="4"/>
      <c r="C117" s="4"/>
      <c r="D117" s="4"/>
      <c r="E117" s="4"/>
      <c r="F117" s="4"/>
      <c r="G117" s="4"/>
    </row>
    <row r="118" spans="1:7" ht="12.75">
      <c r="A118" t="s">
        <v>82</v>
      </c>
      <c r="B118" s="4"/>
      <c r="C118" s="4"/>
      <c r="D118" s="4"/>
      <c r="E118" s="4"/>
      <c r="F118" s="4"/>
      <c r="G118" s="4"/>
    </row>
    <row r="119" spans="1:7" ht="12.75">
      <c r="A119" t="s">
        <v>83</v>
      </c>
      <c r="B119" s="4"/>
      <c r="C119" s="4"/>
      <c r="D119" s="4"/>
      <c r="E119" s="4"/>
      <c r="F119" s="4"/>
      <c r="G119" s="4"/>
    </row>
    <row r="120" spans="2:7" ht="12.75">
      <c r="B120" s="4"/>
      <c r="C120" s="4"/>
      <c r="D120" s="4"/>
      <c r="E120" s="4"/>
      <c r="F120" s="4"/>
      <c r="G120" s="4"/>
    </row>
    <row r="121" spans="2:7" ht="12.75">
      <c r="B121" s="4"/>
      <c r="C121" s="4"/>
      <c r="D121" s="4"/>
      <c r="E121" s="4"/>
      <c r="F121" s="4"/>
      <c r="G121" s="4"/>
    </row>
    <row r="122" spans="2:7" ht="12.75">
      <c r="B122" s="4"/>
      <c r="C122" s="4"/>
      <c r="D122" s="4"/>
      <c r="E122" s="4"/>
      <c r="F122" s="4"/>
      <c r="G122" s="4"/>
    </row>
    <row r="123" spans="1:7" ht="12.75">
      <c r="A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C127" s="4"/>
      <c r="D127" s="4"/>
      <c r="E127" s="4"/>
      <c r="F127" s="4"/>
      <c r="G127" s="4"/>
    </row>
    <row r="128" spans="2:7" ht="12.75">
      <c r="B128" s="4"/>
      <c r="C128" s="4"/>
      <c r="D128" s="4"/>
      <c r="E128" s="4"/>
      <c r="F128" s="4"/>
      <c r="G128" s="4"/>
    </row>
    <row r="129" spans="2:7" ht="12.75">
      <c r="B129" s="4"/>
      <c r="C129" s="4"/>
      <c r="D129" s="4"/>
      <c r="E129" s="4"/>
      <c r="F129" s="4"/>
      <c r="G129" s="4"/>
    </row>
    <row r="130" spans="2:7" ht="12.75">
      <c r="B130" s="4"/>
      <c r="C130" s="4"/>
      <c r="D130" s="4"/>
      <c r="E130" s="4"/>
      <c r="F130" s="4"/>
      <c r="G130" s="4"/>
    </row>
    <row r="131" spans="2:7" ht="12.75">
      <c r="B131" s="4"/>
      <c r="C131" s="4"/>
      <c r="D131" s="4"/>
      <c r="E131" s="4"/>
      <c r="F131" s="4"/>
      <c r="G131" s="4"/>
    </row>
    <row r="132" spans="2:7" ht="12.75">
      <c r="B132" s="1"/>
      <c r="C132" s="1"/>
      <c r="D132" s="1"/>
      <c r="E132" s="1"/>
      <c r="F132" s="1"/>
      <c r="G132" s="1"/>
    </row>
    <row r="136" spans="2:7" ht="12.75">
      <c r="B136" s="1"/>
      <c r="D136" s="1"/>
      <c r="E136" s="1"/>
      <c r="F136" s="1"/>
      <c r="G136" s="1"/>
    </row>
    <row r="139" ht="12.75">
      <c r="B139" s="1"/>
    </row>
    <row r="159" spans="2:9" ht="12.75">
      <c r="B159" s="2"/>
      <c r="C159" s="2"/>
      <c r="D159" s="2"/>
      <c r="E159" s="2"/>
      <c r="F159" s="2"/>
      <c r="G159" s="2"/>
      <c r="I159" s="6"/>
    </row>
    <row r="160" spans="2:9" ht="12.75">
      <c r="B160" s="2"/>
      <c r="C160" s="2"/>
      <c r="D160" s="2"/>
      <c r="E160" s="2"/>
      <c r="F160" s="2"/>
      <c r="G160" s="2"/>
      <c r="H160" s="2"/>
      <c r="I160" s="6"/>
    </row>
    <row r="161" spans="2:9" ht="12.75">
      <c r="B161" s="2"/>
      <c r="C161" s="2"/>
      <c r="D161" s="2"/>
      <c r="E161" s="2"/>
      <c r="F161" s="2"/>
      <c r="G161" s="2"/>
      <c r="I161" s="6"/>
    </row>
    <row r="162" spans="2:9" ht="12.75">
      <c r="B162" s="2"/>
      <c r="C162" s="2"/>
      <c r="D162" s="2"/>
      <c r="E162" s="2"/>
      <c r="F162" s="2"/>
      <c r="G162" s="2"/>
      <c r="I162" s="6"/>
    </row>
    <row r="163" spans="2:9" ht="12.75">
      <c r="B163" s="2"/>
      <c r="C163" s="2"/>
      <c r="D163" s="2"/>
      <c r="E163" s="2"/>
      <c r="F163" s="2"/>
      <c r="G163" s="2"/>
      <c r="I163" s="6"/>
    </row>
    <row r="164" spans="2:9" ht="12.75">
      <c r="B164" s="7"/>
      <c r="C164" s="2"/>
      <c r="D164" s="2"/>
      <c r="E164" s="2"/>
      <c r="F164" s="2"/>
      <c r="G164" s="2"/>
      <c r="I164" s="6"/>
    </row>
    <row r="165" spans="2:9" ht="12.75">
      <c r="B165" s="2"/>
      <c r="C165" s="2"/>
      <c r="D165" s="2"/>
      <c r="E165" s="2"/>
      <c r="F165" s="2"/>
      <c r="G165" s="2"/>
      <c r="H165" s="2"/>
      <c r="I165" s="6"/>
    </row>
    <row r="166" spans="2:13" ht="12.75">
      <c r="B166" s="2"/>
      <c r="C166" s="2"/>
      <c r="D166" s="2"/>
      <c r="E166" s="2"/>
      <c r="F166" s="2"/>
      <c r="G166" s="2"/>
      <c r="I166" s="6"/>
      <c r="K166" s="2"/>
      <c r="M166" s="2"/>
    </row>
    <row r="167" spans="2:9" ht="12.75">
      <c r="B167" s="2"/>
      <c r="C167" s="2"/>
      <c r="D167" s="2"/>
      <c r="E167" s="2"/>
      <c r="F167" s="2"/>
      <c r="G167" s="2"/>
      <c r="I167" s="6"/>
    </row>
    <row r="168" spans="2:9" ht="12.75">
      <c r="B168" s="7"/>
      <c r="C168" s="2"/>
      <c r="D168" s="2"/>
      <c r="E168" s="2"/>
      <c r="F168" s="2"/>
      <c r="G168" s="2"/>
      <c r="I168" s="6"/>
    </row>
    <row r="169" spans="2:9" ht="12.75">
      <c r="B169" s="2"/>
      <c r="C169" s="2"/>
      <c r="D169" s="2"/>
      <c r="E169" s="2"/>
      <c r="F169" s="2"/>
      <c r="G169" s="2"/>
      <c r="I169" s="6"/>
    </row>
  </sheetData>
  <sheetProtection/>
  <mergeCells count="6">
    <mergeCell ref="B3:C3"/>
    <mergeCell ref="B4:C4"/>
    <mergeCell ref="B5:C5"/>
    <mergeCell ref="D3:F3"/>
    <mergeCell ref="D4:F4"/>
    <mergeCell ref="D5:F5"/>
  </mergeCells>
  <printOptions/>
  <pageMargins left="0.75" right="0.5" top="1" bottom="1" header="0.5" footer="0.5"/>
  <pageSetup horizontalDpi="600" verticalDpi="600" orientation="landscape" r:id="rId1"/>
  <rowBreaks count="3" manualBreakCount="3">
    <brk id="28" max="255" man="1"/>
    <brk id="94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SheetLayoutView="100" zoomScalePageLayoutView="0" workbookViewId="0" topLeftCell="A19">
      <selection activeCell="C32" sqref="C32"/>
    </sheetView>
  </sheetViews>
  <sheetFormatPr defaultColWidth="9.140625" defaultRowHeight="12.75"/>
  <cols>
    <col min="1" max="1" width="24.7109375" style="0" customWidth="1"/>
    <col min="2" max="2" width="11.28125" style="0" customWidth="1"/>
    <col min="3" max="3" width="11.8515625" style="0" customWidth="1"/>
    <col min="4" max="4" width="10.7109375" style="0" customWidth="1"/>
    <col min="5" max="5" width="11.140625" style="0" customWidth="1"/>
    <col min="6" max="6" width="12.140625" style="0" customWidth="1"/>
    <col min="7" max="7" width="12.7109375" style="0" customWidth="1"/>
    <col min="8" max="8" width="11.140625" style="0" bestFit="1" customWidth="1"/>
    <col min="9" max="9" width="12.00390625" style="0" customWidth="1"/>
    <col min="10" max="10" width="7.57421875" style="0" customWidth="1"/>
    <col min="11" max="11" width="10.8515625" style="0" customWidth="1"/>
  </cols>
  <sheetData>
    <row r="1" spans="1:11" ht="12.75">
      <c r="A1" s="26" t="s">
        <v>84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20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8" customFormat="1" ht="12.75">
      <c r="A3" s="40"/>
      <c r="B3" s="41" t="s">
        <v>2</v>
      </c>
      <c r="C3" s="41" t="s">
        <v>10</v>
      </c>
      <c r="D3" s="40" t="s">
        <v>11</v>
      </c>
      <c r="E3" s="41" t="s">
        <v>12</v>
      </c>
      <c r="F3" s="40" t="s">
        <v>13</v>
      </c>
      <c r="G3" s="40"/>
      <c r="H3" s="40"/>
      <c r="I3" s="40"/>
      <c r="J3" s="40"/>
      <c r="K3" s="40"/>
    </row>
    <row r="4" spans="1:11" s="38" customFormat="1" ht="12.75">
      <c r="A4" s="38" t="str">
        <f>+Inventory!A6</f>
        <v>Field Office   MT-010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40"/>
      <c r="H4" s="40"/>
      <c r="I4" s="40"/>
      <c r="J4" s="40"/>
      <c r="K4" s="40"/>
    </row>
    <row r="5" spans="1:11" s="38" customFormat="1" ht="12.75">
      <c r="A5" s="38" t="str">
        <f>+Inventory!A7</f>
        <v>Field Office   MT-020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40"/>
      <c r="H5" s="40"/>
      <c r="I5" s="40"/>
      <c r="J5" s="40"/>
      <c r="K5" s="40"/>
    </row>
    <row r="6" spans="1:11" s="38" customFormat="1" ht="12.75">
      <c r="A6" s="38" t="str">
        <f>+Inventory!A8</f>
        <v>Field Office   MT-030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40"/>
      <c r="H6" s="40"/>
      <c r="I6" s="40"/>
      <c r="J6" s="40"/>
      <c r="K6" s="40"/>
    </row>
    <row r="7" spans="1:11" s="51" customFormat="1" ht="12.75">
      <c r="A7" s="51" t="str">
        <f>+Inventory!A9</f>
        <v>Field Office   MT-040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52"/>
      <c r="H7" s="52"/>
      <c r="I7" s="52"/>
      <c r="J7" s="52"/>
      <c r="K7" s="52"/>
    </row>
    <row r="8" spans="1:11" s="38" customFormat="1" ht="12.75">
      <c r="A8" s="38" t="str">
        <f>+Inventory!A10</f>
        <v>Field Office   MT-050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40"/>
      <c r="H8" s="40"/>
      <c r="I8" s="40"/>
      <c r="J8" s="40"/>
      <c r="K8" s="40"/>
    </row>
    <row r="9" spans="1:11" s="38" customFormat="1" ht="12.75">
      <c r="A9" s="38" t="str">
        <f>+Inventory!A11</f>
        <v>Field Office   MT-060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40"/>
      <c r="H9" s="40"/>
      <c r="I9" s="40"/>
      <c r="J9" s="40"/>
      <c r="K9" s="40"/>
    </row>
    <row r="10" spans="1:11" s="38" customFormat="1" ht="12.75">
      <c r="A10" s="38" t="str">
        <f>+Inventory!A12</f>
        <v>Field Office   MT-070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40"/>
      <c r="H10" s="40"/>
      <c r="I10" s="40"/>
      <c r="J10" s="40"/>
      <c r="K10" s="40"/>
    </row>
    <row r="11" spans="1:11" s="38" customFormat="1" ht="12.75">
      <c r="A11" s="38" t="str">
        <f>+Inventory!A13</f>
        <v>Field Office   MT-090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40"/>
      <c r="H11" s="40"/>
      <c r="I11" s="40"/>
      <c r="J11" s="40"/>
      <c r="K11" s="40"/>
    </row>
    <row r="12" spans="1:11" s="38" customFormat="1" ht="12.75">
      <c r="A12" s="38" t="str">
        <f>+Inventory!A14</f>
        <v>Field Office   MT-092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40"/>
      <c r="H12" s="40"/>
      <c r="I12" s="40"/>
      <c r="J12" s="40"/>
      <c r="K12" s="40"/>
    </row>
    <row r="13" spans="1:11" s="38" customFormat="1" ht="12.75">
      <c r="A13" s="38" t="str">
        <f>+Inventory!A15</f>
        <v>Field Office   MT-093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40"/>
      <c r="H13" s="40"/>
      <c r="I13" s="40"/>
      <c r="J13" s="40"/>
      <c r="K13" s="40"/>
    </row>
    <row r="14" spans="1:11" s="51" customFormat="1" ht="12.75">
      <c r="A14" s="51" t="str">
        <f>+Inventory!A16</f>
        <v>Field Office   MT-100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52"/>
      <c r="H14" s="52"/>
      <c r="I14" s="52"/>
      <c r="J14" s="52"/>
      <c r="K14" s="52"/>
    </row>
    <row r="15" spans="1:11" s="38" customFormat="1" ht="12.75">
      <c r="A15" s="40" t="str">
        <f>+Inventory!A17</f>
        <v>STATE TOTAL</v>
      </c>
      <c r="B15" s="39">
        <f>SUM(B4:B14)</f>
        <v>0</v>
      </c>
      <c r="C15" s="39">
        <f>SUM(C4:C14)</f>
        <v>0</v>
      </c>
      <c r="D15" s="39">
        <f>SUM(D4:D14)</f>
        <v>0</v>
      </c>
      <c r="E15" s="39">
        <f>SUM(E4:E14)</f>
        <v>0</v>
      </c>
      <c r="F15" s="39">
        <f>SUM(F4:F14)</f>
        <v>0</v>
      </c>
      <c r="G15" s="40"/>
      <c r="H15" s="40"/>
      <c r="I15" s="40"/>
      <c r="J15" s="40"/>
      <c r="K15" s="40"/>
    </row>
    <row r="16" spans="1:11" ht="12.75">
      <c r="A16" s="8"/>
      <c r="B16" s="10"/>
      <c r="C16" s="10"/>
      <c r="D16" s="10"/>
      <c r="E16" s="10"/>
      <c r="F16" s="10"/>
      <c r="G16" s="8"/>
      <c r="H16" s="8"/>
      <c r="I16" s="8"/>
      <c r="J16" s="8"/>
      <c r="K16" s="8"/>
    </row>
    <row r="17" spans="1:11" ht="12.75">
      <c r="A17" s="28"/>
      <c r="B17" s="10"/>
      <c r="C17" s="10"/>
      <c r="D17" s="10"/>
      <c r="E17" s="10"/>
      <c r="F17" s="10"/>
      <c r="G17" s="8"/>
      <c r="H17" s="8"/>
      <c r="I17" s="8"/>
      <c r="J17" s="8"/>
      <c r="K17" s="8"/>
    </row>
    <row r="18" spans="1:11" ht="12.75">
      <c r="A18" s="8"/>
      <c r="B18" s="10"/>
      <c r="C18" s="10"/>
      <c r="D18" s="10"/>
      <c r="E18" s="10"/>
      <c r="F18" s="10"/>
      <c r="G18" s="8"/>
      <c r="H18" s="8"/>
      <c r="I18" s="8"/>
      <c r="J18" s="8"/>
      <c r="K18" s="8"/>
    </row>
    <row r="19" spans="1:11" ht="12.75">
      <c r="A19" s="28" t="s">
        <v>162</v>
      </c>
      <c r="B19" s="10"/>
      <c r="C19" s="10"/>
      <c r="D19" s="10"/>
      <c r="E19" s="10"/>
      <c r="F19" s="10"/>
      <c r="G19" s="8"/>
      <c r="H19" s="8"/>
      <c r="I19" s="8"/>
      <c r="J19" s="8"/>
      <c r="K19" s="8"/>
    </row>
    <row r="21" spans="1:11" ht="12.75">
      <c r="A21" s="2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26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20" t="s">
        <v>86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20"/>
      <c r="B24" s="61" t="s">
        <v>87</v>
      </c>
      <c r="C24" s="61"/>
      <c r="D24" s="61" t="s">
        <v>145</v>
      </c>
      <c r="E24" s="61"/>
      <c r="F24" s="61" t="s">
        <v>145</v>
      </c>
      <c r="G24" s="61"/>
      <c r="H24" s="8"/>
      <c r="I24" s="8"/>
      <c r="J24" s="8"/>
      <c r="K24" s="8"/>
    </row>
    <row r="25" spans="1:11" ht="12.75">
      <c r="A25" s="20"/>
      <c r="B25" s="61" t="s">
        <v>88</v>
      </c>
      <c r="C25" s="61"/>
      <c r="D25" s="61" t="s">
        <v>90</v>
      </c>
      <c r="E25" s="61"/>
      <c r="F25" s="61" t="s">
        <v>90</v>
      </c>
      <c r="G25" s="61"/>
      <c r="H25" s="61" t="s">
        <v>145</v>
      </c>
      <c r="I25" s="61"/>
      <c r="J25" s="8"/>
      <c r="K25" s="8"/>
    </row>
    <row r="26" spans="1:11" ht="12.75">
      <c r="A26" s="8"/>
      <c r="B26" s="61" t="s">
        <v>89</v>
      </c>
      <c r="C26" s="61"/>
      <c r="D26" s="61" t="s">
        <v>91</v>
      </c>
      <c r="E26" s="61"/>
      <c r="F26" s="61" t="s">
        <v>93</v>
      </c>
      <c r="G26" s="61"/>
      <c r="H26" s="61" t="s">
        <v>94</v>
      </c>
      <c r="I26" s="61"/>
      <c r="J26" s="8"/>
      <c r="K26" s="8"/>
    </row>
    <row r="27" spans="1:11" ht="12.75">
      <c r="A27" s="8"/>
      <c r="B27" s="61" t="s">
        <v>144</v>
      </c>
      <c r="C27" s="61"/>
      <c r="D27" s="61" t="s">
        <v>92</v>
      </c>
      <c r="E27" s="59"/>
      <c r="F27" s="61" t="s">
        <v>92</v>
      </c>
      <c r="G27" s="61"/>
      <c r="H27" s="61" t="s">
        <v>95</v>
      </c>
      <c r="I27" s="61"/>
      <c r="J27" s="8"/>
      <c r="K27" s="8"/>
    </row>
    <row r="28" spans="1:11" ht="12.75">
      <c r="A28" s="8" t="s">
        <v>0</v>
      </c>
      <c r="B28" s="14" t="s">
        <v>122</v>
      </c>
      <c r="C28" s="9" t="s">
        <v>7</v>
      </c>
      <c r="D28" s="14" t="s">
        <v>122</v>
      </c>
      <c r="E28" s="9" t="s">
        <v>7</v>
      </c>
      <c r="F28" s="14" t="s">
        <v>122</v>
      </c>
      <c r="G28" s="9" t="s">
        <v>7</v>
      </c>
      <c r="H28" s="14" t="s">
        <v>122</v>
      </c>
      <c r="I28" s="9" t="s">
        <v>7</v>
      </c>
      <c r="J28" s="9"/>
      <c r="K28" s="8"/>
    </row>
    <row r="29" spans="1:11" s="38" customFormat="1" ht="12.75">
      <c r="A29" s="38" t="str">
        <f>+Inventory!A6</f>
        <v>Field Office   MT-010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/>
      <c r="K29" s="39"/>
    </row>
    <row r="30" spans="1:11" s="38" customFormat="1" ht="12.75">
      <c r="A30" s="38" t="str">
        <f>+Inventory!A7</f>
        <v>Field Office   MT-020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/>
      <c r="K30" s="39"/>
    </row>
    <row r="31" spans="1:11" s="49" customFormat="1" ht="12.75">
      <c r="A31" s="49" t="str">
        <f>+Inventory!A8</f>
        <v>Field Office   MT-030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0"/>
      <c r="K31" s="10"/>
    </row>
    <row r="32" spans="1:11" s="49" customFormat="1" ht="12.75">
      <c r="A32" s="49" t="str">
        <f>+Inventory!A9</f>
        <v>Field Office   MT-040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10"/>
      <c r="K32" s="10"/>
    </row>
    <row r="33" spans="1:11" s="38" customFormat="1" ht="12.75">
      <c r="A33" s="38" t="str">
        <f>+Inventory!A10</f>
        <v>Field Office   MT-050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/>
      <c r="K33" s="39"/>
    </row>
    <row r="34" spans="1:11" s="38" customFormat="1" ht="12.75">
      <c r="A34" s="38" t="str">
        <f>+Inventory!A11</f>
        <v>Field Office   MT-060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/>
      <c r="K34" s="39"/>
    </row>
    <row r="35" spans="1:11" s="38" customFormat="1" ht="12.75">
      <c r="A35" s="38" t="str">
        <f>+Inventory!A12</f>
        <v>Field Office   MT-070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/>
      <c r="K35" s="39"/>
    </row>
    <row r="36" spans="1:11" s="38" customFormat="1" ht="12.75">
      <c r="A36" s="38" t="str">
        <f>+Inventory!A13</f>
        <v>Field Office   MT-090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/>
      <c r="K36" s="39"/>
    </row>
    <row r="37" spans="1:11" s="38" customFormat="1" ht="12.75">
      <c r="A37" s="38" t="str">
        <f>+Inventory!A14</f>
        <v>Field Office   MT-092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/>
      <c r="K37" s="39"/>
    </row>
    <row r="38" spans="1:11" s="38" customFormat="1" ht="12.75">
      <c r="A38" s="38" t="str">
        <f>+Inventory!A15</f>
        <v>Field Office   MT-093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/>
      <c r="K38" s="39"/>
    </row>
    <row r="39" spans="1:11" s="38" customFormat="1" ht="12.75">
      <c r="A39" s="38" t="str">
        <f>+Inventory!A16</f>
        <v>Field Office   MT-100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/>
      <c r="K39" s="39"/>
    </row>
    <row r="40" spans="1:11" s="38" customFormat="1" ht="12.75">
      <c r="A40" s="40" t="str">
        <f>+Inventory!A17</f>
        <v>STATE TOTAL</v>
      </c>
      <c r="B40" s="39">
        <f aca="true" t="shared" si="0" ref="B40:I40">SUM(B29:B39)</f>
        <v>0</v>
      </c>
      <c r="C40" s="39">
        <f t="shared" si="0"/>
        <v>0</v>
      </c>
      <c r="D40" s="39">
        <f t="shared" si="0"/>
        <v>0</v>
      </c>
      <c r="E40" s="39">
        <f t="shared" si="0"/>
        <v>0</v>
      </c>
      <c r="F40" s="39">
        <f t="shared" si="0"/>
        <v>0</v>
      </c>
      <c r="G40" s="39">
        <f t="shared" si="0"/>
        <v>0</v>
      </c>
      <c r="H40" s="39">
        <f t="shared" si="0"/>
        <v>0</v>
      </c>
      <c r="I40" s="39">
        <f t="shared" si="0"/>
        <v>0</v>
      </c>
      <c r="J40" s="39"/>
      <c r="K40" s="39"/>
    </row>
    <row r="41" spans="1:11" ht="12.75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26" customFormat="1" ht="12.75">
      <c r="A42" s="28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="29" customFormat="1" ht="12.75"/>
    <row r="44" spans="1:11" ht="12.75">
      <c r="A44" s="8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28" t="s">
        <v>143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8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</sheetData>
  <sheetProtection/>
  <mergeCells count="15">
    <mergeCell ref="H25:I25"/>
    <mergeCell ref="H26:I26"/>
    <mergeCell ref="H27:I27"/>
    <mergeCell ref="F24:G24"/>
    <mergeCell ref="F25:G25"/>
    <mergeCell ref="F26:G26"/>
    <mergeCell ref="F27:G27"/>
    <mergeCell ref="B24:C24"/>
    <mergeCell ref="B25:C25"/>
    <mergeCell ref="B26:C26"/>
    <mergeCell ref="B27:C27"/>
    <mergeCell ref="D24:E24"/>
    <mergeCell ref="D25:E25"/>
    <mergeCell ref="D26:E26"/>
    <mergeCell ref="D27:E27"/>
  </mergeCells>
  <printOptions/>
  <pageMargins left="0.75" right="0.25" top="1" bottom="1" header="0.5" footer="0.5"/>
  <pageSetup horizontalDpi="600" verticalDpi="600" orientation="landscape" scale="87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SheetLayoutView="100" zoomScalePageLayoutView="0" workbookViewId="0" topLeftCell="A43">
      <selection activeCell="C72" sqref="C72"/>
    </sheetView>
  </sheetViews>
  <sheetFormatPr defaultColWidth="9.140625" defaultRowHeight="12.75"/>
  <cols>
    <col min="1" max="1" width="21.28125" style="0" customWidth="1"/>
    <col min="2" max="2" width="6.421875" style="0" customWidth="1"/>
    <col min="3" max="3" width="9.7109375" style="0" customWidth="1"/>
    <col min="4" max="4" width="6.57421875" style="0" customWidth="1"/>
    <col min="5" max="5" width="10.00390625" style="0" customWidth="1"/>
    <col min="6" max="6" width="6.7109375" style="0" customWidth="1"/>
    <col min="7" max="7" width="10.140625" style="0" customWidth="1"/>
    <col min="8" max="8" width="6.28125" style="0" customWidth="1"/>
    <col min="9" max="9" width="10.28125" style="0" customWidth="1"/>
    <col min="10" max="10" width="9.57421875" style="0" bestFit="1" customWidth="1"/>
    <col min="11" max="11" width="10.00390625" style="0" customWidth="1"/>
    <col min="12" max="12" width="6.57421875" style="0" customWidth="1"/>
    <col min="13" max="13" width="11.140625" style="0" customWidth="1"/>
    <col min="14" max="14" width="7.7109375" style="1" customWidth="1"/>
    <col min="15" max="15" width="11.00390625" style="1" customWidth="1"/>
  </cols>
  <sheetData>
    <row r="1" ht="12.75">
      <c r="A1" s="29" t="s">
        <v>96</v>
      </c>
    </row>
    <row r="2" ht="12.75">
      <c r="A2" s="20" t="s">
        <v>97</v>
      </c>
    </row>
    <row r="3" spans="1:11" ht="12.75">
      <c r="A3" s="21" t="s">
        <v>98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2" t="s">
        <v>23</v>
      </c>
      <c r="C4" s="11"/>
      <c r="D4" s="11" t="s">
        <v>29</v>
      </c>
      <c r="E4" s="5"/>
      <c r="F4" s="11" t="s">
        <v>34</v>
      </c>
      <c r="G4" s="5"/>
      <c r="H4" s="11" t="s">
        <v>48</v>
      </c>
      <c r="I4" s="11"/>
      <c r="J4" s="11" t="s">
        <v>54</v>
      </c>
      <c r="K4" s="11"/>
    </row>
    <row r="5" spans="1:11" ht="12.75">
      <c r="A5" s="11"/>
      <c r="B5" s="11" t="s">
        <v>24</v>
      </c>
      <c r="C5" s="11"/>
      <c r="D5" s="11" t="s">
        <v>30</v>
      </c>
      <c r="E5" s="5"/>
      <c r="F5" s="11" t="s">
        <v>35</v>
      </c>
      <c r="G5" s="5"/>
      <c r="H5" s="11" t="s">
        <v>35</v>
      </c>
      <c r="I5" s="11"/>
      <c r="J5" s="11" t="s">
        <v>55</v>
      </c>
      <c r="K5" s="11"/>
    </row>
    <row r="6" spans="1:11" ht="12.75">
      <c r="A6" s="11"/>
      <c r="B6" s="11" t="s">
        <v>25</v>
      </c>
      <c r="C6" s="11"/>
      <c r="D6" s="13" t="s">
        <v>31</v>
      </c>
      <c r="E6" s="11"/>
      <c r="F6" s="11" t="s">
        <v>36</v>
      </c>
      <c r="G6" s="11"/>
      <c r="H6" s="11" t="s">
        <v>49</v>
      </c>
      <c r="I6" s="11"/>
      <c r="J6" s="11" t="s">
        <v>119</v>
      </c>
      <c r="K6" s="11"/>
    </row>
    <row r="7" spans="1:11" ht="12.75">
      <c r="A7" s="11"/>
      <c r="B7" s="11" t="s">
        <v>117</v>
      </c>
      <c r="C7" s="11"/>
      <c r="D7" s="13" t="s">
        <v>32</v>
      </c>
      <c r="E7" s="11"/>
      <c r="F7" s="11" t="s">
        <v>32</v>
      </c>
      <c r="G7" s="11"/>
      <c r="H7" s="11" t="s">
        <v>50</v>
      </c>
      <c r="I7" s="11"/>
      <c r="J7" s="11" t="s">
        <v>56</v>
      </c>
      <c r="K7" s="11"/>
    </row>
    <row r="8" spans="1:11" ht="12.75">
      <c r="A8" s="11"/>
      <c r="B8" s="11" t="s">
        <v>26</v>
      </c>
      <c r="C8" s="11"/>
      <c r="D8" s="13" t="s">
        <v>26</v>
      </c>
      <c r="E8" s="11"/>
      <c r="F8" s="11" t="s">
        <v>26</v>
      </c>
      <c r="G8" s="11"/>
      <c r="H8" s="11" t="s">
        <v>51</v>
      </c>
      <c r="I8" s="11"/>
      <c r="J8" s="11"/>
      <c r="K8" s="11"/>
    </row>
    <row r="9" spans="1:11" ht="12.75">
      <c r="A9" s="11"/>
      <c r="B9" s="11" t="s">
        <v>27</v>
      </c>
      <c r="C9" s="11"/>
      <c r="D9" s="13" t="s">
        <v>33</v>
      </c>
      <c r="E9" s="11"/>
      <c r="F9" s="11" t="s">
        <v>33</v>
      </c>
      <c r="G9" s="11"/>
      <c r="H9" s="11" t="s">
        <v>41</v>
      </c>
      <c r="I9" s="11"/>
      <c r="J9" s="11"/>
      <c r="K9" s="11"/>
    </row>
    <row r="10" spans="1:11" ht="12.75">
      <c r="A10" s="11"/>
      <c r="B10" s="11" t="s">
        <v>28</v>
      </c>
      <c r="C10" s="11"/>
      <c r="D10" s="13" t="s">
        <v>43</v>
      </c>
      <c r="E10" s="11"/>
      <c r="F10" s="11" t="s">
        <v>46</v>
      </c>
      <c r="G10" s="11"/>
      <c r="H10" s="11" t="s">
        <v>52</v>
      </c>
      <c r="I10" s="11"/>
      <c r="J10" s="11"/>
      <c r="K10" s="11"/>
    </row>
    <row r="11" spans="1:11" ht="12.75">
      <c r="A11" s="11"/>
      <c r="B11" s="11"/>
      <c r="C11" s="11"/>
      <c r="D11" s="13" t="s">
        <v>44</v>
      </c>
      <c r="E11" s="11"/>
      <c r="F11" s="11" t="s">
        <v>47</v>
      </c>
      <c r="G11" s="11"/>
      <c r="H11" s="11" t="s">
        <v>53</v>
      </c>
      <c r="I11" s="11"/>
      <c r="J11" s="11"/>
      <c r="K11" s="11"/>
    </row>
    <row r="12" spans="1:11" ht="12.75">
      <c r="A12" s="11"/>
      <c r="B12" s="11"/>
      <c r="C12" s="11"/>
      <c r="D12" s="11" t="s">
        <v>45</v>
      </c>
      <c r="E12" s="11"/>
      <c r="F12" s="11" t="s">
        <v>118</v>
      </c>
      <c r="G12" s="11"/>
      <c r="H12" s="11"/>
      <c r="I12" s="11"/>
      <c r="J12" s="11"/>
      <c r="K12" s="11"/>
    </row>
    <row r="13" spans="1:11" ht="12.75">
      <c r="A13" s="11"/>
      <c r="B13" s="11"/>
      <c r="C13" s="11"/>
      <c r="D13" s="11" t="s">
        <v>26</v>
      </c>
      <c r="E13" s="11"/>
      <c r="F13" s="11" t="s">
        <v>37</v>
      </c>
      <c r="G13" s="11"/>
      <c r="H13" s="11"/>
      <c r="I13" s="11"/>
      <c r="J13" s="11"/>
      <c r="K13" s="11"/>
    </row>
    <row r="14" spans="1:11" ht="12.75">
      <c r="A14" s="11"/>
      <c r="B14" s="11"/>
      <c r="C14" s="11"/>
      <c r="D14" s="11" t="s">
        <v>40</v>
      </c>
      <c r="E14" s="11"/>
      <c r="F14" s="13" t="s">
        <v>41</v>
      </c>
      <c r="G14" s="11"/>
      <c r="H14" s="11"/>
      <c r="I14" s="11"/>
      <c r="J14" s="11"/>
      <c r="K14" s="11"/>
    </row>
    <row r="15" spans="1:11" ht="12.75">
      <c r="A15" s="11"/>
      <c r="B15" s="11"/>
      <c r="C15" s="11"/>
      <c r="D15" s="11" t="s">
        <v>39</v>
      </c>
      <c r="E15" s="11"/>
      <c r="F15" s="11" t="s">
        <v>42</v>
      </c>
      <c r="G15" s="11"/>
      <c r="H15" s="11"/>
      <c r="I15" s="11"/>
      <c r="J15" s="11"/>
      <c r="K15" s="11"/>
    </row>
    <row r="16" spans="1:11" ht="12.75">
      <c r="A16" s="11"/>
      <c r="B16" s="11"/>
      <c r="C16" s="11"/>
      <c r="D16" s="11" t="s">
        <v>38</v>
      </c>
      <c r="E16" s="11"/>
      <c r="F16" s="11" t="s">
        <v>38</v>
      </c>
      <c r="G16" s="11"/>
      <c r="H16" s="11"/>
      <c r="I16" s="11"/>
      <c r="J16" s="11"/>
      <c r="K16" s="11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11"/>
      <c r="B18" s="14" t="s">
        <v>122</v>
      </c>
      <c r="C18" s="14" t="s">
        <v>7</v>
      </c>
      <c r="D18" s="14" t="s">
        <v>122</v>
      </c>
      <c r="E18" s="14" t="s">
        <v>7</v>
      </c>
      <c r="F18" s="14" t="s">
        <v>122</v>
      </c>
      <c r="G18" s="14" t="s">
        <v>7</v>
      </c>
      <c r="H18" s="14" t="s">
        <v>122</v>
      </c>
      <c r="I18" s="14" t="s">
        <v>7</v>
      </c>
      <c r="J18" s="14" t="s">
        <v>122</v>
      </c>
      <c r="K18" s="14" t="s">
        <v>7</v>
      </c>
    </row>
    <row r="19" spans="1:15" s="38" customFormat="1" ht="12.75">
      <c r="A19" s="38" t="str">
        <f>+Inventory!A6</f>
        <v>Field Office   MT-010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N19" s="42"/>
      <c r="O19" s="42"/>
    </row>
    <row r="20" spans="1:15" s="38" customFormat="1" ht="12.75">
      <c r="A20" s="38" t="str">
        <f>+Inventory!A7</f>
        <v>Field Office   MT-020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N20" s="42"/>
      <c r="O20" s="42"/>
    </row>
    <row r="21" spans="1:15" s="38" customFormat="1" ht="12.75">
      <c r="A21" s="38" t="str">
        <f>+Inventory!A8</f>
        <v>Field Office   MT-030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N21" s="42"/>
      <c r="O21" s="42"/>
    </row>
    <row r="22" spans="1:15" s="38" customFormat="1" ht="12.75">
      <c r="A22" s="38" t="str">
        <f>+Inventory!A9</f>
        <v>Field Office   MT-040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N22" s="42"/>
      <c r="O22" s="42"/>
    </row>
    <row r="23" spans="1:15" s="38" customFormat="1" ht="12.75">
      <c r="A23" s="38" t="str">
        <f>+Inventory!A10</f>
        <v>Field Office   MT-050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N23" s="42"/>
      <c r="O23" s="42"/>
    </row>
    <row r="24" spans="1:15" s="38" customFormat="1" ht="12.75">
      <c r="A24" s="38" t="str">
        <f>+Inventory!A11</f>
        <v>Field Office   MT-060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N24" s="42"/>
      <c r="O24" s="42"/>
    </row>
    <row r="25" spans="1:15" s="38" customFormat="1" ht="12.75">
      <c r="A25" s="38" t="str">
        <f>+Inventory!A12</f>
        <v>Field Office   MT-070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6"/>
      <c r="N25" s="42"/>
      <c r="O25" s="42"/>
    </row>
    <row r="26" spans="1:15" s="38" customFormat="1" ht="12.75">
      <c r="A26" s="38" t="str">
        <f>+Inventory!A13</f>
        <v>Field Office   MT-090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N26" s="42"/>
      <c r="O26" s="42"/>
    </row>
    <row r="27" spans="1:15" s="38" customFormat="1" ht="12.75">
      <c r="A27" s="38" t="str">
        <f>+Inventory!A14</f>
        <v>Field Office   MT-092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N27" s="42"/>
      <c r="O27" s="42"/>
    </row>
    <row r="28" spans="1:15" s="38" customFormat="1" ht="12.75">
      <c r="A28" s="38" t="str">
        <f>+Inventory!A15</f>
        <v>Field Office   MT-093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N28" s="42"/>
      <c r="O28" s="42"/>
    </row>
    <row r="29" spans="1:15" s="38" customFormat="1" ht="12.75">
      <c r="A29" s="38" t="str">
        <f>+Inventory!A16</f>
        <v>Field Office   MT-100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N29" s="42"/>
      <c r="O29" s="42"/>
    </row>
    <row r="30" spans="1:11" ht="12.75">
      <c r="A30" s="11" t="str">
        <f>+Inventory!A17</f>
        <v>STATE TOTAL</v>
      </c>
      <c r="B30" s="15">
        <f aca="true" t="shared" si="0" ref="B30:K30">SUM(B19:B29)</f>
        <v>0</v>
      </c>
      <c r="C30" s="15">
        <f t="shared" si="0"/>
        <v>0</v>
      </c>
      <c r="D30" s="15">
        <f t="shared" si="0"/>
        <v>0</v>
      </c>
      <c r="E30" s="15">
        <f t="shared" si="0"/>
        <v>0</v>
      </c>
      <c r="F30" s="15">
        <f t="shared" si="0"/>
        <v>0</v>
      </c>
      <c r="G30" s="15">
        <f t="shared" si="0"/>
        <v>0</v>
      </c>
      <c r="H30" s="15">
        <f t="shared" si="0"/>
        <v>0</v>
      </c>
      <c r="I30" s="15">
        <f t="shared" si="0"/>
        <v>0</v>
      </c>
      <c r="J30" s="15">
        <f t="shared" si="0"/>
        <v>0</v>
      </c>
      <c r="K30" s="15">
        <f t="shared" si="0"/>
        <v>0</v>
      </c>
    </row>
    <row r="31" spans="1:11" ht="12.75">
      <c r="A31" s="11"/>
      <c r="B31" s="16"/>
      <c r="C31" s="15"/>
      <c r="D31" s="15"/>
      <c r="E31" s="15"/>
      <c r="F31" s="15"/>
      <c r="G31" s="15"/>
      <c r="H31" s="15"/>
      <c r="I31" s="15"/>
      <c r="J31" s="11"/>
      <c r="K31" s="11"/>
    </row>
    <row r="32" spans="1:15" ht="12.75">
      <c r="A32" s="21" t="s">
        <v>99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0"/>
      <c r="O32" s="30"/>
    </row>
    <row r="33" spans="1:15" ht="12.75">
      <c r="A33" s="11"/>
      <c r="B33" s="12" t="s">
        <v>23</v>
      </c>
      <c r="C33" s="11"/>
      <c r="D33" s="11" t="s">
        <v>29</v>
      </c>
      <c r="E33" s="5"/>
      <c r="F33" s="11" t="s">
        <v>34</v>
      </c>
      <c r="G33" s="5"/>
      <c r="H33" s="11" t="s">
        <v>48</v>
      </c>
      <c r="I33" s="11"/>
      <c r="J33" s="11" t="s">
        <v>54</v>
      </c>
      <c r="K33" s="11"/>
      <c r="L33" s="11" t="s">
        <v>57</v>
      </c>
      <c r="M33" s="11"/>
      <c r="N33" s="30" t="s">
        <v>59</v>
      </c>
      <c r="O33" s="30"/>
    </row>
    <row r="34" spans="1:15" ht="12.75">
      <c r="A34" s="11"/>
      <c r="B34" s="11" t="s">
        <v>24</v>
      </c>
      <c r="C34" s="11"/>
      <c r="D34" s="11" t="s">
        <v>30</v>
      </c>
      <c r="E34" s="5"/>
      <c r="F34" s="11" t="s">
        <v>35</v>
      </c>
      <c r="G34" s="5"/>
      <c r="H34" s="11" t="s">
        <v>35</v>
      </c>
      <c r="I34" s="11"/>
      <c r="J34" s="11" t="s">
        <v>55</v>
      </c>
      <c r="K34" s="11"/>
      <c r="L34" s="11" t="s">
        <v>55</v>
      </c>
      <c r="M34" s="11"/>
      <c r="N34" s="30" t="s">
        <v>60</v>
      </c>
      <c r="O34" s="30"/>
    </row>
    <row r="35" spans="1:15" ht="12.75">
      <c r="A35" s="11"/>
      <c r="B35" s="11" t="s">
        <v>25</v>
      </c>
      <c r="C35" s="11"/>
      <c r="D35" s="13" t="s">
        <v>31</v>
      </c>
      <c r="E35" s="11"/>
      <c r="F35" s="11" t="s">
        <v>36</v>
      </c>
      <c r="G35" s="11"/>
      <c r="H35" s="11" t="s">
        <v>49</v>
      </c>
      <c r="I35" s="11"/>
      <c r="J35" s="11" t="s">
        <v>119</v>
      </c>
      <c r="K35" s="11"/>
      <c r="L35" s="11" t="s">
        <v>119</v>
      </c>
      <c r="M35" s="11"/>
      <c r="N35" s="30"/>
      <c r="O35" s="30"/>
    </row>
    <row r="36" spans="1:15" ht="12.75">
      <c r="A36" s="11"/>
      <c r="B36" s="11" t="s">
        <v>117</v>
      </c>
      <c r="C36" s="11"/>
      <c r="D36" s="13" t="s">
        <v>32</v>
      </c>
      <c r="E36" s="11"/>
      <c r="F36" s="11" t="s">
        <v>32</v>
      </c>
      <c r="G36" s="11"/>
      <c r="H36" s="11" t="s">
        <v>50</v>
      </c>
      <c r="I36" s="11"/>
      <c r="J36" s="11" t="s">
        <v>56</v>
      </c>
      <c r="K36" s="11"/>
      <c r="L36" s="11" t="s">
        <v>58</v>
      </c>
      <c r="M36" s="11"/>
      <c r="N36" s="30"/>
      <c r="O36" s="30"/>
    </row>
    <row r="37" spans="1:15" ht="12.75">
      <c r="A37" s="11"/>
      <c r="B37" s="11" t="s">
        <v>26</v>
      </c>
      <c r="C37" s="11"/>
      <c r="D37" s="13" t="s">
        <v>26</v>
      </c>
      <c r="E37" s="11"/>
      <c r="F37" s="11" t="s">
        <v>26</v>
      </c>
      <c r="G37" s="11"/>
      <c r="H37" s="11" t="s">
        <v>51</v>
      </c>
      <c r="I37" s="11"/>
      <c r="J37" s="11"/>
      <c r="K37" s="11"/>
      <c r="L37" s="11"/>
      <c r="M37" s="11"/>
      <c r="N37" s="30"/>
      <c r="O37" s="30"/>
    </row>
    <row r="38" spans="1:15" ht="12.75">
      <c r="A38" s="11"/>
      <c r="B38" s="11" t="s">
        <v>27</v>
      </c>
      <c r="C38" s="11"/>
      <c r="D38" s="13" t="s">
        <v>33</v>
      </c>
      <c r="E38" s="11"/>
      <c r="F38" s="11" t="s">
        <v>33</v>
      </c>
      <c r="G38" s="11"/>
      <c r="H38" s="11" t="s">
        <v>41</v>
      </c>
      <c r="I38" s="11"/>
      <c r="J38" s="11"/>
      <c r="K38" s="11"/>
      <c r="L38" s="11"/>
      <c r="M38" s="11"/>
      <c r="N38" s="30"/>
      <c r="O38" s="30"/>
    </row>
    <row r="39" spans="1:15" ht="12.75">
      <c r="A39" s="11"/>
      <c r="B39" s="11" t="s">
        <v>28</v>
      </c>
      <c r="C39" s="11"/>
      <c r="D39" s="13" t="s">
        <v>43</v>
      </c>
      <c r="E39" s="11"/>
      <c r="F39" s="11" t="s">
        <v>46</v>
      </c>
      <c r="G39" s="11"/>
      <c r="H39" s="11" t="s">
        <v>52</v>
      </c>
      <c r="I39" s="11"/>
      <c r="J39" s="11"/>
      <c r="K39" s="11"/>
      <c r="L39" s="11"/>
      <c r="M39" s="11"/>
      <c r="N39" s="30"/>
      <c r="O39" s="30"/>
    </row>
    <row r="40" spans="1:15" ht="12.75">
      <c r="A40" s="11"/>
      <c r="B40" s="11"/>
      <c r="C40" s="11"/>
      <c r="D40" s="13" t="s">
        <v>44</v>
      </c>
      <c r="E40" s="11"/>
      <c r="F40" s="11" t="s">
        <v>47</v>
      </c>
      <c r="G40" s="11"/>
      <c r="H40" s="11" t="s">
        <v>53</v>
      </c>
      <c r="I40" s="11"/>
      <c r="J40" s="11"/>
      <c r="K40" s="11"/>
      <c r="L40" s="11"/>
      <c r="M40" s="11"/>
      <c r="N40" s="30"/>
      <c r="O40" s="30"/>
    </row>
    <row r="41" spans="1:15" ht="12.75">
      <c r="A41" s="11"/>
      <c r="B41" s="11"/>
      <c r="C41" s="11"/>
      <c r="D41" s="11" t="s">
        <v>45</v>
      </c>
      <c r="E41" s="11"/>
      <c r="F41" s="11" t="s">
        <v>118</v>
      </c>
      <c r="G41" s="11"/>
      <c r="H41" s="11"/>
      <c r="I41" s="11"/>
      <c r="J41" s="11"/>
      <c r="K41" s="11"/>
      <c r="L41" s="11"/>
      <c r="M41" s="11"/>
      <c r="N41" s="30"/>
      <c r="O41" s="30"/>
    </row>
    <row r="42" spans="1:15" ht="12.75">
      <c r="A42" s="11"/>
      <c r="B42" s="11"/>
      <c r="C42" s="11"/>
      <c r="D42" s="11" t="s">
        <v>26</v>
      </c>
      <c r="E42" s="11"/>
      <c r="F42" s="11" t="s">
        <v>37</v>
      </c>
      <c r="G42" s="11"/>
      <c r="H42" s="11"/>
      <c r="I42" s="11"/>
      <c r="J42" s="11"/>
      <c r="K42" s="11"/>
      <c r="L42" s="11"/>
      <c r="M42" s="11"/>
      <c r="N42" s="30"/>
      <c r="O42" s="30"/>
    </row>
    <row r="43" spans="1:15" ht="12.75">
      <c r="A43" s="11"/>
      <c r="B43" s="11"/>
      <c r="C43" s="11"/>
      <c r="D43" s="11" t="s">
        <v>40</v>
      </c>
      <c r="E43" s="11"/>
      <c r="F43" s="13" t="s">
        <v>41</v>
      </c>
      <c r="G43" s="11"/>
      <c r="H43" s="11"/>
      <c r="I43" s="11"/>
      <c r="J43" s="11"/>
      <c r="K43" s="11"/>
      <c r="L43" s="11"/>
      <c r="M43" s="11"/>
      <c r="N43" s="30"/>
      <c r="O43" s="30"/>
    </row>
    <row r="44" spans="1:15" ht="12.75">
      <c r="A44" s="11"/>
      <c r="B44" s="11"/>
      <c r="C44" s="11"/>
      <c r="D44" s="11" t="s">
        <v>39</v>
      </c>
      <c r="E44" s="11"/>
      <c r="F44" s="11" t="s">
        <v>42</v>
      </c>
      <c r="G44" s="11"/>
      <c r="H44" s="11"/>
      <c r="I44" s="11"/>
      <c r="J44" s="11"/>
      <c r="K44" s="11"/>
      <c r="L44" s="11"/>
      <c r="M44" s="11"/>
      <c r="N44" s="30"/>
      <c r="O44" s="30"/>
    </row>
    <row r="45" spans="1:15" ht="12.75">
      <c r="A45" s="11"/>
      <c r="B45" s="11"/>
      <c r="C45" s="11"/>
      <c r="D45" s="11" t="s">
        <v>38</v>
      </c>
      <c r="E45" s="11"/>
      <c r="F45" s="11" t="s">
        <v>38</v>
      </c>
      <c r="G45" s="11"/>
      <c r="H45" s="11"/>
      <c r="I45" s="11"/>
      <c r="J45" s="11"/>
      <c r="K45" s="11"/>
      <c r="L45" s="11"/>
      <c r="M45" s="11"/>
      <c r="N45" s="30"/>
      <c r="O45" s="30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0"/>
      <c r="O46" s="30"/>
    </row>
    <row r="47" spans="1:15" ht="12.75">
      <c r="A47" s="11"/>
      <c r="B47" s="14" t="s">
        <v>122</v>
      </c>
      <c r="C47" s="14" t="s">
        <v>7</v>
      </c>
      <c r="D47" s="14" t="s">
        <v>122</v>
      </c>
      <c r="E47" s="14" t="s">
        <v>7</v>
      </c>
      <c r="F47" s="14" t="s">
        <v>122</v>
      </c>
      <c r="G47" s="14" t="s">
        <v>7</v>
      </c>
      <c r="H47" s="14" t="s">
        <v>122</v>
      </c>
      <c r="I47" s="14" t="s">
        <v>7</v>
      </c>
      <c r="J47" s="14" t="s">
        <v>122</v>
      </c>
      <c r="K47" s="14" t="s">
        <v>7</v>
      </c>
      <c r="L47" s="14" t="s">
        <v>122</v>
      </c>
      <c r="M47" s="14" t="s">
        <v>7</v>
      </c>
      <c r="N47" s="31" t="s">
        <v>122</v>
      </c>
      <c r="O47" s="31" t="s">
        <v>7</v>
      </c>
    </row>
    <row r="48" spans="1:15" ht="12.75">
      <c r="A48" s="27" t="str">
        <f>+Inventory!A6</f>
        <v>Field Office   MT-010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0">
        <v>377</v>
      </c>
      <c r="O48" s="30">
        <v>404746</v>
      </c>
    </row>
    <row r="49" spans="1:15" s="38" customFormat="1" ht="12.75">
      <c r="A49" s="38" t="str">
        <f>+Inventory!A7</f>
        <v>Field Office   MT-020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47">
        <v>1775</v>
      </c>
      <c r="O49" s="47">
        <v>2740911</v>
      </c>
    </row>
    <row r="50" spans="1:15" s="51" customFormat="1" ht="12.75">
      <c r="A50" s="51" t="str">
        <f>+Inventory!A8</f>
        <v>Field Office   MT-030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53">
        <v>76</v>
      </c>
      <c r="O50" s="53">
        <v>52981</v>
      </c>
    </row>
    <row r="51" spans="1:15" s="49" customFormat="1" ht="12.75">
      <c r="A51" s="49" t="str">
        <f>+Inventory!A9</f>
        <v>Field Office   MT-040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54">
        <v>479</v>
      </c>
      <c r="O51" s="54">
        <v>253985</v>
      </c>
    </row>
    <row r="52" spans="1:15" s="38" customFormat="1" ht="12.75">
      <c r="A52" s="38" t="str">
        <f>+Inventory!A10</f>
        <v>Field Office   MT-050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47">
        <v>395</v>
      </c>
      <c r="O52" s="47">
        <v>862013</v>
      </c>
    </row>
    <row r="53" spans="1:15" s="49" customFormat="1" ht="12.75">
      <c r="A53" s="49" t="str">
        <f>+Inventory!A11</f>
        <v>Field Office   MT-060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54">
        <v>612</v>
      </c>
      <c r="O53" s="54">
        <v>810676</v>
      </c>
    </row>
    <row r="54" spans="1:15" s="49" customFormat="1" ht="12.75">
      <c r="A54" s="49" t="str">
        <f>+Inventory!A12</f>
        <v>Field Office   MT-070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54">
        <v>222</v>
      </c>
      <c r="O54" s="54">
        <v>252960</v>
      </c>
    </row>
    <row r="55" spans="1:15" s="46" customFormat="1" ht="12.75">
      <c r="A55" s="46" t="str">
        <f>+Inventory!A13</f>
        <v>Field Office   MT-090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55">
        <v>348</v>
      </c>
      <c r="O55" s="55">
        <v>1019794</v>
      </c>
    </row>
    <row r="56" spans="1:15" s="49" customFormat="1" ht="12.75">
      <c r="A56" s="49" t="str">
        <f>+Inventory!A14</f>
        <v>Field Office   MT-092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54">
        <v>252</v>
      </c>
      <c r="O56" s="54">
        <v>1012753</v>
      </c>
    </row>
    <row r="57" spans="1:15" s="38" customFormat="1" ht="12.75">
      <c r="A57" s="38" t="str">
        <f>+Inventory!A15</f>
        <v>Field Office   MT-093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47">
        <v>416</v>
      </c>
      <c r="O57" s="47">
        <v>643985</v>
      </c>
    </row>
    <row r="58" spans="1:15" s="49" customFormat="1" ht="12.75">
      <c r="A58" s="49" t="str">
        <f>+Inventory!A16</f>
        <v>Field Office   MT-100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54">
        <v>72</v>
      </c>
      <c r="O58" s="54">
        <v>100479</v>
      </c>
    </row>
    <row r="59" spans="1:15" ht="12.75">
      <c r="A59" s="11" t="str">
        <f>+Inventory!A17</f>
        <v>STATE TOTAL</v>
      </c>
      <c r="B59" s="15">
        <f aca="true" t="shared" si="1" ref="B59:O59">SUM(B48:B58)</f>
        <v>0</v>
      </c>
      <c r="C59" s="32">
        <f t="shared" si="1"/>
        <v>0</v>
      </c>
      <c r="D59" s="32">
        <f t="shared" si="1"/>
        <v>0</v>
      </c>
      <c r="E59" s="32">
        <f t="shared" si="1"/>
        <v>0</v>
      </c>
      <c r="F59" s="32">
        <f t="shared" si="1"/>
        <v>0</v>
      </c>
      <c r="G59" s="32">
        <f t="shared" si="1"/>
        <v>0</v>
      </c>
      <c r="H59" s="32">
        <f t="shared" si="1"/>
        <v>0</v>
      </c>
      <c r="I59" s="32">
        <f t="shared" si="1"/>
        <v>0</v>
      </c>
      <c r="J59" s="32">
        <f t="shared" si="1"/>
        <v>0</v>
      </c>
      <c r="K59" s="32">
        <f t="shared" si="1"/>
        <v>0</v>
      </c>
      <c r="L59" s="32">
        <f t="shared" si="1"/>
        <v>0</v>
      </c>
      <c r="M59" s="32">
        <f t="shared" si="1"/>
        <v>0</v>
      </c>
      <c r="N59" s="32">
        <f t="shared" si="1"/>
        <v>5024</v>
      </c>
      <c r="O59" s="32">
        <f t="shared" si="1"/>
        <v>8155283</v>
      </c>
    </row>
    <row r="61" spans="14:15" s="29" customFormat="1" ht="12.75">
      <c r="N61" s="34"/>
      <c r="O61" s="34"/>
    </row>
    <row r="62" spans="14:15" s="29" customFormat="1" ht="12.75">
      <c r="N62" s="34"/>
      <c r="O62" s="34"/>
    </row>
    <row r="64" spans="14:15" s="29" customFormat="1" ht="12.75">
      <c r="N64" s="34"/>
      <c r="O64" s="34"/>
    </row>
    <row r="66" spans="3:13" ht="12.7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3:13" ht="12.7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3:13" ht="12.7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3:13" ht="12.7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4:15" s="29" customFormat="1" ht="12.75">
      <c r="N70" s="34"/>
      <c r="O70" s="34"/>
    </row>
    <row r="71" spans="14:15" s="29" customFormat="1" ht="12.75">
      <c r="N71" s="34"/>
      <c r="O71" s="34"/>
    </row>
    <row r="72" spans="14:15" s="29" customFormat="1" ht="12.75">
      <c r="N72" s="34"/>
      <c r="O72" s="34"/>
    </row>
    <row r="73" ht="12.75">
      <c r="C73" s="29"/>
    </row>
    <row r="74" spans="2:14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56"/>
    </row>
    <row r="75" spans="2:14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56"/>
    </row>
    <row r="76" spans="2:14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56"/>
    </row>
  </sheetData>
  <sheetProtection/>
  <printOptions/>
  <pageMargins left="0.75" right="0.75" top="1" bottom="1" header="0.5" footer="0.5"/>
  <pageSetup horizontalDpi="600" verticalDpi="600" orientation="landscape" scale="80" r:id="rId1"/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nhabich</dc:creator>
  <cp:keywords/>
  <dc:description/>
  <cp:lastModifiedBy>lschmier</cp:lastModifiedBy>
  <cp:lastPrinted>2007-10-22T12:56:42Z</cp:lastPrinted>
  <dcterms:created xsi:type="dcterms:W3CDTF">2001-08-20T18:50:54Z</dcterms:created>
  <dcterms:modified xsi:type="dcterms:W3CDTF">2008-09-05T15:27:09Z</dcterms:modified>
  <cp:category/>
  <cp:version/>
  <cp:contentType/>
  <cp:contentStatus/>
</cp:coreProperties>
</file>