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3255" activeTab="0"/>
  </bookViews>
  <sheets>
    <sheet name="FY04-05PB" sheetId="1" r:id="rId1"/>
  </sheets>
  <definedNames>
    <definedName name="_xlnm.Print_Area" localSheetId="0">'FY04-05PB'!$A$1:$I$272</definedName>
    <definedName name="_xlnm.Print_Titles" localSheetId="0">'FY04-05PB'!$1:$9</definedName>
  </definedNames>
  <calcPr fullCalcOnLoad="1"/>
</workbook>
</file>

<file path=xl/sharedStrings.xml><?xml version="1.0" encoding="utf-8"?>
<sst xmlns="http://schemas.openxmlformats.org/spreadsheetml/2006/main" count="262" uniqueCount="92">
  <si>
    <t>Appropriations</t>
  </si>
  <si>
    <t>Total</t>
  </si>
  <si>
    <t>Operations</t>
  </si>
  <si>
    <t xml:space="preserve">Other </t>
  </si>
  <si>
    <t xml:space="preserve"> Military </t>
  </si>
  <si>
    <t xml:space="preserve"> Reserve</t>
  </si>
  <si>
    <t>APF</t>
  </si>
  <si>
    <t>Military</t>
  </si>
  <si>
    <t xml:space="preserve">Procurement </t>
  </si>
  <si>
    <t xml:space="preserve">Personnel </t>
  </si>
  <si>
    <t xml:space="preserve"> Personnel</t>
  </si>
  <si>
    <t>Support</t>
  </si>
  <si>
    <t>MWR CATEGORY</t>
  </si>
  <si>
    <t>CATEGORY A</t>
  </si>
  <si>
    <t>CATEGORY B</t>
  </si>
  <si>
    <t>CATEGORY C</t>
  </si>
  <si>
    <t>TOTAL APF SUPPORT</t>
  </si>
  <si>
    <t>FY 2003</t>
  </si>
  <si>
    <t>MISSION SUSTAINING PROGRAMS</t>
  </si>
  <si>
    <t>A.1 Armed Forces Prof.</t>
  </si>
  <si>
    <t xml:space="preserve">       Entertainment Pgm</t>
  </si>
  <si>
    <t>A.2  Free Admission Motion Pic</t>
  </si>
  <si>
    <t>A.3 Physical Fitness</t>
  </si>
  <si>
    <t>A.4 Libraries &amp; Info Svcs</t>
  </si>
  <si>
    <t>A.5 Rec Centers Prgms</t>
  </si>
  <si>
    <t>A.6 Parks/Picnic Areas</t>
  </si>
  <si>
    <t>A.7 Shipboard/Company/</t>
  </si>
  <si>
    <t xml:space="preserve">      Unit level prog/activities</t>
  </si>
  <si>
    <t>A.8 Sports/Athletics (self</t>
  </si>
  <si>
    <t xml:space="preserve">     directed, unit level &amp; intramural)</t>
  </si>
  <si>
    <t xml:space="preserve">      Common Support</t>
  </si>
  <si>
    <t>BASIC COMMUNITY SUPPORT PROGRAMS</t>
  </si>
  <si>
    <t>B.1  Child Care Programs</t>
  </si>
  <si>
    <t xml:space="preserve">      Child Dev. Centers</t>
  </si>
  <si>
    <t xml:space="preserve">      Family Child Care &amp; Other</t>
  </si>
  <si>
    <t>B.2   Youth Activities</t>
  </si>
  <si>
    <t>B.3   Community Programs</t>
  </si>
  <si>
    <t xml:space="preserve">     Cable/Community TV</t>
  </si>
  <si>
    <t xml:space="preserve">      Rec/tickets/tour</t>
  </si>
  <si>
    <t xml:space="preserve">      Rec Swimming Pools</t>
  </si>
  <si>
    <t>B.4   Outdoor Recreation</t>
  </si>
  <si>
    <t xml:space="preserve">      Outdoor Recreation</t>
  </si>
  <si>
    <t xml:space="preserve">      Outdoor Rec Equip Checkout</t>
  </si>
  <si>
    <t xml:space="preserve">      Boating w/o Resale</t>
  </si>
  <si>
    <t xml:space="preserve">      Camping (Primative)    </t>
  </si>
  <si>
    <t xml:space="preserve">      Performing Arts</t>
  </si>
  <si>
    <t xml:space="preserve">      Arts and Crarfts</t>
  </si>
  <si>
    <t xml:space="preserve">      Automotive Crafts</t>
  </si>
  <si>
    <t xml:space="preserve">      Bowling &lt; 12 Lanes</t>
  </si>
  <si>
    <t xml:space="preserve"> </t>
  </si>
  <si>
    <t>REVENUE-GENERATtNG PROGRAMS</t>
  </si>
  <si>
    <t>C.1  Food, Beverage, &amp; Entertainment Prgms</t>
  </si>
  <si>
    <t xml:space="preserve">     Military Open Mess (Clubs)</t>
  </si>
  <si>
    <t xml:space="preserve">     Other Food Outlets</t>
  </si>
  <si>
    <t xml:space="preserve">    Joint Service/Armed Forces</t>
  </si>
  <si>
    <t xml:space="preserve">        Service Rec Centers</t>
  </si>
  <si>
    <t xml:space="preserve">    PCS Lodging</t>
  </si>
  <si>
    <t xml:space="preserve">    Recreational Lodging</t>
  </si>
  <si>
    <t>C.3  Special Interest Clubs</t>
  </si>
  <si>
    <t xml:space="preserve">     Flying Program</t>
  </si>
  <si>
    <t xml:space="preserve">     Parachute/Sky Diving</t>
  </si>
  <si>
    <t xml:space="preserve">     Rod and Gun Clubs</t>
  </si>
  <si>
    <t xml:space="preserve">     Scuba/Diving Clubs</t>
  </si>
  <si>
    <t xml:space="preserve">     Horseback Riding </t>
  </si>
  <si>
    <t xml:space="preserve">     Video Program</t>
  </si>
  <si>
    <t>C.4   Other Revenue Generating Activities</t>
  </si>
  <si>
    <t xml:space="preserve">    Resale</t>
  </si>
  <si>
    <t xml:space="preserve">    Amusement/Rec Machines</t>
  </si>
  <si>
    <t xml:space="preserve">    Bowling Centers &gt;12 Lanes</t>
  </si>
  <si>
    <t xml:space="preserve">    Golf</t>
  </si>
  <si>
    <t xml:space="preserve">     Boating (w/Resale or Private</t>
  </si>
  <si>
    <t xml:space="preserve">         Boat Berthing)</t>
  </si>
  <si>
    <t xml:space="preserve">     Equipment Rental</t>
  </si>
  <si>
    <t xml:space="preserve">     Unofficial Comm Tvl Service</t>
  </si>
  <si>
    <t xml:space="preserve">     Other</t>
  </si>
  <si>
    <t xml:space="preserve">     Common Support</t>
  </si>
  <si>
    <t xml:space="preserve">       Entertainment O/S</t>
  </si>
  <si>
    <t>B.1 Child Care Programs</t>
  </si>
  <si>
    <t xml:space="preserve">      Family Day Care &amp; Other</t>
  </si>
  <si>
    <t>FY 2003 TOTAL</t>
  </si>
  <si>
    <r>
      <t xml:space="preserve">      Riding Stables</t>
    </r>
    <r>
      <rPr>
        <sz val="8"/>
        <rFont val="Arial"/>
        <family val="2"/>
      </rPr>
      <t xml:space="preserve"> (Gov owned/eased)</t>
    </r>
  </si>
  <si>
    <r>
      <t xml:space="preserve">B.6   Sports Programs </t>
    </r>
    <r>
      <rPr>
        <sz val="8"/>
        <rFont val="Arial"/>
        <family val="2"/>
      </rPr>
      <t>(Above Intramural)</t>
    </r>
  </si>
  <si>
    <r>
      <t xml:space="preserve">C.2  Lodging Programs </t>
    </r>
    <r>
      <rPr>
        <sz val="8"/>
        <rFont val="Arial"/>
        <family val="2"/>
      </rPr>
      <t>(Part of MWR NAFI)</t>
    </r>
  </si>
  <si>
    <t>FY 2004</t>
  </si>
  <si>
    <t>FY 2005</t>
  </si>
  <si>
    <t>FY 2004 TOTAL</t>
  </si>
  <si>
    <t>FY 2005 TOTAL</t>
  </si>
  <si>
    <t>B.5   Recreation Planning Team</t>
  </si>
  <si>
    <t xml:space="preserve">      Installation Wide Rec Pgms</t>
  </si>
  <si>
    <t>Construction</t>
  </si>
  <si>
    <t xml:space="preserve"> &amp; Maintenance </t>
  </si>
  <si>
    <t xml:space="preserve">      Support Programs/R&amp;R/Other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</si>
</sst>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0.0000"/>
    <numFmt numFmtId="169" formatCode="0.0%"/>
    <numFmt numFmtId="170" formatCode="0.000%"/>
    <numFmt numFmtId="171" formatCode="0.0000%"/>
    <numFmt numFmtId="172" formatCode="0.00000%"/>
    <numFmt numFmtId="173" formatCode="0.000000%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workbookViewId="0" topLeftCell="A1">
      <selection activeCell="A30" sqref="A30:IV30"/>
    </sheetView>
  </sheetViews>
  <sheetFormatPr defaultColWidth="9.140625" defaultRowHeight="12.75"/>
  <cols>
    <col min="1" max="1" width="28.140625" style="0" customWidth="1"/>
    <col min="2" max="2" width="8.140625" style="0" customWidth="1"/>
    <col min="3" max="3" width="14.8515625" style="0" customWidth="1"/>
    <col min="4" max="4" width="14.57421875" style="0" customWidth="1"/>
    <col min="5" max="5" width="10.421875" style="0" customWidth="1"/>
    <col min="6" max="6" width="11.28125" style="0" customWidth="1"/>
    <col min="7" max="7" width="11.8515625" style="0" customWidth="1"/>
    <col min="8" max="8" width="12.00390625" style="0" customWidth="1"/>
    <col min="9" max="9" width="9.8515625" style="0" customWidth="1"/>
  </cols>
  <sheetData>
    <row r="1" spans="1:9" ht="12.75">
      <c r="A1" s="11"/>
      <c r="B1" s="11"/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7" spans="4:9" s="3" customFormat="1" ht="12.75">
      <c r="D7" s="8" t="s">
        <v>0</v>
      </c>
      <c r="E7" s="8"/>
      <c r="F7" s="8"/>
      <c r="G7" s="8" t="s">
        <v>1</v>
      </c>
      <c r="H7" s="8"/>
      <c r="I7" s="8" t="s">
        <v>1</v>
      </c>
    </row>
    <row r="8" spans="3:9" s="3" customFormat="1" ht="12.75"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6</v>
      </c>
    </row>
    <row r="9" spans="3:9" s="3" customFormat="1" ht="12.75">
      <c r="C9" s="9" t="s">
        <v>90</v>
      </c>
      <c r="D9" s="9" t="s">
        <v>8</v>
      </c>
      <c r="E9" s="9" t="s">
        <v>9</v>
      </c>
      <c r="F9" s="9" t="s">
        <v>10</v>
      </c>
      <c r="G9" s="9" t="s">
        <v>2</v>
      </c>
      <c r="H9" s="9" t="s">
        <v>89</v>
      </c>
      <c r="I9" s="9" t="s">
        <v>11</v>
      </c>
    </row>
    <row r="11" ht="12.75">
      <c r="B11" s="3" t="s">
        <v>17</v>
      </c>
    </row>
    <row r="12" ht="12.75">
      <c r="A12" t="s">
        <v>12</v>
      </c>
    </row>
    <row r="13" spans="1:9" ht="12.75">
      <c r="A13" t="s">
        <v>13</v>
      </c>
      <c r="C13" s="4">
        <f>C53</f>
        <v>5328</v>
      </c>
      <c r="G13" s="4">
        <f>C13</f>
        <v>5328</v>
      </c>
      <c r="I13" s="4">
        <f>G13</f>
        <v>5328</v>
      </c>
    </row>
    <row r="14" spans="1:9" ht="12.75">
      <c r="A14" t="s">
        <v>14</v>
      </c>
      <c r="C14" s="4">
        <f>C81</f>
        <v>3969</v>
      </c>
      <c r="G14" s="4">
        <f>C14</f>
        <v>3969</v>
      </c>
      <c r="I14" s="4">
        <f>G14</f>
        <v>3969</v>
      </c>
    </row>
    <row r="15" spans="1:9" ht="12.75">
      <c r="A15" t="s">
        <v>15</v>
      </c>
      <c r="C15" s="4">
        <f>C112</f>
        <v>729</v>
      </c>
      <c r="G15" s="4">
        <f>C15</f>
        <v>729</v>
      </c>
      <c r="I15" s="4">
        <f>G15</f>
        <v>729</v>
      </c>
    </row>
    <row r="16" spans="1:9" s="3" customFormat="1" ht="12.75">
      <c r="A16" s="3" t="s">
        <v>16</v>
      </c>
      <c r="C16" s="10">
        <f>SUM(C13:C15)</f>
        <v>10026</v>
      </c>
      <c r="G16" s="10">
        <f>SUM(G13:G15)</f>
        <v>10026</v>
      </c>
      <c r="I16" s="10">
        <f>SUM(I13:I15)</f>
        <v>10026</v>
      </c>
    </row>
    <row r="18" ht="12.75">
      <c r="B18" s="3" t="s">
        <v>83</v>
      </c>
    </row>
    <row r="19" ht="12.75">
      <c r="A19" t="s">
        <v>12</v>
      </c>
    </row>
    <row r="20" spans="1:9" ht="12.75">
      <c r="A20" t="s">
        <v>13</v>
      </c>
      <c r="C20" s="4">
        <f>C132</f>
        <v>5268</v>
      </c>
      <c r="G20" s="4">
        <f>C20</f>
        <v>5268</v>
      </c>
      <c r="I20" s="4">
        <f>G20</f>
        <v>5268</v>
      </c>
    </row>
    <row r="21" spans="1:9" ht="12.75">
      <c r="A21" t="s">
        <v>14</v>
      </c>
      <c r="C21" s="4">
        <f>C160</f>
        <v>3949</v>
      </c>
      <c r="G21" s="4">
        <f>C21</f>
        <v>3949</v>
      </c>
      <c r="I21" s="4">
        <f>G21</f>
        <v>3949</v>
      </c>
    </row>
    <row r="22" spans="1:9" ht="12.75">
      <c r="A22" t="s">
        <v>15</v>
      </c>
      <c r="C22" s="4">
        <f>C191</f>
        <v>590</v>
      </c>
      <c r="G22" s="4">
        <f>C22</f>
        <v>590</v>
      </c>
      <c r="I22" s="4">
        <f>G22</f>
        <v>590</v>
      </c>
    </row>
    <row r="23" spans="1:9" s="3" customFormat="1" ht="12.75">
      <c r="A23" s="3" t="s">
        <v>16</v>
      </c>
      <c r="C23" s="10">
        <f>SUM(C20:C22)</f>
        <v>9807</v>
      </c>
      <c r="G23" s="10">
        <f>SUM(G20:G22)</f>
        <v>9807</v>
      </c>
      <c r="I23" s="10">
        <f>SUM(I20:I22)</f>
        <v>9807</v>
      </c>
    </row>
    <row r="25" ht="12.75">
      <c r="B25" s="3" t="s">
        <v>84</v>
      </c>
    </row>
    <row r="26" ht="12.75">
      <c r="A26" t="s">
        <v>12</v>
      </c>
    </row>
    <row r="27" spans="1:9" ht="12.75">
      <c r="A27" t="s">
        <v>13</v>
      </c>
      <c r="C27" s="4">
        <f>C211</f>
        <v>5613</v>
      </c>
      <c r="G27" s="4">
        <f>C27</f>
        <v>5613</v>
      </c>
      <c r="I27" s="4">
        <f>G27</f>
        <v>5613</v>
      </c>
    </row>
    <row r="28" spans="1:9" ht="12.75">
      <c r="A28" t="s">
        <v>14</v>
      </c>
      <c r="C28" s="4">
        <f>C239</f>
        <v>4174</v>
      </c>
      <c r="G28" s="4">
        <f>C28</f>
        <v>4174</v>
      </c>
      <c r="I28" s="4">
        <f>G28</f>
        <v>4174</v>
      </c>
    </row>
    <row r="29" spans="1:9" ht="12.75">
      <c r="A29" t="s">
        <v>15</v>
      </c>
      <c r="C29" s="4">
        <f>C270</f>
        <v>601</v>
      </c>
      <c r="G29" s="4">
        <f>C29</f>
        <v>601</v>
      </c>
      <c r="I29" s="4">
        <f>G29</f>
        <v>601</v>
      </c>
    </row>
    <row r="30" spans="1:9" s="3" customFormat="1" ht="12.75">
      <c r="A30" s="3" t="s">
        <v>16</v>
      </c>
      <c r="C30" s="10">
        <f>SUM(C27:C29)</f>
        <v>10388</v>
      </c>
      <c r="G30" s="10">
        <f>SUM(G27:G29)</f>
        <v>10388</v>
      </c>
      <c r="I30" s="10">
        <f>SUM(I27:I29)</f>
        <v>10388</v>
      </c>
    </row>
    <row r="31" spans="3:9" ht="12.75">
      <c r="C31" s="4"/>
      <c r="G31" s="4"/>
      <c r="I31" s="4"/>
    </row>
    <row r="38" spans="2:9" ht="12.75">
      <c r="B38" s="3"/>
      <c r="C38" s="4"/>
      <c r="G38" s="4"/>
      <c r="I38" s="4"/>
    </row>
    <row r="39" spans="1:2" ht="12.75">
      <c r="A39" t="s">
        <v>13</v>
      </c>
      <c r="B39" s="5" t="s">
        <v>17</v>
      </c>
    </row>
    <row r="40" ht="12.75">
      <c r="A40" s="6" t="s">
        <v>18</v>
      </c>
    </row>
    <row r="41" ht="12.75">
      <c r="A41" t="s">
        <v>19</v>
      </c>
    </row>
    <row r="42" ht="12.75">
      <c r="A42" t="s">
        <v>20</v>
      </c>
    </row>
    <row r="43" ht="12.75">
      <c r="A43" t="s">
        <v>21</v>
      </c>
    </row>
    <row r="44" spans="1:9" ht="12.75">
      <c r="A44" t="s">
        <v>22</v>
      </c>
      <c r="C44" s="4">
        <v>2259</v>
      </c>
      <c r="D44" s="4"/>
      <c r="E44" s="4"/>
      <c r="F44" s="4"/>
      <c r="G44" s="4">
        <f>C44</f>
        <v>2259</v>
      </c>
      <c r="H44" s="4"/>
      <c r="I44" s="4">
        <f>C44</f>
        <v>2259</v>
      </c>
    </row>
    <row r="45" spans="1:9" ht="12.75">
      <c r="A45" t="s">
        <v>23</v>
      </c>
      <c r="C45" s="4">
        <v>408</v>
      </c>
      <c r="D45" s="4"/>
      <c r="E45" s="4"/>
      <c r="F45" s="4"/>
      <c r="G45" s="4">
        <f>C45</f>
        <v>408</v>
      </c>
      <c r="H45" s="4"/>
      <c r="I45" s="4">
        <f>C45</f>
        <v>408</v>
      </c>
    </row>
    <row r="46" spans="1:9" ht="12.75">
      <c r="A46" t="s">
        <v>24</v>
      </c>
      <c r="C46" s="4">
        <v>1758</v>
      </c>
      <c r="D46" s="4"/>
      <c r="E46" s="4"/>
      <c r="F46" s="4"/>
      <c r="G46" s="4">
        <f>C46</f>
        <v>1758</v>
      </c>
      <c r="H46" s="4"/>
      <c r="I46" s="4">
        <f>C46</f>
        <v>1758</v>
      </c>
    </row>
    <row r="47" spans="1:9" ht="12.75">
      <c r="A47" t="s">
        <v>25</v>
      </c>
      <c r="C47" s="4"/>
      <c r="D47" s="4"/>
      <c r="E47" s="4"/>
      <c r="F47" s="4"/>
      <c r="G47" s="4"/>
      <c r="H47" s="4"/>
      <c r="I47" s="4"/>
    </row>
    <row r="48" spans="1:9" ht="12.75">
      <c r="A48" t="s">
        <v>26</v>
      </c>
      <c r="C48" s="4">
        <v>40</v>
      </c>
      <c r="D48" s="4"/>
      <c r="E48" s="4"/>
      <c r="F48" s="4"/>
      <c r="G48" s="4">
        <f>C48</f>
        <v>40</v>
      </c>
      <c r="H48" s="4"/>
      <c r="I48" s="4">
        <f>C48</f>
        <v>40</v>
      </c>
    </row>
    <row r="49" spans="1:9" ht="12.75">
      <c r="A49" t="s">
        <v>27</v>
      </c>
      <c r="C49" s="4"/>
      <c r="D49" s="4"/>
      <c r="E49" s="4"/>
      <c r="F49" s="4"/>
      <c r="G49" s="4"/>
      <c r="H49" s="4"/>
      <c r="I49" s="4"/>
    </row>
    <row r="50" spans="1:9" ht="12.75">
      <c r="A50" t="s">
        <v>28</v>
      </c>
      <c r="C50" s="4"/>
      <c r="D50" s="4"/>
      <c r="E50" s="4"/>
      <c r="F50" s="4"/>
      <c r="G50" s="4"/>
      <c r="H50" s="4"/>
      <c r="I50" s="4"/>
    </row>
    <row r="51" spans="1:9" ht="12.75">
      <c r="A51" s="7" t="s">
        <v>29</v>
      </c>
      <c r="C51" s="4">
        <v>365</v>
      </c>
      <c r="D51" s="4"/>
      <c r="E51" s="4"/>
      <c r="F51" s="4"/>
      <c r="G51" s="4">
        <f>C51</f>
        <v>365</v>
      </c>
      <c r="H51" s="4"/>
      <c r="I51" s="4">
        <f>C51</f>
        <v>365</v>
      </c>
    </row>
    <row r="52" spans="1:9" ht="12.75">
      <c r="A52" t="s">
        <v>30</v>
      </c>
      <c r="C52" s="4">
        <v>498</v>
      </c>
      <c r="D52" s="4"/>
      <c r="E52" s="4"/>
      <c r="F52" s="4"/>
      <c r="G52" s="4">
        <f>C52</f>
        <v>498</v>
      </c>
      <c r="H52" s="4"/>
      <c r="I52" s="4">
        <f>C52</f>
        <v>498</v>
      </c>
    </row>
    <row r="53" spans="1:9" ht="12.75">
      <c r="A53" t="s">
        <v>16</v>
      </c>
      <c r="C53" s="4">
        <f>SUM(C41:C52)</f>
        <v>5328</v>
      </c>
      <c r="D53" s="4"/>
      <c r="E53" s="4"/>
      <c r="F53" s="4"/>
      <c r="G53" s="4">
        <f>SUM(G44:G52)</f>
        <v>5328</v>
      </c>
      <c r="H53" s="4"/>
      <c r="I53" s="4">
        <f>SUM(I44:I52)</f>
        <v>5328</v>
      </c>
    </row>
    <row r="56" spans="1:2" ht="12.75">
      <c r="A56" t="s">
        <v>14</v>
      </c>
      <c r="B56" t="s">
        <v>17</v>
      </c>
    </row>
    <row r="57" ht="12.75">
      <c r="A57" s="6" t="s">
        <v>31</v>
      </c>
    </row>
    <row r="58" spans="1:9" ht="12.75">
      <c r="A58" t="s">
        <v>32</v>
      </c>
      <c r="G58" s="4"/>
      <c r="I58" s="4"/>
    </row>
    <row r="59" spans="1:9" ht="12.75">
      <c r="A59" t="s">
        <v>33</v>
      </c>
      <c r="C59" s="4">
        <v>2000</v>
      </c>
      <c r="D59" s="4"/>
      <c r="E59" s="4"/>
      <c r="F59" s="4"/>
      <c r="G59" s="4">
        <f>C59</f>
        <v>2000</v>
      </c>
      <c r="H59" s="4"/>
      <c r="I59" s="4">
        <f>C59</f>
        <v>2000</v>
      </c>
    </row>
    <row r="60" spans="1:9" ht="12.75">
      <c r="A60" t="s">
        <v>34</v>
      </c>
      <c r="G60" s="4"/>
      <c r="I60" s="4"/>
    </row>
    <row r="61" spans="1:9" ht="12.75">
      <c r="A61" t="s">
        <v>91</v>
      </c>
      <c r="C61">
        <v>515</v>
      </c>
      <c r="G61" s="4">
        <f>C61</f>
        <v>515</v>
      </c>
      <c r="I61" s="4">
        <f>C61</f>
        <v>515</v>
      </c>
    </row>
    <row r="62" spans="1:9" ht="12.75">
      <c r="A62" t="s">
        <v>35</v>
      </c>
      <c r="C62" s="4">
        <v>78</v>
      </c>
      <c r="D62" s="4"/>
      <c r="E62" s="4"/>
      <c r="F62" s="4"/>
      <c r="G62" s="4">
        <f>C62</f>
        <v>78</v>
      </c>
      <c r="H62" s="4"/>
      <c r="I62" s="4">
        <f>C62</f>
        <v>78</v>
      </c>
    </row>
    <row r="63" spans="1:9" ht="12.75">
      <c r="A63" t="s">
        <v>36</v>
      </c>
      <c r="G63" s="4"/>
      <c r="I63" s="4"/>
    </row>
    <row r="64" spans="1:9" ht="12.75">
      <c r="A64" t="s">
        <v>37</v>
      </c>
      <c r="C64">
        <v>20</v>
      </c>
      <c r="G64" s="4">
        <f>C64</f>
        <v>20</v>
      </c>
      <c r="I64" s="4">
        <f>C64</f>
        <v>20</v>
      </c>
    </row>
    <row r="65" spans="1:9" ht="12.75">
      <c r="A65" t="s">
        <v>38</v>
      </c>
      <c r="C65" s="4">
        <v>78</v>
      </c>
      <c r="D65" s="4"/>
      <c r="E65" s="4"/>
      <c r="F65" s="4"/>
      <c r="G65" s="4">
        <f>C65</f>
        <v>78</v>
      </c>
      <c r="H65" s="4"/>
      <c r="I65" s="4">
        <f>C65</f>
        <v>78</v>
      </c>
    </row>
    <row r="66" spans="1:9" ht="12.75">
      <c r="A66" t="s">
        <v>39</v>
      </c>
      <c r="C66" s="4">
        <v>41</v>
      </c>
      <c r="D66" s="4"/>
      <c r="E66" s="4"/>
      <c r="F66" s="4"/>
      <c r="G66" s="4">
        <f>C66</f>
        <v>41</v>
      </c>
      <c r="H66" s="4"/>
      <c r="I66" s="4">
        <f>C66</f>
        <v>41</v>
      </c>
    </row>
    <row r="67" ht="12" customHeight="1">
      <c r="A67" t="s">
        <v>40</v>
      </c>
    </row>
    <row r="68" spans="1:9" ht="12.75">
      <c r="A68" t="s">
        <v>41</v>
      </c>
      <c r="C68" s="4"/>
      <c r="G68" s="4"/>
      <c r="I68" s="4"/>
    </row>
    <row r="69" spans="1:9" ht="12.75">
      <c r="A69" t="s">
        <v>42</v>
      </c>
      <c r="C69" s="4">
        <v>60</v>
      </c>
      <c r="D69" s="4"/>
      <c r="E69" s="4"/>
      <c r="F69" s="4"/>
      <c r="G69" s="4">
        <f>C69</f>
        <v>60</v>
      </c>
      <c r="H69" s="4"/>
      <c r="I69" s="4">
        <f>C69</f>
        <v>60</v>
      </c>
    </row>
    <row r="70" spans="1:9" ht="12.75">
      <c r="A70" t="s">
        <v>43</v>
      </c>
      <c r="C70" s="4"/>
      <c r="G70" s="4"/>
      <c r="I70" s="4"/>
    </row>
    <row r="71" spans="1:9" ht="12.75">
      <c r="A71" t="s">
        <v>44</v>
      </c>
      <c r="C71" s="4"/>
      <c r="G71" s="4"/>
      <c r="I71" s="4"/>
    </row>
    <row r="72" ht="12.75">
      <c r="A72" t="s">
        <v>80</v>
      </c>
    </row>
    <row r="73" spans="1:9" ht="12.75">
      <c r="A73" t="s">
        <v>87</v>
      </c>
      <c r="C73">
        <v>133</v>
      </c>
      <c r="G73" s="4">
        <f>C73</f>
        <v>133</v>
      </c>
      <c r="I73" s="4">
        <f>G73</f>
        <v>133</v>
      </c>
    </row>
    <row r="74" spans="1:9" ht="12.75">
      <c r="A74" t="s">
        <v>88</v>
      </c>
      <c r="G74" s="4"/>
      <c r="I74" s="4"/>
    </row>
    <row r="75" ht="12.75">
      <c r="A75" t="s">
        <v>45</v>
      </c>
    </row>
    <row r="76" spans="1:9" ht="12.75">
      <c r="A76" t="s">
        <v>46</v>
      </c>
      <c r="C76" s="4">
        <v>205</v>
      </c>
      <c r="G76" s="4">
        <f>C76</f>
        <v>205</v>
      </c>
      <c r="I76" s="4">
        <f>G76</f>
        <v>205</v>
      </c>
    </row>
    <row r="77" spans="1:9" ht="12.75">
      <c r="A77" t="s">
        <v>47</v>
      </c>
      <c r="C77" s="4">
        <v>261</v>
      </c>
      <c r="G77" s="4">
        <f>C77</f>
        <v>261</v>
      </c>
      <c r="I77" s="4">
        <f>G77</f>
        <v>261</v>
      </c>
    </row>
    <row r="78" spans="1:9" ht="12.75">
      <c r="A78" t="s">
        <v>48</v>
      </c>
      <c r="C78" s="4">
        <v>80</v>
      </c>
      <c r="G78" s="4">
        <f>C78</f>
        <v>80</v>
      </c>
      <c r="I78" s="4">
        <f>G78</f>
        <v>80</v>
      </c>
    </row>
    <row r="79" spans="1:3" ht="12.75">
      <c r="A79" t="s">
        <v>81</v>
      </c>
      <c r="C79" t="s">
        <v>49</v>
      </c>
    </row>
    <row r="80" spans="1:9" ht="12.75">
      <c r="A80" t="s">
        <v>30</v>
      </c>
      <c r="C80" s="4">
        <v>498</v>
      </c>
      <c r="G80" s="4">
        <f>C80</f>
        <v>498</v>
      </c>
      <c r="I80" s="4">
        <f>G80</f>
        <v>498</v>
      </c>
    </row>
    <row r="81" spans="1:9" ht="12.75">
      <c r="A81" t="s">
        <v>16</v>
      </c>
      <c r="C81" s="4">
        <f>SUM(C58:C80)</f>
        <v>3969</v>
      </c>
      <c r="G81" s="4">
        <f>SUM(G58:G80)</f>
        <v>3969</v>
      </c>
      <c r="H81" s="4"/>
      <c r="I81" s="4">
        <f>SUM(I58:I80)</f>
        <v>3969</v>
      </c>
    </row>
    <row r="82" spans="3:9" ht="12.75">
      <c r="C82" s="4"/>
      <c r="G82" s="4"/>
      <c r="H82" s="4"/>
      <c r="I82" s="4"/>
    </row>
    <row r="83" spans="3:9" ht="12.75">
      <c r="C83" s="4"/>
      <c r="G83" s="4"/>
      <c r="H83" s="4"/>
      <c r="I83" s="4"/>
    </row>
    <row r="84" spans="1:2" ht="12.75">
      <c r="A84" t="s">
        <v>15</v>
      </c>
      <c r="B84" t="s">
        <v>17</v>
      </c>
    </row>
    <row r="85" ht="12.75">
      <c r="A85" s="6" t="s">
        <v>50</v>
      </c>
    </row>
    <row r="86" ht="12.75">
      <c r="A86" s="2" t="s">
        <v>51</v>
      </c>
    </row>
    <row r="87" ht="12.75">
      <c r="A87" s="2" t="s">
        <v>52</v>
      </c>
    </row>
    <row r="88" ht="12.75">
      <c r="A88" s="2" t="s">
        <v>53</v>
      </c>
    </row>
    <row r="89" ht="12.75">
      <c r="A89" s="2" t="s">
        <v>82</v>
      </c>
    </row>
    <row r="90" ht="12.75">
      <c r="A90" s="2" t="s">
        <v>54</v>
      </c>
    </row>
    <row r="91" ht="12.75">
      <c r="A91" s="2" t="s">
        <v>55</v>
      </c>
    </row>
    <row r="92" spans="1:9" ht="12.75">
      <c r="A92" s="2" t="s">
        <v>56</v>
      </c>
      <c r="C92" s="4">
        <v>65</v>
      </c>
      <c r="G92" s="4">
        <f>C92</f>
        <v>65</v>
      </c>
      <c r="I92" s="4">
        <f>G92</f>
        <v>65</v>
      </c>
    </row>
    <row r="93" ht="12.75">
      <c r="A93" s="2" t="s">
        <v>57</v>
      </c>
    </row>
    <row r="94" spans="1:9" ht="12.75">
      <c r="A94" t="s">
        <v>58</v>
      </c>
      <c r="G94" s="4"/>
      <c r="I94" s="4"/>
    </row>
    <row r="95" ht="12.75">
      <c r="A95" t="s">
        <v>59</v>
      </c>
    </row>
    <row r="96" ht="12.75">
      <c r="A96" t="s">
        <v>60</v>
      </c>
    </row>
    <row r="97" ht="12.75">
      <c r="A97" t="s">
        <v>61</v>
      </c>
    </row>
    <row r="98" ht="12.75">
      <c r="A98" t="s">
        <v>62</v>
      </c>
    </row>
    <row r="99" ht="12.75">
      <c r="A99" t="s">
        <v>63</v>
      </c>
    </row>
    <row r="100" ht="12.75">
      <c r="A100" t="s">
        <v>64</v>
      </c>
    </row>
    <row r="101" ht="12.75">
      <c r="A101" t="s">
        <v>65</v>
      </c>
    </row>
    <row r="102" ht="12.75">
      <c r="A102" s="2" t="s">
        <v>66</v>
      </c>
    </row>
    <row r="103" ht="12.75">
      <c r="A103" t="s">
        <v>67</v>
      </c>
    </row>
    <row r="104" ht="12.75">
      <c r="A104" t="s">
        <v>68</v>
      </c>
    </row>
    <row r="105" ht="12.75">
      <c r="A105" t="s">
        <v>69</v>
      </c>
    </row>
    <row r="106" ht="12.75">
      <c r="A106" t="s">
        <v>70</v>
      </c>
    </row>
    <row r="107" ht="12.75">
      <c r="A107" t="s">
        <v>71</v>
      </c>
    </row>
    <row r="108" ht="12.75">
      <c r="A108" t="s">
        <v>72</v>
      </c>
    </row>
    <row r="109" ht="12.75">
      <c r="A109" t="s">
        <v>73</v>
      </c>
    </row>
    <row r="110" ht="12.75">
      <c r="A110" t="s">
        <v>74</v>
      </c>
    </row>
    <row r="111" spans="1:9" ht="12.75">
      <c r="A111" t="s">
        <v>75</v>
      </c>
      <c r="C111" s="4">
        <v>664</v>
      </c>
      <c r="G111" s="4">
        <f>C111</f>
        <v>664</v>
      </c>
      <c r="I111" s="4">
        <f>G111</f>
        <v>664</v>
      </c>
    </row>
    <row r="112" spans="1:9" ht="12.75">
      <c r="A112" t="s">
        <v>16</v>
      </c>
      <c r="C112" s="4">
        <f>SUM(C86:C111)</f>
        <v>729</v>
      </c>
      <c r="G112" s="4">
        <f>SUM(G92:G111)</f>
        <v>729</v>
      </c>
      <c r="I112" s="4">
        <f>SUM(I92:I111)</f>
        <v>729</v>
      </c>
    </row>
    <row r="114" spans="1:9" ht="12.75">
      <c r="A114" t="s">
        <v>79</v>
      </c>
      <c r="C114" s="4">
        <f>SUM(C53+C81+C112)</f>
        <v>10026</v>
      </c>
      <c r="G114" s="4">
        <f>SUM(G53+G81+G112)</f>
        <v>10026</v>
      </c>
      <c r="I114" s="4">
        <f>SUM(I53+I81+I112)</f>
        <v>10026</v>
      </c>
    </row>
    <row r="115" spans="3:9" ht="12.75">
      <c r="C115" s="4"/>
      <c r="G115" s="4"/>
      <c r="I115" s="4"/>
    </row>
    <row r="116" spans="3:9" ht="12.75">
      <c r="C116" s="4"/>
      <c r="G116" s="4"/>
      <c r="I116" s="4"/>
    </row>
    <row r="117" ht="12.75">
      <c r="A117" t="s">
        <v>12</v>
      </c>
    </row>
    <row r="118" spans="1:2" ht="12.75">
      <c r="A118" t="s">
        <v>13</v>
      </c>
      <c r="B118" t="s">
        <v>83</v>
      </c>
    </row>
    <row r="119" ht="12.75">
      <c r="A119" s="6" t="s">
        <v>18</v>
      </c>
    </row>
    <row r="120" ht="12.75">
      <c r="A120" t="s">
        <v>19</v>
      </c>
    </row>
    <row r="121" ht="12.75">
      <c r="A121" t="s">
        <v>76</v>
      </c>
    </row>
    <row r="122" ht="12.75">
      <c r="A122" t="s">
        <v>21</v>
      </c>
    </row>
    <row r="123" spans="1:9" ht="12.75">
      <c r="A123" t="s">
        <v>22</v>
      </c>
      <c r="C123" s="4">
        <v>2462</v>
      </c>
      <c r="G123" s="4">
        <f>C123</f>
        <v>2462</v>
      </c>
      <c r="I123" s="4">
        <f>G123</f>
        <v>2462</v>
      </c>
    </row>
    <row r="124" spans="1:9" ht="12.75">
      <c r="A124" t="s">
        <v>23</v>
      </c>
      <c r="C124" s="4">
        <v>547</v>
      </c>
      <c r="G124" s="4">
        <f>C124</f>
        <v>547</v>
      </c>
      <c r="I124" s="4">
        <f>G124</f>
        <v>547</v>
      </c>
    </row>
    <row r="125" spans="1:9" ht="12.75">
      <c r="A125" t="s">
        <v>24</v>
      </c>
      <c r="C125" s="4">
        <v>1453</v>
      </c>
      <c r="G125" s="4">
        <f>C125</f>
        <v>1453</v>
      </c>
      <c r="I125" s="4">
        <f>G125</f>
        <v>1453</v>
      </c>
    </row>
    <row r="126" spans="1:9" ht="12.75">
      <c r="A126" t="s">
        <v>25</v>
      </c>
      <c r="G126" s="4"/>
      <c r="I126" s="4"/>
    </row>
    <row r="127" spans="1:9" ht="12.75">
      <c r="A127" t="s">
        <v>26</v>
      </c>
      <c r="C127">
        <v>35</v>
      </c>
      <c r="G127" s="4">
        <f>C127</f>
        <v>35</v>
      </c>
      <c r="I127" s="4">
        <f>G127</f>
        <v>35</v>
      </c>
    </row>
    <row r="128" ht="12.75">
      <c r="A128" t="s">
        <v>27</v>
      </c>
    </row>
    <row r="129" ht="12.75">
      <c r="A129" t="s">
        <v>28</v>
      </c>
    </row>
    <row r="130" spans="1:9" ht="12.75">
      <c r="A130" s="7" t="s">
        <v>29</v>
      </c>
      <c r="C130" s="4">
        <v>380</v>
      </c>
      <c r="G130" s="4">
        <f>C130</f>
        <v>380</v>
      </c>
      <c r="I130" s="4">
        <f>G130</f>
        <v>380</v>
      </c>
    </row>
    <row r="131" spans="1:9" ht="12.75">
      <c r="A131" t="s">
        <v>30</v>
      </c>
      <c r="C131" s="4">
        <v>391</v>
      </c>
      <c r="G131" s="4">
        <f>C131</f>
        <v>391</v>
      </c>
      <c r="I131" s="4">
        <f>G131</f>
        <v>391</v>
      </c>
    </row>
    <row r="132" spans="1:9" ht="12.75">
      <c r="A132" t="s">
        <v>16</v>
      </c>
      <c r="C132" s="4">
        <f>SUM(C120:C131)</f>
        <v>5268</v>
      </c>
      <c r="G132" s="4">
        <f>SUM(G120:G131)</f>
        <v>5268</v>
      </c>
      <c r="I132" s="4">
        <f>SUM(I120:I131)</f>
        <v>5268</v>
      </c>
    </row>
    <row r="134" spans="3:9" ht="12.75">
      <c r="C134" s="4"/>
      <c r="G134" s="4"/>
      <c r="I134" s="4"/>
    </row>
    <row r="135" spans="1:2" ht="12.75">
      <c r="A135" t="s">
        <v>14</v>
      </c>
      <c r="B135" t="s">
        <v>83</v>
      </c>
    </row>
    <row r="136" ht="12.75">
      <c r="A136" s="6" t="s">
        <v>31</v>
      </c>
    </row>
    <row r="137" spans="1:9" ht="12.75">
      <c r="A137" t="s">
        <v>77</v>
      </c>
      <c r="C137" s="4"/>
      <c r="E137" s="1"/>
      <c r="F137" s="1"/>
      <c r="G137" s="4"/>
      <c r="H137" s="1"/>
      <c r="I137" s="4"/>
    </row>
    <row r="138" spans="1:9" ht="12.75">
      <c r="A138" t="s">
        <v>33</v>
      </c>
      <c r="C138" s="4">
        <v>1878</v>
      </c>
      <c r="G138" s="4">
        <f>C138</f>
        <v>1878</v>
      </c>
      <c r="I138" s="4">
        <f>G138</f>
        <v>1878</v>
      </c>
    </row>
    <row r="139" spans="1:9" ht="12.75">
      <c r="A139" t="s">
        <v>78</v>
      </c>
      <c r="G139" s="4"/>
      <c r="I139" s="4"/>
    </row>
    <row r="140" spans="1:9" ht="12.75">
      <c r="A140" t="s">
        <v>91</v>
      </c>
      <c r="C140">
        <v>622</v>
      </c>
      <c r="G140" s="4">
        <f>C140</f>
        <v>622</v>
      </c>
      <c r="I140" s="4">
        <f>G140</f>
        <v>622</v>
      </c>
    </row>
    <row r="141" spans="1:9" ht="12.75">
      <c r="A141" t="s">
        <v>35</v>
      </c>
      <c r="G141" s="4"/>
      <c r="I141" s="4"/>
    </row>
    <row r="142" spans="1:9" ht="12.75">
      <c r="A142" t="s">
        <v>36</v>
      </c>
      <c r="G142" s="4"/>
      <c r="I142" s="4"/>
    </row>
    <row r="143" spans="1:9" ht="12.75">
      <c r="A143" t="s">
        <v>37</v>
      </c>
      <c r="C143">
        <v>20</v>
      </c>
      <c r="G143" s="4">
        <f>C143</f>
        <v>20</v>
      </c>
      <c r="I143" s="4">
        <f>G143</f>
        <v>20</v>
      </c>
    </row>
    <row r="144" spans="1:9" ht="12.75">
      <c r="A144" t="s">
        <v>38</v>
      </c>
      <c r="C144" s="4">
        <v>151</v>
      </c>
      <c r="G144" s="4">
        <f>C144</f>
        <v>151</v>
      </c>
      <c r="I144" s="4">
        <f>G144</f>
        <v>151</v>
      </c>
    </row>
    <row r="145" ht="12.75">
      <c r="A145" t="s">
        <v>39</v>
      </c>
    </row>
    <row r="146" ht="12.75">
      <c r="A146" t="s">
        <v>40</v>
      </c>
    </row>
    <row r="147" spans="1:9" ht="12.75">
      <c r="A147" t="s">
        <v>41</v>
      </c>
      <c r="C147" s="4"/>
      <c r="G147" s="4"/>
      <c r="I147" s="4"/>
    </row>
    <row r="148" spans="1:9" ht="12.75">
      <c r="A148" t="s">
        <v>42</v>
      </c>
      <c r="C148" s="4">
        <v>63</v>
      </c>
      <c r="G148" s="4">
        <f>C148</f>
        <v>63</v>
      </c>
      <c r="I148" s="4">
        <f>G148</f>
        <v>63</v>
      </c>
    </row>
    <row r="149" ht="12.75">
      <c r="A149" t="s">
        <v>43</v>
      </c>
    </row>
    <row r="150" ht="12.75">
      <c r="A150" t="s">
        <v>44</v>
      </c>
    </row>
    <row r="151" ht="12.75">
      <c r="A151" t="s">
        <v>80</v>
      </c>
    </row>
    <row r="152" spans="1:9" ht="12.75">
      <c r="A152" t="s">
        <v>87</v>
      </c>
      <c r="C152" s="4">
        <v>104</v>
      </c>
      <c r="G152" s="4">
        <f>C152</f>
        <v>104</v>
      </c>
      <c r="I152" s="4">
        <f>G152</f>
        <v>104</v>
      </c>
    </row>
    <row r="153" spans="1:9" ht="12.75">
      <c r="A153" t="s">
        <v>88</v>
      </c>
      <c r="C153" s="4"/>
      <c r="G153" s="4"/>
      <c r="I153" s="4"/>
    </row>
    <row r="154" ht="12.75">
      <c r="A154" t="s">
        <v>45</v>
      </c>
    </row>
    <row r="155" spans="1:9" ht="12.75">
      <c r="A155" t="s">
        <v>46</v>
      </c>
      <c r="C155" s="4">
        <v>323</v>
      </c>
      <c r="G155" s="4">
        <f>C155</f>
        <v>323</v>
      </c>
      <c r="I155" s="4">
        <f>G155</f>
        <v>323</v>
      </c>
    </row>
    <row r="156" spans="1:9" ht="12.75">
      <c r="A156" t="s">
        <v>47</v>
      </c>
      <c r="C156" s="4">
        <v>349</v>
      </c>
      <c r="G156" s="4">
        <f>C156</f>
        <v>349</v>
      </c>
      <c r="I156" s="4">
        <f>G156</f>
        <v>349</v>
      </c>
    </row>
    <row r="157" spans="1:9" ht="12.75">
      <c r="A157" t="s">
        <v>48</v>
      </c>
      <c r="C157" s="4">
        <v>48</v>
      </c>
      <c r="G157" s="4">
        <f>C157</f>
        <v>48</v>
      </c>
      <c r="I157" s="4">
        <f>G157</f>
        <v>48</v>
      </c>
    </row>
    <row r="158" spans="1:3" ht="12.75">
      <c r="A158" t="s">
        <v>81</v>
      </c>
      <c r="C158" t="s">
        <v>49</v>
      </c>
    </row>
    <row r="159" spans="1:9" ht="12.75">
      <c r="A159" t="s">
        <v>30</v>
      </c>
      <c r="C159" s="4">
        <v>391</v>
      </c>
      <c r="G159" s="4">
        <f>C159</f>
        <v>391</v>
      </c>
      <c r="I159" s="4">
        <f>G159</f>
        <v>391</v>
      </c>
    </row>
    <row r="160" spans="1:9" ht="12.75">
      <c r="A160" t="s">
        <v>16</v>
      </c>
      <c r="C160" s="4">
        <f>SUM(C137:C159)</f>
        <v>3949</v>
      </c>
      <c r="G160" s="4">
        <f>SUM(G137:G159)</f>
        <v>3949</v>
      </c>
      <c r="H160" s="4"/>
      <c r="I160" s="4">
        <f>SUM(I137:I159)</f>
        <v>3949</v>
      </c>
    </row>
    <row r="161" spans="3:9" ht="12.75">
      <c r="C161" s="4"/>
      <c r="G161" s="4"/>
      <c r="H161" s="4"/>
      <c r="I161" s="4"/>
    </row>
    <row r="163" spans="1:2" ht="12.75">
      <c r="A163" t="s">
        <v>15</v>
      </c>
      <c r="B163" t="s">
        <v>83</v>
      </c>
    </row>
    <row r="164" ht="12.75">
      <c r="A164" s="6" t="s">
        <v>50</v>
      </c>
    </row>
    <row r="165" ht="12.75">
      <c r="A165" s="2" t="s">
        <v>51</v>
      </c>
    </row>
    <row r="166" ht="12.75">
      <c r="A166" s="2" t="s">
        <v>52</v>
      </c>
    </row>
    <row r="167" ht="12.75">
      <c r="A167" s="2" t="s">
        <v>53</v>
      </c>
    </row>
    <row r="168" ht="12.75">
      <c r="A168" s="2" t="s">
        <v>82</v>
      </c>
    </row>
    <row r="169" ht="12.75">
      <c r="A169" s="2" t="s">
        <v>54</v>
      </c>
    </row>
    <row r="170" ht="12.75">
      <c r="A170" s="2" t="s">
        <v>55</v>
      </c>
    </row>
    <row r="171" spans="1:9" ht="12.75">
      <c r="A171" s="2" t="s">
        <v>56</v>
      </c>
      <c r="C171" s="4">
        <v>68</v>
      </c>
      <c r="G171" s="4">
        <f>C171</f>
        <v>68</v>
      </c>
      <c r="I171" s="4">
        <f>G171</f>
        <v>68</v>
      </c>
    </row>
    <row r="172" ht="12.75">
      <c r="A172" s="2" t="s">
        <v>57</v>
      </c>
    </row>
    <row r="173" ht="12.75">
      <c r="A173" t="s">
        <v>58</v>
      </c>
    </row>
    <row r="174" ht="12.75">
      <c r="A174" t="s">
        <v>59</v>
      </c>
    </row>
    <row r="175" ht="12.75">
      <c r="A175" t="s">
        <v>60</v>
      </c>
    </row>
    <row r="176" ht="12.75">
      <c r="A176" t="s">
        <v>61</v>
      </c>
    </row>
    <row r="177" ht="12.75">
      <c r="A177" t="s">
        <v>62</v>
      </c>
    </row>
    <row r="178" ht="12.75">
      <c r="A178" t="s">
        <v>63</v>
      </c>
    </row>
    <row r="179" ht="12.75">
      <c r="A179" t="s">
        <v>64</v>
      </c>
    </row>
    <row r="180" ht="12.75">
      <c r="A180" t="s">
        <v>65</v>
      </c>
    </row>
    <row r="181" ht="12.75">
      <c r="A181" s="2" t="s">
        <v>66</v>
      </c>
    </row>
    <row r="182" ht="12.75">
      <c r="A182" t="s">
        <v>67</v>
      </c>
    </row>
    <row r="183" ht="12.75">
      <c r="A183" t="s">
        <v>68</v>
      </c>
    </row>
    <row r="184" ht="12.75">
      <c r="A184" t="s">
        <v>69</v>
      </c>
    </row>
    <row r="185" ht="12.75">
      <c r="A185" t="s">
        <v>70</v>
      </c>
    </row>
    <row r="186" ht="12.75">
      <c r="A186" t="s">
        <v>71</v>
      </c>
    </row>
    <row r="187" ht="12.75">
      <c r="A187" t="s">
        <v>72</v>
      </c>
    </row>
    <row r="188" ht="12.75">
      <c r="A188" t="s">
        <v>73</v>
      </c>
    </row>
    <row r="189" ht="12.75">
      <c r="A189" t="s">
        <v>74</v>
      </c>
    </row>
    <row r="190" spans="1:9" ht="12.75">
      <c r="A190" t="s">
        <v>75</v>
      </c>
      <c r="C190" s="4">
        <v>522</v>
      </c>
      <c r="G190" s="4">
        <f>C190</f>
        <v>522</v>
      </c>
      <c r="I190" s="4">
        <f>G190</f>
        <v>522</v>
      </c>
    </row>
    <row r="191" spans="1:9" ht="12.75">
      <c r="A191" t="s">
        <v>16</v>
      </c>
      <c r="C191" s="4">
        <f>SUM(C171:C190)</f>
        <v>590</v>
      </c>
      <c r="G191" s="4">
        <f>SUM(G171:G190)</f>
        <v>590</v>
      </c>
      <c r="I191" s="4">
        <f>SUM(I171:I190)</f>
        <v>590</v>
      </c>
    </row>
    <row r="193" spans="1:9" ht="12.75">
      <c r="A193" t="s">
        <v>85</v>
      </c>
      <c r="C193" s="4">
        <f>SUM(C132+C160+C191)</f>
        <v>9807</v>
      </c>
      <c r="G193" s="4">
        <f>SUM(G132+G160+G191)</f>
        <v>9807</v>
      </c>
      <c r="I193" s="4">
        <f>SUM(I132+I160+G191)</f>
        <v>9807</v>
      </c>
    </row>
    <row r="195" spans="1:9" ht="12.75">
      <c r="A195" s="1"/>
      <c r="B195" s="1"/>
      <c r="C195" s="1"/>
      <c r="E195" s="1"/>
      <c r="F195" s="1"/>
      <c r="G195" s="1"/>
      <c r="H195" s="1"/>
      <c r="I195" s="1"/>
    </row>
    <row r="196" ht="12.75">
      <c r="A196" t="s">
        <v>12</v>
      </c>
    </row>
    <row r="197" spans="1:2" ht="12.75">
      <c r="A197" t="s">
        <v>13</v>
      </c>
      <c r="B197" t="s">
        <v>84</v>
      </c>
    </row>
    <row r="198" ht="12.75">
      <c r="A198" s="6" t="s">
        <v>18</v>
      </c>
    </row>
    <row r="199" ht="12.75">
      <c r="A199" t="s">
        <v>19</v>
      </c>
    </row>
    <row r="200" ht="12.75">
      <c r="A200" t="s">
        <v>20</v>
      </c>
    </row>
    <row r="201" ht="12.75">
      <c r="A201" t="s">
        <v>21</v>
      </c>
    </row>
    <row r="202" spans="1:9" ht="12.75">
      <c r="A202" t="s">
        <v>22</v>
      </c>
      <c r="C202" s="4">
        <v>2735</v>
      </c>
      <c r="G202" s="4">
        <f>C202</f>
        <v>2735</v>
      </c>
      <c r="I202" s="4">
        <f>G202</f>
        <v>2735</v>
      </c>
    </row>
    <row r="203" spans="1:9" ht="12.75">
      <c r="A203" t="s">
        <v>23</v>
      </c>
      <c r="C203" s="4">
        <v>586</v>
      </c>
      <c r="G203" s="4">
        <f>C203</f>
        <v>586</v>
      </c>
      <c r="I203" s="4">
        <f>G203</f>
        <v>586</v>
      </c>
    </row>
    <row r="204" spans="1:9" ht="12.75">
      <c r="A204" t="s">
        <v>24</v>
      </c>
      <c r="C204" s="4">
        <v>1464</v>
      </c>
      <c r="G204" s="4">
        <f>C204</f>
        <v>1464</v>
      </c>
      <c r="I204" s="4">
        <f>G204</f>
        <v>1464</v>
      </c>
    </row>
    <row r="205" spans="1:9" ht="12.75">
      <c r="A205" t="s">
        <v>25</v>
      </c>
      <c r="C205">
        <v>39</v>
      </c>
      <c r="G205" s="4">
        <f>C205</f>
        <v>39</v>
      </c>
      <c r="I205" s="4">
        <f>G205</f>
        <v>39</v>
      </c>
    </row>
    <row r="206" ht="12.75">
      <c r="A206" t="s">
        <v>26</v>
      </c>
    </row>
    <row r="207" ht="12.75">
      <c r="A207" t="s">
        <v>27</v>
      </c>
    </row>
    <row r="208" ht="12.75">
      <c r="A208" t="s">
        <v>28</v>
      </c>
    </row>
    <row r="209" spans="1:9" ht="12.75">
      <c r="A209" s="7" t="s">
        <v>29</v>
      </c>
      <c r="C209" s="4">
        <v>391</v>
      </c>
      <c r="G209" s="4">
        <f>C209</f>
        <v>391</v>
      </c>
      <c r="I209" s="4">
        <f>G209</f>
        <v>391</v>
      </c>
    </row>
    <row r="210" spans="1:9" ht="12.75">
      <c r="A210" t="s">
        <v>30</v>
      </c>
      <c r="C210" s="4">
        <v>398</v>
      </c>
      <c r="G210" s="4">
        <f>C210</f>
        <v>398</v>
      </c>
      <c r="I210" s="4">
        <f>G210</f>
        <v>398</v>
      </c>
    </row>
    <row r="211" spans="1:9" ht="12.75">
      <c r="A211" t="s">
        <v>16</v>
      </c>
      <c r="C211" s="4">
        <f>SUM(C199:C210)</f>
        <v>5613</v>
      </c>
      <c r="G211" s="4">
        <f>SUM(G202:G210)</f>
        <v>5613</v>
      </c>
      <c r="I211" s="4">
        <f>SUM(I202:I210)</f>
        <v>5613</v>
      </c>
    </row>
    <row r="214" spans="1:9" ht="12.75">
      <c r="A214" t="s">
        <v>14</v>
      </c>
      <c r="B214" t="s">
        <v>84</v>
      </c>
      <c r="C214" s="4"/>
      <c r="G214" s="4"/>
      <c r="I214" s="4"/>
    </row>
    <row r="215" ht="12.75">
      <c r="A215" s="6" t="s">
        <v>31</v>
      </c>
    </row>
    <row r="216" spans="1:9" ht="12.75">
      <c r="A216" t="s">
        <v>32</v>
      </c>
      <c r="G216" s="4"/>
      <c r="I216" s="4"/>
    </row>
    <row r="217" spans="1:9" ht="12.75">
      <c r="A217" t="s">
        <v>33</v>
      </c>
      <c r="C217" s="4">
        <v>1923</v>
      </c>
      <c r="G217" s="4">
        <f>C217</f>
        <v>1923</v>
      </c>
      <c r="I217" s="4">
        <f>G217</f>
        <v>1923</v>
      </c>
    </row>
    <row r="218" spans="1:9" ht="12.75">
      <c r="A218" t="s">
        <v>34</v>
      </c>
      <c r="G218" s="4"/>
      <c r="I218" s="4"/>
    </row>
    <row r="219" spans="1:9" ht="12.75">
      <c r="A219" t="s">
        <v>91</v>
      </c>
      <c r="C219">
        <v>655</v>
      </c>
      <c r="G219" s="4">
        <f>C219</f>
        <v>655</v>
      </c>
      <c r="I219" s="4">
        <f>G219</f>
        <v>655</v>
      </c>
    </row>
    <row r="220" spans="1:9" ht="12.75">
      <c r="A220" t="s">
        <v>35</v>
      </c>
      <c r="G220" s="4"/>
      <c r="I220" s="4"/>
    </row>
    <row r="221" spans="1:9" ht="12.75">
      <c r="A221" t="s">
        <v>36</v>
      </c>
      <c r="G221" s="4"/>
      <c r="I221" s="4"/>
    </row>
    <row r="222" spans="1:9" ht="12.75">
      <c r="A222" t="s">
        <v>37</v>
      </c>
      <c r="C222">
        <v>20</v>
      </c>
      <c r="G222" s="4">
        <f>C222</f>
        <v>20</v>
      </c>
      <c r="I222" s="4">
        <f>G222</f>
        <v>20</v>
      </c>
    </row>
    <row r="223" spans="1:9" ht="12.75">
      <c r="A223" t="s">
        <v>38</v>
      </c>
      <c r="C223" s="4">
        <v>155</v>
      </c>
      <c r="G223" s="4">
        <f>C223</f>
        <v>155</v>
      </c>
      <c r="I223" s="4">
        <f>G223</f>
        <v>155</v>
      </c>
    </row>
    <row r="224" ht="12.75">
      <c r="A224" t="s">
        <v>39</v>
      </c>
    </row>
    <row r="225" ht="12.75">
      <c r="A225" t="s">
        <v>40</v>
      </c>
    </row>
    <row r="226" spans="1:9" ht="12.75">
      <c r="A226" t="s">
        <v>41</v>
      </c>
      <c r="C226" s="4"/>
      <c r="G226" s="4"/>
      <c r="I226" s="4"/>
    </row>
    <row r="227" spans="1:9" ht="12.75">
      <c r="A227" t="s">
        <v>42</v>
      </c>
      <c r="C227" s="4">
        <v>64</v>
      </c>
      <c r="G227" s="4">
        <f>C227</f>
        <v>64</v>
      </c>
      <c r="I227" s="4">
        <f>G227</f>
        <v>64</v>
      </c>
    </row>
    <row r="228" ht="12.75">
      <c r="A228" t="s">
        <v>43</v>
      </c>
    </row>
    <row r="229" ht="12.75">
      <c r="A229" t="s">
        <v>44</v>
      </c>
    </row>
    <row r="230" ht="12.75">
      <c r="A230" t="s">
        <v>80</v>
      </c>
    </row>
    <row r="231" spans="1:9" ht="12.75">
      <c r="A231" t="s">
        <v>87</v>
      </c>
      <c r="C231">
        <v>107</v>
      </c>
      <c r="G231" s="4">
        <f>C231</f>
        <v>107</v>
      </c>
      <c r="I231" s="4">
        <f>G231</f>
        <v>107</v>
      </c>
    </row>
    <row r="232" spans="1:9" ht="12.75">
      <c r="A232" t="s">
        <v>88</v>
      </c>
      <c r="G232" s="4"/>
      <c r="I232" s="4"/>
    </row>
    <row r="233" ht="12.75">
      <c r="A233" t="s">
        <v>45</v>
      </c>
    </row>
    <row r="234" spans="1:9" ht="12.75">
      <c r="A234" t="s">
        <v>46</v>
      </c>
      <c r="C234" s="4">
        <v>305</v>
      </c>
      <c r="G234" s="4">
        <f>C234</f>
        <v>305</v>
      </c>
      <c r="I234" s="4">
        <f>G234</f>
        <v>305</v>
      </c>
    </row>
    <row r="235" spans="1:9" ht="12.75">
      <c r="A235" t="s">
        <v>47</v>
      </c>
      <c r="C235" s="4">
        <v>337</v>
      </c>
      <c r="G235" s="4">
        <f>C235</f>
        <v>337</v>
      </c>
      <c r="I235" s="4">
        <f>G235</f>
        <v>337</v>
      </c>
    </row>
    <row r="236" spans="1:9" ht="12.75">
      <c r="A236" t="s">
        <v>48</v>
      </c>
      <c r="C236" s="4">
        <v>210</v>
      </c>
      <c r="G236" s="4">
        <f>C236</f>
        <v>210</v>
      </c>
      <c r="I236" s="4">
        <f>G236</f>
        <v>210</v>
      </c>
    </row>
    <row r="237" spans="1:9" ht="12.75">
      <c r="A237" t="s">
        <v>81</v>
      </c>
      <c r="C237" s="4" t="s">
        <v>49</v>
      </c>
      <c r="G237" s="4" t="str">
        <f>C237</f>
        <v> </v>
      </c>
      <c r="I237" s="4" t="str">
        <f>G237</f>
        <v> </v>
      </c>
    </row>
    <row r="238" spans="1:9" ht="12.75">
      <c r="A238" t="s">
        <v>30</v>
      </c>
      <c r="C238" s="4">
        <v>398</v>
      </c>
      <c r="G238" s="4">
        <f>C238</f>
        <v>398</v>
      </c>
      <c r="I238" s="4">
        <f>G238</f>
        <v>398</v>
      </c>
    </row>
    <row r="239" spans="1:9" ht="12.75">
      <c r="A239" t="s">
        <v>16</v>
      </c>
      <c r="C239" s="4">
        <f>SUM(C216:C238)</f>
        <v>4174</v>
      </c>
      <c r="G239" s="4">
        <f>SUM(G216:G238)</f>
        <v>4174</v>
      </c>
      <c r="I239" s="4">
        <f>SUM(I216:I238)</f>
        <v>4174</v>
      </c>
    </row>
    <row r="240" spans="3:9" ht="12.75">
      <c r="C240" s="4"/>
      <c r="G240" s="4"/>
      <c r="I240" s="4"/>
    </row>
    <row r="241" spans="3:9" ht="12.75">
      <c r="C241" s="4"/>
      <c r="G241" s="4"/>
      <c r="I241" s="4"/>
    </row>
    <row r="242" spans="1:9" ht="12.75">
      <c r="A242" t="s">
        <v>15</v>
      </c>
      <c r="B242" t="s">
        <v>84</v>
      </c>
      <c r="C242" s="4"/>
      <c r="G242" s="4"/>
      <c r="I242" s="4"/>
    </row>
    <row r="243" ht="12.75">
      <c r="A243" s="6" t="s">
        <v>50</v>
      </c>
    </row>
    <row r="244" ht="12.75">
      <c r="A244" s="2" t="s">
        <v>51</v>
      </c>
    </row>
    <row r="245" ht="12.75">
      <c r="A245" s="2" t="s">
        <v>52</v>
      </c>
    </row>
    <row r="246" ht="12.75">
      <c r="A246" s="2" t="s">
        <v>53</v>
      </c>
    </row>
    <row r="247" ht="12.75">
      <c r="A247" s="2" t="s">
        <v>82</v>
      </c>
    </row>
    <row r="248" ht="12.75">
      <c r="A248" s="2" t="s">
        <v>54</v>
      </c>
    </row>
    <row r="249" ht="12.75">
      <c r="A249" s="2" t="s">
        <v>55</v>
      </c>
    </row>
    <row r="250" spans="1:9" ht="12.75">
      <c r="A250" s="2" t="s">
        <v>56</v>
      </c>
      <c r="C250" s="4">
        <v>70</v>
      </c>
      <c r="G250" s="4">
        <f>C250</f>
        <v>70</v>
      </c>
      <c r="I250" s="4">
        <f>G250</f>
        <v>70</v>
      </c>
    </row>
    <row r="251" ht="12.75">
      <c r="A251" s="2" t="s">
        <v>57</v>
      </c>
    </row>
    <row r="252" ht="12.75">
      <c r="A252" t="s">
        <v>58</v>
      </c>
    </row>
    <row r="253" ht="12.75">
      <c r="A253" t="s">
        <v>59</v>
      </c>
    </row>
    <row r="254" ht="12.75">
      <c r="A254" t="s">
        <v>60</v>
      </c>
    </row>
    <row r="255" ht="12.75">
      <c r="A255" t="s">
        <v>61</v>
      </c>
    </row>
    <row r="256" ht="12.75">
      <c r="A256" t="s">
        <v>62</v>
      </c>
    </row>
    <row r="257" ht="12.75">
      <c r="A257" t="s">
        <v>63</v>
      </c>
    </row>
    <row r="258" ht="12.75">
      <c r="A258" t="s">
        <v>64</v>
      </c>
    </row>
    <row r="259" ht="12.75">
      <c r="A259" t="s">
        <v>65</v>
      </c>
    </row>
    <row r="260" ht="12.75">
      <c r="A260" s="2" t="s">
        <v>66</v>
      </c>
    </row>
    <row r="261" ht="12.75">
      <c r="A261" t="s">
        <v>67</v>
      </c>
    </row>
    <row r="262" ht="12.75">
      <c r="A262" t="s">
        <v>68</v>
      </c>
    </row>
    <row r="263" ht="12.75">
      <c r="A263" t="s">
        <v>69</v>
      </c>
    </row>
    <row r="264" ht="12.75">
      <c r="A264" t="s">
        <v>70</v>
      </c>
    </row>
    <row r="265" ht="12.75">
      <c r="A265" t="s">
        <v>71</v>
      </c>
    </row>
    <row r="266" ht="12.75">
      <c r="A266" t="s">
        <v>72</v>
      </c>
    </row>
    <row r="267" ht="12.75">
      <c r="A267" t="s">
        <v>73</v>
      </c>
    </row>
    <row r="268" ht="12.75">
      <c r="A268" t="s">
        <v>74</v>
      </c>
    </row>
    <row r="269" spans="1:9" ht="12.75">
      <c r="A269" t="s">
        <v>75</v>
      </c>
      <c r="C269" s="4">
        <v>531</v>
      </c>
      <c r="G269" s="4">
        <f>C269</f>
        <v>531</v>
      </c>
      <c r="I269" s="4">
        <f>G269</f>
        <v>531</v>
      </c>
    </row>
    <row r="270" spans="1:9" ht="12.75">
      <c r="A270" t="s">
        <v>16</v>
      </c>
      <c r="C270" s="4">
        <f>SUM(C250:C269)</f>
        <v>601</v>
      </c>
      <c r="G270" s="4">
        <f>SUM(G250:G269)</f>
        <v>601</v>
      </c>
      <c r="I270" s="4">
        <f>SUM(I250:I269)</f>
        <v>601</v>
      </c>
    </row>
    <row r="272" spans="1:9" ht="12.75">
      <c r="A272" t="s">
        <v>86</v>
      </c>
      <c r="C272" s="4">
        <f>SUM(C211+C239+C270)</f>
        <v>10388</v>
      </c>
      <c r="G272" s="4">
        <f>SUM(G211+G239+G270)</f>
        <v>10388</v>
      </c>
      <c r="I272" s="4">
        <f>SUM(I211+I239+I270)</f>
        <v>10388</v>
      </c>
    </row>
    <row r="352" ht="12.75">
      <c r="C352" s="4"/>
    </row>
  </sheetData>
  <mergeCells count="4">
    <mergeCell ref="A1:I1"/>
    <mergeCell ref="A2:I2"/>
    <mergeCell ref="A3:I3"/>
    <mergeCell ref="A4:I4"/>
  </mergeCells>
  <printOptions horizontalCentered="1"/>
  <pageMargins left="0.75" right="0.75" top="0.75" bottom="0.75" header="0.5" footer="0.5"/>
  <pageSetup horizontalDpi="300" verticalDpi="300" orientation="landscape" r:id="rId1"/>
  <headerFooter alignWithMargins="0">
    <oddHeader>&amp;C&amp;"Arial,Bold"&amp;12Defense Health Program
Fiscal Year (FY) 2005 Biennial Budget Estimates
Appropriation Fund Support for Moral Welfare and Recreation Activities (MWR)
(Dollars in Thousands)</oddHeader>
    <oddFooter>&amp;RExhibit OP-34 - Moral Welfare and Recreation Activities (MWR)
Page (&amp;P of &amp;N)</oddFooter>
  </headerFooter>
  <rowBreaks count="9" manualBreakCount="9">
    <brk id="37" max="255" man="1"/>
    <brk id="68" max="8" man="1"/>
    <brk id="99" max="8" man="1"/>
    <brk id="116" max="255" man="1"/>
    <brk id="147" max="8" man="1"/>
    <brk id="178" max="255" man="1"/>
    <brk id="194" max="255" man="1"/>
    <brk id="274" max="25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HQ MEDCOM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R. Padilla</dc:creator>
  <cp:keywords/>
  <dc:description/>
  <cp:lastModifiedBy>Martha Taft</cp:lastModifiedBy>
  <cp:lastPrinted>2004-01-28T13:19:41Z</cp:lastPrinted>
  <dcterms:created xsi:type="dcterms:W3CDTF">2000-07-24T15:42:57Z</dcterms:created>
  <dcterms:modified xsi:type="dcterms:W3CDTF">2004-02-10T17:25:00Z</dcterms:modified>
  <cp:category/>
  <cp:version/>
  <cp:contentType/>
  <cp:contentStatus/>
</cp:coreProperties>
</file>