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0" windowWidth="9345" windowHeight="4965" tabRatio="205" activeTab="0"/>
  </bookViews>
  <sheets>
    <sheet name="Table E-1" sheetId="1" r:id="rId1"/>
  </sheets>
  <definedNames>
    <definedName name="\S">'Table E-1'!$A$97:$A$107</definedName>
    <definedName name="\T">'Table E-1'!$L$2</definedName>
    <definedName name="_xlnm.Print_Area" localSheetId="0">'Table E-1'!$A$1:$H$90</definedName>
  </definedNames>
  <calcPr fullCalcOnLoad="1"/>
</workbook>
</file>

<file path=xl/sharedStrings.xml><?xml version="1.0" encoding="utf-8"?>
<sst xmlns="http://schemas.openxmlformats.org/spreadsheetml/2006/main" count="112" uniqueCount="87">
  <si>
    <t>Year</t>
  </si>
  <si>
    <t>Constant</t>
  </si>
  <si>
    <t>GDP</t>
  </si>
  <si>
    <t>Current</t>
  </si>
  <si>
    <t>DEFLATOR</t>
  </si>
  <si>
    <t>dollars</t>
  </si>
  <si>
    <t>Deflator</t>
  </si>
  <si>
    <t>/ppos</t>
  </si>
  <si>
    <t>dummy~</t>
  </si>
  <si>
    <t>qq</t>
  </si>
  <si>
    <t>/ppos{esc}</t>
  </si>
  <si>
    <t>\027&amp;l0o8D\027(s0p16.66H~</t>
  </si>
  <si>
    <t>ml5~</t>
  </si>
  <si>
    <t>mr134~</t>
  </si>
  <si>
    <t>mt5~</t>
  </si>
  <si>
    <t>mb0~</t>
  </si>
  <si>
    <t>p84~</t>
  </si>
  <si>
    <t>(Base 1996: 1999 version)</t>
  </si>
  <si>
    <t>by source of funds, in current and in constant dollars:  1953-99</t>
  </si>
  <si>
    <t>Total R&amp;D</t>
  </si>
  <si>
    <t>Federal</t>
  </si>
  <si>
    <r>
      <t>Company</t>
    </r>
    <r>
      <rPr>
        <vertAlign val="superscript"/>
        <sz val="9"/>
        <rFont val="Arial Narrow"/>
        <family val="2"/>
      </rPr>
      <t>1</t>
    </r>
  </si>
  <si>
    <t>Current dollars</t>
  </si>
  <si>
    <t>[In millions of dollars]</t>
  </si>
  <si>
    <r>
      <t>1988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>...................................................</t>
    </r>
  </si>
  <si>
    <r>
      <t>1989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>...................................................</t>
    </r>
  </si>
  <si>
    <r>
      <t>1992</t>
    </r>
    <r>
      <rPr>
        <vertAlign val="superscript"/>
        <sz val="9"/>
        <rFont val="Arial Narrow"/>
        <family val="2"/>
      </rPr>
      <t>3</t>
    </r>
    <r>
      <rPr>
        <sz val="9"/>
        <rFont val="Arial Narrow"/>
        <family val="2"/>
      </rPr>
      <t>...................................................</t>
    </r>
  </si>
  <si>
    <r>
      <t>1993</t>
    </r>
    <r>
      <rPr>
        <vertAlign val="superscript"/>
        <sz val="9"/>
        <rFont val="Arial Narrow"/>
        <family val="2"/>
      </rPr>
      <t>3</t>
    </r>
    <r>
      <rPr>
        <sz val="9"/>
        <rFont val="Arial Narrow"/>
        <family val="2"/>
      </rPr>
      <t>...................................................</t>
    </r>
  </si>
  <si>
    <r>
      <t>1994</t>
    </r>
    <r>
      <rPr>
        <vertAlign val="superscript"/>
        <sz val="9"/>
        <rFont val="Arial Narrow"/>
        <family val="2"/>
      </rPr>
      <t>3</t>
    </r>
    <r>
      <rPr>
        <sz val="9"/>
        <rFont val="Arial Narrow"/>
        <family val="2"/>
      </rPr>
      <t>...................................................</t>
    </r>
  </si>
  <si>
    <r>
      <t>1995</t>
    </r>
    <r>
      <rPr>
        <vertAlign val="superscript"/>
        <sz val="9"/>
        <rFont val="Arial Narrow"/>
        <family val="2"/>
      </rPr>
      <t>3</t>
    </r>
    <r>
      <rPr>
        <sz val="9"/>
        <rFont val="Arial Narrow"/>
        <family val="2"/>
      </rPr>
      <t>...................................................</t>
    </r>
  </si>
  <si>
    <r>
      <t>1996</t>
    </r>
    <r>
      <rPr>
        <vertAlign val="superscript"/>
        <sz val="9"/>
        <rFont val="Arial Narrow"/>
        <family val="2"/>
      </rPr>
      <t>3</t>
    </r>
    <r>
      <rPr>
        <sz val="9"/>
        <rFont val="Arial Narrow"/>
        <family val="2"/>
      </rPr>
      <t>...................................................</t>
    </r>
  </si>
  <si>
    <r>
      <t>1997</t>
    </r>
    <r>
      <rPr>
        <vertAlign val="superscript"/>
        <sz val="9"/>
        <rFont val="Arial Narrow"/>
        <family val="2"/>
      </rPr>
      <t>3</t>
    </r>
    <r>
      <rPr>
        <sz val="9"/>
        <rFont val="Arial Narrow"/>
        <family val="2"/>
      </rPr>
      <t>...................................................</t>
    </r>
  </si>
  <si>
    <r>
      <t>1998</t>
    </r>
    <r>
      <rPr>
        <vertAlign val="superscript"/>
        <sz val="9"/>
        <rFont val="Arial Narrow"/>
        <family val="2"/>
      </rPr>
      <t>3</t>
    </r>
    <r>
      <rPr>
        <sz val="9"/>
        <rFont val="Arial Narrow"/>
        <family val="2"/>
      </rPr>
      <t>...................................................</t>
    </r>
  </si>
  <si>
    <r>
      <t>1999</t>
    </r>
    <r>
      <rPr>
        <vertAlign val="superscript"/>
        <sz val="9"/>
        <rFont val="Arial Narrow"/>
        <family val="2"/>
      </rPr>
      <t>3</t>
    </r>
    <r>
      <rPr>
        <sz val="9"/>
        <rFont val="Arial Narrow"/>
        <family val="2"/>
      </rPr>
      <t>...................................................</t>
    </r>
  </si>
  <si>
    <r>
      <t>1</t>
    </r>
    <r>
      <rPr>
        <sz val="9"/>
        <rFont val="Arial Narrow"/>
        <family val="2"/>
      </rPr>
      <t xml:space="preserve"> The company-funded R&amp;D in this table is the industrial R&amp;D performed within company facilities funded from all sources except the </t>
    </r>
  </si>
  <si>
    <t xml:space="preserve">  Federal Government.  The funds predominantly are the company's own, but also include funds from outside organizations such as </t>
  </si>
  <si>
    <t xml:space="preserve">  other companies, research institutions, universities and colleges, nonprofit organizations, and State governments.  Excluded from </t>
  </si>
  <si>
    <t xml:space="preserve">  this table are company-funded R&amp;D not performed within the company (e.g., R&amp;D contracted out to other organizations) and     </t>
  </si>
  <si>
    <t xml:space="preserve">  company-funded R&amp;D not performed in the U.S. (e.g., R&amp;D not performed on U.S. soil by foreign subsidiaries or other foreign </t>
  </si>
  <si>
    <t xml:space="preserve">  organizations).</t>
  </si>
  <si>
    <r>
      <t>2</t>
    </r>
    <r>
      <rPr>
        <sz val="9"/>
        <rFont val="Arial Narrow"/>
        <family val="2"/>
      </rPr>
      <t xml:space="preserve"> As a result of a new sample design, statistics for 1988-91 have been revised since originally published.  These statistics now better </t>
    </r>
  </si>
  <si>
    <t xml:space="preserve">  reflect R&amp;D performance among firms in the nonmanufacturing industries and small firms in all industries.  </t>
  </si>
  <si>
    <r>
      <t>3</t>
    </r>
    <r>
      <rPr>
        <sz val="9"/>
        <rFont val="Arial Narrow"/>
        <family val="2"/>
      </rPr>
      <t xml:space="preserve"> As a result of the new sample design, statistics for 1991 and later years are not directly comparable with statistics for 1990 and </t>
    </r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</si>
  <si>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</si>
  <si>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</si>
  <si>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</si>
  <si>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</si>
  <si>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</si>
  <si>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</si>
  <si>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</si>
  <si>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</si>
  <si>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</si>
  <si>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1963</t>
  </si>
  <si>
    <t>1962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</si>
  <si>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</si>
  <si>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</si>
  <si>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</si>
  <si>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</si>
  <si>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</si>
  <si>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</si>
  <si>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</si>
  <si>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</si>
  <si>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</si>
  <si>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</si>
  <si>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</si>
  <si>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</si>
  <si>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</si>
  <si>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</si>
  <si>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</si>
  <si>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</si>
  <si>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</si>
  <si>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</si>
  <si>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</si>
  <si>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</si>
  <si>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</si>
  <si>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</si>
  <si>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</si>
  <si>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</si>
  <si>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Page 1 of 2</t>
  </si>
  <si>
    <t>See explanatory information and SOURCE at end of table.</t>
  </si>
  <si>
    <t>Page 2 of 2</t>
  </si>
  <si>
    <r>
      <t>NOTE</t>
    </r>
    <r>
      <rPr>
        <sz val="9"/>
        <rFont val="Arial Narrow"/>
        <family val="2"/>
      </rPr>
      <t>:       Gross domestic product (GDP) implicit price deflators were used to convert current dollars to constant (1996) dollars.</t>
    </r>
  </si>
  <si>
    <r>
      <t>SOURCE</t>
    </r>
    <r>
      <rPr>
        <sz val="9"/>
        <rFont val="Arial Narrow"/>
        <family val="2"/>
      </rPr>
      <t>:  National Science Foundation/Division of Science Resources Studies, Survey of Industrial Research and Development: 1999</t>
    </r>
  </si>
  <si>
    <r>
      <t xml:space="preserve">1990 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>...................................................</t>
    </r>
  </si>
  <si>
    <r>
      <t xml:space="preserve">1991 </t>
    </r>
    <r>
      <rPr>
        <vertAlign val="superscript"/>
        <sz val="9"/>
        <rFont val="Arial Narrow"/>
        <family val="2"/>
      </rPr>
      <t>2,3</t>
    </r>
    <r>
      <rPr>
        <sz val="9"/>
        <rFont val="Arial Narrow"/>
        <family val="2"/>
      </rPr>
      <t>...................................................</t>
    </r>
  </si>
  <si>
    <t xml:space="preserve">  earlier years.</t>
  </si>
  <si>
    <t xml:space="preserve">Table E-1.  Trends in total (Federal plus company and other) U.S. industrial R&amp;D performance,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</si>
</sst>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0_)"/>
    <numFmt numFmtId="166" formatCode="0.0000_)"/>
    <numFmt numFmtId="167" formatCode="0.00000\)"/>
    <numFmt numFmtId="168" formatCode="0.00000"/>
    <numFmt numFmtId="169" formatCode="0.00000_)"/>
    <numFmt numFmtId="170" formatCode="0.0_)"/>
    <numFmt numFmtId="171" formatCode="&quot;$&quot;#,##0;\(&quot;$&quot;#,##0\)"/>
    <numFmt numFmtId="172" formatCode="#,##0;[Red]#,##0"/>
    <numFmt numFmtId="173" formatCode="@&quot;.........................................................&quot;"/>
    <numFmt numFmtId="174" formatCode="@&quot;..................................&quot;"/>
  </numFmts>
  <fonts count="1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CG Times (W1)"/>
      <family val="1"/>
    </font>
    <font>
      <b/>
      <u val="single"/>
      <sz val="12"/>
      <name val="CG Times (W1)"/>
      <family val="0"/>
    </font>
    <font>
      <sz val="12"/>
      <name val="Arial Narrow"/>
      <family val="2"/>
    </font>
    <font>
      <sz val="9"/>
      <name val="Arial Narrow"/>
      <family val="2"/>
    </font>
    <font>
      <vertAlign val="superscript"/>
      <sz val="9"/>
      <name val="Arial Narrow"/>
      <family val="2"/>
    </font>
    <font>
      <b/>
      <sz val="10"/>
      <color indexed="9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/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 style="thin">
        <color indexed="8"/>
      </right>
      <top>
        <color indexed="63"/>
      </top>
      <bottom style="thin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left"/>
    </xf>
    <xf numFmtId="168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 applyProtection="1">
      <alignment horizontal="right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Continuous" vertical="justify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0" fontId="5" fillId="0" borderId="3" xfId="0" applyFont="1" applyBorder="1" applyAlignment="1">
      <alignment vertical="center"/>
    </xf>
    <xf numFmtId="168" fontId="5" fillId="0" borderId="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horizontal="centerContinuous" vertical="justify"/>
    </xf>
    <xf numFmtId="172" fontId="8" fillId="0" borderId="0" xfId="0" applyNumberFormat="1" applyFont="1" applyAlignment="1" applyProtection="1">
      <alignment vertical="center"/>
      <protection/>
    </xf>
    <xf numFmtId="5" fontId="8" fillId="0" borderId="0" xfId="0" applyNumberFormat="1" applyFont="1" applyAlignment="1">
      <alignment vertical="center"/>
    </xf>
    <xf numFmtId="169" fontId="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5" fontId="5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left" vertical="center"/>
    </xf>
    <xf numFmtId="166" fontId="5" fillId="0" borderId="0" xfId="0" applyNumberFormat="1" applyFont="1" applyAlignment="1" applyProtection="1">
      <alignment vertical="center"/>
      <protection/>
    </xf>
    <xf numFmtId="0" fontId="8" fillId="0" borderId="1" xfId="0" applyFont="1" applyBorder="1" applyAlignment="1" quotePrefix="1">
      <alignment horizontal="left" vertical="center"/>
    </xf>
    <xf numFmtId="3" fontId="8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8" fillId="0" borderId="5" xfId="0" applyNumberFormat="1" applyFont="1" applyBorder="1" applyAlignment="1">
      <alignment vertical="center"/>
    </xf>
    <xf numFmtId="3" fontId="8" fillId="0" borderId="3" xfId="0" applyNumberFormat="1" applyFont="1" applyBorder="1" applyAlignment="1" applyProtection="1">
      <alignment vertical="center"/>
      <protection/>
    </xf>
    <xf numFmtId="0" fontId="9" fillId="0" borderId="0" xfId="0" applyFont="1" applyAlignment="1" quotePrefix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 quotePrefix="1">
      <alignment vertical="center"/>
    </xf>
    <xf numFmtId="0" fontId="8" fillId="0" borderId="0" xfId="0" applyFont="1" applyAlignment="1" quotePrefix="1">
      <alignment vertical="center"/>
    </xf>
    <xf numFmtId="0" fontId="8" fillId="0" borderId="0" xfId="0" applyFont="1" applyAlignment="1" quotePrefix="1">
      <alignment horizontal="left" vertical="center"/>
    </xf>
    <xf numFmtId="0" fontId="11" fillId="0" borderId="0" xfId="0" applyFont="1" applyAlignment="1" quotePrefix="1">
      <alignment horizontal="left" vertical="center"/>
    </xf>
    <xf numFmtId="174" fontId="12" fillId="0" borderId="1" xfId="0" applyNumberFormat="1" applyFont="1" applyBorder="1" applyAlignment="1">
      <alignment horizontal="left" vertical="center"/>
    </xf>
    <xf numFmtId="174" fontId="8" fillId="0" borderId="1" xfId="0" applyNumberFormat="1" applyFont="1" applyBorder="1" applyAlignment="1">
      <alignment horizontal="left" vertical="center"/>
    </xf>
    <xf numFmtId="172" fontId="8" fillId="0" borderId="0" xfId="0" applyNumberFormat="1" applyFont="1" applyBorder="1" applyAlignment="1" applyProtection="1">
      <alignment vertical="center"/>
      <protection/>
    </xf>
    <xf numFmtId="0" fontId="8" fillId="0" borderId="6" xfId="0" applyFont="1" applyBorder="1" applyAlignment="1" quotePrefix="1">
      <alignment horizontal="left" vertical="center"/>
    </xf>
    <xf numFmtId="0" fontId="8" fillId="0" borderId="0" xfId="0" applyFont="1" applyBorder="1" applyAlignment="1">
      <alignment/>
    </xf>
    <xf numFmtId="172" fontId="8" fillId="0" borderId="7" xfId="0" applyNumberFormat="1" applyFont="1" applyBorder="1" applyAlignment="1" applyProtection="1">
      <alignment vertical="center"/>
      <protection locked="0"/>
    </xf>
    <xf numFmtId="0" fontId="8" fillId="0" borderId="8" xfId="0" applyFont="1" applyBorder="1" applyAlignment="1">
      <alignment/>
    </xf>
    <xf numFmtId="172" fontId="8" fillId="0" borderId="9" xfId="0" applyNumberFormat="1" applyFont="1" applyBorder="1" applyAlignment="1" applyProtection="1">
      <alignment horizontal="right" vertical="center"/>
      <protection/>
    </xf>
    <xf numFmtId="172" fontId="8" fillId="0" borderId="9" xfId="0" applyNumberFormat="1" applyFont="1" applyBorder="1" applyAlignment="1" applyProtection="1">
      <alignment vertical="center"/>
      <protection/>
    </xf>
    <xf numFmtId="172" fontId="8" fillId="0" borderId="10" xfId="0" applyNumberFormat="1" applyFont="1" applyBorder="1" applyAlignment="1" applyProtection="1">
      <alignment vertical="center"/>
      <protection/>
    </xf>
    <xf numFmtId="0" fontId="8" fillId="0" borderId="11" xfId="0" applyFont="1" applyBorder="1" applyAlignment="1">
      <alignment/>
    </xf>
    <xf numFmtId="172" fontId="8" fillId="0" borderId="12" xfId="0" applyNumberFormat="1" applyFont="1" applyBorder="1" applyAlignment="1" applyProtection="1">
      <alignment vertical="center"/>
      <protection/>
    </xf>
    <xf numFmtId="0" fontId="8" fillId="0" borderId="13" xfId="0" applyFont="1" applyBorder="1" applyAlignment="1">
      <alignment/>
    </xf>
    <xf numFmtId="172" fontId="8" fillId="0" borderId="14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172" fontId="8" fillId="0" borderId="0" xfId="0" applyNumberFormat="1" applyFont="1" applyBorder="1" applyAlignment="1">
      <alignment vertical="center"/>
    </xf>
    <xf numFmtId="172" fontId="8" fillId="0" borderId="15" xfId="0" applyNumberFormat="1" applyFont="1" applyBorder="1" applyAlignment="1" applyProtection="1">
      <alignment vertical="center"/>
      <protection/>
    </xf>
    <xf numFmtId="172" fontId="8" fillId="0" borderId="16" xfId="0" applyNumberFormat="1" applyFont="1" applyBorder="1" applyAlignment="1" applyProtection="1">
      <alignment vertical="center"/>
      <protection/>
    </xf>
    <xf numFmtId="3" fontId="8" fillId="0" borderId="17" xfId="0" applyNumberFormat="1" applyFont="1" applyBorder="1" applyAlignment="1" applyProtection="1">
      <alignment vertical="center"/>
      <protection/>
    </xf>
    <xf numFmtId="172" fontId="8" fillId="0" borderId="18" xfId="0" applyNumberFormat="1" applyFont="1" applyBorder="1" applyAlignment="1" applyProtection="1">
      <alignment vertical="center"/>
      <protection/>
    </xf>
    <xf numFmtId="172" fontId="8" fillId="0" borderId="19" xfId="0" applyNumberFormat="1" applyFont="1" applyBorder="1" applyAlignment="1" applyProtection="1">
      <alignment vertical="center"/>
      <protection/>
    </xf>
    <xf numFmtId="3" fontId="8" fillId="0" borderId="20" xfId="0" applyNumberFormat="1" applyFont="1" applyBorder="1" applyAlignment="1" applyProtection="1">
      <alignment vertical="center"/>
      <protection/>
    </xf>
    <xf numFmtId="3" fontId="8" fillId="0" borderId="21" xfId="0" applyNumberFormat="1" applyFont="1" applyBorder="1" applyAlignment="1" applyProtection="1">
      <alignment vertical="center"/>
      <protection/>
    </xf>
    <xf numFmtId="172" fontId="8" fillId="0" borderId="13" xfId="0" applyNumberFormat="1" applyFont="1" applyBorder="1" applyAlignment="1" applyProtection="1">
      <alignment vertical="center"/>
      <protection/>
    </xf>
    <xf numFmtId="3" fontId="8" fillId="0" borderId="22" xfId="0" applyNumberFormat="1" applyFont="1" applyBorder="1" applyAlignment="1" applyProtection="1">
      <alignment vertical="center"/>
      <protection/>
    </xf>
    <xf numFmtId="169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166" fontId="8" fillId="0" borderId="0" xfId="0" applyNumberFormat="1" applyFont="1" applyAlignment="1" applyProtection="1">
      <alignment vertical="center"/>
      <protection/>
    </xf>
    <xf numFmtId="172" fontId="8" fillId="0" borderId="23" xfId="0" applyNumberFormat="1" applyFont="1" applyBorder="1" applyAlignment="1" applyProtection="1">
      <alignment vertical="center"/>
      <protection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107"/>
  <sheetViews>
    <sheetView showGridLines="0" tabSelected="1" workbookViewId="0" topLeftCell="A1">
      <selection activeCell="A1" sqref="A1:G1"/>
    </sheetView>
  </sheetViews>
  <sheetFormatPr defaultColWidth="12.77734375" defaultRowHeight="15.75"/>
  <cols>
    <col min="1" max="1" width="13.88671875" style="1" customWidth="1"/>
    <col min="2" max="7" width="8.77734375" style="1" customWidth="1"/>
    <col min="8" max="8" width="23.21484375" style="1" hidden="1" customWidth="1"/>
    <col min="9" max="9" width="0" style="3" hidden="1" customWidth="1"/>
    <col min="10" max="11" width="0" style="1" hidden="1" customWidth="1"/>
    <col min="12" max="12" width="8.21484375" style="3" hidden="1" customWidth="1"/>
    <col min="13" max="13" width="0" style="1" hidden="1" customWidth="1"/>
    <col min="14" max="16384" width="12.77734375" style="1" customWidth="1"/>
  </cols>
  <sheetData>
    <row r="1" spans="1:12" s="20" customFormat="1" ht="15" customHeight="1">
      <c r="A1" s="78" t="s">
        <v>86</v>
      </c>
      <c r="B1" s="78"/>
      <c r="C1" s="78"/>
      <c r="D1" s="78"/>
      <c r="E1" s="78"/>
      <c r="F1" s="78"/>
      <c r="G1" s="78"/>
      <c r="H1" s="16"/>
      <c r="I1" s="17"/>
      <c r="J1" s="18"/>
      <c r="K1" s="18"/>
      <c r="L1" s="19"/>
    </row>
    <row r="2" spans="1:12" s="20" customFormat="1" ht="15" customHeight="1">
      <c r="A2" s="78" t="s">
        <v>18</v>
      </c>
      <c r="B2" s="78"/>
      <c r="C2" s="78"/>
      <c r="D2" s="78"/>
      <c r="E2" s="78"/>
      <c r="F2" s="78"/>
      <c r="G2" s="78"/>
      <c r="H2" s="21"/>
      <c r="I2" s="17"/>
      <c r="L2" s="17"/>
    </row>
    <row r="3" spans="1:12" s="20" customFormat="1" ht="12" customHeight="1">
      <c r="A3" s="56"/>
      <c r="B3" s="57"/>
      <c r="C3" s="57"/>
      <c r="D3" s="57"/>
      <c r="E3" s="57"/>
      <c r="F3" s="57"/>
      <c r="G3" s="58" t="s">
        <v>78</v>
      </c>
      <c r="H3" s="21"/>
      <c r="I3" s="17"/>
      <c r="L3" s="17"/>
    </row>
    <row r="4" spans="1:8" ht="15" customHeight="1">
      <c r="A4" s="11"/>
      <c r="B4" s="79" t="s">
        <v>19</v>
      </c>
      <c r="C4" s="80"/>
      <c r="D4" s="81" t="s">
        <v>20</v>
      </c>
      <c r="E4" s="82"/>
      <c r="F4" s="83" t="s">
        <v>21</v>
      </c>
      <c r="G4" s="84"/>
      <c r="H4" s="10"/>
    </row>
    <row r="5" spans="2:9" ht="12" customHeight="1">
      <c r="B5" s="73" t="s">
        <v>22</v>
      </c>
      <c r="C5" s="13" t="s">
        <v>1</v>
      </c>
      <c r="D5" s="73" t="s">
        <v>22</v>
      </c>
      <c r="E5" s="13" t="s">
        <v>1</v>
      </c>
      <c r="F5" s="73" t="s">
        <v>22</v>
      </c>
      <c r="G5" s="14" t="s">
        <v>1</v>
      </c>
      <c r="H5" s="10"/>
      <c r="I5" s="4" t="s">
        <v>2</v>
      </c>
    </row>
    <row r="6" spans="1:9" ht="12" customHeight="1">
      <c r="A6" s="11" t="s">
        <v>0</v>
      </c>
      <c r="B6" s="74"/>
      <c r="C6" s="13">
        <v>1996</v>
      </c>
      <c r="D6" s="74"/>
      <c r="E6" s="13">
        <v>1996</v>
      </c>
      <c r="F6" s="74"/>
      <c r="G6" s="15">
        <v>1996</v>
      </c>
      <c r="H6" s="10"/>
      <c r="I6" s="4" t="s">
        <v>4</v>
      </c>
    </row>
    <row r="7" spans="1:9" ht="12" customHeight="1">
      <c r="A7" s="11"/>
      <c r="B7" s="75"/>
      <c r="C7" s="13" t="s">
        <v>5</v>
      </c>
      <c r="D7" s="75"/>
      <c r="E7" s="13" t="s">
        <v>5</v>
      </c>
      <c r="F7" s="75"/>
      <c r="G7" s="14" t="s">
        <v>5</v>
      </c>
      <c r="H7" s="10"/>
      <c r="I7" s="5" t="s">
        <v>17</v>
      </c>
    </row>
    <row r="8" spans="1:8" ht="12" customHeight="1">
      <c r="A8" s="22"/>
      <c r="B8" s="76" t="s">
        <v>23</v>
      </c>
      <c r="C8" s="77"/>
      <c r="D8" s="77"/>
      <c r="E8" s="77"/>
      <c r="F8" s="77"/>
      <c r="G8" s="77"/>
      <c r="H8" s="10"/>
    </row>
    <row r="9" spans="1:12" ht="6" customHeight="1">
      <c r="A9" s="12"/>
      <c r="B9" s="45"/>
      <c r="C9" s="47"/>
      <c r="D9" s="51"/>
      <c r="E9" s="53"/>
      <c r="F9" s="45"/>
      <c r="G9" s="47"/>
      <c r="H9" s="10"/>
      <c r="I9" s="6" t="s">
        <v>6</v>
      </c>
      <c r="J9" s="7" t="s">
        <v>0</v>
      </c>
      <c r="K9" s="6" t="s">
        <v>3</v>
      </c>
      <c r="L9" s="6" t="s">
        <v>1</v>
      </c>
    </row>
    <row r="10" spans="1:12" s="27" customFormat="1" ht="12" customHeight="1">
      <c r="A10" s="41" t="s">
        <v>43</v>
      </c>
      <c r="B10" s="43">
        <v>3630</v>
      </c>
      <c r="C10" s="48">
        <f>B10/I10</f>
        <v>17988.10703666997</v>
      </c>
      <c r="D10" s="52">
        <v>1430</v>
      </c>
      <c r="E10" s="54">
        <f>D10/I10</f>
        <v>7086.223984142715</v>
      </c>
      <c r="F10" s="43">
        <v>2200</v>
      </c>
      <c r="G10" s="49">
        <f>F10/I10</f>
        <v>10901.883052527255</v>
      </c>
      <c r="H10" s="24"/>
      <c r="I10" s="25">
        <v>0.2018</v>
      </c>
      <c r="J10" s="26">
        <v>1953</v>
      </c>
      <c r="K10" s="25">
        <f aca="true" t="shared" si="0" ref="K10:L13">B10-D10-F10</f>
        <v>0</v>
      </c>
      <c r="L10" s="25">
        <f t="shared" si="0"/>
        <v>0</v>
      </c>
    </row>
    <row r="11" spans="1:12" s="20" customFormat="1" ht="12" customHeight="1">
      <c r="A11" s="41" t="s">
        <v>44</v>
      </c>
      <c r="B11" s="43">
        <v>4070</v>
      </c>
      <c r="C11" s="49">
        <f>B11/I11</f>
        <v>19941.205291523762</v>
      </c>
      <c r="D11" s="52">
        <v>1750</v>
      </c>
      <c r="E11" s="54">
        <f>D11/I11</f>
        <v>8574.22831945125</v>
      </c>
      <c r="F11" s="43">
        <v>2320</v>
      </c>
      <c r="G11" s="49">
        <f>F11/I11</f>
        <v>11366.976972072513</v>
      </c>
      <c r="H11" s="21"/>
      <c r="I11" s="25">
        <v>0.2041</v>
      </c>
      <c r="J11" s="26">
        <v>1954</v>
      </c>
      <c r="K11" s="25">
        <f t="shared" si="0"/>
        <v>0</v>
      </c>
      <c r="L11" s="25">
        <f t="shared" si="0"/>
        <v>0</v>
      </c>
    </row>
    <row r="12" spans="1:12" s="20" customFormat="1" ht="12" customHeight="1">
      <c r="A12" s="28"/>
      <c r="B12" s="43"/>
      <c r="C12" s="49"/>
      <c r="D12" s="52"/>
      <c r="E12" s="54"/>
      <c r="F12" s="43"/>
      <c r="G12" s="49"/>
      <c r="H12" s="21"/>
      <c r="I12" s="25"/>
      <c r="J12" s="26"/>
      <c r="K12" s="25"/>
      <c r="L12" s="25"/>
    </row>
    <row r="13" spans="1:12" s="20" customFormat="1" ht="12" customHeight="1">
      <c r="A13" s="42" t="s">
        <v>45</v>
      </c>
      <c r="B13" s="43">
        <v>4640</v>
      </c>
      <c r="C13" s="49">
        <f>B13/I13</f>
        <v>22372.227579556413</v>
      </c>
      <c r="D13" s="52">
        <v>2180</v>
      </c>
      <c r="E13" s="54">
        <f>D13/I13</f>
        <v>10511.089681774349</v>
      </c>
      <c r="F13" s="43">
        <v>2460</v>
      </c>
      <c r="G13" s="49">
        <f>F13/I13</f>
        <v>11861.137897782064</v>
      </c>
      <c r="H13" s="21"/>
      <c r="I13" s="25">
        <v>0.2074</v>
      </c>
      <c r="J13" s="26">
        <v>1955</v>
      </c>
      <c r="K13" s="25">
        <f t="shared" si="0"/>
        <v>0</v>
      </c>
      <c r="L13" s="25">
        <f t="shared" si="0"/>
        <v>0</v>
      </c>
    </row>
    <row r="14" spans="1:12" s="20" customFormat="1" ht="12" customHeight="1">
      <c r="A14" s="42" t="s">
        <v>46</v>
      </c>
      <c r="B14" s="43">
        <v>6605</v>
      </c>
      <c r="C14" s="49">
        <f aca="true" t="shared" si="1" ref="C14:C19">B14/I14</f>
        <v>30763.856544014903</v>
      </c>
      <c r="D14" s="52">
        <v>3328</v>
      </c>
      <c r="E14" s="54">
        <f aca="true" t="shared" si="2" ref="E14:E19">D14/I14</f>
        <v>15500.698649278062</v>
      </c>
      <c r="F14" s="43">
        <v>3277</v>
      </c>
      <c r="G14" s="49">
        <f aca="true" t="shared" si="3" ref="G14:G19">F14/I14</f>
        <v>15263.157894736842</v>
      </c>
      <c r="H14" s="21"/>
      <c r="I14" s="25">
        <v>0.2147</v>
      </c>
      <c r="J14" s="26">
        <v>1956</v>
      </c>
      <c r="K14" s="25">
        <f aca="true" t="shared" si="4" ref="K14:L19">B14-D14-F14</f>
        <v>0</v>
      </c>
      <c r="L14" s="25">
        <f t="shared" si="4"/>
        <v>0</v>
      </c>
    </row>
    <row r="15" spans="1:12" s="20" customFormat="1" ht="12" customHeight="1">
      <c r="A15" s="42" t="s">
        <v>47</v>
      </c>
      <c r="B15" s="43">
        <v>7731</v>
      </c>
      <c r="C15" s="49">
        <f t="shared" si="1"/>
        <v>34855.72587917042</v>
      </c>
      <c r="D15" s="52">
        <v>4335</v>
      </c>
      <c r="E15" s="54">
        <f t="shared" si="2"/>
        <v>19544.63480613165</v>
      </c>
      <c r="F15" s="43">
        <v>3396</v>
      </c>
      <c r="G15" s="49">
        <f t="shared" si="3"/>
        <v>15311.091073038773</v>
      </c>
      <c r="H15" s="21"/>
      <c r="I15" s="25">
        <v>0.2218</v>
      </c>
      <c r="J15" s="26">
        <v>1957</v>
      </c>
      <c r="K15" s="25">
        <f t="shared" si="4"/>
        <v>0</v>
      </c>
      <c r="L15" s="25">
        <f t="shared" si="4"/>
        <v>0</v>
      </c>
    </row>
    <row r="16" spans="1:12" s="20" customFormat="1" ht="12" customHeight="1">
      <c r="A16" s="42" t="s">
        <v>48</v>
      </c>
      <c r="B16" s="43">
        <v>8389</v>
      </c>
      <c r="C16" s="49">
        <f t="shared" si="1"/>
        <v>36939.674152355794</v>
      </c>
      <c r="D16" s="52">
        <v>4759</v>
      </c>
      <c r="E16" s="54">
        <f t="shared" si="2"/>
        <v>20955.526199911932</v>
      </c>
      <c r="F16" s="43">
        <v>3630</v>
      </c>
      <c r="G16" s="49">
        <f t="shared" si="3"/>
        <v>15984.147952443858</v>
      </c>
      <c r="H16" s="21"/>
      <c r="I16" s="25">
        <v>0.2271</v>
      </c>
      <c r="J16" s="26">
        <v>1958</v>
      </c>
      <c r="K16" s="25">
        <f t="shared" si="4"/>
        <v>0</v>
      </c>
      <c r="L16" s="25">
        <f t="shared" si="4"/>
        <v>0</v>
      </c>
    </row>
    <row r="17" spans="1:14" s="20" customFormat="1" ht="12" customHeight="1">
      <c r="A17" s="42" t="s">
        <v>49</v>
      </c>
      <c r="B17" s="43">
        <v>9618</v>
      </c>
      <c r="C17" s="49">
        <f t="shared" si="1"/>
        <v>43599.27470534905</v>
      </c>
      <c r="D17" s="52">
        <v>5635</v>
      </c>
      <c r="E17" s="54">
        <f t="shared" si="2"/>
        <v>25543.97098821396</v>
      </c>
      <c r="F17" s="43">
        <v>3983</v>
      </c>
      <c r="G17" s="49">
        <f t="shared" si="3"/>
        <v>18055.303717135088</v>
      </c>
      <c r="H17" s="21"/>
      <c r="I17" s="25">
        <v>0.2206</v>
      </c>
      <c r="J17" s="26">
        <v>1959</v>
      </c>
      <c r="K17" s="25">
        <f t="shared" si="4"/>
        <v>0</v>
      </c>
      <c r="L17" s="25">
        <f t="shared" si="4"/>
        <v>0</v>
      </c>
      <c r="N17" s="29"/>
    </row>
    <row r="18" spans="1:14" s="20" customFormat="1" ht="12" customHeight="1">
      <c r="A18" s="28"/>
      <c r="B18" s="43"/>
      <c r="C18" s="49"/>
      <c r="D18" s="52"/>
      <c r="E18" s="54"/>
      <c r="F18" s="43"/>
      <c r="G18" s="49"/>
      <c r="H18" s="21"/>
      <c r="I18" s="25"/>
      <c r="J18" s="26"/>
      <c r="K18" s="25"/>
      <c r="L18" s="25"/>
      <c r="N18" s="29"/>
    </row>
    <row r="19" spans="1:14" s="20" customFormat="1" ht="12" customHeight="1">
      <c r="A19" s="42" t="s">
        <v>50</v>
      </c>
      <c r="B19" s="43">
        <v>10509</v>
      </c>
      <c r="C19" s="49">
        <f t="shared" si="1"/>
        <v>46978.09566383549</v>
      </c>
      <c r="D19" s="52">
        <v>6081</v>
      </c>
      <c r="E19" s="54">
        <f t="shared" si="2"/>
        <v>27183.728207420652</v>
      </c>
      <c r="F19" s="43">
        <v>4428</v>
      </c>
      <c r="G19" s="49">
        <f t="shared" si="3"/>
        <v>19794.36745641484</v>
      </c>
      <c r="H19" s="21"/>
      <c r="I19" s="25">
        <v>0.2237</v>
      </c>
      <c r="J19" s="26">
        <v>1960</v>
      </c>
      <c r="K19" s="25">
        <f t="shared" si="4"/>
        <v>0</v>
      </c>
      <c r="L19" s="25">
        <f t="shared" si="4"/>
        <v>0</v>
      </c>
      <c r="N19" s="29"/>
    </row>
    <row r="20" spans="1:14" s="20" customFormat="1" ht="12" customHeight="1">
      <c r="A20" s="42" t="s">
        <v>51</v>
      </c>
      <c r="B20" s="43">
        <v>10908</v>
      </c>
      <c r="C20" s="49">
        <f aca="true" t="shared" si="5" ref="C20:C25">B20/I20</f>
        <v>48222.81167108753</v>
      </c>
      <c r="D20" s="52">
        <v>6240</v>
      </c>
      <c r="E20" s="54">
        <f aca="true" t="shared" si="6" ref="E20:E25">D20/I20</f>
        <v>27586.20689655172</v>
      </c>
      <c r="F20" s="43">
        <v>4668</v>
      </c>
      <c r="G20" s="49">
        <f aca="true" t="shared" si="7" ref="G20:G25">F20/I20</f>
        <v>20636.60477453581</v>
      </c>
      <c r="H20" s="21"/>
      <c r="I20" s="25">
        <v>0.2262</v>
      </c>
      <c r="J20" s="26">
        <v>1961</v>
      </c>
      <c r="K20" s="25">
        <f aca="true" t="shared" si="8" ref="K20:L25">B20-D20-F20</f>
        <v>0</v>
      </c>
      <c r="L20" s="25">
        <f t="shared" si="8"/>
        <v>0</v>
      </c>
      <c r="N20" s="29"/>
    </row>
    <row r="21" spans="1:14" s="20" customFormat="1" ht="12" customHeight="1">
      <c r="A21" s="42" t="s">
        <v>53</v>
      </c>
      <c r="B21" s="43">
        <v>11464</v>
      </c>
      <c r="C21" s="49">
        <f t="shared" si="5"/>
        <v>49995.638901003054</v>
      </c>
      <c r="D21" s="52">
        <v>6434</v>
      </c>
      <c r="E21" s="54">
        <f t="shared" si="6"/>
        <v>28059.31094635848</v>
      </c>
      <c r="F21" s="43">
        <v>5029</v>
      </c>
      <c r="G21" s="49">
        <f t="shared" si="7"/>
        <v>21931.966855647624</v>
      </c>
      <c r="H21" s="21"/>
      <c r="I21" s="25">
        <v>0.2293</v>
      </c>
      <c r="J21" s="26">
        <v>1962</v>
      </c>
      <c r="K21" s="25">
        <f t="shared" si="8"/>
        <v>1</v>
      </c>
      <c r="L21" s="25">
        <f t="shared" si="8"/>
        <v>4.361098996949295</v>
      </c>
      <c r="N21" s="29"/>
    </row>
    <row r="22" spans="1:14" s="20" customFormat="1" ht="12" customHeight="1">
      <c r="A22" s="42" t="s">
        <v>52</v>
      </c>
      <c r="B22" s="43">
        <v>12630</v>
      </c>
      <c r="C22" s="49">
        <f t="shared" si="5"/>
        <v>54463.13065976714</v>
      </c>
      <c r="D22" s="52">
        <v>7270</v>
      </c>
      <c r="E22" s="54">
        <f t="shared" si="6"/>
        <v>31349.71970677016</v>
      </c>
      <c r="F22" s="43">
        <v>5360</v>
      </c>
      <c r="G22" s="49">
        <f t="shared" si="7"/>
        <v>23113.410952996983</v>
      </c>
      <c r="H22" s="21"/>
      <c r="I22" s="25">
        <v>0.2319</v>
      </c>
      <c r="J22" s="26">
        <v>1963</v>
      </c>
      <c r="K22" s="25">
        <f t="shared" si="8"/>
        <v>0</v>
      </c>
      <c r="L22" s="25">
        <f t="shared" si="8"/>
        <v>0</v>
      </c>
      <c r="N22" s="29"/>
    </row>
    <row r="23" spans="1:14" s="20" customFormat="1" ht="12" customHeight="1">
      <c r="A23" s="42" t="s">
        <v>54</v>
      </c>
      <c r="B23" s="43">
        <v>13512</v>
      </c>
      <c r="C23" s="49">
        <f t="shared" si="5"/>
        <v>57400.16992353441</v>
      </c>
      <c r="D23" s="52">
        <v>7720</v>
      </c>
      <c r="E23" s="54">
        <f t="shared" si="6"/>
        <v>32795.242141036535</v>
      </c>
      <c r="F23" s="43">
        <v>5792</v>
      </c>
      <c r="G23" s="49">
        <f t="shared" si="7"/>
        <v>24604.927782497874</v>
      </c>
      <c r="H23" s="21"/>
      <c r="I23" s="25">
        <v>0.2354</v>
      </c>
      <c r="J23" s="26">
        <v>1964</v>
      </c>
      <c r="K23" s="25">
        <f t="shared" si="8"/>
        <v>0</v>
      </c>
      <c r="L23" s="25">
        <f t="shared" si="8"/>
        <v>0</v>
      </c>
      <c r="N23" s="29"/>
    </row>
    <row r="24" spans="1:14" s="20" customFormat="1" ht="12" customHeight="1">
      <c r="A24" s="28"/>
      <c r="B24" s="43"/>
      <c r="C24" s="49"/>
      <c r="D24" s="52"/>
      <c r="E24" s="54"/>
      <c r="F24" s="43"/>
      <c r="G24" s="49"/>
      <c r="H24" s="21"/>
      <c r="I24" s="25"/>
      <c r="J24" s="26"/>
      <c r="K24" s="25"/>
      <c r="L24" s="25"/>
      <c r="N24" s="29"/>
    </row>
    <row r="25" spans="1:14" s="20" customFormat="1" ht="12" customHeight="1">
      <c r="A25" s="42" t="s">
        <v>55</v>
      </c>
      <c r="B25" s="43">
        <v>14185</v>
      </c>
      <c r="C25" s="49">
        <f t="shared" si="5"/>
        <v>59153.4612176814</v>
      </c>
      <c r="D25" s="52">
        <v>7740</v>
      </c>
      <c r="E25" s="54">
        <f t="shared" si="6"/>
        <v>32276.897414512092</v>
      </c>
      <c r="F25" s="43">
        <v>6445</v>
      </c>
      <c r="G25" s="49">
        <f t="shared" si="7"/>
        <v>26876.563803169305</v>
      </c>
      <c r="H25" s="21"/>
      <c r="I25" s="25">
        <v>0.2398</v>
      </c>
      <c r="J25" s="26">
        <v>1965</v>
      </c>
      <c r="K25" s="25">
        <f t="shared" si="8"/>
        <v>0</v>
      </c>
      <c r="L25" s="25">
        <f t="shared" si="8"/>
        <v>0</v>
      </c>
      <c r="N25" s="29"/>
    </row>
    <row r="26" spans="1:14" s="20" customFormat="1" ht="12" customHeight="1">
      <c r="A26" s="42" t="s">
        <v>56</v>
      </c>
      <c r="B26" s="43">
        <v>15548</v>
      </c>
      <c r="C26" s="49">
        <f aca="true" t="shared" si="9" ref="C26:C31">B26/I26</f>
        <v>63023.91568706931</v>
      </c>
      <c r="D26" s="52">
        <v>8332</v>
      </c>
      <c r="E26" s="54">
        <f aca="true" t="shared" si="10" ref="E26:E31">D26/I26</f>
        <v>33773.81434941224</v>
      </c>
      <c r="F26" s="43">
        <v>7216</v>
      </c>
      <c r="G26" s="49">
        <f aca="true" t="shared" si="11" ref="G26:G31">F26/I26</f>
        <v>29250.101337657074</v>
      </c>
      <c r="H26" s="21"/>
      <c r="I26" s="25">
        <v>0.2467</v>
      </c>
      <c r="J26" s="26">
        <v>1966</v>
      </c>
      <c r="K26" s="25">
        <f aca="true" t="shared" si="12" ref="K26:L31">B26-D26-F26</f>
        <v>0</v>
      </c>
      <c r="L26" s="25">
        <f t="shared" si="12"/>
        <v>0</v>
      </c>
      <c r="N26" s="29"/>
    </row>
    <row r="27" spans="1:14" s="20" customFormat="1" ht="12" customHeight="1">
      <c r="A27" s="42" t="s">
        <v>57</v>
      </c>
      <c r="B27" s="43">
        <v>16385</v>
      </c>
      <c r="C27" s="49">
        <f t="shared" si="9"/>
        <v>64431.77349587101</v>
      </c>
      <c r="D27" s="52">
        <v>8365</v>
      </c>
      <c r="E27" s="54">
        <f t="shared" si="10"/>
        <v>32894.219425874944</v>
      </c>
      <c r="F27" s="43">
        <v>8020</v>
      </c>
      <c r="G27" s="49">
        <f t="shared" si="11"/>
        <v>31537.554069996066</v>
      </c>
      <c r="H27" s="21"/>
      <c r="I27" s="25">
        <v>0.2543</v>
      </c>
      <c r="J27" s="26">
        <v>1967</v>
      </c>
      <c r="K27" s="25">
        <f t="shared" si="12"/>
        <v>0</v>
      </c>
      <c r="L27" s="25">
        <f t="shared" si="12"/>
        <v>0</v>
      </c>
      <c r="N27" s="29"/>
    </row>
    <row r="28" spans="1:14" s="20" customFormat="1" ht="12" customHeight="1">
      <c r="A28" s="42" t="s">
        <v>58</v>
      </c>
      <c r="B28" s="43">
        <v>17429</v>
      </c>
      <c r="C28" s="49">
        <f t="shared" si="9"/>
        <v>65695.43912551829</v>
      </c>
      <c r="D28" s="52">
        <v>8560</v>
      </c>
      <c r="E28" s="54">
        <f t="shared" si="10"/>
        <v>32265.35996984546</v>
      </c>
      <c r="F28" s="43">
        <v>8869</v>
      </c>
      <c r="G28" s="49">
        <f t="shared" si="11"/>
        <v>33430.07915567283</v>
      </c>
      <c r="H28" s="21"/>
      <c r="I28" s="25">
        <v>0.2653</v>
      </c>
      <c r="J28" s="26">
        <v>1968</v>
      </c>
      <c r="K28" s="25">
        <f t="shared" si="12"/>
        <v>0</v>
      </c>
      <c r="L28" s="25">
        <f t="shared" si="12"/>
        <v>0</v>
      </c>
      <c r="N28" s="29"/>
    </row>
    <row r="29" spans="1:14" s="20" customFormat="1" ht="12" customHeight="1">
      <c r="A29" s="42" t="s">
        <v>59</v>
      </c>
      <c r="B29" s="43">
        <v>18308</v>
      </c>
      <c r="C29" s="49">
        <f t="shared" si="9"/>
        <v>65832.4343761237</v>
      </c>
      <c r="D29" s="52">
        <v>8451</v>
      </c>
      <c r="E29" s="54">
        <f t="shared" si="10"/>
        <v>30388.349514563106</v>
      </c>
      <c r="F29" s="43">
        <v>9857</v>
      </c>
      <c r="G29" s="49">
        <f t="shared" si="11"/>
        <v>35444.08486156059</v>
      </c>
      <c r="H29" s="21"/>
      <c r="I29" s="25">
        <v>0.2781</v>
      </c>
      <c r="J29" s="26">
        <v>1969</v>
      </c>
      <c r="K29" s="25">
        <f t="shared" si="12"/>
        <v>0</v>
      </c>
      <c r="L29" s="25">
        <f t="shared" si="12"/>
        <v>0</v>
      </c>
      <c r="N29" s="29"/>
    </row>
    <row r="30" spans="1:14" s="20" customFormat="1" ht="12" customHeight="1">
      <c r="A30" s="28"/>
      <c r="B30" s="43"/>
      <c r="C30" s="49"/>
      <c r="D30" s="52"/>
      <c r="E30" s="54"/>
      <c r="F30" s="43"/>
      <c r="G30" s="49"/>
      <c r="H30" s="21"/>
      <c r="I30" s="25"/>
      <c r="J30" s="26"/>
      <c r="K30" s="25"/>
      <c r="L30" s="25"/>
      <c r="N30" s="29"/>
    </row>
    <row r="31" spans="1:14" s="20" customFormat="1" ht="12" customHeight="1">
      <c r="A31" s="42" t="s">
        <v>60</v>
      </c>
      <c r="B31" s="43">
        <v>18067</v>
      </c>
      <c r="C31" s="49">
        <f t="shared" si="9"/>
        <v>61683.16831683168</v>
      </c>
      <c r="D31" s="52">
        <v>7779</v>
      </c>
      <c r="E31" s="54">
        <f t="shared" si="10"/>
        <v>26558.552406964835</v>
      </c>
      <c r="F31" s="43">
        <v>10288</v>
      </c>
      <c r="G31" s="49">
        <f t="shared" si="11"/>
        <v>35124.61590986685</v>
      </c>
      <c r="H31" s="21"/>
      <c r="I31" s="25">
        <v>0.2929</v>
      </c>
      <c r="J31" s="26">
        <v>1970</v>
      </c>
      <c r="K31" s="25">
        <f t="shared" si="12"/>
        <v>0</v>
      </c>
      <c r="L31" s="25">
        <f t="shared" si="12"/>
        <v>0</v>
      </c>
      <c r="N31" s="29"/>
    </row>
    <row r="32" spans="1:14" s="20" customFormat="1" ht="12" customHeight="1">
      <c r="A32" s="42" t="s">
        <v>61</v>
      </c>
      <c r="B32" s="43">
        <v>18320</v>
      </c>
      <c r="C32" s="49">
        <f aca="true" t="shared" si="13" ref="C32:C37">B32/I32</f>
        <v>59422.64028543626</v>
      </c>
      <c r="D32" s="52">
        <v>7666</v>
      </c>
      <c r="E32" s="54">
        <f aca="true" t="shared" si="14" ref="E32:E37">D32/I32</f>
        <v>24865.390853065193</v>
      </c>
      <c r="F32" s="43">
        <v>10654</v>
      </c>
      <c r="G32" s="49">
        <f aca="true" t="shared" si="15" ref="G32:G37">F32/I32</f>
        <v>34557.24943237106</v>
      </c>
      <c r="H32" s="21"/>
      <c r="I32" s="25">
        <v>0.3083</v>
      </c>
      <c r="J32" s="26">
        <v>1971</v>
      </c>
      <c r="K32" s="25">
        <f aca="true" t="shared" si="16" ref="K32:L37">B32-D32-F32</f>
        <v>0</v>
      </c>
      <c r="L32" s="25">
        <f t="shared" si="16"/>
        <v>0</v>
      </c>
      <c r="N32" s="29"/>
    </row>
    <row r="33" spans="1:14" s="20" customFormat="1" ht="12" customHeight="1">
      <c r="A33" s="42" t="s">
        <v>62</v>
      </c>
      <c r="B33" s="43">
        <v>19552</v>
      </c>
      <c r="C33" s="49">
        <f t="shared" si="13"/>
        <v>60758.23492852704</v>
      </c>
      <c r="D33" s="52">
        <v>8017</v>
      </c>
      <c r="E33" s="54">
        <f t="shared" si="14"/>
        <v>24912.989434431325</v>
      </c>
      <c r="F33" s="43">
        <v>11535</v>
      </c>
      <c r="G33" s="49">
        <f t="shared" si="15"/>
        <v>35845.24549409572</v>
      </c>
      <c r="H33" s="21"/>
      <c r="I33" s="25">
        <v>0.3218</v>
      </c>
      <c r="J33" s="26">
        <v>1972</v>
      </c>
      <c r="K33" s="25">
        <f t="shared" si="16"/>
        <v>0</v>
      </c>
      <c r="L33" s="25">
        <f t="shared" si="16"/>
        <v>0</v>
      </c>
      <c r="N33" s="29"/>
    </row>
    <row r="34" spans="1:14" s="20" customFormat="1" ht="12" customHeight="1">
      <c r="A34" s="42" t="s">
        <v>63</v>
      </c>
      <c r="B34" s="43">
        <v>21249</v>
      </c>
      <c r="C34" s="49">
        <f t="shared" si="13"/>
        <v>62460.31746031746</v>
      </c>
      <c r="D34" s="52">
        <v>8145</v>
      </c>
      <c r="E34" s="54">
        <f t="shared" si="14"/>
        <v>23941.79894179894</v>
      </c>
      <c r="F34" s="43">
        <v>13104</v>
      </c>
      <c r="G34" s="49">
        <f t="shared" si="15"/>
        <v>38518.51851851852</v>
      </c>
      <c r="H34" s="21"/>
      <c r="I34" s="25">
        <v>0.3402</v>
      </c>
      <c r="J34" s="26">
        <v>1973</v>
      </c>
      <c r="K34" s="25">
        <f t="shared" si="16"/>
        <v>0</v>
      </c>
      <c r="L34" s="25">
        <f t="shared" si="16"/>
        <v>0</v>
      </c>
      <c r="N34" s="29"/>
    </row>
    <row r="35" spans="1:14" s="20" customFormat="1" ht="12" customHeight="1">
      <c r="A35" s="42" t="s">
        <v>64</v>
      </c>
      <c r="B35" s="43">
        <v>22887</v>
      </c>
      <c r="C35" s="49">
        <f t="shared" si="13"/>
        <v>61923.7012987013</v>
      </c>
      <c r="D35" s="52">
        <v>8220</v>
      </c>
      <c r="E35" s="54">
        <f t="shared" si="14"/>
        <v>22240.259740259742</v>
      </c>
      <c r="F35" s="43">
        <v>14667</v>
      </c>
      <c r="G35" s="49">
        <f t="shared" si="15"/>
        <v>39683.44155844156</v>
      </c>
      <c r="H35" s="21"/>
      <c r="I35" s="25">
        <v>0.3696</v>
      </c>
      <c r="J35" s="26">
        <v>1974</v>
      </c>
      <c r="K35" s="25">
        <f t="shared" si="16"/>
        <v>0</v>
      </c>
      <c r="L35" s="25">
        <f t="shared" si="16"/>
        <v>0</v>
      </c>
      <c r="N35" s="29"/>
    </row>
    <row r="36" spans="1:14" s="20" customFormat="1" ht="12" customHeight="1">
      <c r="A36" s="28"/>
      <c r="B36" s="43"/>
      <c r="C36" s="49"/>
      <c r="D36" s="52"/>
      <c r="E36" s="54"/>
      <c r="F36" s="43"/>
      <c r="G36" s="49"/>
      <c r="H36" s="21"/>
      <c r="I36" s="25"/>
      <c r="J36" s="26"/>
      <c r="K36" s="25"/>
      <c r="L36" s="25"/>
      <c r="N36" s="29"/>
    </row>
    <row r="37" spans="1:14" s="20" customFormat="1" ht="12" customHeight="1">
      <c r="A37" s="42" t="s">
        <v>65</v>
      </c>
      <c r="B37" s="43">
        <v>24187</v>
      </c>
      <c r="C37" s="49">
        <f t="shared" si="13"/>
        <v>59913.301956898686</v>
      </c>
      <c r="D37" s="52">
        <v>8605</v>
      </c>
      <c r="E37" s="54">
        <f t="shared" si="14"/>
        <v>21315.333168194204</v>
      </c>
      <c r="F37" s="43">
        <v>15582</v>
      </c>
      <c r="G37" s="49">
        <f t="shared" si="15"/>
        <v>38597.968788704486</v>
      </c>
      <c r="H37" s="21"/>
      <c r="I37" s="25">
        <v>0.4037</v>
      </c>
      <c r="J37" s="26">
        <v>1975</v>
      </c>
      <c r="K37" s="25">
        <f t="shared" si="16"/>
        <v>0</v>
      </c>
      <c r="L37" s="25">
        <f t="shared" si="16"/>
        <v>0</v>
      </c>
      <c r="N37" s="29"/>
    </row>
    <row r="38" spans="1:14" s="20" customFormat="1" ht="12" customHeight="1">
      <c r="A38" s="42" t="s">
        <v>66</v>
      </c>
      <c r="B38" s="43">
        <v>26997</v>
      </c>
      <c r="C38" s="49">
        <f aca="true" t="shared" si="17" ref="C38:C43">B38/I38</f>
        <v>63091.84388875905</v>
      </c>
      <c r="D38" s="52">
        <v>9561</v>
      </c>
      <c r="E38" s="54">
        <f aca="true" t="shared" si="18" ref="E38:E43">D38/I38</f>
        <v>22344.005608787098</v>
      </c>
      <c r="F38" s="43">
        <v>17436</v>
      </c>
      <c r="G38" s="49">
        <f aca="true" t="shared" si="19" ref="G38:G43">F38/I38</f>
        <v>40747.838279971955</v>
      </c>
      <c r="H38" s="21"/>
      <c r="I38" s="25">
        <v>0.4279</v>
      </c>
      <c r="J38" s="26">
        <v>1976</v>
      </c>
      <c r="K38" s="25">
        <f aca="true" t="shared" si="20" ref="K38:L43">B38-D38-F38</f>
        <v>0</v>
      </c>
      <c r="L38" s="25">
        <f t="shared" si="20"/>
        <v>0</v>
      </c>
      <c r="N38" s="29"/>
    </row>
    <row r="39" spans="1:14" s="20" customFormat="1" ht="12" customHeight="1">
      <c r="A39" s="42" t="s">
        <v>67</v>
      </c>
      <c r="B39" s="43">
        <v>29825</v>
      </c>
      <c r="C39" s="49">
        <f t="shared" si="17"/>
        <v>65420.04825619653</v>
      </c>
      <c r="D39" s="52">
        <v>10485</v>
      </c>
      <c r="E39" s="54">
        <f t="shared" si="18"/>
        <v>22998.464575564816</v>
      </c>
      <c r="F39" s="43">
        <v>19340</v>
      </c>
      <c r="G39" s="49">
        <f t="shared" si="19"/>
        <v>42421.58368063172</v>
      </c>
      <c r="H39" s="21"/>
      <c r="I39" s="25">
        <v>0.4559</v>
      </c>
      <c r="J39" s="26">
        <v>1977</v>
      </c>
      <c r="K39" s="25">
        <f t="shared" si="20"/>
        <v>0</v>
      </c>
      <c r="L39" s="25">
        <f t="shared" si="20"/>
        <v>0</v>
      </c>
      <c r="N39" s="29"/>
    </row>
    <row r="40" spans="1:14" s="20" customFormat="1" ht="12" customHeight="1">
      <c r="A40" s="42" t="s">
        <v>68</v>
      </c>
      <c r="B40" s="43">
        <v>33304</v>
      </c>
      <c r="C40" s="49">
        <f t="shared" si="17"/>
        <v>68315.89743589744</v>
      </c>
      <c r="D40" s="52">
        <v>11189</v>
      </c>
      <c r="E40" s="54">
        <f t="shared" si="18"/>
        <v>22951.79487179487</v>
      </c>
      <c r="F40" s="43">
        <v>22115</v>
      </c>
      <c r="G40" s="49">
        <f t="shared" si="19"/>
        <v>45364.10256410256</v>
      </c>
      <c r="H40" s="21"/>
      <c r="I40" s="25">
        <v>0.4875</v>
      </c>
      <c r="J40" s="26">
        <v>1978</v>
      </c>
      <c r="K40" s="25">
        <f t="shared" si="20"/>
        <v>0</v>
      </c>
      <c r="L40" s="25">
        <f t="shared" si="20"/>
        <v>0</v>
      </c>
      <c r="N40" s="29"/>
    </row>
    <row r="41" spans="1:14" s="20" customFormat="1" ht="12" customHeight="1">
      <c r="A41" s="42" t="s">
        <v>69</v>
      </c>
      <c r="B41" s="43">
        <v>38226</v>
      </c>
      <c r="C41" s="49">
        <f t="shared" si="17"/>
        <v>72535.10436432637</v>
      </c>
      <c r="D41" s="52">
        <v>12518</v>
      </c>
      <c r="E41" s="54">
        <f t="shared" si="18"/>
        <v>23753.320683111953</v>
      </c>
      <c r="F41" s="43">
        <v>25708</v>
      </c>
      <c r="G41" s="49">
        <f t="shared" si="19"/>
        <v>48781.783681214416</v>
      </c>
      <c r="H41" s="21"/>
      <c r="I41" s="25">
        <v>0.527</v>
      </c>
      <c r="J41" s="26">
        <v>1979</v>
      </c>
      <c r="K41" s="25">
        <f t="shared" si="20"/>
        <v>0</v>
      </c>
      <c r="L41" s="25">
        <f t="shared" si="20"/>
        <v>0</v>
      </c>
      <c r="N41" s="29"/>
    </row>
    <row r="42" spans="1:14" s="20" customFormat="1" ht="12" customHeight="1">
      <c r="A42" s="28"/>
      <c r="B42" s="43"/>
      <c r="C42" s="49"/>
      <c r="D42" s="52"/>
      <c r="E42" s="54"/>
      <c r="F42" s="43"/>
      <c r="G42" s="49"/>
      <c r="H42" s="21"/>
      <c r="I42" s="25"/>
      <c r="J42" s="26"/>
      <c r="K42" s="25"/>
      <c r="L42" s="25"/>
      <c r="N42" s="29"/>
    </row>
    <row r="43" spans="1:14" s="20" customFormat="1" ht="12" customHeight="1">
      <c r="A43" s="42" t="s">
        <v>70</v>
      </c>
      <c r="B43" s="43">
        <v>44505</v>
      </c>
      <c r="C43" s="49">
        <f t="shared" si="17"/>
        <v>77561.86824677588</v>
      </c>
      <c r="D43" s="52">
        <v>14029</v>
      </c>
      <c r="E43" s="54">
        <f t="shared" si="18"/>
        <v>24449.285465318928</v>
      </c>
      <c r="F43" s="43">
        <v>30476</v>
      </c>
      <c r="G43" s="49">
        <f t="shared" si="19"/>
        <v>53112.58278145696</v>
      </c>
      <c r="H43" s="21"/>
      <c r="I43" s="25">
        <v>0.5738</v>
      </c>
      <c r="J43" s="26">
        <v>1980</v>
      </c>
      <c r="K43" s="25">
        <f t="shared" si="20"/>
        <v>0</v>
      </c>
      <c r="L43" s="25">
        <f t="shared" si="20"/>
        <v>0</v>
      </c>
      <c r="N43" s="29"/>
    </row>
    <row r="44" spans="1:14" s="20" customFormat="1" ht="12" customHeight="1">
      <c r="A44" s="42" t="s">
        <v>71</v>
      </c>
      <c r="B44" s="43">
        <v>51810</v>
      </c>
      <c r="C44" s="49">
        <f aca="true" t="shared" si="21" ref="C44:C49">B44/I44</f>
        <v>82631.57894736843</v>
      </c>
      <c r="D44" s="52">
        <v>16382</v>
      </c>
      <c r="E44" s="54">
        <f aca="true" t="shared" si="22" ref="E44:E49">D44/I44</f>
        <v>26127.591706539075</v>
      </c>
      <c r="F44" s="43">
        <v>35428</v>
      </c>
      <c r="G44" s="49">
        <f aca="true" t="shared" si="23" ref="G44:G49">F44/I44</f>
        <v>56503.987240829345</v>
      </c>
      <c r="H44" s="21"/>
      <c r="I44" s="25">
        <v>0.627</v>
      </c>
      <c r="J44" s="26">
        <v>1981</v>
      </c>
      <c r="K44" s="25">
        <f aca="true" t="shared" si="24" ref="K44:L49">B44-D44-F44</f>
        <v>0</v>
      </c>
      <c r="L44" s="25">
        <f t="shared" si="24"/>
        <v>0</v>
      </c>
      <c r="N44" s="29"/>
    </row>
    <row r="45" spans="1:14" s="20" customFormat="1" ht="12" customHeight="1">
      <c r="A45" s="42" t="s">
        <v>72</v>
      </c>
      <c r="B45" s="43">
        <v>58650</v>
      </c>
      <c r="C45" s="49">
        <f t="shared" si="21"/>
        <v>88182.22823635543</v>
      </c>
      <c r="D45" s="52">
        <v>18545</v>
      </c>
      <c r="E45" s="54">
        <f t="shared" si="22"/>
        <v>27883.025109006165</v>
      </c>
      <c r="F45" s="43">
        <v>40105</v>
      </c>
      <c r="G45" s="49">
        <f t="shared" si="23"/>
        <v>60299.20312734927</v>
      </c>
      <c r="H45" s="21"/>
      <c r="I45" s="25">
        <v>0.6651</v>
      </c>
      <c r="J45" s="26">
        <v>1982</v>
      </c>
      <c r="K45" s="25">
        <f t="shared" si="24"/>
        <v>0</v>
      </c>
      <c r="L45" s="25">
        <f t="shared" si="24"/>
        <v>0</v>
      </c>
      <c r="N45" s="29"/>
    </row>
    <row r="46" spans="1:14" s="20" customFormat="1" ht="12" customHeight="1">
      <c r="A46" s="42" t="s">
        <v>73</v>
      </c>
      <c r="B46" s="43">
        <v>65268</v>
      </c>
      <c r="C46" s="49">
        <f t="shared" si="21"/>
        <v>94263.431542461</v>
      </c>
      <c r="D46" s="52">
        <v>20680</v>
      </c>
      <c r="E46" s="54">
        <f t="shared" si="22"/>
        <v>29867.128827267476</v>
      </c>
      <c r="F46" s="43">
        <v>44588</v>
      </c>
      <c r="G46" s="49">
        <f t="shared" si="23"/>
        <v>64396.30271519353</v>
      </c>
      <c r="H46" s="21"/>
      <c r="I46" s="25">
        <v>0.6924</v>
      </c>
      <c r="J46" s="26">
        <v>1983</v>
      </c>
      <c r="K46" s="25">
        <f t="shared" si="24"/>
        <v>0</v>
      </c>
      <c r="L46" s="25">
        <f t="shared" si="24"/>
        <v>0</v>
      </c>
      <c r="N46" s="29"/>
    </row>
    <row r="47" spans="1:14" s="20" customFormat="1" ht="12" customHeight="1">
      <c r="A47" s="42" t="s">
        <v>74</v>
      </c>
      <c r="B47" s="43">
        <v>74800</v>
      </c>
      <c r="C47" s="49">
        <f t="shared" si="21"/>
        <v>104178.2729805014</v>
      </c>
      <c r="D47" s="52">
        <v>23396</v>
      </c>
      <c r="E47" s="54">
        <f t="shared" si="22"/>
        <v>32584.958217270196</v>
      </c>
      <c r="F47" s="43">
        <v>51404</v>
      </c>
      <c r="G47" s="49">
        <f t="shared" si="23"/>
        <v>71593.3147632312</v>
      </c>
      <c r="H47" s="21"/>
      <c r="I47" s="25">
        <v>0.718</v>
      </c>
      <c r="J47" s="26">
        <v>1984</v>
      </c>
      <c r="K47" s="25">
        <f t="shared" si="24"/>
        <v>0</v>
      </c>
      <c r="L47" s="25">
        <f t="shared" si="24"/>
        <v>0</v>
      </c>
      <c r="N47" s="29"/>
    </row>
    <row r="48" spans="1:14" s="20" customFormat="1" ht="12" customHeight="1">
      <c r="A48" s="42"/>
      <c r="B48" s="43"/>
      <c r="C48" s="49"/>
      <c r="D48" s="52"/>
      <c r="E48" s="54"/>
      <c r="F48" s="43"/>
      <c r="G48" s="49"/>
      <c r="H48" s="21"/>
      <c r="I48" s="25"/>
      <c r="J48" s="26"/>
      <c r="K48" s="25"/>
      <c r="L48" s="25"/>
      <c r="N48" s="29"/>
    </row>
    <row r="49" spans="1:14" s="20" customFormat="1" ht="12" customHeight="1">
      <c r="A49" s="42" t="s">
        <v>75</v>
      </c>
      <c r="B49" s="43">
        <v>84239</v>
      </c>
      <c r="C49" s="49">
        <f t="shared" si="21"/>
        <v>113759.62187711005</v>
      </c>
      <c r="D49" s="52">
        <v>27196</v>
      </c>
      <c r="E49" s="54">
        <f t="shared" si="22"/>
        <v>36726.536124240374</v>
      </c>
      <c r="F49" s="43">
        <v>57043</v>
      </c>
      <c r="G49" s="49">
        <f t="shared" si="23"/>
        <v>77033.08575286968</v>
      </c>
      <c r="H49" s="21"/>
      <c r="I49" s="25">
        <v>0.7405</v>
      </c>
      <c r="J49" s="26">
        <v>1985</v>
      </c>
      <c r="K49" s="25">
        <f t="shared" si="24"/>
        <v>0</v>
      </c>
      <c r="L49" s="25">
        <f t="shared" si="24"/>
        <v>0</v>
      </c>
      <c r="N49" s="29"/>
    </row>
    <row r="50" spans="1:14" s="20" customFormat="1" ht="12" customHeight="1">
      <c r="A50" s="42" t="s">
        <v>76</v>
      </c>
      <c r="B50" s="43">
        <v>87823</v>
      </c>
      <c r="C50" s="49">
        <f>B50/I50</f>
        <v>116075.86571504097</v>
      </c>
      <c r="D50" s="52">
        <v>27891</v>
      </c>
      <c r="E50" s="54">
        <f>D50/I50</f>
        <v>36863.60031720856</v>
      </c>
      <c r="F50" s="43">
        <v>59932</v>
      </c>
      <c r="G50" s="49">
        <f>F50/I50</f>
        <v>79212.26539783241</v>
      </c>
      <c r="H50" s="21"/>
      <c r="I50" s="25">
        <v>0.7566</v>
      </c>
      <c r="J50" s="26">
        <v>1986</v>
      </c>
      <c r="K50" s="25">
        <f aca="true" t="shared" si="25" ref="K50:L53">B50-D50-F50</f>
        <v>0</v>
      </c>
      <c r="L50" s="25">
        <f t="shared" si="25"/>
        <v>0</v>
      </c>
      <c r="N50" s="29"/>
    </row>
    <row r="51" spans="1:14" s="20" customFormat="1" ht="12" customHeight="1">
      <c r="A51" s="42" t="s">
        <v>77</v>
      </c>
      <c r="B51" s="43">
        <v>92155</v>
      </c>
      <c r="C51" s="49">
        <f>B51/I51</f>
        <v>118390.28776978418</v>
      </c>
      <c r="D51" s="52">
        <v>30752</v>
      </c>
      <c r="E51" s="54">
        <f>D51/I51</f>
        <v>39506.68036998972</v>
      </c>
      <c r="F51" s="43">
        <v>61403</v>
      </c>
      <c r="G51" s="49">
        <f>F51/I51</f>
        <v>78883.60739979445</v>
      </c>
      <c r="H51" s="21"/>
      <c r="I51" s="25">
        <v>0.7784</v>
      </c>
      <c r="J51" s="26">
        <v>1987</v>
      </c>
      <c r="K51" s="25">
        <f t="shared" si="25"/>
        <v>0</v>
      </c>
      <c r="L51" s="25">
        <f t="shared" si="25"/>
        <v>0</v>
      </c>
      <c r="N51" s="29"/>
    </row>
    <row r="52" spans="1:14" s="20" customFormat="1" ht="12" customHeight="1">
      <c r="A52" s="30" t="s">
        <v>24</v>
      </c>
      <c r="B52" s="43">
        <v>97015</v>
      </c>
      <c r="C52" s="49">
        <f>B52/I52</f>
        <v>120575.44121302511</v>
      </c>
      <c r="D52" s="52">
        <v>30343</v>
      </c>
      <c r="E52" s="54">
        <f>D52/I52</f>
        <v>37711.906537409894</v>
      </c>
      <c r="F52" s="43">
        <v>66672</v>
      </c>
      <c r="G52" s="49">
        <f>F52/I52</f>
        <v>82863.53467561521</v>
      </c>
      <c r="H52" s="21"/>
      <c r="I52" s="25">
        <v>0.8046</v>
      </c>
      <c r="J52" s="26">
        <v>1988</v>
      </c>
      <c r="K52" s="25">
        <f t="shared" si="25"/>
        <v>0</v>
      </c>
      <c r="L52" s="25">
        <f t="shared" si="25"/>
        <v>0</v>
      </c>
      <c r="N52" s="29"/>
    </row>
    <row r="53" spans="1:14" s="20" customFormat="1" ht="12" customHeight="1">
      <c r="A53" s="30" t="s">
        <v>25</v>
      </c>
      <c r="B53" s="43">
        <v>102055</v>
      </c>
      <c r="C53" s="49">
        <f>B53/I53</f>
        <v>122133.79607467688</v>
      </c>
      <c r="D53" s="52">
        <v>28554</v>
      </c>
      <c r="E53" s="54">
        <f>D53/I53</f>
        <v>34171.852561033986</v>
      </c>
      <c r="F53" s="43">
        <v>73501</v>
      </c>
      <c r="G53" s="49">
        <f>F53/I53</f>
        <v>87961.9435136429</v>
      </c>
      <c r="H53" s="21"/>
      <c r="I53" s="25">
        <v>0.8356</v>
      </c>
      <c r="J53" s="26">
        <v>1989</v>
      </c>
      <c r="K53" s="25">
        <f t="shared" si="25"/>
        <v>0</v>
      </c>
      <c r="L53" s="25">
        <f t="shared" si="25"/>
        <v>0</v>
      </c>
      <c r="N53" s="29"/>
    </row>
    <row r="54" spans="1:14" s="20" customFormat="1" ht="5.25" customHeight="1">
      <c r="A54" s="44"/>
      <c r="B54" s="46"/>
      <c r="C54" s="50"/>
      <c r="D54" s="46"/>
      <c r="E54" s="50"/>
      <c r="F54" s="46"/>
      <c r="G54" s="50"/>
      <c r="H54" s="21"/>
      <c r="I54" s="25"/>
      <c r="J54" s="26"/>
      <c r="K54" s="25"/>
      <c r="L54" s="25"/>
      <c r="N54" s="29"/>
    </row>
    <row r="55" spans="1:14" s="20" customFormat="1" ht="12" customHeight="1">
      <c r="A55" s="55" t="s">
        <v>79</v>
      </c>
      <c r="B55" s="43"/>
      <c r="C55" s="43"/>
      <c r="D55" s="43"/>
      <c r="E55" s="43"/>
      <c r="F55" s="43"/>
      <c r="G55" s="23"/>
      <c r="H55" s="21"/>
      <c r="I55" s="25"/>
      <c r="J55" s="26"/>
      <c r="K55" s="25"/>
      <c r="L55" s="25"/>
      <c r="N55" s="29"/>
    </row>
    <row r="56" spans="1:14" s="20" customFormat="1" ht="15" customHeight="1">
      <c r="A56" s="78" t="s">
        <v>86</v>
      </c>
      <c r="B56" s="78"/>
      <c r="C56" s="78"/>
      <c r="D56" s="78"/>
      <c r="E56" s="78"/>
      <c r="F56" s="78"/>
      <c r="G56" s="78"/>
      <c r="H56" s="21"/>
      <c r="I56" s="25"/>
      <c r="J56" s="26"/>
      <c r="K56" s="25"/>
      <c r="L56" s="25"/>
      <c r="N56" s="29"/>
    </row>
    <row r="57" spans="1:14" s="20" customFormat="1" ht="15" customHeight="1">
      <c r="A57" s="78" t="s">
        <v>18</v>
      </c>
      <c r="B57" s="78"/>
      <c r="C57" s="78"/>
      <c r="D57" s="78"/>
      <c r="E57" s="78"/>
      <c r="F57" s="78"/>
      <c r="G57" s="78"/>
      <c r="H57" s="21"/>
      <c r="I57" s="25"/>
      <c r="J57" s="26"/>
      <c r="K57" s="25"/>
      <c r="L57" s="25"/>
      <c r="N57" s="29"/>
    </row>
    <row r="58" spans="1:14" s="20" customFormat="1" ht="12" customHeight="1">
      <c r="A58" s="56"/>
      <c r="B58" s="57"/>
      <c r="C58" s="57"/>
      <c r="D58" s="57"/>
      <c r="E58" s="57"/>
      <c r="F58" s="57"/>
      <c r="G58" s="58" t="s">
        <v>80</v>
      </c>
      <c r="H58" s="21"/>
      <c r="I58" s="25"/>
      <c r="J58" s="26"/>
      <c r="K58" s="25"/>
      <c r="L58" s="25"/>
      <c r="N58" s="29"/>
    </row>
    <row r="59" spans="1:14" s="20" customFormat="1" ht="15" customHeight="1">
      <c r="A59" s="11"/>
      <c r="B59" s="79" t="s">
        <v>19</v>
      </c>
      <c r="C59" s="80"/>
      <c r="D59" s="81" t="s">
        <v>20</v>
      </c>
      <c r="E59" s="82"/>
      <c r="F59" s="83" t="s">
        <v>21</v>
      </c>
      <c r="G59" s="84"/>
      <c r="H59" s="21"/>
      <c r="I59" s="25"/>
      <c r="J59" s="26"/>
      <c r="K59" s="25"/>
      <c r="L59" s="25"/>
      <c r="N59" s="29"/>
    </row>
    <row r="60" spans="1:14" s="20" customFormat="1" ht="12" customHeight="1">
      <c r="A60" s="1"/>
      <c r="B60" s="73" t="s">
        <v>22</v>
      </c>
      <c r="C60" s="13" t="s">
        <v>1</v>
      </c>
      <c r="D60" s="73" t="s">
        <v>22</v>
      </c>
      <c r="E60" s="13" t="s">
        <v>1</v>
      </c>
      <c r="F60" s="73" t="s">
        <v>22</v>
      </c>
      <c r="G60" s="14" t="s">
        <v>1</v>
      </c>
      <c r="H60" s="21"/>
      <c r="I60" s="25"/>
      <c r="J60" s="26"/>
      <c r="K60" s="25"/>
      <c r="L60" s="25"/>
      <c r="N60" s="29"/>
    </row>
    <row r="61" spans="1:14" s="20" customFormat="1" ht="12" customHeight="1">
      <c r="A61" s="11" t="s">
        <v>0</v>
      </c>
      <c r="B61" s="74"/>
      <c r="C61" s="13">
        <v>1996</v>
      </c>
      <c r="D61" s="74"/>
      <c r="E61" s="13">
        <v>1996</v>
      </c>
      <c r="F61" s="74"/>
      <c r="G61" s="15">
        <v>1996</v>
      </c>
      <c r="H61" s="21"/>
      <c r="I61" s="25"/>
      <c r="J61" s="26"/>
      <c r="K61" s="25"/>
      <c r="L61" s="25"/>
      <c r="N61" s="29"/>
    </row>
    <row r="62" spans="1:14" s="20" customFormat="1" ht="12" customHeight="1">
      <c r="A62" s="11"/>
      <c r="B62" s="75"/>
      <c r="C62" s="13" t="s">
        <v>5</v>
      </c>
      <c r="D62" s="75"/>
      <c r="E62" s="13" t="s">
        <v>5</v>
      </c>
      <c r="F62" s="75"/>
      <c r="G62" s="14" t="s">
        <v>5</v>
      </c>
      <c r="H62" s="21"/>
      <c r="I62" s="25">
        <v>0.8683</v>
      </c>
      <c r="J62" s="26">
        <v>1990</v>
      </c>
      <c r="K62" s="25">
        <f>B62-D62-F62</f>
        <v>0</v>
      </c>
      <c r="L62" s="25">
        <f>C62-E62-G62</f>
        <v>0</v>
      </c>
      <c r="N62" s="29"/>
    </row>
    <row r="63" spans="1:14" s="20" customFormat="1" ht="12" customHeight="1">
      <c r="A63" s="22"/>
      <c r="B63" s="76" t="s">
        <v>23</v>
      </c>
      <c r="C63" s="77"/>
      <c r="D63" s="77"/>
      <c r="E63" s="77"/>
      <c r="F63" s="77"/>
      <c r="G63" s="77"/>
      <c r="H63" s="21"/>
      <c r="I63" s="25">
        <v>0.8976</v>
      </c>
      <c r="J63" s="26">
        <v>1991</v>
      </c>
      <c r="K63" s="25">
        <f aca="true" t="shared" si="26" ref="K63:L70">B63-D63-F63</f>
        <v>0</v>
      </c>
      <c r="L63" s="25">
        <f t="shared" si="26"/>
        <v>0</v>
      </c>
      <c r="N63" s="29"/>
    </row>
    <row r="64" spans="1:14" s="21" customFormat="1" ht="12.75" customHeight="1">
      <c r="A64" s="30" t="s">
        <v>83</v>
      </c>
      <c r="B64" s="43">
        <v>109727</v>
      </c>
      <c r="C64" s="67">
        <f>B64/I64</f>
        <v>126369.91823102615</v>
      </c>
      <c r="D64" s="43">
        <v>28125</v>
      </c>
      <c r="E64" s="60">
        <f>D64/I64</f>
        <v>32390.87872855004</v>
      </c>
      <c r="F64" s="43">
        <v>81602</v>
      </c>
      <c r="G64" s="63">
        <f>F64/I64</f>
        <v>93979.03950247611</v>
      </c>
      <c r="I64" s="69">
        <v>0.8683</v>
      </c>
      <c r="J64" s="70">
        <v>1990</v>
      </c>
      <c r="K64" s="69">
        <f t="shared" si="26"/>
        <v>0</v>
      </c>
      <c r="L64" s="69">
        <f t="shared" si="26"/>
        <v>0</v>
      </c>
      <c r="N64" s="71"/>
    </row>
    <row r="65" spans="1:14" s="21" customFormat="1" ht="12.75" customHeight="1">
      <c r="A65" s="30" t="s">
        <v>84</v>
      </c>
      <c r="B65" s="43">
        <v>116952</v>
      </c>
      <c r="C65" s="72">
        <f>B65/I65</f>
        <v>130294.11764705883</v>
      </c>
      <c r="D65" s="43">
        <v>26372</v>
      </c>
      <c r="E65" s="61">
        <f>D65/I65</f>
        <v>29380.570409982178</v>
      </c>
      <c r="F65" s="43">
        <v>90580</v>
      </c>
      <c r="G65" s="64">
        <f>F65/I65</f>
        <v>100913.54723707665</v>
      </c>
      <c r="I65" s="69">
        <v>0.8976</v>
      </c>
      <c r="J65" s="70">
        <v>1991</v>
      </c>
      <c r="K65" s="69">
        <f t="shared" si="26"/>
        <v>0</v>
      </c>
      <c r="L65" s="69">
        <f t="shared" si="26"/>
        <v>0</v>
      </c>
      <c r="N65" s="71"/>
    </row>
    <row r="66" spans="1:14" s="20" customFormat="1" ht="12" customHeight="1">
      <c r="A66" s="30" t="s">
        <v>26</v>
      </c>
      <c r="B66" s="43">
        <v>119110</v>
      </c>
      <c r="C66" s="54">
        <f>B66/I66</f>
        <v>129890.94874591057</v>
      </c>
      <c r="D66" s="43">
        <v>24722</v>
      </c>
      <c r="E66" s="61">
        <f>D66/I66</f>
        <v>26959.651035986913</v>
      </c>
      <c r="F66" s="43">
        <v>94388</v>
      </c>
      <c r="G66" s="64">
        <f>F66/I66</f>
        <v>102931.29770992366</v>
      </c>
      <c r="H66" s="21"/>
      <c r="I66" s="25">
        <v>0.917</v>
      </c>
      <c r="J66" s="26">
        <v>1992</v>
      </c>
      <c r="K66" s="25">
        <f t="shared" si="26"/>
        <v>0</v>
      </c>
      <c r="L66" s="25">
        <f t="shared" si="26"/>
        <v>0</v>
      </c>
      <c r="N66" s="29"/>
    </row>
    <row r="67" spans="1:12" s="20" customFormat="1" ht="12" customHeight="1">
      <c r="A67" s="30" t="s">
        <v>27</v>
      </c>
      <c r="B67" s="43">
        <v>117400</v>
      </c>
      <c r="C67" s="54">
        <f>B67/I67</f>
        <v>124681.39337298216</v>
      </c>
      <c r="D67" s="43">
        <v>22809</v>
      </c>
      <c r="E67" s="61">
        <f>D67/I67</f>
        <v>24223.661852166526</v>
      </c>
      <c r="F67" s="43">
        <v>94591</v>
      </c>
      <c r="G67" s="64">
        <f>F67/I67</f>
        <v>100457.73152081564</v>
      </c>
      <c r="H67" s="21"/>
      <c r="I67" s="25">
        <v>0.9416</v>
      </c>
      <c r="J67" s="26">
        <v>1993</v>
      </c>
      <c r="K67" s="25">
        <f t="shared" si="26"/>
        <v>0</v>
      </c>
      <c r="L67" s="25">
        <f t="shared" si="26"/>
        <v>0</v>
      </c>
    </row>
    <row r="68" spans="1:12" s="20" customFormat="1" ht="12" customHeight="1">
      <c r="A68" s="30" t="s">
        <v>28</v>
      </c>
      <c r="B68" s="43">
        <v>119595</v>
      </c>
      <c r="C68" s="54">
        <f>B68/I68</f>
        <v>124396.71312669024</v>
      </c>
      <c r="D68" s="43">
        <v>22463</v>
      </c>
      <c r="E68" s="61">
        <f>D68/I68</f>
        <v>23364.884543374246</v>
      </c>
      <c r="F68" s="43">
        <v>97131</v>
      </c>
      <c r="G68" s="64">
        <f>F68/I68</f>
        <v>101030.78843353443</v>
      </c>
      <c r="H68" s="21"/>
      <c r="I68" s="25">
        <v>0.9614</v>
      </c>
      <c r="J68" s="26">
        <v>1994</v>
      </c>
      <c r="K68" s="25">
        <f t="shared" si="26"/>
        <v>1</v>
      </c>
      <c r="L68" s="25">
        <f t="shared" si="26"/>
        <v>1.0401497815764742</v>
      </c>
    </row>
    <row r="69" spans="1:12" s="20" customFormat="1" ht="12" customHeight="1">
      <c r="A69" s="28"/>
      <c r="B69" s="43"/>
      <c r="C69" s="54"/>
      <c r="D69" s="43"/>
      <c r="E69" s="61"/>
      <c r="F69" s="43"/>
      <c r="G69" s="64"/>
      <c r="H69" s="21"/>
      <c r="I69" s="25"/>
      <c r="J69" s="26"/>
      <c r="K69" s="25"/>
      <c r="L69" s="25"/>
    </row>
    <row r="70" spans="1:12" s="32" customFormat="1" ht="12" customHeight="1">
      <c r="A70" s="30" t="s">
        <v>29</v>
      </c>
      <c r="B70" s="59">
        <v>132103</v>
      </c>
      <c r="C70" s="54">
        <f>B70/I70</f>
        <v>134538.14034015685</v>
      </c>
      <c r="D70" s="59">
        <v>23451</v>
      </c>
      <c r="E70" s="61">
        <f>D70/I70</f>
        <v>23883.287503819127</v>
      </c>
      <c r="F70" s="59">
        <v>108652</v>
      </c>
      <c r="G70" s="64">
        <f>F70/I70</f>
        <v>110654.85283633771</v>
      </c>
      <c r="H70" s="31"/>
      <c r="I70" s="25">
        <v>0.9819</v>
      </c>
      <c r="J70" s="26">
        <v>1995</v>
      </c>
      <c r="K70" s="25">
        <f t="shared" si="26"/>
        <v>0</v>
      </c>
      <c r="L70" s="25">
        <f t="shared" si="26"/>
        <v>0</v>
      </c>
    </row>
    <row r="71" spans="1:12" s="32" customFormat="1" ht="12" customHeight="1">
      <c r="A71" s="30" t="s">
        <v>30</v>
      </c>
      <c r="B71" s="43">
        <v>144667</v>
      </c>
      <c r="C71" s="54">
        <f>B71/I71</f>
        <v>144667</v>
      </c>
      <c r="D71" s="43">
        <v>23653</v>
      </c>
      <c r="E71" s="61">
        <f>D71/I71</f>
        <v>23653</v>
      </c>
      <c r="F71" s="43">
        <v>121015</v>
      </c>
      <c r="G71" s="64">
        <f>F71/I71</f>
        <v>121015</v>
      </c>
      <c r="H71" s="31"/>
      <c r="I71" s="25">
        <v>1</v>
      </c>
      <c r="J71" s="26">
        <v>1996</v>
      </c>
      <c r="K71" s="25">
        <f aca="true" t="shared" si="27" ref="K71:L74">B71-D71-F71</f>
        <v>-1</v>
      </c>
      <c r="L71" s="25">
        <f t="shared" si="27"/>
        <v>-1</v>
      </c>
    </row>
    <row r="72" spans="1:12" s="32" customFormat="1" ht="12" customHeight="1">
      <c r="A72" s="30" t="s">
        <v>31</v>
      </c>
      <c r="B72" s="59">
        <v>157539</v>
      </c>
      <c r="C72" s="54">
        <f>B72/I72</f>
        <v>154966.5551839465</v>
      </c>
      <c r="D72" s="59">
        <v>23928</v>
      </c>
      <c r="E72" s="61">
        <f>D72/I72</f>
        <v>23537.281133189063</v>
      </c>
      <c r="F72" s="59">
        <v>133611</v>
      </c>
      <c r="G72" s="64">
        <f>F72/I72</f>
        <v>131429.27405075743</v>
      </c>
      <c r="H72" s="31"/>
      <c r="I72" s="25">
        <v>1.0166</v>
      </c>
      <c r="J72" s="26">
        <v>1997</v>
      </c>
      <c r="K72" s="25">
        <f t="shared" si="27"/>
        <v>0</v>
      </c>
      <c r="L72" s="25">
        <f t="shared" si="27"/>
        <v>0</v>
      </c>
    </row>
    <row r="73" spans="1:12" s="32" customFormat="1" ht="12" customHeight="1">
      <c r="A73" s="30" t="s">
        <v>32</v>
      </c>
      <c r="B73" s="59">
        <v>169180</v>
      </c>
      <c r="C73" s="54">
        <f>B73/I73</f>
        <v>164475.98677814504</v>
      </c>
      <c r="D73" s="59">
        <v>24164</v>
      </c>
      <c r="E73" s="61">
        <f>D73/I73</f>
        <v>23492.125218743924</v>
      </c>
      <c r="F73" s="59">
        <v>145016</v>
      </c>
      <c r="G73" s="64">
        <f>F73/I73</f>
        <v>140983.86155940112</v>
      </c>
      <c r="H73" s="31"/>
      <c r="I73" s="25">
        <v>1.0286</v>
      </c>
      <c r="J73" s="26">
        <v>1998</v>
      </c>
      <c r="K73" s="25">
        <f t="shared" si="27"/>
        <v>0</v>
      </c>
      <c r="L73" s="25">
        <f t="shared" si="27"/>
        <v>0</v>
      </c>
    </row>
    <row r="74" spans="1:12" s="32" customFormat="1" ht="12" customHeight="1">
      <c r="A74" s="30" t="s">
        <v>33</v>
      </c>
      <c r="B74" s="59">
        <v>182823</v>
      </c>
      <c r="C74" s="54">
        <v>175168</v>
      </c>
      <c r="D74" s="59">
        <v>22535</v>
      </c>
      <c r="E74" s="61">
        <v>21591</v>
      </c>
      <c r="F74" s="59">
        <v>160288</v>
      </c>
      <c r="G74" s="64">
        <v>153577</v>
      </c>
      <c r="H74" s="31"/>
      <c r="I74" s="25">
        <v>1.0437</v>
      </c>
      <c r="J74" s="26">
        <v>1999</v>
      </c>
      <c r="K74" s="25">
        <f t="shared" si="27"/>
        <v>0</v>
      </c>
      <c r="L74" s="25">
        <f t="shared" si="27"/>
        <v>0</v>
      </c>
    </row>
    <row r="75" spans="1:12" s="32" customFormat="1" ht="2.25" customHeight="1">
      <c r="A75" s="33"/>
      <c r="B75" s="66"/>
      <c r="C75" s="68"/>
      <c r="D75" s="34"/>
      <c r="E75" s="62"/>
      <c r="F75" s="34"/>
      <c r="G75" s="65"/>
      <c r="H75" s="31"/>
      <c r="I75" s="17"/>
      <c r="L75" s="17"/>
    </row>
    <row r="76" spans="1:12" s="20" customFormat="1" ht="12" customHeight="1">
      <c r="A76" s="35" t="s">
        <v>34</v>
      </c>
      <c r="B76" s="21"/>
      <c r="C76" s="21"/>
      <c r="D76" s="21"/>
      <c r="E76" s="21"/>
      <c r="F76" s="21"/>
      <c r="G76" s="21"/>
      <c r="H76" s="21"/>
      <c r="I76" s="17"/>
      <c r="L76" s="17"/>
    </row>
    <row r="77" spans="1:12" s="20" customFormat="1" ht="12" customHeight="1">
      <c r="A77" s="36" t="s">
        <v>35</v>
      </c>
      <c r="B77" s="21"/>
      <c r="C77" s="21"/>
      <c r="D77" s="21"/>
      <c r="E77" s="21"/>
      <c r="F77" s="21"/>
      <c r="G77" s="21"/>
      <c r="H77" s="21"/>
      <c r="I77" s="17"/>
      <c r="L77" s="17"/>
    </row>
    <row r="78" spans="1:12" s="20" customFormat="1" ht="12" customHeight="1">
      <c r="A78" s="36" t="s">
        <v>36</v>
      </c>
      <c r="B78" s="21"/>
      <c r="C78" s="21"/>
      <c r="D78" s="21"/>
      <c r="E78" s="21"/>
      <c r="F78" s="21"/>
      <c r="G78" s="21"/>
      <c r="H78" s="21"/>
      <c r="I78" s="17"/>
      <c r="L78" s="17"/>
    </row>
    <row r="79" spans="1:12" s="20" customFormat="1" ht="12" customHeight="1">
      <c r="A79" s="36" t="s">
        <v>37</v>
      </c>
      <c r="B79" s="21"/>
      <c r="C79" s="21"/>
      <c r="D79" s="21"/>
      <c r="E79" s="21"/>
      <c r="F79" s="21"/>
      <c r="G79" s="21"/>
      <c r="H79" s="21"/>
      <c r="I79" s="17"/>
      <c r="L79" s="17"/>
    </row>
    <row r="80" spans="1:12" s="20" customFormat="1" ht="12" customHeight="1">
      <c r="A80" s="36" t="s">
        <v>38</v>
      </c>
      <c r="B80" s="21"/>
      <c r="C80" s="21"/>
      <c r="D80" s="21"/>
      <c r="E80" s="21"/>
      <c r="F80" s="21"/>
      <c r="G80" s="21"/>
      <c r="H80" s="21"/>
      <c r="I80" s="17"/>
      <c r="L80" s="17"/>
    </row>
    <row r="81" spans="1:12" s="20" customFormat="1" ht="12" customHeight="1">
      <c r="A81" s="36" t="s">
        <v>39</v>
      </c>
      <c r="B81" s="21"/>
      <c r="C81" s="21"/>
      <c r="D81" s="21"/>
      <c r="E81" s="21"/>
      <c r="F81" s="21"/>
      <c r="G81" s="21"/>
      <c r="H81" s="21"/>
      <c r="I81" s="17"/>
      <c r="L81" s="17"/>
    </row>
    <row r="82" spans="1:12" s="20" customFormat="1" ht="12" customHeight="1">
      <c r="A82" s="35" t="s">
        <v>40</v>
      </c>
      <c r="B82" s="21"/>
      <c r="C82" s="21"/>
      <c r="D82" s="21"/>
      <c r="E82" s="21"/>
      <c r="F82" s="21"/>
      <c r="G82" s="21"/>
      <c r="H82" s="21"/>
      <c r="I82" s="17"/>
      <c r="L82" s="17"/>
    </row>
    <row r="83" spans="1:12" s="20" customFormat="1" ht="12" customHeight="1">
      <c r="A83" s="21" t="s">
        <v>41</v>
      </c>
      <c r="B83" s="21"/>
      <c r="C83" s="21"/>
      <c r="D83" s="21"/>
      <c r="E83" s="21"/>
      <c r="F83" s="21"/>
      <c r="G83" s="21"/>
      <c r="H83" s="21"/>
      <c r="I83" s="17"/>
      <c r="L83" s="17"/>
    </row>
    <row r="84" spans="1:12" s="20" customFormat="1" ht="12" customHeight="1">
      <c r="A84" s="37" t="s">
        <v>42</v>
      </c>
      <c r="B84" s="21"/>
      <c r="C84" s="21"/>
      <c r="D84" s="21"/>
      <c r="E84" s="21"/>
      <c r="F84" s="21"/>
      <c r="G84" s="21"/>
      <c r="H84" s="21"/>
      <c r="I84" s="17"/>
      <c r="L84" s="17"/>
    </row>
    <row r="85" spans="1:12" s="20" customFormat="1" ht="12" customHeight="1">
      <c r="A85" s="38" t="s">
        <v>85</v>
      </c>
      <c r="B85" s="21"/>
      <c r="C85" s="21"/>
      <c r="D85" s="21"/>
      <c r="E85" s="21"/>
      <c r="F85" s="21"/>
      <c r="G85" s="21"/>
      <c r="H85" s="21"/>
      <c r="I85" s="17"/>
      <c r="L85" s="17"/>
    </row>
    <row r="86" spans="1:12" s="20" customFormat="1" ht="3" customHeight="1">
      <c r="A86" s="39"/>
      <c r="B86" s="21"/>
      <c r="C86" s="21"/>
      <c r="D86" s="21"/>
      <c r="E86" s="21"/>
      <c r="F86" s="21"/>
      <c r="G86" s="21"/>
      <c r="H86" s="21"/>
      <c r="I86" s="17"/>
      <c r="L86" s="17"/>
    </row>
    <row r="87" spans="1:12" s="20" customFormat="1" ht="12" customHeight="1">
      <c r="A87" s="40" t="s">
        <v>81</v>
      </c>
      <c r="B87" s="21"/>
      <c r="C87" s="21"/>
      <c r="D87" s="21"/>
      <c r="E87" s="21"/>
      <c r="F87" s="21"/>
      <c r="G87" s="21"/>
      <c r="H87" s="21"/>
      <c r="I87" s="17"/>
      <c r="L87" s="17"/>
    </row>
    <row r="88" spans="1:12" s="20" customFormat="1" ht="3.75" customHeight="1">
      <c r="A88" s="36"/>
      <c r="B88" s="21"/>
      <c r="C88" s="21"/>
      <c r="D88" s="21"/>
      <c r="E88" s="21"/>
      <c r="F88" s="21"/>
      <c r="G88" s="21"/>
      <c r="H88" s="21"/>
      <c r="I88" s="17"/>
      <c r="L88" s="17"/>
    </row>
    <row r="89" spans="1:12" s="20" customFormat="1" ht="12" customHeight="1">
      <c r="A89" s="40" t="s">
        <v>82</v>
      </c>
      <c r="B89" s="21"/>
      <c r="C89" s="21"/>
      <c r="D89" s="21"/>
      <c r="E89" s="21"/>
      <c r="F89" s="21"/>
      <c r="G89" s="21"/>
      <c r="H89" s="21"/>
      <c r="I89" s="17"/>
      <c r="L89" s="17"/>
    </row>
    <row r="90" spans="1:12" s="20" customFormat="1" ht="12" customHeight="1">
      <c r="A90" s="21"/>
      <c r="B90" s="21"/>
      <c r="C90" s="21"/>
      <c r="D90" s="21"/>
      <c r="E90" s="21"/>
      <c r="F90" s="21"/>
      <c r="G90" s="21"/>
      <c r="H90" s="21"/>
      <c r="I90" s="17"/>
      <c r="L90" s="17"/>
    </row>
    <row r="91" spans="1:8" ht="12" customHeight="1">
      <c r="A91" s="10"/>
      <c r="B91" s="10"/>
      <c r="C91" s="10"/>
      <c r="D91" s="10"/>
      <c r="E91" s="10"/>
      <c r="F91" s="10"/>
      <c r="G91" s="10"/>
      <c r="H91" s="10"/>
    </row>
    <row r="92" spans="1:8" ht="12" customHeight="1">
      <c r="A92" s="10"/>
      <c r="B92" s="10"/>
      <c r="C92" s="10"/>
      <c r="D92" s="10"/>
      <c r="E92" s="10"/>
      <c r="F92" s="10"/>
      <c r="G92" s="10"/>
      <c r="H92" s="10"/>
    </row>
    <row r="93" spans="1:8" ht="12" customHeight="1">
      <c r="A93" s="10"/>
      <c r="B93" s="10"/>
      <c r="C93" s="10"/>
      <c r="D93" s="10"/>
      <c r="E93" s="10"/>
      <c r="F93" s="10"/>
      <c r="G93" s="10"/>
      <c r="H93" s="10"/>
    </row>
    <row r="94" spans="1:8" ht="12" customHeight="1">
      <c r="A94" s="10"/>
      <c r="B94" s="10"/>
      <c r="C94" s="10"/>
      <c r="D94" s="10"/>
      <c r="E94" s="10"/>
      <c r="F94" s="10"/>
      <c r="G94" s="10"/>
      <c r="H94" s="10"/>
    </row>
    <row r="95" spans="1:8" ht="12" customHeight="1">
      <c r="A95" s="8"/>
      <c r="B95" s="8"/>
      <c r="C95" s="8"/>
      <c r="D95" s="8"/>
      <c r="E95" s="8"/>
      <c r="F95" s="8"/>
      <c r="G95" s="8"/>
      <c r="H95" s="8"/>
    </row>
    <row r="96" spans="1:8" ht="12" customHeight="1">
      <c r="A96" s="8"/>
      <c r="B96" s="8"/>
      <c r="C96" s="8"/>
      <c r="D96" s="8"/>
      <c r="E96" s="8"/>
      <c r="F96" s="8"/>
      <c r="G96" s="8"/>
      <c r="H96" s="8"/>
    </row>
    <row r="97" spans="1:8" ht="12" customHeight="1" hidden="1">
      <c r="A97" s="9" t="s">
        <v>7</v>
      </c>
      <c r="B97" s="8"/>
      <c r="C97" s="8"/>
      <c r="D97" s="8"/>
      <c r="E97" s="8"/>
      <c r="F97" s="8"/>
      <c r="G97" s="8"/>
      <c r="H97" s="8"/>
    </row>
    <row r="98" spans="1:8" ht="12" customHeight="1" hidden="1">
      <c r="A98" s="9" t="s">
        <v>8</v>
      </c>
      <c r="B98" s="8"/>
      <c r="C98" s="8"/>
      <c r="D98" s="8"/>
      <c r="E98" s="8"/>
      <c r="F98" s="8"/>
      <c r="G98" s="8"/>
      <c r="H98" s="8"/>
    </row>
    <row r="99" spans="1:8" ht="12" customHeight="1" hidden="1">
      <c r="A99" s="9" t="s">
        <v>9</v>
      </c>
      <c r="B99" s="8"/>
      <c r="C99" s="8"/>
      <c r="D99" s="8"/>
      <c r="E99" s="8"/>
      <c r="F99" s="8"/>
      <c r="G99" s="8"/>
      <c r="H99" s="8"/>
    </row>
    <row r="100" spans="1:8" ht="12" customHeight="1" hidden="1">
      <c r="A100" s="9" t="s">
        <v>10</v>
      </c>
      <c r="B100" s="8"/>
      <c r="C100" s="8"/>
      <c r="D100" s="8"/>
      <c r="E100" s="8"/>
      <c r="F100" s="8"/>
      <c r="G100" s="8"/>
      <c r="H100" s="8"/>
    </row>
    <row r="101" spans="1:8" ht="12" customHeight="1" hidden="1">
      <c r="A101" s="9" t="s">
        <v>11</v>
      </c>
      <c r="B101" s="8"/>
      <c r="C101" s="8"/>
      <c r="D101" s="8"/>
      <c r="E101" s="8"/>
      <c r="F101" s="8"/>
      <c r="G101" s="8"/>
      <c r="H101" s="8"/>
    </row>
    <row r="102" spans="1:8" ht="12" customHeight="1" hidden="1">
      <c r="A102" s="9" t="s">
        <v>12</v>
      </c>
      <c r="B102" s="8"/>
      <c r="C102" s="8"/>
      <c r="D102" s="8"/>
      <c r="E102" s="8"/>
      <c r="F102" s="8"/>
      <c r="G102" s="8"/>
      <c r="H102" s="8"/>
    </row>
    <row r="103" spans="1:8" ht="12" customHeight="1" hidden="1">
      <c r="A103" s="9" t="s">
        <v>13</v>
      </c>
      <c r="B103" s="8"/>
      <c r="C103" s="8"/>
      <c r="D103" s="8"/>
      <c r="E103" s="8"/>
      <c r="F103" s="8"/>
      <c r="G103" s="8"/>
      <c r="H103" s="8"/>
    </row>
    <row r="104" spans="1:8" ht="12" customHeight="1" hidden="1">
      <c r="A104" s="9" t="s">
        <v>14</v>
      </c>
      <c r="B104" s="8"/>
      <c r="C104" s="8"/>
      <c r="D104" s="8"/>
      <c r="E104" s="8"/>
      <c r="F104" s="8"/>
      <c r="G104" s="8"/>
      <c r="H104" s="8"/>
    </row>
    <row r="105" spans="1:8" ht="12" customHeight="1" hidden="1">
      <c r="A105" s="9" t="s">
        <v>15</v>
      </c>
      <c r="B105" s="8"/>
      <c r="C105" s="8"/>
      <c r="D105" s="8"/>
      <c r="E105" s="8"/>
      <c r="F105" s="8"/>
      <c r="G105" s="8"/>
      <c r="H105" s="8"/>
    </row>
    <row r="106" ht="12" customHeight="1" hidden="1">
      <c r="A106" s="2" t="s">
        <v>16</v>
      </c>
    </row>
    <row r="107" ht="12" customHeight="1" hidden="1">
      <c r="A107" s="2" t="s">
        <v>9</v>
      </c>
    </row>
  </sheetData>
  <mergeCells count="18">
    <mergeCell ref="B5:B7"/>
    <mergeCell ref="D5:D7"/>
    <mergeCell ref="F5:F7"/>
    <mergeCell ref="B8:G8"/>
    <mergeCell ref="A1:G1"/>
    <mergeCell ref="A2:G2"/>
    <mergeCell ref="B4:C4"/>
    <mergeCell ref="D4:E4"/>
    <mergeCell ref="F4:G4"/>
    <mergeCell ref="A56:G56"/>
    <mergeCell ref="A57:G57"/>
    <mergeCell ref="B59:C59"/>
    <mergeCell ref="D59:E59"/>
    <mergeCell ref="F59:G59"/>
    <mergeCell ref="B60:B62"/>
    <mergeCell ref="D60:D62"/>
    <mergeCell ref="F60:F62"/>
    <mergeCell ref="B63:G63"/>
  </mergeCells>
  <printOptions horizontalCentered="1"/>
  <pageMargins left="0.75" right="0.5" top="0.75" bottom="0.41" header="0" footer="0"/>
  <pageSetup horizontalDpi="300" verticalDpi="300" orientation="portrait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Science Resources Studies</cp:lastModifiedBy>
  <cp:lastPrinted>2001-01-18T13:15:14Z</cp:lastPrinted>
  <dcterms:created xsi:type="dcterms:W3CDTF">1998-02-03T20:38:47Z</dcterms:created>
  <cp:category/>
  <cp:version/>
  <cp:contentType/>
  <cp:contentStatus/>
</cp:coreProperties>
</file>