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485" activeTab="0"/>
  </bookViews>
  <sheets>
    <sheet name="Table 7 - Free Lunch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<sst xmlns="http://schemas.openxmlformats.org/spreadsheetml/2006/main" count="106" uniqueCount="77">
  <si>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Regions and states</t>
  </si>
  <si>
    <t>Net change</t>
  </si>
  <si>
    <t>U.S. Total</t>
  </si>
  <si>
    <t xml:space="preserve">Northeast 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</si>
  <si>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</si>
  <si>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</si>
  <si>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</si>
  <si>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</si>
  <si>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</si>
  <si>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</si>
  <si>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</si>
  <si>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</si>
  <si>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</si>
  <si>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 xml:space="preserve">South </t>
  </si>
  <si>
    <t>Alabama</t>
  </si>
  <si>
    <t>Arkansas</t>
  </si>
  <si>
    <t>Delaware</t>
  </si>
  <si>
    <t>District of Columbia</t>
  </si>
  <si>
    <t>†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</si>
  <si>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</si>
  <si>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</si>
  <si>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</si>
  <si>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</si>
  <si>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</si>
  <si>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</si>
  <si>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</si>
  <si>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</si>
  <si>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</si>
  <si>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</si>
  <si>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</si>
  <si>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</si>
  <si>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</si>
  <si>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Midwest 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</si>
  <si>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</si>
  <si>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</si>
  <si>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</si>
  <si>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</si>
  <si>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</si>
  <si>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</si>
  <si>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</si>
  <si>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</si>
  <si>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</si>
  <si>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</si>
  <si>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</si>
  <si>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</si>
  <si>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</si>
  <si>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</si>
  <si>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</si>
  <si>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</si>
  <si>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</si>
  <si>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</si>
  <si>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</si>
  <si>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</si>
  <si>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</si>
  <si>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</si>
  <si>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</si>
  <si>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</si>
  <si>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</si>
  <si>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</si>
  <si>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 xml:space="preserve"> students</t>
  </si>
  <si>
    <t>Total</t>
  </si>
  <si>
    <t>Total free/</t>
  </si>
  <si>
    <t>reduced-</t>
  </si>
  <si>
    <t>price lunch</t>
  </si>
  <si>
    <t>Metro-</t>
  </si>
  <si>
    <t>centric free/</t>
  </si>
  <si>
    <t>Urban-</t>
  </si>
  <si>
    <t xml:space="preserve"> reduced-</t>
  </si>
  <si>
    <t xml:space="preserve">Free/ </t>
  </si>
  <si>
    <t>added</t>
  </si>
  <si>
    <t>unchanged</t>
  </si>
  <si>
    <t>dropped</t>
  </si>
  <si>
    <r>
      <t>Table 7.</t>
    </r>
    <r>
      <rPr>
        <sz val="9"/>
        <color indexed="9"/>
        <rFont val="Arial"/>
        <family val="2"/>
      </rPr>
      <t>—</t>
    </r>
    <r>
      <rPr>
        <sz val="9"/>
        <rFont val="Arial"/>
        <family val="2"/>
      </rPr>
      <t xml:space="preserve">Number of free lunch or reduced-price lunch eligible students in schools in rural districts identified by metro-centric </t>
    </r>
  </si>
  <si>
    <r>
      <t>Table 7.—</t>
    </r>
    <r>
      <rPr>
        <sz val="9"/>
        <rFont val="Arial"/>
        <family val="2"/>
      </rPr>
      <t xml:space="preserve">and urban-centric locale code systems: School year 2003-04 </t>
    </r>
  </si>
  <si>
    <t>SOURCE: U.S. Department of Education, National Center for Education Statistics, Common Core of Data (CCD), “Public Elementary/</t>
  </si>
  <si>
    <t>Secondary School Locale Code File," 2003-04, and "Public Elementary/Secondary School Universe Survey," 2003-04.</t>
  </si>
  <si>
    <t>† Not applicable.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</si>
</sst>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72"/>
  <sheetViews>
    <sheetView tabSelected="1" workbookViewId="0" topLeftCell="A1">
      <selection activeCell="A71" sqref="A71"/>
    </sheetView>
  </sheetViews>
  <sheetFormatPr defaultColWidth="9.140625" defaultRowHeight="10.5" customHeight="1" outlineLevelRow="2"/>
  <cols>
    <col min="1" max="1" width="18.8515625" style="1" customWidth="1"/>
    <col min="2" max="2" width="9.7109375" style="1" customWidth="1"/>
    <col min="3" max="3" width="9.7109375" style="5" customWidth="1"/>
    <col min="4" max="8" width="9.7109375" style="1" customWidth="1"/>
    <col min="9" max="9" width="10.00390625" style="1" customWidth="1"/>
    <col min="10" max="16384" width="9.140625" style="1" customWidth="1"/>
  </cols>
  <sheetData>
    <row r="1" spans="1:3" ht="10.5" customHeight="1">
      <c r="A1" s="1" t="s">
        <v>72</v>
      </c>
      <c r="C1" s="1"/>
    </row>
    <row r="2" spans="1:3" ht="10.5" customHeight="1">
      <c r="A2" s="17" t="s">
        <v>73</v>
      </c>
      <c r="C2" s="1"/>
    </row>
    <row r="3" ht="3" customHeight="1"/>
    <row r="4" spans="1:9" ht="10.5" customHeight="1">
      <c r="A4" s="4"/>
      <c r="B4" s="15"/>
      <c r="C4" s="16"/>
      <c r="D4" s="15" t="s">
        <v>64</v>
      </c>
      <c r="E4" s="15" t="s">
        <v>66</v>
      </c>
      <c r="F4" s="15" t="s">
        <v>68</v>
      </c>
      <c r="G4" s="15" t="s">
        <v>68</v>
      </c>
      <c r="H4" s="15" t="s">
        <v>68</v>
      </c>
      <c r="I4" s="15"/>
    </row>
    <row r="5" spans="1:9" ht="10.5" customHeight="1">
      <c r="A5" s="3"/>
      <c r="B5" s="10"/>
      <c r="C5" s="8" t="s">
        <v>61</v>
      </c>
      <c r="D5" s="10" t="s">
        <v>65</v>
      </c>
      <c r="E5" s="10" t="s">
        <v>65</v>
      </c>
      <c r="F5" s="10" t="s">
        <v>62</v>
      </c>
      <c r="G5" s="10" t="s">
        <v>62</v>
      </c>
      <c r="H5" s="10" t="s">
        <v>62</v>
      </c>
      <c r="I5" s="10"/>
    </row>
    <row r="6" spans="1:9" ht="10.5" customHeight="1">
      <c r="A6" s="3"/>
      <c r="B6" s="10"/>
      <c r="C6" s="8" t="s">
        <v>62</v>
      </c>
      <c r="D6" s="10" t="s">
        <v>62</v>
      </c>
      <c r="E6" s="10" t="s">
        <v>67</v>
      </c>
      <c r="F6" s="10" t="s">
        <v>63</v>
      </c>
      <c r="G6" s="10" t="s">
        <v>63</v>
      </c>
      <c r="H6" s="10" t="s">
        <v>63</v>
      </c>
      <c r="I6" s="10"/>
    </row>
    <row r="7" spans="1:9" ht="10.5" customHeight="1">
      <c r="A7" s="3"/>
      <c r="B7" s="10" t="s">
        <v>60</v>
      </c>
      <c r="C7" s="8" t="s">
        <v>63</v>
      </c>
      <c r="D7" s="10" t="s">
        <v>63</v>
      </c>
      <c r="E7" s="10" t="s">
        <v>63</v>
      </c>
      <c r="F7" s="8" t="s">
        <v>59</v>
      </c>
      <c r="G7" s="8" t="s">
        <v>59</v>
      </c>
      <c r="H7" s="8" t="s">
        <v>59</v>
      </c>
      <c r="I7" s="10"/>
    </row>
    <row r="8" spans="1:9" s="9" customFormat="1" ht="10.5" customHeight="1">
      <c r="A8" s="12" t="s">
        <v>0</v>
      </c>
      <c r="B8" s="13" t="s">
        <v>59</v>
      </c>
      <c r="C8" s="13" t="s">
        <v>59</v>
      </c>
      <c r="D8" s="13" t="s">
        <v>59</v>
      </c>
      <c r="E8" s="13" t="s">
        <v>59</v>
      </c>
      <c r="F8" s="13" t="s">
        <v>69</v>
      </c>
      <c r="G8" s="13" t="s">
        <v>70</v>
      </c>
      <c r="H8" s="13" t="s">
        <v>71</v>
      </c>
      <c r="I8" s="14" t="s">
        <v>1</v>
      </c>
    </row>
    <row r="9" spans="1:9" ht="3" customHeight="1">
      <c r="A9" s="6"/>
      <c r="B9" s="6"/>
      <c r="C9" s="6"/>
      <c r="D9" s="6"/>
      <c r="E9" s="6"/>
      <c r="F9" s="6"/>
      <c r="G9" s="6"/>
      <c r="H9" s="6"/>
      <c r="I9" s="7"/>
    </row>
    <row r="10" spans="1:9" s="22" customFormat="1" ht="10.5" customHeight="1">
      <c r="A10" s="20" t="s">
        <v>2</v>
      </c>
      <c r="B10" s="23">
        <f aca="true" t="shared" si="0" ref="B10:I10">SUBTOTAL(9,B13:B69)</f>
        <v>48353523</v>
      </c>
      <c r="C10" s="23">
        <f t="shared" si="0"/>
        <v>13914415</v>
      </c>
      <c r="D10" s="23">
        <f t="shared" si="0"/>
        <v>2245378</v>
      </c>
      <c r="E10" s="23">
        <f t="shared" si="0"/>
        <v>2313894</v>
      </c>
      <c r="F10" s="23">
        <f t="shared" si="0"/>
        <v>359203</v>
      </c>
      <c r="G10" s="23">
        <f t="shared" si="0"/>
        <v>1954691</v>
      </c>
      <c r="H10" s="23">
        <f t="shared" si="0"/>
        <v>290687</v>
      </c>
      <c r="I10" s="24">
        <f t="shared" si="0"/>
        <v>68516</v>
      </c>
    </row>
    <row r="11" spans="1:9" ht="3" customHeight="1">
      <c r="A11" s="5"/>
      <c r="B11" s="8"/>
      <c r="C11" s="8"/>
      <c r="D11" s="8"/>
      <c r="E11" s="8"/>
      <c r="F11" s="8"/>
      <c r="G11" s="8"/>
      <c r="H11" s="8"/>
      <c r="I11" s="2"/>
    </row>
    <row r="12" spans="1:9" s="22" customFormat="1" ht="10.5" customHeight="1" outlineLevel="1">
      <c r="A12" s="21" t="s">
        <v>3</v>
      </c>
      <c r="B12" s="23">
        <f aca="true" t="shared" si="1" ref="B12:I12">SUBTOTAL(9,B13:B21)</f>
        <v>8304121</v>
      </c>
      <c r="C12" s="23">
        <f t="shared" si="1"/>
        <v>1045281</v>
      </c>
      <c r="D12" s="23">
        <f t="shared" si="1"/>
        <v>118604</v>
      </c>
      <c r="E12" s="23">
        <f t="shared" si="1"/>
        <v>116094</v>
      </c>
      <c r="F12" s="23">
        <f t="shared" si="1"/>
        <v>14543</v>
      </c>
      <c r="G12" s="23">
        <f t="shared" si="1"/>
        <v>101551</v>
      </c>
      <c r="H12" s="23">
        <f t="shared" si="1"/>
        <v>17053</v>
      </c>
      <c r="I12" s="24">
        <f t="shared" si="1"/>
        <v>-2510</v>
      </c>
    </row>
    <row r="13" spans="1:9" ht="10.5" customHeight="1" outlineLevel="2">
      <c r="A13" s="18" t="s">
        <v>4</v>
      </c>
      <c r="B13" s="8">
        <v>574012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2">
        <f aca="true" t="shared" si="2" ref="I13:I21">E13-D13</f>
        <v>0</v>
      </c>
    </row>
    <row r="14" spans="1:9" ht="10.5" customHeight="1" outlineLevel="2">
      <c r="A14" s="18" t="s">
        <v>5</v>
      </c>
      <c r="B14" s="8">
        <v>201651</v>
      </c>
      <c r="C14" s="8">
        <v>46346</v>
      </c>
      <c r="D14" s="8">
        <v>24799</v>
      </c>
      <c r="E14" s="8">
        <v>24560</v>
      </c>
      <c r="F14" s="8">
        <v>2725</v>
      </c>
      <c r="G14" s="8">
        <v>21835</v>
      </c>
      <c r="H14" s="8">
        <v>2964</v>
      </c>
      <c r="I14" s="2">
        <f t="shared" si="2"/>
        <v>-239</v>
      </c>
    </row>
    <row r="15" spans="1:9" ht="10.5" customHeight="1" outlineLevel="2">
      <c r="A15" s="18" t="s">
        <v>6</v>
      </c>
      <c r="B15" s="8">
        <v>980459</v>
      </c>
      <c r="C15" s="8">
        <v>218171</v>
      </c>
      <c r="D15" s="8">
        <v>7958</v>
      </c>
      <c r="E15" s="8">
        <v>8012</v>
      </c>
      <c r="F15" s="8">
        <v>1194</v>
      </c>
      <c r="G15" s="8">
        <v>6818</v>
      </c>
      <c r="H15" s="8">
        <v>1140</v>
      </c>
      <c r="I15" s="2">
        <f t="shared" si="2"/>
        <v>54</v>
      </c>
    </row>
    <row r="16" spans="1:9" ht="10.5" customHeight="1" outlineLevel="2">
      <c r="A16" s="18" t="s">
        <v>7</v>
      </c>
      <c r="B16" s="8">
        <v>207417</v>
      </c>
      <c r="C16" s="8">
        <v>23452</v>
      </c>
      <c r="D16" s="8">
        <v>7141</v>
      </c>
      <c r="E16" s="8">
        <v>7010</v>
      </c>
      <c r="F16" s="8">
        <v>299</v>
      </c>
      <c r="G16" s="8">
        <v>6711</v>
      </c>
      <c r="H16" s="8">
        <v>430</v>
      </c>
      <c r="I16" s="2">
        <f t="shared" si="2"/>
        <v>-131</v>
      </c>
    </row>
    <row r="17" spans="1:9" ht="10.5" customHeight="1" outlineLevel="2">
      <c r="A17" s="18" t="s">
        <v>8</v>
      </c>
      <c r="B17" s="8">
        <v>1380753</v>
      </c>
      <c r="C17" s="8">
        <v>284793</v>
      </c>
      <c r="D17" s="8">
        <v>11950</v>
      </c>
      <c r="E17" s="8">
        <v>11053</v>
      </c>
      <c r="F17" s="8">
        <v>1783</v>
      </c>
      <c r="G17" s="8">
        <v>9270</v>
      </c>
      <c r="H17" s="8">
        <v>2680</v>
      </c>
      <c r="I17" s="2">
        <f t="shared" si="2"/>
        <v>-897</v>
      </c>
    </row>
    <row r="18" spans="1:9" ht="10.5" customHeight="1" outlineLevel="2">
      <c r="A18" s="18" t="s">
        <v>9</v>
      </c>
      <c r="B18" s="8">
        <v>2882218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2">
        <f t="shared" si="2"/>
        <v>0</v>
      </c>
    </row>
    <row r="19" spans="1:9" ht="10.5" customHeight="1" outlineLevel="2">
      <c r="A19" s="18" t="s">
        <v>10</v>
      </c>
      <c r="B19" s="8">
        <v>1821146</v>
      </c>
      <c r="C19" s="8">
        <v>406702</v>
      </c>
      <c r="D19" s="8">
        <v>55650</v>
      </c>
      <c r="E19" s="8">
        <v>54562</v>
      </c>
      <c r="F19" s="8">
        <v>8239</v>
      </c>
      <c r="G19" s="8">
        <v>46323</v>
      </c>
      <c r="H19" s="8">
        <v>9327</v>
      </c>
      <c r="I19" s="2">
        <f t="shared" si="2"/>
        <v>-1088</v>
      </c>
    </row>
    <row r="20" spans="1:9" ht="10.5" customHeight="1" outlineLevel="2">
      <c r="A20" s="18" t="s">
        <v>11</v>
      </c>
      <c r="B20" s="8">
        <v>157362</v>
      </c>
      <c r="C20" s="8">
        <v>46033</v>
      </c>
      <c r="D20" s="8">
        <v>1156</v>
      </c>
      <c r="E20" s="8">
        <v>1165</v>
      </c>
      <c r="F20" s="8">
        <v>9</v>
      </c>
      <c r="G20" s="8">
        <v>1156</v>
      </c>
      <c r="H20" s="8">
        <v>0</v>
      </c>
      <c r="I20" s="2">
        <f t="shared" si="2"/>
        <v>9</v>
      </c>
    </row>
    <row r="21" spans="1:9" ht="10.5" customHeight="1" outlineLevel="2">
      <c r="A21" s="18" t="s">
        <v>12</v>
      </c>
      <c r="B21" s="8">
        <v>99103</v>
      </c>
      <c r="C21" s="8">
        <v>19784</v>
      </c>
      <c r="D21" s="8">
        <v>9950</v>
      </c>
      <c r="E21" s="8">
        <v>9732</v>
      </c>
      <c r="F21" s="8">
        <v>294</v>
      </c>
      <c r="G21" s="8">
        <v>9438</v>
      </c>
      <c r="H21" s="8">
        <v>512</v>
      </c>
      <c r="I21" s="2">
        <f t="shared" si="2"/>
        <v>-218</v>
      </c>
    </row>
    <row r="22" spans="1:9" ht="3" customHeight="1" outlineLevel="2">
      <c r="A22" s="5"/>
      <c r="B22" s="8"/>
      <c r="C22" s="8"/>
      <c r="D22" s="8"/>
      <c r="E22" s="8"/>
      <c r="F22" s="8"/>
      <c r="G22" s="8"/>
      <c r="H22" s="8"/>
      <c r="I22" s="2"/>
    </row>
    <row r="23" spans="1:9" s="22" customFormat="1" ht="10.5" customHeight="1" outlineLevel="1">
      <c r="A23" s="21" t="s">
        <v>13</v>
      </c>
      <c r="B23" s="23">
        <f aca="true" t="shared" si="3" ref="B23:I23">SUBTOTAL(9,B24:B40)</f>
        <v>17613820</v>
      </c>
      <c r="C23" s="23">
        <f t="shared" si="3"/>
        <v>6129425</v>
      </c>
      <c r="D23" s="23">
        <f t="shared" si="3"/>
        <v>1379959</v>
      </c>
      <c r="E23" s="23">
        <f t="shared" si="3"/>
        <v>1410118</v>
      </c>
      <c r="F23" s="23">
        <f t="shared" si="3"/>
        <v>242172</v>
      </c>
      <c r="G23" s="23">
        <f t="shared" si="3"/>
        <v>1167946</v>
      </c>
      <c r="H23" s="23">
        <f t="shared" si="3"/>
        <v>212013</v>
      </c>
      <c r="I23" s="24">
        <f t="shared" si="3"/>
        <v>30159</v>
      </c>
    </row>
    <row r="24" spans="1:9" ht="10.5" customHeight="1" outlineLevel="2">
      <c r="A24" s="18" t="s">
        <v>14</v>
      </c>
      <c r="B24" s="8">
        <v>730875</v>
      </c>
      <c r="C24" s="8">
        <v>309370</v>
      </c>
      <c r="D24" s="8">
        <v>116228</v>
      </c>
      <c r="E24" s="8">
        <v>112315</v>
      </c>
      <c r="F24" s="8">
        <v>5676</v>
      </c>
      <c r="G24" s="8">
        <v>106639</v>
      </c>
      <c r="H24" s="8">
        <v>9589</v>
      </c>
      <c r="I24" s="2">
        <f>E24-D24</f>
        <v>-3913</v>
      </c>
    </row>
    <row r="25" spans="1:9" ht="10.5" customHeight="1" outlineLevel="2">
      <c r="A25" s="18" t="s">
        <v>15</v>
      </c>
      <c r="B25" s="8">
        <v>454523</v>
      </c>
      <c r="C25" s="8">
        <v>187450</v>
      </c>
      <c r="D25" s="8">
        <v>66522</v>
      </c>
      <c r="E25" s="8">
        <v>65756</v>
      </c>
      <c r="F25" s="8">
        <v>9279</v>
      </c>
      <c r="G25" s="8">
        <v>56477</v>
      </c>
      <c r="H25" s="8">
        <v>10045</v>
      </c>
      <c r="I25" s="2">
        <f>E25-D25</f>
        <v>-766</v>
      </c>
    </row>
    <row r="26" spans="1:9" ht="10.5" customHeight="1" outlineLevel="2">
      <c r="A26" s="18" t="s">
        <v>16</v>
      </c>
      <c r="B26" s="8">
        <v>117668</v>
      </c>
      <c r="C26" s="8">
        <v>32634</v>
      </c>
      <c r="D26" s="8">
        <v>6140</v>
      </c>
      <c r="E26" s="8">
        <v>2644</v>
      </c>
      <c r="F26" s="8">
        <v>560</v>
      </c>
      <c r="G26" s="8">
        <v>2084</v>
      </c>
      <c r="H26" s="8">
        <v>4056</v>
      </c>
      <c r="I26" s="2">
        <f>E26-D26</f>
        <v>-3496</v>
      </c>
    </row>
    <row r="27" spans="1:9" ht="10.5" customHeight="1" outlineLevel="2">
      <c r="A27" s="18" t="s">
        <v>17</v>
      </c>
      <c r="B27" s="8">
        <v>78057</v>
      </c>
      <c r="C27" s="8">
        <v>36889</v>
      </c>
      <c r="D27" s="8" t="s">
        <v>18</v>
      </c>
      <c r="E27" s="8" t="s">
        <v>18</v>
      </c>
      <c r="F27" s="8" t="s">
        <v>18</v>
      </c>
      <c r="G27" s="8" t="s">
        <v>18</v>
      </c>
      <c r="H27" s="8" t="s">
        <v>18</v>
      </c>
      <c r="I27" s="2" t="s">
        <v>18</v>
      </c>
    </row>
    <row r="28" spans="1:9" ht="10.5" customHeight="1" outlineLevel="2">
      <c r="A28" s="18" t="s">
        <v>19</v>
      </c>
      <c r="B28" s="8">
        <v>2587554</v>
      </c>
      <c r="C28" s="8">
        <v>956395</v>
      </c>
      <c r="D28" s="8">
        <v>74487</v>
      </c>
      <c r="E28" s="8">
        <v>59371</v>
      </c>
      <c r="F28" s="8">
        <v>6223</v>
      </c>
      <c r="G28" s="8">
        <v>53148</v>
      </c>
      <c r="H28" s="8">
        <v>21339</v>
      </c>
      <c r="I28" s="2">
        <f aca="true" t="shared" si="4" ref="I28:I40">E28-D28</f>
        <v>-15116</v>
      </c>
    </row>
    <row r="29" spans="1:9" ht="10.5" customHeight="1" outlineLevel="2">
      <c r="A29" s="18" t="s">
        <v>20</v>
      </c>
      <c r="B29" s="8">
        <v>1522611</v>
      </c>
      <c r="C29" s="8">
        <v>580919</v>
      </c>
      <c r="D29" s="8">
        <v>139648</v>
      </c>
      <c r="E29" s="8">
        <v>168924</v>
      </c>
      <c r="F29" s="8">
        <v>48488</v>
      </c>
      <c r="G29" s="8">
        <v>120436</v>
      </c>
      <c r="H29" s="8">
        <v>19212</v>
      </c>
      <c r="I29" s="2">
        <f t="shared" si="4"/>
        <v>29276</v>
      </c>
    </row>
    <row r="30" spans="1:9" ht="10.5" customHeight="1" outlineLevel="2">
      <c r="A30" s="18" t="s">
        <v>21</v>
      </c>
      <c r="B30" s="8">
        <v>631334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2">
        <f t="shared" si="4"/>
        <v>0</v>
      </c>
    </row>
    <row r="31" spans="1:9" ht="10.5" customHeight="1" outlineLevel="2">
      <c r="A31" s="18" t="s">
        <v>22</v>
      </c>
      <c r="B31" s="8">
        <v>727594</v>
      </c>
      <c r="C31" s="8">
        <v>386884</v>
      </c>
      <c r="D31" s="8">
        <v>98169</v>
      </c>
      <c r="E31" s="8">
        <v>73057</v>
      </c>
      <c r="F31" s="8">
        <v>6955</v>
      </c>
      <c r="G31" s="8">
        <v>66102</v>
      </c>
      <c r="H31" s="8">
        <v>32067</v>
      </c>
      <c r="I31" s="2">
        <f t="shared" si="4"/>
        <v>-25112</v>
      </c>
    </row>
    <row r="32" spans="1:9" ht="10.5" customHeight="1" outlineLevel="2">
      <c r="A32" s="18" t="s">
        <v>23</v>
      </c>
      <c r="B32" s="8">
        <v>869113</v>
      </c>
      <c r="C32" s="8">
        <v>208271</v>
      </c>
      <c r="D32" s="8">
        <v>15201</v>
      </c>
      <c r="E32" s="8">
        <v>15115</v>
      </c>
      <c r="F32" s="8">
        <v>4841</v>
      </c>
      <c r="G32" s="8">
        <v>10274</v>
      </c>
      <c r="H32" s="8">
        <v>4927</v>
      </c>
      <c r="I32" s="2">
        <f t="shared" si="4"/>
        <v>-86</v>
      </c>
    </row>
    <row r="33" spans="1:9" ht="10.5" customHeight="1" outlineLevel="2">
      <c r="A33" s="18" t="s">
        <v>24</v>
      </c>
      <c r="B33" s="8">
        <v>493540</v>
      </c>
      <c r="C33" s="8">
        <v>277690</v>
      </c>
      <c r="D33" s="8">
        <v>126429</v>
      </c>
      <c r="E33" s="8">
        <v>130733</v>
      </c>
      <c r="F33" s="8">
        <v>22682</v>
      </c>
      <c r="G33" s="8">
        <v>108051</v>
      </c>
      <c r="H33" s="8">
        <v>18378</v>
      </c>
      <c r="I33" s="2">
        <f t="shared" si="4"/>
        <v>4304</v>
      </c>
    </row>
    <row r="34" spans="1:9" ht="10.5" customHeight="1" outlineLevel="2">
      <c r="A34" s="18" t="s">
        <v>25</v>
      </c>
      <c r="B34" s="8">
        <v>1360209</v>
      </c>
      <c r="C34" s="8">
        <v>492855</v>
      </c>
      <c r="D34" s="8">
        <v>218414</v>
      </c>
      <c r="E34" s="8">
        <v>236461</v>
      </c>
      <c r="F34" s="8">
        <v>39870</v>
      </c>
      <c r="G34" s="8">
        <v>196591</v>
      </c>
      <c r="H34" s="8">
        <v>21823</v>
      </c>
      <c r="I34" s="2">
        <f t="shared" si="4"/>
        <v>18047</v>
      </c>
    </row>
    <row r="35" spans="1:9" ht="10.5" customHeight="1" outlineLevel="2">
      <c r="A35" s="18" t="s">
        <v>26</v>
      </c>
      <c r="B35" s="8">
        <v>626159</v>
      </c>
      <c r="C35" s="8">
        <v>265952</v>
      </c>
      <c r="D35" s="8">
        <v>89231</v>
      </c>
      <c r="E35" s="8">
        <v>90630</v>
      </c>
      <c r="F35" s="8">
        <v>8331</v>
      </c>
      <c r="G35" s="8">
        <v>82299</v>
      </c>
      <c r="H35" s="8">
        <v>6932</v>
      </c>
      <c r="I35" s="2">
        <f t="shared" si="4"/>
        <v>1399</v>
      </c>
    </row>
    <row r="36" spans="1:9" ht="10.5" customHeight="1" outlineLevel="2">
      <c r="A36" s="18" t="s">
        <v>27</v>
      </c>
      <c r="B36" s="8">
        <v>699198</v>
      </c>
      <c r="C36" s="8">
        <v>302705</v>
      </c>
      <c r="D36" s="8">
        <v>89908</v>
      </c>
      <c r="E36" s="8">
        <v>101164</v>
      </c>
      <c r="F36" s="8">
        <v>33679</v>
      </c>
      <c r="G36" s="8">
        <v>67485</v>
      </c>
      <c r="H36" s="8">
        <v>22423</v>
      </c>
      <c r="I36" s="2">
        <f t="shared" si="4"/>
        <v>11256</v>
      </c>
    </row>
    <row r="37" spans="1:9" ht="10.5" customHeight="1" outlineLevel="2">
      <c r="A37" s="18" t="s">
        <v>28</v>
      </c>
      <c r="B37" s="8">
        <v>912124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2">
        <f t="shared" si="4"/>
        <v>0</v>
      </c>
    </row>
    <row r="38" spans="1:9" ht="10.5" customHeight="1" outlineLevel="2">
      <c r="A38" s="18" t="s">
        <v>29</v>
      </c>
      <c r="B38" s="8">
        <v>4329841</v>
      </c>
      <c r="C38" s="8">
        <v>1704464</v>
      </c>
      <c r="D38" s="8">
        <v>197255</v>
      </c>
      <c r="E38" s="8">
        <v>224990</v>
      </c>
      <c r="F38" s="8">
        <v>46826</v>
      </c>
      <c r="G38" s="8">
        <v>178164</v>
      </c>
      <c r="H38" s="8">
        <v>19091</v>
      </c>
      <c r="I38" s="2">
        <f t="shared" si="4"/>
        <v>27735</v>
      </c>
    </row>
    <row r="39" spans="1:9" ht="10.5" customHeight="1" outlineLevel="2">
      <c r="A39" s="18" t="s">
        <v>30</v>
      </c>
      <c r="B39" s="8">
        <v>1192205</v>
      </c>
      <c r="C39" s="8">
        <v>277958</v>
      </c>
      <c r="D39" s="8">
        <v>87881</v>
      </c>
      <c r="E39" s="8">
        <v>86978</v>
      </c>
      <c r="F39" s="8">
        <v>5691</v>
      </c>
      <c r="G39" s="8">
        <v>81287</v>
      </c>
      <c r="H39" s="8">
        <v>6594</v>
      </c>
      <c r="I39" s="2">
        <f t="shared" si="4"/>
        <v>-903</v>
      </c>
    </row>
    <row r="40" spans="1:9" ht="10.5" customHeight="1" outlineLevel="2">
      <c r="A40" s="18" t="s">
        <v>31</v>
      </c>
      <c r="B40" s="8">
        <v>281215</v>
      </c>
      <c r="C40" s="8">
        <v>108989</v>
      </c>
      <c r="D40" s="8">
        <v>54446</v>
      </c>
      <c r="E40" s="8">
        <v>41980</v>
      </c>
      <c r="F40" s="8">
        <v>3071</v>
      </c>
      <c r="G40" s="8">
        <v>38909</v>
      </c>
      <c r="H40" s="8">
        <v>15537</v>
      </c>
      <c r="I40" s="2">
        <f t="shared" si="4"/>
        <v>-12466</v>
      </c>
    </row>
    <row r="41" spans="1:9" ht="3" customHeight="1" outlineLevel="2">
      <c r="A41" s="5"/>
      <c r="B41" s="8"/>
      <c r="C41" s="8"/>
      <c r="D41" s="8"/>
      <c r="E41" s="8"/>
      <c r="F41" s="8"/>
      <c r="G41" s="8"/>
      <c r="H41" s="8"/>
      <c r="I41" s="2"/>
    </row>
    <row r="42" spans="1:9" s="22" customFormat="1" ht="10.5" customHeight="1" outlineLevel="1">
      <c r="A42" s="21" t="s">
        <v>32</v>
      </c>
      <c r="B42" s="23">
        <f aca="true" t="shared" si="5" ref="B42:I42">SUBTOTAL(9,B43:B54)</f>
        <v>10799481</v>
      </c>
      <c r="C42" s="23">
        <f t="shared" si="5"/>
        <v>2654400</v>
      </c>
      <c r="D42" s="23">
        <f t="shared" si="5"/>
        <v>458250</v>
      </c>
      <c r="E42" s="23">
        <f t="shared" si="5"/>
        <v>456475</v>
      </c>
      <c r="F42" s="23">
        <f t="shared" si="5"/>
        <v>32306</v>
      </c>
      <c r="G42" s="23">
        <f t="shared" si="5"/>
        <v>424169</v>
      </c>
      <c r="H42" s="23">
        <f t="shared" si="5"/>
        <v>34081</v>
      </c>
      <c r="I42" s="24">
        <f t="shared" si="5"/>
        <v>-1775</v>
      </c>
    </row>
    <row r="43" spans="1:9" ht="10.5" customHeight="1" outlineLevel="2">
      <c r="A43" s="18" t="s">
        <v>33</v>
      </c>
      <c r="B43" s="8">
        <v>2100403</v>
      </c>
      <c r="C43" s="8">
        <v>661335</v>
      </c>
      <c r="D43" s="8">
        <v>45328</v>
      </c>
      <c r="E43" s="8">
        <v>36498</v>
      </c>
      <c r="F43" s="8">
        <v>1820</v>
      </c>
      <c r="G43" s="8">
        <v>34678</v>
      </c>
      <c r="H43" s="8">
        <v>10650</v>
      </c>
      <c r="I43" s="2">
        <f aca="true" t="shared" si="6" ref="I43:I54">E43-D43</f>
        <v>-8830</v>
      </c>
    </row>
    <row r="44" spans="1:9" ht="10.5" customHeight="1" outlineLevel="2">
      <c r="A44" s="18" t="s">
        <v>34</v>
      </c>
      <c r="B44" s="8">
        <v>1010811</v>
      </c>
      <c r="C44" s="8">
        <v>270703</v>
      </c>
      <c r="D44" s="8">
        <v>44986</v>
      </c>
      <c r="E44" s="8">
        <v>45454</v>
      </c>
      <c r="F44" s="8">
        <v>5085</v>
      </c>
      <c r="G44" s="8">
        <v>40369</v>
      </c>
      <c r="H44" s="8">
        <v>4617</v>
      </c>
      <c r="I44" s="2">
        <f t="shared" si="6"/>
        <v>468</v>
      </c>
    </row>
    <row r="45" spans="1:9" ht="10.5" customHeight="1" outlineLevel="2">
      <c r="A45" s="18" t="s">
        <v>35</v>
      </c>
      <c r="B45" s="8">
        <v>481226</v>
      </c>
      <c r="C45" s="8">
        <v>107313</v>
      </c>
      <c r="D45" s="8">
        <v>30505</v>
      </c>
      <c r="E45" s="8">
        <v>27842</v>
      </c>
      <c r="F45" s="8">
        <v>195</v>
      </c>
      <c r="G45" s="8">
        <v>27647</v>
      </c>
      <c r="H45" s="8">
        <v>2858</v>
      </c>
      <c r="I45" s="2">
        <f t="shared" si="6"/>
        <v>-2663</v>
      </c>
    </row>
    <row r="46" spans="1:9" ht="10.5" customHeight="1" outlineLevel="2">
      <c r="A46" s="18" t="s">
        <v>36</v>
      </c>
      <c r="B46" s="8">
        <v>468510</v>
      </c>
      <c r="C46" s="8">
        <v>131423</v>
      </c>
      <c r="D46" s="8">
        <v>28757</v>
      </c>
      <c r="E46" s="8">
        <v>30477</v>
      </c>
      <c r="F46" s="8">
        <v>2313</v>
      </c>
      <c r="G46" s="8">
        <v>28164</v>
      </c>
      <c r="H46" s="8">
        <v>593</v>
      </c>
      <c r="I46" s="2">
        <f t="shared" si="6"/>
        <v>1720</v>
      </c>
    </row>
    <row r="47" spans="1:9" ht="10.5" customHeight="1" outlineLevel="2">
      <c r="A47" s="18" t="s">
        <v>37</v>
      </c>
      <c r="B47" s="8">
        <v>1745308</v>
      </c>
      <c r="C47" s="8">
        <v>463363</v>
      </c>
      <c r="D47" s="8">
        <v>80941</v>
      </c>
      <c r="E47" s="8">
        <v>80328</v>
      </c>
      <c r="F47" s="8">
        <v>5647</v>
      </c>
      <c r="G47" s="8">
        <v>74681</v>
      </c>
      <c r="H47" s="8">
        <v>6260</v>
      </c>
      <c r="I47" s="2">
        <f t="shared" si="6"/>
        <v>-613</v>
      </c>
    </row>
    <row r="48" spans="1:9" ht="10.5" customHeight="1" outlineLevel="2">
      <c r="A48" s="18" t="s">
        <v>38</v>
      </c>
      <c r="B48" s="8">
        <v>842854</v>
      </c>
      <c r="C48" s="8">
        <v>177335</v>
      </c>
      <c r="D48" s="8">
        <v>39171</v>
      </c>
      <c r="E48" s="8">
        <v>42301</v>
      </c>
      <c r="F48" s="8">
        <v>3612</v>
      </c>
      <c r="G48" s="8">
        <v>38689</v>
      </c>
      <c r="H48" s="8">
        <v>482</v>
      </c>
      <c r="I48" s="2">
        <f t="shared" si="6"/>
        <v>3130</v>
      </c>
    </row>
    <row r="49" spans="1:9" ht="10.5" customHeight="1" outlineLevel="2">
      <c r="A49" s="18" t="s">
        <v>39</v>
      </c>
      <c r="B49" s="8">
        <v>916842</v>
      </c>
      <c r="C49" s="8">
        <v>279659</v>
      </c>
      <c r="D49" s="8">
        <v>72987</v>
      </c>
      <c r="E49" s="8">
        <v>76901</v>
      </c>
      <c r="F49" s="8">
        <v>6976</v>
      </c>
      <c r="G49" s="8">
        <v>69925</v>
      </c>
      <c r="H49" s="8">
        <v>3062</v>
      </c>
      <c r="I49" s="2">
        <f t="shared" si="6"/>
        <v>3914</v>
      </c>
    </row>
    <row r="50" spans="1:9" ht="10.5" customHeight="1" outlineLevel="2">
      <c r="A50" s="18" t="s">
        <v>40</v>
      </c>
      <c r="B50" s="8">
        <v>285542</v>
      </c>
      <c r="C50" s="8">
        <v>71117</v>
      </c>
      <c r="D50" s="8">
        <v>18067</v>
      </c>
      <c r="E50" s="8">
        <v>17671</v>
      </c>
      <c r="F50" s="8">
        <v>135</v>
      </c>
      <c r="G50" s="8">
        <v>17536</v>
      </c>
      <c r="H50" s="8">
        <v>531</v>
      </c>
      <c r="I50" s="2">
        <f t="shared" si="6"/>
        <v>-396</v>
      </c>
    </row>
    <row r="51" spans="1:9" ht="10.5" customHeight="1" outlineLevel="2">
      <c r="A51" s="18" t="s">
        <v>41</v>
      </c>
      <c r="B51" s="8">
        <v>102233</v>
      </c>
      <c r="C51" s="8">
        <v>20867</v>
      </c>
      <c r="D51" s="8">
        <v>11108</v>
      </c>
      <c r="E51" s="8">
        <v>11197</v>
      </c>
      <c r="F51" s="8">
        <v>89</v>
      </c>
      <c r="G51" s="8">
        <v>11108</v>
      </c>
      <c r="H51" s="8">
        <v>0</v>
      </c>
      <c r="I51" s="2">
        <f t="shared" si="6"/>
        <v>89</v>
      </c>
    </row>
    <row r="52" spans="1:9" ht="10.5" customHeight="1" outlineLevel="2">
      <c r="A52" s="18" t="s">
        <v>42</v>
      </c>
      <c r="B52" s="8">
        <v>1840390</v>
      </c>
      <c r="C52" s="8">
        <v>442607</v>
      </c>
      <c r="D52" s="8">
        <v>71184</v>
      </c>
      <c r="E52" s="8">
        <v>73170</v>
      </c>
      <c r="F52" s="8">
        <v>6434</v>
      </c>
      <c r="G52" s="8">
        <v>66736</v>
      </c>
      <c r="H52" s="8">
        <v>4448</v>
      </c>
      <c r="I52" s="2">
        <f t="shared" si="6"/>
        <v>1986</v>
      </c>
    </row>
    <row r="53" spans="1:9" ht="10.5" customHeight="1" outlineLevel="2">
      <c r="A53" s="18" t="s">
        <v>43</v>
      </c>
      <c r="B53" s="8">
        <v>125537</v>
      </c>
      <c r="C53" s="8">
        <v>28678</v>
      </c>
      <c r="D53" s="8">
        <v>15216</v>
      </c>
      <c r="E53" s="8">
        <v>14636</v>
      </c>
      <c r="F53" s="8">
        <v>0</v>
      </c>
      <c r="G53" s="8">
        <v>14636</v>
      </c>
      <c r="H53" s="8">
        <v>580</v>
      </c>
      <c r="I53" s="2">
        <f t="shared" si="6"/>
        <v>-580</v>
      </c>
    </row>
    <row r="54" spans="1:9" ht="10.5" customHeight="1" outlineLevel="2">
      <c r="A54" s="18" t="s">
        <v>44</v>
      </c>
      <c r="B54" s="8">
        <v>879825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2">
        <f t="shared" si="6"/>
        <v>0</v>
      </c>
    </row>
    <row r="55" spans="1:9" s="3" customFormat="1" ht="3" customHeight="1" outlineLevel="2">
      <c r="A55" s="6"/>
      <c r="B55" s="8"/>
      <c r="C55" s="8"/>
      <c r="D55" s="8"/>
      <c r="E55" s="8"/>
      <c r="F55" s="8"/>
      <c r="G55" s="8"/>
      <c r="H55" s="8"/>
      <c r="I55" s="11"/>
    </row>
    <row r="56" spans="1:9" s="22" customFormat="1" ht="10.5" customHeight="1" outlineLevel="1">
      <c r="A56" s="21" t="s">
        <v>45</v>
      </c>
      <c r="B56" s="23">
        <f aca="true" t="shared" si="7" ref="B56:I56">SUBTOTAL(9,B57:B69)</f>
        <v>11636101</v>
      </c>
      <c r="C56" s="23">
        <f t="shared" si="7"/>
        <v>4085309</v>
      </c>
      <c r="D56" s="23">
        <f t="shared" si="7"/>
        <v>288565</v>
      </c>
      <c r="E56" s="23">
        <f t="shared" si="7"/>
        <v>331207</v>
      </c>
      <c r="F56" s="23">
        <f t="shared" si="7"/>
        <v>70182</v>
      </c>
      <c r="G56" s="23">
        <f t="shared" si="7"/>
        <v>261025</v>
      </c>
      <c r="H56" s="23">
        <f t="shared" si="7"/>
        <v>27540</v>
      </c>
      <c r="I56" s="24">
        <f t="shared" si="7"/>
        <v>42642</v>
      </c>
    </row>
    <row r="57" spans="1:9" ht="10.5" customHeight="1" outlineLevel="2">
      <c r="A57" s="18" t="s">
        <v>46</v>
      </c>
      <c r="B57" s="8">
        <v>133933</v>
      </c>
      <c r="C57" s="8">
        <v>26865</v>
      </c>
      <c r="D57" s="8">
        <v>11170</v>
      </c>
      <c r="E57" s="8">
        <v>11588</v>
      </c>
      <c r="F57" s="8">
        <v>418</v>
      </c>
      <c r="G57" s="8">
        <v>11170</v>
      </c>
      <c r="H57" s="8">
        <v>0</v>
      </c>
      <c r="I57" s="2">
        <f>E57-D57</f>
        <v>418</v>
      </c>
    </row>
    <row r="58" spans="1:9" ht="10.5" customHeight="1" outlineLevel="2">
      <c r="A58" s="18" t="s">
        <v>47</v>
      </c>
      <c r="B58" s="8">
        <v>1012068</v>
      </c>
      <c r="C58" s="8">
        <v>377315</v>
      </c>
      <c r="D58" s="8">
        <v>30220</v>
      </c>
      <c r="E58" s="8">
        <v>58316</v>
      </c>
      <c r="F58" s="8">
        <v>29148</v>
      </c>
      <c r="G58" s="8">
        <v>29168</v>
      </c>
      <c r="H58" s="8">
        <v>1052</v>
      </c>
      <c r="I58" s="2">
        <f>E58-D58</f>
        <v>28096</v>
      </c>
    </row>
    <row r="59" spans="1:9" ht="10.5" customHeight="1" outlineLevel="2">
      <c r="A59" s="18" t="s">
        <v>48</v>
      </c>
      <c r="B59" s="8">
        <v>6298928</v>
      </c>
      <c r="C59" s="8">
        <v>2493594</v>
      </c>
      <c r="D59" s="8">
        <v>95182</v>
      </c>
      <c r="E59" s="8">
        <v>95150</v>
      </c>
      <c r="F59" s="8">
        <v>10532</v>
      </c>
      <c r="G59" s="8">
        <v>84618</v>
      </c>
      <c r="H59" s="8">
        <v>10564</v>
      </c>
      <c r="I59" s="2">
        <f>E59-D59</f>
        <v>-32</v>
      </c>
    </row>
    <row r="60" spans="1:9" ht="10.5" customHeight="1" outlineLevel="2">
      <c r="A60" s="18" t="s">
        <v>49</v>
      </c>
      <c r="B60" s="8">
        <v>756912</v>
      </c>
      <c r="C60" s="8">
        <v>180675</v>
      </c>
      <c r="D60" s="8">
        <v>17201</v>
      </c>
      <c r="E60" s="8">
        <v>16481</v>
      </c>
      <c r="F60" s="8">
        <v>2017</v>
      </c>
      <c r="G60" s="8">
        <v>14464</v>
      </c>
      <c r="H60" s="8">
        <v>2737</v>
      </c>
      <c r="I60" s="2">
        <f>E60-D60</f>
        <v>-720</v>
      </c>
    </row>
    <row r="61" spans="1:9" ht="10.5" customHeight="1" outlineLevel="2">
      <c r="A61" s="18" t="s">
        <v>50</v>
      </c>
      <c r="B61" s="8">
        <v>183609</v>
      </c>
      <c r="C61" s="8">
        <v>57897</v>
      </c>
      <c r="D61" s="8" t="s">
        <v>18</v>
      </c>
      <c r="E61" s="8" t="s">
        <v>18</v>
      </c>
      <c r="F61" s="8" t="s">
        <v>18</v>
      </c>
      <c r="G61" s="8" t="s">
        <v>18</v>
      </c>
      <c r="H61" s="8" t="s">
        <v>18</v>
      </c>
      <c r="I61" s="8" t="s">
        <v>18</v>
      </c>
    </row>
    <row r="62" spans="1:9" ht="10.5" customHeight="1" outlineLevel="2">
      <c r="A62" s="18" t="s">
        <v>51</v>
      </c>
      <c r="B62" s="8">
        <v>251712</v>
      </c>
      <c r="C62" s="8">
        <v>69300</v>
      </c>
      <c r="D62" s="8">
        <v>18658</v>
      </c>
      <c r="E62" s="8">
        <v>18132</v>
      </c>
      <c r="F62" s="8">
        <v>567</v>
      </c>
      <c r="G62" s="8">
        <v>17565</v>
      </c>
      <c r="H62" s="8">
        <v>1093</v>
      </c>
      <c r="I62" s="2">
        <f aca="true" t="shared" si="8" ref="I62:I69">E62-D62</f>
        <v>-526</v>
      </c>
    </row>
    <row r="63" spans="1:9" ht="10.5" customHeight="1" outlineLevel="2">
      <c r="A63" s="18" t="s">
        <v>52</v>
      </c>
      <c r="B63" s="8">
        <v>148356</v>
      </c>
      <c r="C63" s="8">
        <v>38084</v>
      </c>
      <c r="D63" s="8">
        <v>17811</v>
      </c>
      <c r="E63" s="8">
        <v>16589</v>
      </c>
      <c r="F63" s="8">
        <v>342</v>
      </c>
      <c r="G63" s="8">
        <v>16247</v>
      </c>
      <c r="H63" s="8">
        <v>1564</v>
      </c>
      <c r="I63" s="2">
        <f t="shared" si="8"/>
        <v>-1222</v>
      </c>
    </row>
    <row r="64" spans="1:9" ht="10.5" customHeight="1" outlineLevel="2">
      <c r="A64" s="18" t="s">
        <v>53</v>
      </c>
      <c r="B64" s="8">
        <v>385492</v>
      </c>
      <c r="C64" s="8">
        <v>105024</v>
      </c>
      <c r="D64" s="8">
        <v>2432</v>
      </c>
      <c r="E64" s="8">
        <v>5721</v>
      </c>
      <c r="F64" s="8">
        <v>5145</v>
      </c>
      <c r="G64" s="8">
        <v>576</v>
      </c>
      <c r="H64" s="8">
        <v>1856</v>
      </c>
      <c r="I64" s="2">
        <f t="shared" si="8"/>
        <v>3289</v>
      </c>
    </row>
    <row r="65" spans="1:9" ht="10.5" customHeight="1" outlineLevel="2">
      <c r="A65" s="18" t="s">
        <v>54</v>
      </c>
      <c r="B65" s="8">
        <v>323066</v>
      </c>
      <c r="C65" s="8">
        <v>156401</v>
      </c>
      <c r="D65" s="8">
        <v>24381</v>
      </c>
      <c r="E65" s="8">
        <v>39337</v>
      </c>
      <c r="F65" s="8">
        <v>14956</v>
      </c>
      <c r="G65" s="8">
        <v>24381</v>
      </c>
      <c r="H65" s="8">
        <v>0</v>
      </c>
      <c r="I65" s="2">
        <f t="shared" si="8"/>
        <v>14956</v>
      </c>
    </row>
    <row r="66" spans="1:9" ht="10.5" customHeight="1" outlineLevel="2">
      <c r="A66" s="18" t="s">
        <v>55</v>
      </c>
      <c r="B66" s="8">
        <v>543800</v>
      </c>
      <c r="C66" s="8">
        <v>174582</v>
      </c>
      <c r="D66" s="8">
        <v>23655</v>
      </c>
      <c r="E66" s="8">
        <v>21785</v>
      </c>
      <c r="F66" s="8">
        <v>1840</v>
      </c>
      <c r="G66" s="8">
        <v>19945</v>
      </c>
      <c r="H66" s="8">
        <v>3710</v>
      </c>
      <c r="I66" s="2">
        <f t="shared" si="8"/>
        <v>-1870</v>
      </c>
    </row>
    <row r="67" spans="1:9" ht="10.5" customHeight="1" outlineLevel="2">
      <c r="A67" s="18" t="s">
        <v>56</v>
      </c>
      <c r="B67" s="8">
        <v>491206</v>
      </c>
      <c r="C67" s="8">
        <v>113578</v>
      </c>
      <c r="D67" s="8">
        <v>8790</v>
      </c>
      <c r="E67" s="8">
        <v>6903</v>
      </c>
      <c r="F67" s="8">
        <v>0</v>
      </c>
      <c r="G67" s="8">
        <v>6903</v>
      </c>
      <c r="H67" s="8">
        <v>1887</v>
      </c>
      <c r="I67" s="2">
        <f t="shared" si="8"/>
        <v>-1887</v>
      </c>
    </row>
    <row r="68" spans="1:9" ht="10.5" customHeight="1" outlineLevel="2">
      <c r="A68" s="18" t="s">
        <v>57</v>
      </c>
      <c r="B68" s="8">
        <v>1021349</v>
      </c>
      <c r="C68" s="8">
        <v>273300</v>
      </c>
      <c r="D68" s="8">
        <v>34040</v>
      </c>
      <c r="E68" s="8">
        <v>36180</v>
      </c>
      <c r="F68" s="8">
        <v>5217</v>
      </c>
      <c r="G68" s="8">
        <v>30963</v>
      </c>
      <c r="H68" s="8">
        <v>3077</v>
      </c>
      <c r="I68" s="2">
        <f t="shared" si="8"/>
        <v>2140</v>
      </c>
    </row>
    <row r="69" spans="1:9" ht="10.5" customHeight="1" outlineLevel="2">
      <c r="A69" s="19" t="s">
        <v>58</v>
      </c>
      <c r="B69" s="13">
        <v>85670</v>
      </c>
      <c r="C69" s="13">
        <v>18694</v>
      </c>
      <c r="D69" s="13">
        <v>5025</v>
      </c>
      <c r="E69" s="13">
        <v>5025</v>
      </c>
      <c r="F69" s="13">
        <v>0</v>
      </c>
      <c r="G69" s="13">
        <v>5025</v>
      </c>
      <c r="H69" s="13">
        <v>0</v>
      </c>
      <c r="I69" s="13">
        <f t="shared" si="8"/>
        <v>0</v>
      </c>
    </row>
    <row r="70" spans="1:8" ht="10.5" customHeight="1">
      <c r="A70" s="5" t="s">
        <v>76</v>
      </c>
      <c r="B70" s="5"/>
      <c r="D70" s="5"/>
      <c r="E70" s="5"/>
      <c r="F70" s="5"/>
      <c r="G70" s="5"/>
      <c r="H70" s="5"/>
    </row>
    <row r="71" spans="1:8" ht="10.5" customHeight="1">
      <c r="A71" s="1" t="s">
        <v>74</v>
      </c>
      <c r="B71" s="5"/>
      <c r="D71" s="5"/>
      <c r="E71" s="5"/>
      <c r="F71" s="5"/>
      <c r="G71" s="5"/>
      <c r="H71" s="5"/>
    </row>
    <row r="72" ht="10.5" customHeight="1">
      <c r="A72" s="1" t="s">
        <v>75</v>
      </c>
    </row>
  </sheetData>
  <printOptions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PCCI</dc:creator>
  <cp:keywords/>
  <dc:description/>
  <cp:lastModifiedBy>RohrC</cp:lastModifiedBy>
  <cp:lastPrinted>2006-05-17T20:19:05Z</cp:lastPrinted>
  <dcterms:created xsi:type="dcterms:W3CDTF">2006-05-17T16:13:59Z</dcterms:created>
  <dcterms:modified xsi:type="dcterms:W3CDTF">2006-05-19T02:48:48Z</dcterms:modified>
  <cp:category/>
  <cp:version/>
  <cp:contentType/>
  <cp:contentStatus/>
</cp:coreProperties>
</file>