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360" yWindow="75" windowWidth="15345" windowHeight="11595" activeTab="0"/>
  </bookViews>
  <sheets>
    <sheet name="Males" sheetId="1" r:id="rId1"/>
  </sheets>
  <definedNames>
    <definedName name="_xlnm.Print_Titles" localSheetId="0">'Males'!$A:$E,'Males'!$1:$2</definedName>
  </definedNames>
  <calcPr fullCalcOnLoad="1"/>
</workbook>
</file>

<file path=xl/sharedStrings.xml><?xml version="1.0" encoding="utf-8"?>
<sst xmlns="http://schemas.openxmlformats.org/spreadsheetml/2006/main" count="2833" uniqueCount="60">
  <si>
    <t>Control</t>
  </si>
  <si>
    <t>Mean</t>
  </si>
  <si>
    <t>SD</t>
  </si>
  <si>
    <t>N</t>
  </si>
  <si>
    <t>SEM</t>
  </si>
  <si>
    <t>p-value</t>
  </si>
  <si>
    <r>
      <t>p</t>
    </r>
    <r>
      <rPr>
        <sz val="12"/>
        <rFont val="Arial"/>
        <family val="2"/>
      </rPr>
      <t>≤0.05</t>
    </r>
  </si>
  <si>
    <t>Bodyweight at kill (grams)</t>
  </si>
  <si>
    <t>Age at PPS (days)</t>
  </si>
  <si>
    <t>Body weight at PPS (grams)</t>
  </si>
  <si>
    <t>T4 (ug/dl)</t>
  </si>
  <si>
    <t>TSH (ng/ml)</t>
  </si>
  <si>
    <t>Adrenals, Paired, unadjusted (mg)</t>
  </si>
  <si>
    <t>Adrenals, Paired, adjusted (mg)</t>
  </si>
  <si>
    <t>Pituitary, unadjusted (mg)</t>
  </si>
  <si>
    <t>Pituitary,adjusted (mg)</t>
  </si>
  <si>
    <t>Thyroid, Blotted, unadjusted (mg)</t>
  </si>
  <si>
    <t>Thyroid, Blotted, adjusted (mg)</t>
  </si>
  <si>
    <t>Testis, Left, unadjusted (mg)</t>
  </si>
  <si>
    <t>Testis, Left, adjusted (mg)</t>
  </si>
  <si>
    <t>Testis, Right, unadjusted (mg)</t>
  </si>
  <si>
    <t>Testis, Right, adjusted (mg)</t>
  </si>
  <si>
    <t>Epididymides, Paired, unadjusted (mg)</t>
  </si>
  <si>
    <t>Epididymides, Paired, adjusted (mg)</t>
  </si>
  <si>
    <t>Ventral Prostate, unadjusted (mg)</t>
  </si>
  <si>
    <t>Ventral Prostate, adjusted (mg)</t>
  </si>
  <si>
    <t>Dorsolateral Prostate, unadjusted (mg)</t>
  </si>
  <si>
    <t>Dorsolateral Prostate, adjusted (mg)</t>
  </si>
  <si>
    <t>Sem Vesicle + Coag Gland with Fluid, unadj (mg)</t>
  </si>
  <si>
    <t>Sem Vesicle + Coag Gland with Fluid, adj (mg)</t>
  </si>
  <si>
    <t>Sem Vesicle + Coag Gland w/o Fluid, unadj (mg)</t>
  </si>
  <si>
    <t>Sem Vesicle + Coag Gland w/o Fluid, adj (mg)</t>
  </si>
  <si>
    <t>LABC Muscles, unadjusted (mg)</t>
  </si>
  <si>
    <t>LABC Muscles, adjusted (mg)</t>
  </si>
  <si>
    <t>Body weight gain at kill (grams)</t>
  </si>
  <si>
    <t>Liver, unadjusted (grams)</t>
  </si>
  <si>
    <t>Liver, adjusted (grams)</t>
  </si>
  <si>
    <t>Kidneys, Paired, unadjusted (grams)</t>
  </si>
  <si>
    <t>Kidneys, Paired, adjusted (grams)</t>
  </si>
  <si>
    <t>Testosterone (ng/ml)</t>
  </si>
  <si>
    <t>Thyroid</t>
  </si>
  <si>
    <t>Epididymis</t>
  </si>
  <si>
    <t>Testis</t>
  </si>
  <si>
    <t>CV</t>
  </si>
  <si>
    <t>Histopathology</t>
  </si>
  <si>
    <t>Blystone et al., 2007</t>
  </si>
  <si>
    <t>Pubertal Experiment 1 (PND 42/43)</t>
  </si>
  <si>
    <t>31.3 mg/kg/day</t>
  </si>
  <si>
    <t>62.5 mg/kg/day</t>
  </si>
  <si>
    <t>125 mg/kg/day</t>
  </si>
  <si>
    <t>3.9 mg/kg/day</t>
  </si>
  <si>
    <t>15.6 mg/kg/day</t>
  </si>
  <si>
    <t>7.8 mg/kg/day</t>
  </si>
  <si>
    <t>x</t>
  </si>
  <si>
    <t>Testis, paired, unadjusted (mg)</t>
  </si>
  <si>
    <t>Pubertal Experiment 2 (PND 42/43)</t>
  </si>
  <si>
    <t>corn oil</t>
  </si>
  <si>
    <t>-</t>
  </si>
  <si>
    <t>Perchloraz</t>
  </si>
  <si>
    <t>Pubertal Experiment 1 (PND 50/51)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</si>
</sst>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6">
    <font>
      <sz val="12"/>
      <name val="Arial"/>
      <family val="0"/>
    </font>
    <font>
      <sz val="8"/>
      <name val="Arial"/>
      <family val="0"/>
    </font>
    <font>
      <i/>
      <sz val="12"/>
      <name val="Arial"/>
      <family val="2"/>
    </font>
    <font>
      <sz val="9"/>
      <name val="Arial"/>
      <family val="0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</fills>
  <borders count="31">
    <border>
      <left/>
      <right/>
      <top/>
      <bottom/>
      <diagonal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n"/>
      <top style="thick"/>
      <bottom style="thick"/>
    </border>
    <border>
      <left style="thin"/>
      <right style="thin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 style="thick"/>
    </border>
    <border>
      <left style="thick"/>
      <right style="thin"/>
      <top style="thick"/>
      <bottom style="thick"/>
    </border>
    <border>
      <left style="thick"/>
      <right style="thin"/>
      <top style="thin"/>
      <bottom style="thin"/>
    </border>
    <border>
      <left style="thick"/>
      <right style="thick"/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 style="thick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2" borderId="18" xfId="0" applyFill="1" applyBorder="1" applyAlignment="1">
      <alignment/>
    </xf>
    <xf numFmtId="0" fontId="0" fillId="2" borderId="19" xfId="0" applyFill="1" applyBorder="1" applyAlignment="1">
      <alignment/>
    </xf>
    <xf numFmtId="0" fontId="0" fillId="3" borderId="18" xfId="0" applyFill="1" applyBorder="1" applyAlignment="1">
      <alignment/>
    </xf>
    <xf numFmtId="0" fontId="0" fillId="3" borderId="19" xfId="0" applyFill="1" applyBorder="1" applyAlignment="1">
      <alignment/>
    </xf>
    <xf numFmtId="0" fontId="0" fillId="2" borderId="12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8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2" xfId="0" applyFill="1" applyBorder="1" applyAlignment="1">
      <alignment/>
    </xf>
    <xf numFmtId="164" fontId="2" fillId="0" borderId="20" xfId="0" applyNumberFormat="1" applyFont="1" applyBorder="1" applyAlignment="1">
      <alignment/>
    </xf>
    <xf numFmtId="164" fontId="2" fillId="0" borderId="5" xfId="0" applyNumberFormat="1" applyFont="1" applyBorder="1" applyAlignment="1">
      <alignment/>
    </xf>
    <xf numFmtId="164" fontId="2" fillId="0" borderId="21" xfId="0" applyNumberFormat="1" applyFont="1" applyBorder="1" applyAlignment="1">
      <alignment/>
    </xf>
    <xf numFmtId="164" fontId="2" fillId="0" borderId="2" xfId="0" applyNumberFormat="1" applyFont="1" applyBorder="1" applyAlignment="1">
      <alignment/>
    </xf>
    <xf numFmtId="164" fontId="0" fillId="0" borderId="0" xfId="0" applyNumberFormat="1" applyBorder="1" applyAlignment="1">
      <alignment/>
    </xf>
    <xf numFmtId="164" fontId="0" fillId="0" borderId="18" xfId="0" applyNumberFormat="1" applyBorder="1" applyAlignment="1">
      <alignment/>
    </xf>
    <xf numFmtId="164" fontId="0" fillId="0" borderId="8" xfId="0" applyNumberFormat="1" applyBorder="1" applyAlignment="1">
      <alignment/>
    </xf>
    <xf numFmtId="164" fontId="0" fillId="0" borderId="5" xfId="0" applyNumberFormat="1" applyBorder="1" applyAlignment="1">
      <alignment/>
    </xf>
    <xf numFmtId="164" fontId="0" fillId="0" borderId="2" xfId="0" applyNumberFormat="1" applyBorder="1" applyAlignment="1">
      <alignment/>
    </xf>
    <xf numFmtId="164" fontId="2" fillId="0" borderId="18" xfId="0" applyNumberFormat="1" applyFont="1" applyBorder="1" applyAlignment="1">
      <alignment/>
    </xf>
    <xf numFmtId="164" fontId="2" fillId="0" borderId="8" xfId="0" applyNumberFormat="1" applyFont="1" applyBorder="1" applyAlignment="1">
      <alignment/>
    </xf>
    <xf numFmtId="165" fontId="0" fillId="0" borderId="17" xfId="0" applyNumberFormat="1" applyBorder="1" applyAlignment="1">
      <alignment/>
    </xf>
    <xf numFmtId="165" fontId="0" fillId="0" borderId="7" xfId="0" applyNumberFormat="1" applyBorder="1" applyAlignment="1">
      <alignment/>
    </xf>
    <xf numFmtId="165" fontId="0" fillId="0" borderId="4" xfId="0" applyNumberFormat="1" applyBorder="1" applyAlignment="1">
      <alignment/>
    </xf>
    <xf numFmtId="165" fontId="0" fillId="0" borderId="1" xfId="0" applyNumberFormat="1" applyBorder="1" applyAlignment="1">
      <alignment/>
    </xf>
    <xf numFmtId="165" fontId="0" fillId="0" borderId="0" xfId="0" applyNumberFormat="1" applyBorder="1" applyAlignment="1">
      <alignment/>
    </xf>
    <xf numFmtId="165" fontId="0" fillId="0" borderId="18" xfId="0" applyNumberFormat="1" applyBorder="1" applyAlignment="1">
      <alignment/>
    </xf>
    <xf numFmtId="165" fontId="0" fillId="0" borderId="8" xfId="0" applyNumberFormat="1" applyBorder="1" applyAlignment="1">
      <alignment/>
    </xf>
    <xf numFmtId="165" fontId="0" fillId="0" borderId="5" xfId="0" applyNumberFormat="1" applyBorder="1" applyAlignment="1">
      <alignment/>
    </xf>
    <xf numFmtId="165" fontId="0" fillId="0" borderId="2" xfId="0" applyNumberFormat="1" applyBorder="1" applyAlignment="1">
      <alignment/>
    </xf>
    <xf numFmtId="2" fontId="0" fillId="0" borderId="17" xfId="0" applyNumberFormat="1" applyBorder="1" applyAlignment="1">
      <alignment/>
    </xf>
    <xf numFmtId="2" fontId="0" fillId="0" borderId="7" xfId="0" applyNumberFormat="1" applyBorder="1" applyAlignment="1">
      <alignment/>
    </xf>
    <xf numFmtId="2" fontId="0" fillId="0" borderId="4" xfId="0" applyNumberFormat="1" applyBorder="1" applyAlignment="1">
      <alignment/>
    </xf>
    <xf numFmtId="2" fontId="0" fillId="0" borderId="1" xfId="0" applyNumberFormat="1" applyBorder="1" applyAlignment="1">
      <alignment/>
    </xf>
    <xf numFmtId="2" fontId="0" fillId="0" borderId="0" xfId="0" applyNumberFormat="1" applyBorder="1" applyAlignment="1">
      <alignment/>
    </xf>
    <xf numFmtId="164" fontId="0" fillId="0" borderId="17" xfId="0" applyNumberFormat="1" applyBorder="1" applyAlignment="1">
      <alignment/>
    </xf>
    <xf numFmtId="164" fontId="0" fillId="0" borderId="7" xfId="0" applyNumberFormat="1" applyBorder="1" applyAlignment="1">
      <alignment/>
    </xf>
    <xf numFmtId="164" fontId="0" fillId="0" borderId="4" xfId="0" applyNumberFormat="1" applyBorder="1" applyAlignment="1">
      <alignment/>
    </xf>
    <xf numFmtId="164" fontId="0" fillId="0" borderId="1" xfId="0" applyNumberFormat="1" applyBorder="1" applyAlignment="1">
      <alignment/>
    </xf>
    <xf numFmtId="165" fontId="2" fillId="0" borderId="18" xfId="0" applyNumberFormat="1" applyFont="1" applyBorder="1" applyAlignment="1">
      <alignment/>
    </xf>
    <xf numFmtId="165" fontId="2" fillId="0" borderId="8" xfId="0" applyNumberFormat="1" applyFont="1" applyBorder="1" applyAlignment="1">
      <alignment/>
    </xf>
    <xf numFmtId="165" fontId="2" fillId="0" borderId="21" xfId="0" applyNumberFormat="1" applyFont="1" applyBorder="1" applyAlignment="1">
      <alignment/>
    </xf>
    <xf numFmtId="165" fontId="2" fillId="0" borderId="2" xfId="0" applyNumberFormat="1" applyFont="1" applyBorder="1" applyAlignment="1">
      <alignment/>
    </xf>
    <xf numFmtId="2" fontId="2" fillId="0" borderId="18" xfId="0" applyNumberFormat="1" applyFont="1" applyBorder="1" applyAlignment="1">
      <alignment/>
    </xf>
    <xf numFmtId="2" fontId="2" fillId="0" borderId="8" xfId="0" applyNumberFormat="1" applyFont="1" applyBorder="1" applyAlignment="1">
      <alignment/>
    </xf>
    <xf numFmtId="2" fontId="2" fillId="0" borderId="21" xfId="0" applyNumberFormat="1" applyFont="1" applyBorder="1" applyAlignment="1">
      <alignment/>
    </xf>
    <xf numFmtId="2" fontId="2" fillId="0" borderId="2" xfId="0" applyNumberFormat="1" applyFont="1" applyBorder="1" applyAlignment="1">
      <alignment/>
    </xf>
    <xf numFmtId="2" fontId="0" fillId="0" borderId="18" xfId="0" applyNumberFormat="1" applyBorder="1" applyAlignment="1">
      <alignment/>
    </xf>
    <xf numFmtId="2" fontId="0" fillId="0" borderId="8" xfId="0" applyNumberFormat="1" applyBorder="1" applyAlignment="1">
      <alignment/>
    </xf>
    <xf numFmtId="2" fontId="0" fillId="0" borderId="5" xfId="0" applyNumberFormat="1" applyBorder="1" applyAlignment="1">
      <alignment/>
    </xf>
    <xf numFmtId="2" fontId="0" fillId="0" borderId="2" xfId="0" applyNumberFormat="1" applyBorder="1" applyAlignment="1">
      <alignment/>
    </xf>
    <xf numFmtId="1" fontId="2" fillId="0" borderId="18" xfId="0" applyNumberFormat="1" applyFont="1" applyFill="1" applyBorder="1" applyAlignment="1">
      <alignment/>
    </xf>
    <xf numFmtId="1" fontId="2" fillId="0" borderId="8" xfId="0" applyNumberFormat="1" applyFont="1" applyFill="1" applyBorder="1" applyAlignment="1">
      <alignment/>
    </xf>
    <xf numFmtId="1" fontId="2" fillId="0" borderId="21" xfId="0" applyNumberFormat="1" applyFont="1" applyFill="1" applyBorder="1" applyAlignment="1">
      <alignment/>
    </xf>
    <xf numFmtId="1" fontId="2" fillId="0" borderId="2" xfId="0" applyNumberFormat="1" applyFont="1" applyFill="1" applyBorder="1" applyAlignment="1">
      <alignment/>
    </xf>
    <xf numFmtId="1" fontId="0" fillId="0" borderId="0" xfId="0" applyNumberFormat="1" applyFill="1" applyBorder="1" applyAlignment="1">
      <alignment/>
    </xf>
    <xf numFmtId="1" fontId="2" fillId="0" borderId="8" xfId="0" applyNumberFormat="1" applyFont="1" applyBorder="1" applyAlignment="1">
      <alignment/>
    </xf>
    <xf numFmtId="1" fontId="2" fillId="0" borderId="21" xfId="0" applyNumberFormat="1" applyFont="1" applyBorder="1" applyAlignment="1">
      <alignment/>
    </xf>
    <xf numFmtId="1" fontId="2" fillId="0" borderId="2" xfId="0" applyNumberFormat="1" applyFont="1" applyBorder="1" applyAlignment="1">
      <alignment/>
    </xf>
    <xf numFmtId="1" fontId="2" fillId="0" borderId="22" xfId="0" applyNumberFormat="1" applyFont="1" applyFill="1" applyBorder="1" applyAlignment="1">
      <alignment/>
    </xf>
    <xf numFmtId="1" fontId="2" fillId="0" borderId="23" xfId="0" applyNumberFormat="1" applyFont="1" applyFill="1" applyBorder="1" applyAlignment="1">
      <alignment/>
    </xf>
    <xf numFmtId="1" fontId="2" fillId="0" borderId="24" xfId="0" applyNumberFormat="1" applyFont="1" applyFill="1" applyBorder="1" applyAlignment="1">
      <alignment/>
    </xf>
    <xf numFmtId="1" fontId="2" fillId="0" borderId="25" xfId="0" applyNumberFormat="1" applyFont="1" applyFill="1" applyBorder="1" applyAlignment="1">
      <alignment/>
    </xf>
    <xf numFmtId="1" fontId="2" fillId="0" borderId="10" xfId="0" applyNumberFormat="1" applyFont="1" applyFill="1" applyBorder="1" applyAlignment="1">
      <alignment/>
    </xf>
    <xf numFmtId="1" fontId="2" fillId="0" borderId="26" xfId="0" applyNumberFormat="1" applyFont="1" applyFill="1" applyBorder="1" applyAlignment="1">
      <alignment/>
    </xf>
    <xf numFmtId="1" fontId="2" fillId="0" borderId="4" xfId="0" applyNumberFormat="1" applyFont="1" applyFill="1" applyBorder="1" applyAlignment="1">
      <alignment/>
    </xf>
    <xf numFmtId="1" fontId="2" fillId="0" borderId="27" xfId="0" applyNumberFormat="1" applyFont="1" applyFill="1" applyBorder="1" applyAlignment="1">
      <alignment/>
    </xf>
    <xf numFmtId="1" fontId="2" fillId="0" borderId="27" xfId="0" applyNumberFormat="1" applyFont="1" applyBorder="1" applyAlignment="1">
      <alignment/>
    </xf>
    <xf numFmtId="1" fontId="2" fillId="0" borderId="24" xfId="0" applyNumberFormat="1" applyFont="1" applyBorder="1" applyAlignment="1">
      <alignment/>
    </xf>
    <xf numFmtId="1" fontId="2" fillId="0" borderId="1" xfId="0" applyNumberFormat="1" applyFont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0" fillId="0" borderId="28" xfId="0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23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9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O25"/>
  <sheetViews>
    <sheetView tabSelected="1" workbookViewId="0" topLeftCell="DH1">
      <selection activeCell="DO7" sqref="DO7"/>
    </sheetView>
  </sheetViews>
  <sheetFormatPr defaultColWidth="8.88671875" defaultRowHeight="15"/>
  <cols>
    <col min="1" max="1" width="7.77734375" style="0" customWidth="1"/>
    <col min="2" max="2" width="5.5546875" style="0" customWidth="1"/>
    <col min="3" max="3" width="9.77734375" style="0" customWidth="1"/>
    <col min="4" max="4" width="17.4453125" style="0" bestFit="1" customWidth="1"/>
    <col min="5" max="5" width="19.99609375" style="0" bestFit="1" customWidth="1"/>
    <col min="6" max="243" width="6.77734375" style="0" customWidth="1"/>
    <col min="247" max="247" width="9.6640625" style="0" bestFit="1" customWidth="1"/>
  </cols>
  <sheetData>
    <row r="1" spans="6:248" ht="15.75" customHeight="1" thickTop="1">
      <c r="F1" s="113" t="s">
        <v>7</v>
      </c>
      <c r="G1" s="114"/>
      <c r="H1" s="114"/>
      <c r="I1" s="114"/>
      <c r="J1" s="114"/>
      <c r="K1" s="114"/>
      <c r="L1" s="115"/>
      <c r="M1" s="116" t="s">
        <v>34</v>
      </c>
      <c r="N1" s="117"/>
      <c r="O1" s="117"/>
      <c r="P1" s="117"/>
      <c r="Q1" s="117"/>
      <c r="R1" s="117"/>
      <c r="S1" s="118"/>
      <c r="T1" s="108" t="s">
        <v>35</v>
      </c>
      <c r="U1" s="119"/>
      <c r="V1" s="119"/>
      <c r="W1" s="119"/>
      <c r="X1" s="119"/>
      <c r="Y1" s="119"/>
      <c r="Z1" s="119"/>
      <c r="AA1" s="120" t="s">
        <v>36</v>
      </c>
      <c r="AB1" s="121"/>
      <c r="AC1" s="121"/>
      <c r="AD1" s="121"/>
      <c r="AE1" s="121"/>
      <c r="AF1" s="121"/>
      <c r="AG1" s="122"/>
      <c r="AH1" s="108" t="s">
        <v>37</v>
      </c>
      <c r="AI1" s="108"/>
      <c r="AJ1" s="108"/>
      <c r="AK1" s="108"/>
      <c r="AL1" s="108"/>
      <c r="AM1" s="108"/>
      <c r="AN1" s="108"/>
      <c r="AO1" s="108" t="s">
        <v>38</v>
      </c>
      <c r="AP1" s="108"/>
      <c r="AQ1" s="108"/>
      <c r="AR1" s="108"/>
      <c r="AS1" s="108"/>
      <c r="AT1" s="108"/>
      <c r="AU1" s="108"/>
      <c r="AV1" s="108" t="s">
        <v>12</v>
      </c>
      <c r="AW1" s="108"/>
      <c r="AX1" s="108"/>
      <c r="AY1" s="108"/>
      <c r="AZ1" s="108"/>
      <c r="BA1" s="108"/>
      <c r="BB1" s="108"/>
      <c r="BC1" s="108" t="s">
        <v>13</v>
      </c>
      <c r="BD1" s="108"/>
      <c r="BE1" s="108"/>
      <c r="BF1" s="108"/>
      <c r="BG1" s="108"/>
      <c r="BH1" s="108"/>
      <c r="BI1" s="108"/>
      <c r="BJ1" s="108" t="s">
        <v>14</v>
      </c>
      <c r="BK1" s="108"/>
      <c r="BL1" s="108"/>
      <c r="BM1" s="108"/>
      <c r="BN1" s="108"/>
      <c r="BO1" s="108"/>
      <c r="BP1" s="108"/>
      <c r="BQ1" s="108" t="s">
        <v>15</v>
      </c>
      <c r="BR1" s="108"/>
      <c r="BS1" s="108"/>
      <c r="BT1" s="108"/>
      <c r="BU1" s="108"/>
      <c r="BV1" s="108"/>
      <c r="BW1" s="108"/>
      <c r="BX1" s="108" t="s">
        <v>16</v>
      </c>
      <c r="BY1" s="108"/>
      <c r="BZ1" s="108"/>
      <c r="CA1" s="108"/>
      <c r="CB1" s="108"/>
      <c r="CC1" s="108"/>
      <c r="CD1" s="108"/>
      <c r="CE1" s="108" t="s">
        <v>17</v>
      </c>
      <c r="CF1" s="108"/>
      <c r="CG1" s="108"/>
      <c r="CH1" s="108"/>
      <c r="CI1" s="108"/>
      <c r="CJ1" s="108"/>
      <c r="CK1" s="108"/>
      <c r="CL1" s="108" t="s">
        <v>10</v>
      </c>
      <c r="CM1" s="108"/>
      <c r="CN1" s="108"/>
      <c r="CO1" s="108"/>
      <c r="CP1" s="108"/>
      <c r="CQ1" s="108"/>
      <c r="CR1" s="108"/>
      <c r="CS1" s="108" t="s">
        <v>11</v>
      </c>
      <c r="CT1" s="108"/>
      <c r="CU1" s="108"/>
      <c r="CV1" s="108"/>
      <c r="CW1" s="108"/>
      <c r="CX1" s="108"/>
      <c r="CY1" s="108"/>
      <c r="CZ1" s="108" t="s">
        <v>8</v>
      </c>
      <c r="DA1" s="108"/>
      <c r="DB1" s="108"/>
      <c r="DC1" s="108"/>
      <c r="DD1" s="108"/>
      <c r="DE1" s="108"/>
      <c r="DF1" s="108"/>
      <c r="DG1" s="108" t="s">
        <v>9</v>
      </c>
      <c r="DH1" s="108"/>
      <c r="DI1" s="108"/>
      <c r="DJ1" s="108"/>
      <c r="DK1" s="108"/>
      <c r="DL1" s="108"/>
      <c r="DM1" s="108"/>
      <c r="DN1" s="110" t="s">
        <v>54</v>
      </c>
      <c r="DO1" s="111"/>
      <c r="DP1" s="111"/>
      <c r="DQ1" s="111"/>
      <c r="DR1" s="111"/>
      <c r="DS1" s="111"/>
      <c r="DT1" s="112"/>
      <c r="DU1" s="110" t="s">
        <v>18</v>
      </c>
      <c r="DV1" s="111"/>
      <c r="DW1" s="111"/>
      <c r="DX1" s="111"/>
      <c r="DY1" s="111"/>
      <c r="DZ1" s="111"/>
      <c r="EA1" s="112"/>
      <c r="EB1" s="108" t="s">
        <v>19</v>
      </c>
      <c r="EC1" s="108"/>
      <c r="ED1" s="108"/>
      <c r="EE1" s="108"/>
      <c r="EF1" s="108"/>
      <c r="EG1" s="108"/>
      <c r="EH1" s="108"/>
      <c r="EI1" s="108" t="s">
        <v>20</v>
      </c>
      <c r="EJ1" s="108"/>
      <c r="EK1" s="108"/>
      <c r="EL1" s="108"/>
      <c r="EM1" s="108"/>
      <c r="EN1" s="108"/>
      <c r="EO1" s="108"/>
      <c r="EP1" s="108" t="s">
        <v>21</v>
      </c>
      <c r="EQ1" s="108"/>
      <c r="ER1" s="108"/>
      <c r="ES1" s="108"/>
      <c r="ET1" s="108"/>
      <c r="EU1" s="108"/>
      <c r="EV1" s="110"/>
      <c r="EW1" s="108" t="s">
        <v>22</v>
      </c>
      <c r="EX1" s="108"/>
      <c r="EY1" s="108"/>
      <c r="EZ1" s="108"/>
      <c r="FA1" s="108"/>
      <c r="FB1" s="108"/>
      <c r="FC1" s="108"/>
      <c r="FD1" s="108" t="s">
        <v>23</v>
      </c>
      <c r="FE1" s="108"/>
      <c r="FF1" s="108"/>
      <c r="FG1" s="108"/>
      <c r="FH1" s="108"/>
      <c r="FI1" s="108"/>
      <c r="FJ1" s="108"/>
      <c r="FK1" s="108" t="s">
        <v>24</v>
      </c>
      <c r="FL1" s="108"/>
      <c r="FM1" s="108"/>
      <c r="FN1" s="108"/>
      <c r="FO1" s="108"/>
      <c r="FP1" s="108"/>
      <c r="FQ1" s="108"/>
      <c r="FR1" s="108" t="s">
        <v>25</v>
      </c>
      <c r="FS1" s="108"/>
      <c r="FT1" s="108"/>
      <c r="FU1" s="108"/>
      <c r="FV1" s="108"/>
      <c r="FW1" s="108"/>
      <c r="FX1" s="108"/>
      <c r="FY1" s="108" t="s">
        <v>26</v>
      </c>
      <c r="FZ1" s="108"/>
      <c r="GA1" s="108"/>
      <c r="GB1" s="108"/>
      <c r="GC1" s="108"/>
      <c r="GD1" s="108"/>
      <c r="GE1" s="108"/>
      <c r="GF1" s="108" t="s">
        <v>27</v>
      </c>
      <c r="GG1" s="108"/>
      <c r="GH1" s="108"/>
      <c r="GI1" s="108"/>
      <c r="GJ1" s="108"/>
      <c r="GK1" s="108"/>
      <c r="GL1" s="108"/>
      <c r="GM1" s="108" t="s">
        <v>28</v>
      </c>
      <c r="GN1" s="108"/>
      <c r="GO1" s="108"/>
      <c r="GP1" s="108"/>
      <c r="GQ1" s="108"/>
      <c r="GR1" s="108"/>
      <c r="GS1" s="108"/>
      <c r="GT1" s="108" t="s">
        <v>29</v>
      </c>
      <c r="GU1" s="108"/>
      <c r="GV1" s="108"/>
      <c r="GW1" s="108"/>
      <c r="GX1" s="108"/>
      <c r="GY1" s="108"/>
      <c r="GZ1" s="108"/>
      <c r="HA1" s="108" t="s">
        <v>30</v>
      </c>
      <c r="HB1" s="108"/>
      <c r="HC1" s="108"/>
      <c r="HD1" s="108"/>
      <c r="HE1" s="108"/>
      <c r="HF1" s="108"/>
      <c r="HG1" s="108"/>
      <c r="HH1" s="108" t="s">
        <v>31</v>
      </c>
      <c r="HI1" s="108"/>
      <c r="HJ1" s="108"/>
      <c r="HK1" s="108"/>
      <c r="HL1" s="108"/>
      <c r="HM1" s="108"/>
      <c r="HN1" s="108"/>
      <c r="HO1" s="110" t="s">
        <v>32</v>
      </c>
      <c r="HP1" s="111"/>
      <c r="HQ1" s="111"/>
      <c r="HR1" s="111"/>
      <c r="HS1" s="111"/>
      <c r="HT1" s="111"/>
      <c r="HU1" s="112"/>
      <c r="HV1" s="110" t="s">
        <v>33</v>
      </c>
      <c r="HW1" s="111"/>
      <c r="HX1" s="111"/>
      <c r="HY1" s="111"/>
      <c r="HZ1" s="111"/>
      <c r="IA1" s="111"/>
      <c r="IB1" s="112"/>
      <c r="IC1" s="108" t="s">
        <v>39</v>
      </c>
      <c r="ID1" s="108"/>
      <c r="IE1" s="108"/>
      <c r="IF1" s="108"/>
      <c r="IG1" s="108"/>
      <c r="IH1" s="108"/>
      <c r="II1" s="108"/>
      <c r="IL1" s="109" t="s">
        <v>44</v>
      </c>
      <c r="IM1" s="109"/>
      <c r="IN1" s="109"/>
    </row>
    <row r="2" spans="6:249" ht="15.75" thickBot="1">
      <c r="F2" s="11" t="s">
        <v>1</v>
      </c>
      <c r="G2" s="12" t="s">
        <v>2</v>
      </c>
      <c r="H2" s="12" t="s">
        <v>43</v>
      </c>
      <c r="I2" s="12" t="s">
        <v>3</v>
      </c>
      <c r="J2" s="12" t="s">
        <v>4</v>
      </c>
      <c r="K2" s="12" t="s">
        <v>5</v>
      </c>
      <c r="L2" s="13" t="s">
        <v>6</v>
      </c>
      <c r="M2" s="11" t="s">
        <v>1</v>
      </c>
      <c r="N2" s="12" t="s">
        <v>2</v>
      </c>
      <c r="O2" s="12" t="s">
        <v>43</v>
      </c>
      <c r="P2" s="12" t="s">
        <v>3</v>
      </c>
      <c r="Q2" s="12" t="s">
        <v>4</v>
      </c>
      <c r="R2" s="12" t="s">
        <v>5</v>
      </c>
      <c r="S2" s="13" t="s">
        <v>6</v>
      </c>
      <c r="T2" s="11" t="s">
        <v>1</v>
      </c>
      <c r="U2" s="12" t="s">
        <v>2</v>
      </c>
      <c r="V2" s="12" t="s">
        <v>43</v>
      </c>
      <c r="W2" s="12" t="s">
        <v>3</v>
      </c>
      <c r="X2" s="12" t="s">
        <v>4</v>
      </c>
      <c r="Y2" s="12" t="s">
        <v>5</v>
      </c>
      <c r="Z2" s="13" t="s">
        <v>6</v>
      </c>
      <c r="AA2" s="11" t="s">
        <v>1</v>
      </c>
      <c r="AB2" s="12" t="s">
        <v>2</v>
      </c>
      <c r="AC2" s="12" t="s">
        <v>43</v>
      </c>
      <c r="AD2" s="12" t="s">
        <v>3</v>
      </c>
      <c r="AE2" s="12" t="s">
        <v>4</v>
      </c>
      <c r="AF2" s="12" t="s">
        <v>5</v>
      </c>
      <c r="AG2" s="13" t="s">
        <v>6</v>
      </c>
      <c r="AH2" s="11" t="s">
        <v>1</v>
      </c>
      <c r="AI2" s="12" t="s">
        <v>2</v>
      </c>
      <c r="AJ2" s="12" t="s">
        <v>43</v>
      </c>
      <c r="AK2" s="12" t="s">
        <v>3</v>
      </c>
      <c r="AL2" s="12" t="s">
        <v>4</v>
      </c>
      <c r="AM2" s="12" t="s">
        <v>5</v>
      </c>
      <c r="AN2" s="13" t="s">
        <v>6</v>
      </c>
      <c r="AO2" s="11" t="s">
        <v>1</v>
      </c>
      <c r="AP2" s="12" t="s">
        <v>2</v>
      </c>
      <c r="AQ2" s="12" t="s">
        <v>43</v>
      </c>
      <c r="AR2" s="12" t="s">
        <v>3</v>
      </c>
      <c r="AS2" s="12" t="s">
        <v>4</v>
      </c>
      <c r="AT2" s="12" t="s">
        <v>5</v>
      </c>
      <c r="AU2" s="13" t="s">
        <v>6</v>
      </c>
      <c r="AV2" s="11" t="s">
        <v>1</v>
      </c>
      <c r="AW2" s="12" t="s">
        <v>2</v>
      </c>
      <c r="AX2" s="12" t="s">
        <v>43</v>
      </c>
      <c r="AY2" s="12" t="s">
        <v>3</v>
      </c>
      <c r="AZ2" s="12" t="s">
        <v>4</v>
      </c>
      <c r="BA2" s="12" t="s">
        <v>5</v>
      </c>
      <c r="BB2" s="13" t="s">
        <v>6</v>
      </c>
      <c r="BC2" s="11" t="s">
        <v>1</v>
      </c>
      <c r="BD2" s="12" t="s">
        <v>2</v>
      </c>
      <c r="BE2" s="12" t="s">
        <v>43</v>
      </c>
      <c r="BF2" s="12" t="s">
        <v>3</v>
      </c>
      <c r="BG2" s="12" t="s">
        <v>4</v>
      </c>
      <c r="BH2" s="12" t="s">
        <v>5</v>
      </c>
      <c r="BI2" s="13" t="s">
        <v>6</v>
      </c>
      <c r="BJ2" s="11" t="s">
        <v>1</v>
      </c>
      <c r="BK2" s="12" t="s">
        <v>2</v>
      </c>
      <c r="BL2" s="12" t="s">
        <v>43</v>
      </c>
      <c r="BM2" s="12" t="s">
        <v>3</v>
      </c>
      <c r="BN2" s="12" t="s">
        <v>4</v>
      </c>
      <c r="BO2" s="12" t="s">
        <v>5</v>
      </c>
      <c r="BP2" s="13" t="s">
        <v>6</v>
      </c>
      <c r="BQ2" s="11" t="s">
        <v>1</v>
      </c>
      <c r="BR2" s="12" t="s">
        <v>2</v>
      </c>
      <c r="BS2" s="12" t="s">
        <v>43</v>
      </c>
      <c r="BT2" s="12" t="s">
        <v>3</v>
      </c>
      <c r="BU2" s="12" t="s">
        <v>4</v>
      </c>
      <c r="BV2" s="12" t="s">
        <v>5</v>
      </c>
      <c r="BW2" s="13" t="s">
        <v>6</v>
      </c>
      <c r="BX2" s="11" t="s">
        <v>1</v>
      </c>
      <c r="BY2" s="12" t="s">
        <v>2</v>
      </c>
      <c r="BZ2" s="12" t="s">
        <v>43</v>
      </c>
      <c r="CA2" s="12" t="s">
        <v>3</v>
      </c>
      <c r="CB2" s="12" t="s">
        <v>4</v>
      </c>
      <c r="CC2" s="12" t="s">
        <v>5</v>
      </c>
      <c r="CD2" s="13" t="s">
        <v>6</v>
      </c>
      <c r="CE2" s="11" t="s">
        <v>1</v>
      </c>
      <c r="CF2" s="12" t="s">
        <v>2</v>
      </c>
      <c r="CG2" s="12" t="s">
        <v>43</v>
      </c>
      <c r="CH2" s="12" t="s">
        <v>3</v>
      </c>
      <c r="CI2" s="12" t="s">
        <v>4</v>
      </c>
      <c r="CJ2" s="12" t="s">
        <v>5</v>
      </c>
      <c r="CK2" s="13" t="s">
        <v>6</v>
      </c>
      <c r="CL2" s="11" t="s">
        <v>1</v>
      </c>
      <c r="CM2" s="12" t="s">
        <v>2</v>
      </c>
      <c r="CN2" s="12" t="s">
        <v>43</v>
      </c>
      <c r="CO2" s="12" t="s">
        <v>3</v>
      </c>
      <c r="CP2" s="12" t="s">
        <v>4</v>
      </c>
      <c r="CQ2" s="12" t="s">
        <v>5</v>
      </c>
      <c r="CR2" s="13" t="s">
        <v>6</v>
      </c>
      <c r="CS2" s="11" t="s">
        <v>1</v>
      </c>
      <c r="CT2" s="12" t="s">
        <v>2</v>
      </c>
      <c r="CU2" s="12" t="s">
        <v>43</v>
      </c>
      <c r="CV2" s="12" t="s">
        <v>3</v>
      </c>
      <c r="CW2" s="12" t="s">
        <v>4</v>
      </c>
      <c r="CX2" s="12" t="s">
        <v>5</v>
      </c>
      <c r="CY2" s="13" t="s">
        <v>6</v>
      </c>
      <c r="CZ2" s="11" t="s">
        <v>1</v>
      </c>
      <c r="DA2" s="12" t="s">
        <v>2</v>
      </c>
      <c r="DB2" s="12" t="s">
        <v>43</v>
      </c>
      <c r="DC2" s="12" t="s">
        <v>3</v>
      </c>
      <c r="DD2" s="12" t="s">
        <v>4</v>
      </c>
      <c r="DE2" s="12" t="s">
        <v>5</v>
      </c>
      <c r="DF2" s="13" t="s">
        <v>6</v>
      </c>
      <c r="DG2" s="11" t="s">
        <v>1</v>
      </c>
      <c r="DH2" s="12" t="s">
        <v>2</v>
      </c>
      <c r="DI2" s="12" t="s">
        <v>43</v>
      </c>
      <c r="DJ2" s="12" t="s">
        <v>3</v>
      </c>
      <c r="DK2" s="12" t="s">
        <v>4</v>
      </c>
      <c r="DL2" s="12" t="s">
        <v>5</v>
      </c>
      <c r="DM2" s="13" t="s">
        <v>6</v>
      </c>
      <c r="DN2" s="11" t="s">
        <v>1</v>
      </c>
      <c r="DO2" s="12" t="s">
        <v>2</v>
      </c>
      <c r="DP2" s="12" t="s">
        <v>43</v>
      </c>
      <c r="DQ2" s="12" t="s">
        <v>3</v>
      </c>
      <c r="DR2" s="12" t="s">
        <v>4</v>
      </c>
      <c r="DS2" s="12" t="s">
        <v>5</v>
      </c>
      <c r="DT2" s="13" t="s">
        <v>6</v>
      </c>
      <c r="DU2" s="11" t="s">
        <v>1</v>
      </c>
      <c r="DV2" s="12" t="s">
        <v>2</v>
      </c>
      <c r="DW2" s="12" t="s">
        <v>43</v>
      </c>
      <c r="DX2" s="12" t="s">
        <v>3</v>
      </c>
      <c r="DY2" s="12" t="s">
        <v>4</v>
      </c>
      <c r="DZ2" s="12" t="s">
        <v>5</v>
      </c>
      <c r="EA2" s="13" t="s">
        <v>6</v>
      </c>
      <c r="EB2" s="11" t="s">
        <v>1</v>
      </c>
      <c r="EC2" s="12" t="s">
        <v>2</v>
      </c>
      <c r="ED2" s="12" t="s">
        <v>43</v>
      </c>
      <c r="EE2" s="12" t="s">
        <v>3</v>
      </c>
      <c r="EF2" s="12" t="s">
        <v>4</v>
      </c>
      <c r="EG2" s="12" t="s">
        <v>5</v>
      </c>
      <c r="EH2" s="13" t="s">
        <v>6</v>
      </c>
      <c r="EI2" s="11" t="s">
        <v>1</v>
      </c>
      <c r="EJ2" s="12" t="s">
        <v>2</v>
      </c>
      <c r="EK2" s="12" t="s">
        <v>43</v>
      </c>
      <c r="EL2" s="12" t="s">
        <v>3</v>
      </c>
      <c r="EM2" s="12" t="s">
        <v>4</v>
      </c>
      <c r="EN2" s="12" t="s">
        <v>5</v>
      </c>
      <c r="EO2" s="13" t="s">
        <v>6</v>
      </c>
      <c r="EP2" s="11" t="s">
        <v>1</v>
      </c>
      <c r="EQ2" s="12" t="s">
        <v>2</v>
      </c>
      <c r="ER2" s="12" t="s">
        <v>43</v>
      </c>
      <c r="ES2" s="12" t="s">
        <v>3</v>
      </c>
      <c r="ET2" s="12" t="s">
        <v>4</v>
      </c>
      <c r="EU2" s="12" t="s">
        <v>5</v>
      </c>
      <c r="EV2" s="16" t="s">
        <v>6</v>
      </c>
      <c r="EW2" s="11" t="s">
        <v>1</v>
      </c>
      <c r="EX2" s="12" t="s">
        <v>2</v>
      </c>
      <c r="EY2" s="12" t="s">
        <v>43</v>
      </c>
      <c r="EZ2" s="12" t="s">
        <v>3</v>
      </c>
      <c r="FA2" s="12" t="s">
        <v>4</v>
      </c>
      <c r="FB2" s="12" t="s">
        <v>5</v>
      </c>
      <c r="FC2" s="13" t="s">
        <v>6</v>
      </c>
      <c r="FD2" s="11" t="s">
        <v>1</v>
      </c>
      <c r="FE2" s="12" t="s">
        <v>2</v>
      </c>
      <c r="FF2" s="12" t="s">
        <v>43</v>
      </c>
      <c r="FG2" s="12" t="s">
        <v>3</v>
      </c>
      <c r="FH2" s="12" t="s">
        <v>4</v>
      </c>
      <c r="FI2" s="12" t="s">
        <v>5</v>
      </c>
      <c r="FJ2" s="13" t="s">
        <v>6</v>
      </c>
      <c r="FK2" s="11" t="s">
        <v>1</v>
      </c>
      <c r="FL2" s="12" t="s">
        <v>2</v>
      </c>
      <c r="FM2" s="12" t="s">
        <v>43</v>
      </c>
      <c r="FN2" s="12" t="s">
        <v>3</v>
      </c>
      <c r="FO2" s="12" t="s">
        <v>4</v>
      </c>
      <c r="FP2" s="12" t="s">
        <v>5</v>
      </c>
      <c r="FQ2" s="13" t="s">
        <v>6</v>
      </c>
      <c r="FR2" s="11" t="s">
        <v>1</v>
      </c>
      <c r="FS2" s="12" t="s">
        <v>2</v>
      </c>
      <c r="FT2" s="12" t="s">
        <v>43</v>
      </c>
      <c r="FU2" s="12" t="s">
        <v>3</v>
      </c>
      <c r="FV2" s="12" t="s">
        <v>4</v>
      </c>
      <c r="FW2" s="12" t="s">
        <v>5</v>
      </c>
      <c r="FX2" s="13" t="s">
        <v>6</v>
      </c>
      <c r="FY2" s="11" t="s">
        <v>1</v>
      </c>
      <c r="FZ2" s="12" t="s">
        <v>2</v>
      </c>
      <c r="GA2" s="12" t="s">
        <v>43</v>
      </c>
      <c r="GB2" s="12" t="s">
        <v>3</v>
      </c>
      <c r="GC2" s="12" t="s">
        <v>4</v>
      </c>
      <c r="GD2" s="12" t="s">
        <v>5</v>
      </c>
      <c r="GE2" s="13" t="s">
        <v>6</v>
      </c>
      <c r="GF2" s="11" t="s">
        <v>1</v>
      </c>
      <c r="GG2" s="12" t="s">
        <v>2</v>
      </c>
      <c r="GH2" s="12" t="s">
        <v>43</v>
      </c>
      <c r="GI2" s="12" t="s">
        <v>3</v>
      </c>
      <c r="GJ2" s="12" t="s">
        <v>4</v>
      </c>
      <c r="GK2" s="12" t="s">
        <v>5</v>
      </c>
      <c r="GL2" s="13" t="s">
        <v>6</v>
      </c>
      <c r="GM2" s="11" t="s">
        <v>1</v>
      </c>
      <c r="GN2" s="12" t="s">
        <v>2</v>
      </c>
      <c r="GO2" s="12" t="s">
        <v>43</v>
      </c>
      <c r="GP2" s="12" t="s">
        <v>3</v>
      </c>
      <c r="GQ2" s="12" t="s">
        <v>4</v>
      </c>
      <c r="GR2" s="12" t="s">
        <v>5</v>
      </c>
      <c r="GS2" s="13" t="s">
        <v>6</v>
      </c>
      <c r="GT2" s="11" t="s">
        <v>1</v>
      </c>
      <c r="GU2" s="12" t="s">
        <v>2</v>
      </c>
      <c r="GV2" s="12" t="s">
        <v>43</v>
      </c>
      <c r="GW2" s="12" t="s">
        <v>3</v>
      </c>
      <c r="GX2" s="12" t="s">
        <v>4</v>
      </c>
      <c r="GY2" s="12" t="s">
        <v>5</v>
      </c>
      <c r="GZ2" s="13" t="s">
        <v>6</v>
      </c>
      <c r="HA2" s="11" t="s">
        <v>1</v>
      </c>
      <c r="HB2" s="12" t="s">
        <v>2</v>
      </c>
      <c r="HC2" s="12" t="s">
        <v>43</v>
      </c>
      <c r="HD2" s="12" t="s">
        <v>3</v>
      </c>
      <c r="HE2" s="12" t="s">
        <v>4</v>
      </c>
      <c r="HF2" s="12" t="s">
        <v>5</v>
      </c>
      <c r="HG2" s="13" t="s">
        <v>6</v>
      </c>
      <c r="HH2" s="11" t="s">
        <v>1</v>
      </c>
      <c r="HI2" s="12" t="s">
        <v>2</v>
      </c>
      <c r="HJ2" s="12" t="s">
        <v>43</v>
      </c>
      <c r="HK2" s="12" t="s">
        <v>3</v>
      </c>
      <c r="HL2" s="12" t="s">
        <v>4</v>
      </c>
      <c r="HM2" s="12" t="s">
        <v>5</v>
      </c>
      <c r="HN2" s="13" t="s">
        <v>6</v>
      </c>
      <c r="HO2" s="11" t="s">
        <v>1</v>
      </c>
      <c r="HP2" s="12" t="s">
        <v>2</v>
      </c>
      <c r="HQ2" s="12" t="s">
        <v>43</v>
      </c>
      <c r="HR2" s="12" t="s">
        <v>3</v>
      </c>
      <c r="HS2" s="12" t="s">
        <v>4</v>
      </c>
      <c r="HT2" s="12" t="s">
        <v>5</v>
      </c>
      <c r="HU2" s="13" t="s">
        <v>6</v>
      </c>
      <c r="HV2" s="11" t="s">
        <v>1</v>
      </c>
      <c r="HW2" s="12" t="s">
        <v>2</v>
      </c>
      <c r="HX2" s="12" t="s">
        <v>43</v>
      </c>
      <c r="HY2" s="12" t="s">
        <v>3</v>
      </c>
      <c r="HZ2" s="12" t="s">
        <v>4</v>
      </c>
      <c r="IA2" s="12" t="s">
        <v>5</v>
      </c>
      <c r="IB2" s="13" t="s">
        <v>6</v>
      </c>
      <c r="IC2" s="11" t="s">
        <v>1</v>
      </c>
      <c r="ID2" s="12" t="s">
        <v>2</v>
      </c>
      <c r="IE2" s="12" t="s">
        <v>43</v>
      </c>
      <c r="IF2" s="12" t="s">
        <v>3</v>
      </c>
      <c r="IG2" s="12" t="s">
        <v>4</v>
      </c>
      <c r="IH2" s="12" t="s">
        <v>5</v>
      </c>
      <c r="II2" s="16" t="s">
        <v>6</v>
      </c>
      <c r="IJ2" s="14"/>
      <c r="IK2" s="15"/>
      <c r="IL2" t="s">
        <v>40</v>
      </c>
      <c r="IM2" t="s">
        <v>41</v>
      </c>
      <c r="IN2" t="s">
        <v>42</v>
      </c>
      <c r="IO2" s="15"/>
    </row>
    <row r="3" spans="6:249" ht="15.75" thickTop="1"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4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20"/>
      <c r="IJ3" s="15"/>
      <c r="IK3" s="15"/>
      <c r="IL3" s="15"/>
      <c r="IM3" s="15"/>
      <c r="IN3" s="15"/>
      <c r="IO3" s="15"/>
    </row>
    <row r="4" spans="2:249" ht="15.75" thickBot="1">
      <c r="B4" t="s">
        <v>45</v>
      </c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4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5"/>
    </row>
    <row r="5" spans="6:249" s="26" customFormat="1" ht="15.75" thickTop="1"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27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  <c r="EO5" s="18"/>
      <c r="EP5" s="18"/>
      <c r="EQ5" s="18"/>
      <c r="ER5" s="18"/>
      <c r="ES5" s="18"/>
      <c r="ET5" s="18"/>
      <c r="EU5" s="18"/>
      <c r="EV5" s="18"/>
      <c r="EW5" s="18"/>
      <c r="EX5" s="18"/>
      <c r="EY5" s="18"/>
      <c r="EZ5" s="18"/>
      <c r="FA5" s="18"/>
      <c r="FB5" s="18"/>
      <c r="FC5" s="18"/>
      <c r="FD5" s="18"/>
      <c r="FE5" s="18"/>
      <c r="FF5" s="18"/>
      <c r="FG5" s="18"/>
      <c r="FH5" s="18"/>
      <c r="FI5" s="18"/>
      <c r="FJ5" s="18"/>
      <c r="FK5" s="18"/>
      <c r="FL5" s="18"/>
      <c r="FM5" s="18"/>
      <c r="FN5" s="18"/>
      <c r="FO5" s="18"/>
      <c r="FP5" s="18"/>
      <c r="FQ5" s="18"/>
      <c r="FR5" s="18"/>
      <c r="FS5" s="18"/>
      <c r="FT5" s="18"/>
      <c r="FU5" s="18"/>
      <c r="FV5" s="18"/>
      <c r="FW5" s="18"/>
      <c r="FX5" s="18"/>
      <c r="FY5" s="18"/>
      <c r="FZ5" s="18"/>
      <c r="GA5" s="18"/>
      <c r="GB5" s="18"/>
      <c r="GC5" s="18"/>
      <c r="GD5" s="18"/>
      <c r="GE5" s="18"/>
      <c r="GF5" s="18"/>
      <c r="GG5" s="18"/>
      <c r="GH5" s="18"/>
      <c r="GI5" s="18"/>
      <c r="GJ5" s="18"/>
      <c r="GK5" s="18"/>
      <c r="GL5" s="18"/>
      <c r="GM5" s="18"/>
      <c r="GN5" s="18"/>
      <c r="GO5" s="18"/>
      <c r="GP5" s="18"/>
      <c r="GQ5" s="18"/>
      <c r="GR5" s="18"/>
      <c r="GS5" s="18"/>
      <c r="GT5" s="18"/>
      <c r="GU5" s="18"/>
      <c r="GV5" s="18"/>
      <c r="GW5" s="18"/>
      <c r="GX5" s="18"/>
      <c r="GY5" s="18"/>
      <c r="GZ5" s="18"/>
      <c r="HA5" s="18"/>
      <c r="HB5" s="18"/>
      <c r="HC5" s="18"/>
      <c r="HD5" s="18"/>
      <c r="HE5" s="18"/>
      <c r="HF5" s="18"/>
      <c r="HG5" s="18"/>
      <c r="HH5" s="18"/>
      <c r="HI5" s="18"/>
      <c r="HJ5" s="18"/>
      <c r="HK5" s="18"/>
      <c r="HL5" s="18"/>
      <c r="HM5" s="18"/>
      <c r="HN5" s="18"/>
      <c r="HO5" s="18"/>
      <c r="HP5" s="18"/>
      <c r="HQ5" s="18"/>
      <c r="HR5" s="18"/>
      <c r="HS5" s="18"/>
      <c r="HT5" s="18"/>
      <c r="HU5" s="18"/>
      <c r="HV5" s="18"/>
      <c r="HW5" s="18"/>
      <c r="HX5" s="18"/>
      <c r="HY5" s="18"/>
      <c r="HZ5" s="18"/>
      <c r="IA5" s="18"/>
      <c r="IB5" s="18"/>
      <c r="IC5" s="18"/>
      <c r="ID5" s="18"/>
      <c r="IE5" s="18"/>
      <c r="IF5" s="18"/>
      <c r="IG5" s="18"/>
      <c r="IH5" s="18"/>
      <c r="II5" s="28"/>
      <c r="IJ5" s="18"/>
      <c r="IK5" s="18"/>
      <c r="IL5" s="18"/>
      <c r="IM5" s="18"/>
      <c r="IN5" s="18"/>
      <c r="IO5" s="18"/>
    </row>
    <row r="6" spans="3:249" ht="15.75" thickBot="1">
      <c r="C6" s="25" t="s">
        <v>46</v>
      </c>
      <c r="F6" s="7"/>
      <c r="G6" s="7"/>
      <c r="H6" s="7"/>
      <c r="I6" s="7"/>
      <c r="J6" s="7"/>
      <c r="K6" s="7"/>
      <c r="L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1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24"/>
      <c r="IJ6" s="7"/>
      <c r="IK6" s="7"/>
      <c r="IL6" s="7"/>
      <c r="IM6" s="7"/>
      <c r="IN6" s="7"/>
      <c r="IO6" s="7"/>
    </row>
    <row r="7" spans="4:249" ht="16.5" thickBot="1" thickTop="1">
      <c r="D7" t="s">
        <v>0</v>
      </c>
      <c r="E7" s="19" t="s">
        <v>56</v>
      </c>
      <c r="F7" s="51">
        <v>210.5</v>
      </c>
      <c r="G7" s="69">
        <f>J7*SQRT(I7)</f>
        <v>16.970562748477143</v>
      </c>
      <c r="H7" s="40">
        <f>(G7/F7)*100</f>
        <v>8.062025058658975</v>
      </c>
      <c r="I7" s="30">
        <v>8</v>
      </c>
      <c r="J7" s="56">
        <v>6</v>
      </c>
      <c r="K7" s="31"/>
      <c r="L7" s="32"/>
      <c r="M7" s="29" t="s">
        <v>57</v>
      </c>
      <c r="N7" s="30" t="s">
        <v>57</v>
      </c>
      <c r="O7" s="30" t="s">
        <v>57</v>
      </c>
      <c r="P7" s="30" t="s">
        <v>57</v>
      </c>
      <c r="Q7" s="30" t="s">
        <v>57</v>
      </c>
      <c r="R7" s="33"/>
      <c r="S7" s="34"/>
      <c r="T7" s="60">
        <v>10.81</v>
      </c>
      <c r="U7" s="73">
        <f>X7*SQRT(W7)</f>
        <v>1.159655121145938</v>
      </c>
      <c r="V7" s="40">
        <f>(U7/T7)*100</f>
        <v>10.727614441683054</v>
      </c>
      <c r="W7" s="30">
        <v>8</v>
      </c>
      <c r="X7" s="77">
        <v>0.41</v>
      </c>
      <c r="Y7" s="31"/>
      <c r="Z7" s="32"/>
      <c r="AA7" s="29" t="s">
        <v>57</v>
      </c>
      <c r="AB7" s="30" t="s">
        <v>57</v>
      </c>
      <c r="AC7" s="30" t="s">
        <v>57</v>
      </c>
      <c r="AD7" s="30" t="s">
        <v>57</v>
      </c>
      <c r="AE7" s="30" t="s">
        <v>57</v>
      </c>
      <c r="AF7" s="33"/>
      <c r="AG7" s="34"/>
      <c r="AH7" s="65">
        <v>1.956</v>
      </c>
      <c r="AI7" s="49">
        <f>AL7*SQRT(AK7)</f>
        <v>0.19798989873223333</v>
      </c>
      <c r="AJ7" s="40">
        <f>(AI7/AH7)*100</f>
        <v>10.122182961770621</v>
      </c>
      <c r="AK7" s="30">
        <v>8</v>
      </c>
      <c r="AL7" s="45">
        <v>0.07</v>
      </c>
      <c r="AM7" s="31"/>
      <c r="AN7" s="32"/>
      <c r="AO7" s="29" t="s">
        <v>57</v>
      </c>
      <c r="AP7" s="30" t="s">
        <v>57</v>
      </c>
      <c r="AQ7" s="30" t="s">
        <v>57</v>
      </c>
      <c r="AR7" s="30" t="s">
        <v>57</v>
      </c>
      <c r="AS7" s="30" t="s">
        <v>57</v>
      </c>
      <c r="AT7" s="33"/>
      <c r="AU7" s="34"/>
      <c r="AV7" s="51">
        <v>31.5</v>
      </c>
      <c r="AW7" s="69">
        <f>AZ7*SQRT(AY7)</f>
        <v>7.0710678118654755</v>
      </c>
      <c r="AX7" s="40">
        <f>(AW7/AV7)*100</f>
        <v>22.447834323382462</v>
      </c>
      <c r="AY7" s="30">
        <v>8</v>
      </c>
      <c r="AZ7" s="30">
        <v>2.5</v>
      </c>
      <c r="BA7" s="31"/>
      <c r="BB7" s="32"/>
      <c r="BC7" s="29" t="s">
        <v>57</v>
      </c>
      <c r="BD7" s="30" t="s">
        <v>57</v>
      </c>
      <c r="BE7" s="30" t="s">
        <v>57</v>
      </c>
      <c r="BF7" s="30" t="s">
        <v>57</v>
      </c>
      <c r="BG7" s="30" t="s">
        <v>57</v>
      </c>
      <c r="BH7" s="33"/>
      <c r="BI7" s="34"/>
      <c r="BJ7" s="29" t="s">
        <v>57</v>
      </c>
      <c r="BK7" s="30" t="s">
        <v>57</v>
      </c>
      <c r="BL7" s="30" t="s">
        <v>57</v>
      </c>
      <c r="BM7" s="30" t="s">
        <v>57</v>
      </c>
      <c r="BN7" s="30" t="s">
        <v>57</v>
      </c>
      <c r="BO7" s="33"/>
      <c r="BP7" s="34"/>
      <c r="BQ7" s="29" t="s">
        <v>57</v>
      </c>
      <c r="BR7" s="30" t="s">
        <v>57</v>
      </c>
      <c r="BS7" s="30" t="s">
        <v>57</v>
      </c>
      <c r="BT7" s="30" t="s">
        <v>57</v>
      </c>
      <c r="BU7" s="30" t="s">
        <v>57</v>
      </c>
      <c r="BV7" s="33"/>
      <c r="BW7" s="34"/>
      <c r="BX7" s="29" t="s">
        <v>57</v>
      </c>
      <c r="BY7" s="30" t="s">
        <v>57</v>
      </c>
      <c r="BZ7" s="30" t="s">
        <v>57</v>
      </c>
      <c r="CA7" s="30" t="s">
        <v>57</v>
      </c>
      <c r="CB7" s="30" t="s">
        <v>57</v>
      </c>
      <c r="CC7" s="33"/>
      <c r="CD7" s="34"/>
      <c r="CE7" s="29" t="s">
        <v>57</v>
      </c>
      <c r="CF7" s="30" t="s">
        <v>57</v>
      </c>
      <c r="CG7" s="30" t="s">
        <v>57</v>
      </c>
      <c r="CH7" s="30" t="s">
        <v>57</v>
      </c>
      <c r="CI7" s="30" t="s">
        <v>57</v>
      </c>
      <c r="CJ7" s="33"/>
      <c r="CK7" s="34"/>
      <c r="CL7" s="29" t="s">
        <v>57</v>
      </c>
      <c r="CM7" s="30" t="s">
        <v>57</v>
      </c>
      <c r="CN7" s="30" t="s">
        <v>57</v>
      </c>
      <c r="CO7" s="30" t="s">
        <v>57</v>
      </c>
      <c r="CP7" s="30" t="s">
        <v>57</v>
      </c>
      <c r="CQ7" s="33"/>
      <c r="CR7" s="34"/>
      <c r="CS7" s="29" t="s">
        <v>57</v>
      </c>
      <c r="CT7" s="30" t="s">
        <v>57</v>
      </c>
      <c r="CU7" s="30" t="s">
        <v>57</v>
      </c>
      <c r="CV7" s="30" t="s">
        <v>57</v>
      </c>
      <c r="CW7" s="30" t="s">
        <v>57</v>
      </c>
      <c r="CX7" s="33"/>
      <c r="CY7" s="34"/>
      <c r="CZ7" s="29" t="s">
        <v>57</v>
      </c>
      <c r="DA7" s="30" t="s">
        <v>57</v>
      </c>
      <c r="DB7" s="30" t="s">
        <v>57</v>
      </c>
      <c r="DC7" s="30" t="s">
        <v>57</v>
      </c>
      <c r="DD7" s="30" t="s">
        <v>57</v>
      </c>
      <c r="DE7" s="33"/>
      <c r="DF7" s="34"/>
      <c r="DG7" s="29" t="s">
        <v>57</v>
      </c>
      <c r="DH7" s="30" t="s">
        <v>57</v>
      </c>
      <c r="DI7" s="30" t="s">
        <v>57</v>
      </c>
      <c r="DJ7" s="30" t="s">
        <v>57</v>
      </c>
      <c r="DK7" s="30" t="s">
        <v>57</v>
      </c>
      <c r="DL7" s="33"/>
      <c r="DM7" s="34"/>
      <c r="DN7" s="89">
        <v>1819</v>
      </c>
      <c r="DO7" s="81">
        <f>DR7*SQRT(DQ7)</f>
        <v>164.04877323527904</v>
      </c>
      <c r="DP7" s="40">
        <f>(DO7/DN7)*100</f>
        <v>9.018624147074163</v>
      </c>
      <c r="DQ7" s="36">
        <v>8</v>
      </c>
      <c r="DR7" s="100">
        <v>58</v>
      </c>
      <c r="DS7" s="31"/>
      <c r="DT7" s="35"/>
      <c r="DU7" s="29" t="s">
        <v>57</v>
      </c>
      <c r="DV7" s="30" t="s">
        <v>57</v>
      </c>
      <c r="DW7" s="30" t="s">
        <v>57</v>
      </c>
      <c r="DX7" s="30" t="s">
        <v>57</v>
      </c>
      <c r="DY7" s="30" t="s">
        <v>57</v>
      </c>
      <c r="DZ7" s="33"/>
      <c r="EA7" s="34"/>
      <c r="EB7" s="29" t="s">
        <v>57</v>
      </c>
      <c r="EC7" s="30" t="s">
        <v>57</v>
      </c>
      <c r="ED7" s="30" t="s">
        <v>57</v>
      </c>
      <c r="EE7" s="30" t="s">
        <v>57</v>
      </c>
      <c r="EF7" s="30" t="s">
        <v>57</v>
      </c>
      <c r="EG7" s="33"/>
      <c r="EH7" s="34"/>
      <c r="EI7" s="29" t="s">
        <v>57</v>
      </c>
      <c r="EJ7" s="30" t="s">
        <v>57</v>
      </c>
      <c r="EK7" s="30" t="s">
        <v>57</v>
      </c>
      <c r="EL7" s="30" t="s">
        <v>57</v>
      </c>
      <c r="EM7" s="30" t="s">
        <v>57</v>
      </c>
      <c r="EN7" s="33"/>
      <c r="EO7" s="34"/>
      <c r="EP7" s="29" t="s">
        <v>57</v>
      </c>
      <c r="EQ7" s="30" t="s">
        <v>57</v>
      </c>
      <c r="ER7" s="30" t="s">
        <v>57</v>
      </c>
      <c r="ES7" s="30" t="s">
        <v>57</v>
      </c>
      <c r="ET7" s="30" t="s">
        <v>57</v>
      </c>
      <c r="EU7" s="33"/>
      <c r="EV7" s="34"/>
      <c r="EW7" s="51">
        <v>246.7</v>
      </c>
      <c r="EX7" s="69">
        <f>FA7*SQRT(EZ7)</f>
        <v>30.829855659733475</v>
      </c>
      <c r="EY7" s="40">
        <f>(EX7/EW7)*100</f>
        <v>12.496901361870076</v>
      </c>
      <c r="EZ7" s="30">
        <v>8</v>
      </c>
      <c r="FA7" s="56">
        <v>10.9</v>
      </c>
      <c r="FB7" s="31"/>
      <c r="FC7" s="32"/>
      <c r="FD7" s="29" t="s">
        <v>57</v>
      </c>
      <c r="FE7" s="30" t="s">
        <v>57</v>
      </c>
      <c r="FF7" s="30" t="s">
        <v>57</v>
      </c>
      <c r="FG7" s="30" t="s">
        <v>57</v>
      </c>
      <c r="FH7" s="30" t="s">
        <v>57</v>
      </c>
      <c r="FI7" s="33"/>
      <c r="FJ7" s="34"/>
      <c r="FK7" s="51">
        <v>105.4</v>
      </c>
      <c r="FL7" s="69">
        <f>FO7*SQRT(FN7)</f>
        <v>27.435743110038043</v>
      </c>
      <c r="FM7" s="40">
        <f>(FL7/FK7)*100</f>
        <v>26.03011680269264</v>
      </c>
      <c r="FN7" s="30">
        <v>8</v>
      </c>
      <c r="FO7" s="56">
        <v>9.7</v>
      </c>
      <c r="FP7" s="31"/>
      <c r="FQ7" s="32"/>
      <c r="FR7" s="29" t="s">
        <v>57</v>
      </c>
      <c r="FS7" s="30" t="s">
        <v>57</v>
      </c>
      <c r="FT7" s="30" t="s">
        <v>57</v>
      </c>
      <c r="FU7" s="30" t="s">
        <v>57</v>
      </c>
      <c r="FV7" s="30" t="s">
        <v>57</v>
      </c>
      <c r="FW7" s="33"/>
      <c r="FX7" s="34"/>
      <c r="FY7" s="29" t="s">
        <v>57</v>
      </c>
      <c r="FZ7" s="30" t="s">
        <v>57</v>
      </c>
      <c r="GA7" s="30" t="s">
        <v>57</v>
      </c>
      <c r="GB7" s="30" t="s">
        <v>57</v>
      </c>
      <c r="GC7" s="30" t="s">
        <v>57</v>
      </c>
      <c r="GD7" s="33"/>
      <c r="GE7" s="34"/>
      <c r="GF7" s="29" t="s">
        <v>57</v>
      </c>
      <c r="GG7" s="30" t="s">
        <v>57</v>
      </c>
      <c r="GH7" s="30" t="s">
        <v>57</v>
      </c>
      <c r="GI7" s="30" t="s">
        <v>57</v>
      </c>
      <c r="GJ7" s="30" t="s">
        <v>57</v>
      </c>
      <c r="GK7" s="33"/>
      <c r="GL7" s="34"/>
      <c r="GM7" s="51">
        <v>153.3</v>
      </c>
      <c r="GN7" s="69">
        <f>GQ7*SQRT(GP7)</f>
        <v>61.09402589451771</v>
      </c>
      <c r="GO7" s="40">
        <f>(GN7/GM7)*100</f>
        <v>39.852593538498176</v>
      </c>
      <c r="GP7" s="30">
        <v>8</v>
      </c>
      <c r="GQ7" s="56">
        <v>21.6</v>
      </c>
      <c r="GR7" s="31"/>
      <c r="GS7" s="32"/>
      <c r="GT7" s="29" t="s">
        <v>57</v>
      </c>
      <c r="GU7" s="30" t="s">
        <v>57</v>
      </c>
      <c r="GV7" s="30" t="s">
        <v>57</v>
      </c>
      <c r="GW7" s="30" t="s">
        <v>57</v>
      </c>
      <c r="GX7" s="30" t="s">
        <v>57</v>
      </c>
      <c r="GY7" s="33"/>
      <c r="GZ7" s="34"/>
      <c r="HA7" s="29" t="s">
        <v>57</v>
      </c>
      <c r="HB7" s="30" t="s">
        <v>57</v>
      </c>
      <c r="HC7" s="30" t="s">
        <v>57</v>
      </c>
      <c r="HD7" s="30" t="s">
        <v>57</v>
      </c>
      <c r="HE7" s="30" t="s">
        <v>57</v>
      </c>
      <c r="HF7" s="33"/>
      <c r="HG7" s="34"/>
      <c r="HH7" s="29" t="s">
        <v>57</v>
      </c>
      <c r="HI7" s="30" t="s">
        <v>57</v>
      </c>
      <c r="HJ7" s="30" t="s">
        <v>57</v>
      </c>
      <c r="HK7" s="30" t="s">
        <v>57</v>
      </c>
      <c r="HL7" s="30" t="s">
        <v>57</v>
      </c>
      <c r="HM7" s="33"/>
      <c r="HN7" s="34"/>
      <c r="HO7" s="51">
        <v>349.8</v>
      </c>
      <c r="HP7" s="69">
        <f>HS7*SQRT(HR7)</f>
        <v>78.9131167804187</v>
      </c>
      <c r="HQ7" s="40">
        <f>(HP7/HO7)*100</f>
        <v>22.559495934939594</v>
      </c>
      <c r="HR7" s="30">
        <v>8</v>
      </c>
      <c r="HS7" s="56">
        <v>27.9</v>
      </c>
      <c r="HT7" s="31"/>
      <c r="HU7" s="32"/>
      <c r="HV7" s="29" t="s">
        <v>57</v>
      </c>
      <c r="HW7" s="30" t="s">
        <v>57</v>
      </c>
      <c r="HX7" s="30" t="s">
        <v>57</v>
      </c>
      <c r="HY7" s="30" t="s">
        <v>57</v>
      </c>
      <c r="HZ7" s="30" t="s">
        <v>57</v>
      </c>
      <c r="IA7" s="33"/>
      <c r="IB7" s="34"/>
      <c r="IC7" s="29" t="s">
        <v>57</v>
      </c>
      <c r="ID7" s="30" t="s">
        <v>57</v>
      </c>
      <c r="IE7" s="30" t="s">
        <v>57</v>
      </c>
      <c r="IF7" s="30" t="s">
        <v>57</v>
      </c>
      <c r="IG7" s="30" t="s">
        <v>57</v>
      </c>
      <c r="IH7" s="33"/>
      <c r="II7" s="34"/>
      <c r="IJ7" s="17"/>
      <c r="IK7" s="7"/>
      <c r="IL7" s="7"/>
      <c r="IM7" s="7"/>
      <c r="IN7" s="18"/>
      <c r="IO7" s="18"/>
    </row>
    <row r="8" spans="4:249" ht="15.75" thickTop="1">
      <c r="D8" s="25" t="s">
        <v>47</v>
      </c>
      <c r="E8" s="19" t="s">
        <v>58</v>
      </c>
      <c r="F8" s="52">
        <v>213.7</v>
      </c>
      <c r="G8" s="70">
        <f>J8*SQRT(I8)</f>
        <v>18.38477631085024</v>
      </c>
      <c r="H8" s="41">
        <f>(G8/F8)*100</f>
        <v>8.603077356504556</v>
      </c>
      <c r="I8" s="9">
        <v>8</v>
      </c>
      <c r="J8" s="57">
        <v>6.5</v>
      </c>
      <c r="K8" s="9" t="s">
        <v>57</v>
      </c>
      <c r="L8" s="10"/>
      <c r="M8" s="8" t="s">
        <v>57</v>
      </c>
      <c r="N8" s="9" t="s">
        <v>57</v>
      </c>
      <c r="O8" s="9" t="s">
        <v>57</v>
      </c>
      <c r="P8" s="9" t="s">
        <v>57</v>
      </c>
      <c r="Q8" s="9" t="s">
        <v>57</v>
      </c>
      <c r="R8" s="9" t="s">
        <v>57</v>
      </c>
      <c r="S8" s="10" t="s">
        <v>57</v>
      </c>
      <c r="T8" s="61">
        <v>11.42</v>
      </c>
      <c r="U8" s="74">
        <f>X8*SQRT(W8)</f>
        <v>1.6122034611053284</v>
      </c>
      <c r="V8" s="41">
        <f>(U8/T8)*100</f>
        <v>14.117368310904801</v>
      </c>
      <c r="W8" s="9">
        <v>8</v>
      </c>
      <c r="X8" s="78">
        <v>0.57</v>
      </c>
      <c r="Y8" s="9" t="s">
        <v>57</v>
      </c>
      <c r="Z8" s="10"/>
      <c r="AA8" s="8" t="s">
        <v>57</v>
      </c>
      <c r="AB8" s="9" t="s">
        <v>57</v>
      </c>
      <c r="AC8" s="9" t="s">
        <v>57</v>
      </c>
      <c r="AD8" s="9" t="s">
        <v>57</v>
      </c>
      <c r="AE8" s="9" t="s">
        <v>57</v>
      </c>
      <c r="AF8" s="9" t="s">
        <v>57</v>
      </c>
      <c r="AG8" s="10" t="s">
        <v>57</v>
      </c>
      <c r="AH8" s="66">
        <v>1.978</v>
      </c>
      <c r="AI8" s="50">
        <f>AL8*SQRT(AK8)</f>
        <v>0.16970562748477142</v>
      </c>
      <c r="AJ8" s="41">
        <f>(AI8/AH8)*100</f>
        <v>8.579657607925755</v>
      </c>
      <c r="AK8" s="9">
        <v>8</v>
      </c>
      <c r="AL8" s="46">
        <v>0.06</v>
      </c>
      <c r="AM8" s="9" t="s">
        <v>57</v>
      </c>
      <c r="AN8" s="10"/>
      <c r="AO8" s="8" t="s">
        <v>57</v>
      </c>
      <c r="AP8" s="9" t="s">
        <v>57</v>
      </c>
      <c r="AQ8" s="9" t="s">
        <v>57</v>
      </c>
      <c r="AR8" s="9" t="s">
        <v>57</v>
      </c>
      <c r="AS8" s="9" t="s">
        <v>57</v>
      </c>
      <c r="AT8" s="9" t="s">
        <v>57</v>
      </c>
      <c r="AU8" s="10" t="s">
        <v>57</v>
      </c>
      <c r="AV8" s="52">
        <v>29.3</v>
      </c>
      <c r="AW8" s="70">
        <f>AZ8*SQRT(AY8)</f>
        <v>4.8083261120685235</v>
      </c>
      <c r="AX8" s="41">
        <f>(AW8/AV8)*100</f>
        <v>16.41066932446595</v>
      </c>
      <c r="AY8" s="9">
        <v>8</v>
      </c>
      <c r="AZ8" s="9">
        <v>1.7</v>
      </c>
      <c r="BA8" s="9" t="s">
        <v>57</v>
      </c>
      <c r="BB8" s="10"/>
      <c r="BC8" s="8" t="s">
        <v>57</v>
      </c>
      <c r="BD8" s="9" t="s">
        <v>57</v>
      </c>
      <c r="BE8" s="9" t="s">
        <v>57</v>
      </c>
      <c r="BF8" s="9" t="s">
        <v>57</v>
      </c>
      <c r="BG8" s="9" t="s">
        <v>57</v>
      </c>
      <c r="BH8" s="9" t="s">
        <v>57</v>
      </c>
      <c r="BI8" s="10" t="s">
        <v>57</v>
      </c>
      <c r="BJ8" s="8" t="s">
        <v>57</v>
      </c>
      <c r="BK8" s="9" t="s">
        <v>57</v>
      </c>
      <c r="BL8" s="9" t="s">
        <v>57</v>
      </c>
      <c r="BM8" s="9" t="s">
        <v>57</v>
      </c>
      <c r="BN8" s="9" t="s">
        <v>57</v>
      </c>
      <c r="BO8" s="9" t="s">
        <v>57</v>
      </c>
      <c r="BP8" s="10" t="s">
        <v>57</v>
      </c>
      <c r="BQ8" s="8" t="s">
        <v>57</v>
      </c>
      <c r="BR8" s="9" t="s">
        <v>57</v>
      </c>
      <c r="BS8" s="9" t="s">
        <v>57</v>
      </c>
      <c r="BT8" s="9" t="s">
        <v>57</v>
      </c>
      <c r="BU8" s="9" t="s">
        <v>57</v>
      </c>
      <c r="BV8" s="9" t="s">
        <v>57</v>
      </c>
      <c r="BW8" s="10" t="s">
        <v>57</v>
      </c>
      <c r="BX8" s="8" t="s">
        <v>57</v>
      </c>
      <c r="BY8" s="9" t="s">
        <v>57</v>
      </c>
      <c r="BZ8" s="9" t="s">
        <v>57</v>
      </c>
      <c r="CA8" s="9" t="s">
        <v>57</v>
      </c>
      <c r="CB8" s="9" t="s">
        <v>57</v>
      </c>
      <c r="CC8" s="9" t="s">
        <v>57</v>
      </c>
      <c r="CD8" s="10" t="s">
        <v>57</v>
      </c>
      <c r="CE8" s="8" t="s">
        <v>57</v>
      </c>
      <c r="CF8" s="9" t="s">
        <v>57</v>
      </c>
      <c r="CG8" s="9" t="s">
        <v>57</v>
      </c>
      <c r="CH8" s="9" t="s">
        <v>57</v>
      </c>
      <c r="CI8" s="9" t="s">
        <v>57</v>
      </c>
      <c r="CJ8" s="9" t="s">
        <v>57</v>
      </c>
      <c r="CK8" s="10" t="s">
        <v>57</v>
      </c>
      <c r="CL8" s="8" t="s">
        <v>57</v>
      </c>
      <c r="CM8" s="9" t="s">
        <v>57</v>
      </c>
      <c r="CN8" s="9" t="s">
        <v>57</v>
      </c>
      <c r="CO8" s="9" t="s">
        <v>57</v>
      </c>
      <c r="CP8" s="9" t="s">
        <v>57</v>
      </c>
      <c r="CQ8" s="9" t="s">
        <v>57</v>
      </c>
      <c r="CR8" s="10" t="s">
        <v>57</v>
      </c>
      <c r="CS8" s="8" t="s">
        <v>57</v>
      </c>
      <c r="CT8" s="9" t="s">
        <v>57</v>
      </c>
      <c r="CU8" s="9" t="s">
        <v>57</v>
      </c>
      <c r="CV8" s="9" t="s">
        <v>57</v>
      </c>
      <c r="CW8" s="9" t="s">
        <v>57</v>
      </c>
      <c r="CX8" s="9" t="s">
        <v>57</v>
      </c>
      <c r="CY8" s="10" t="s">
        <v>57</v>
      </c>
      <c r="CZ8" s="8" t="s">
        <v>57</v>
      </c>
      <c r="DA8" s="9" t="s">
        <v>57</v>
      </c>
      <c r="DB8" s="9" t="s">
        <v>57</v>
      </c>
      <c r="DC8" s="9" t="s">
        <v>57</v>
      </c>
      <c r="DD8" s="9" t="s">
        <v>57</v>
      </c>
      <c r="DE8" s="9" t="s">
        <v>57</v>
      </c>
      <c r="DF8" s="10" t="s">
        <v>57</v>
      </c>
      <c r="DG8" s="8" t="s">
        <v>57</v>
      </c>
      <c r="DH8" s="9" t="s">
        <v>57</v>
      </c>
      <c r="DI8" s="9" t="s">
        <v>57</v>
      </c>
      <c r="DJ8" s="9" t="s">
        <v>57</v>
      </c>
      <c r="DK8" s="9" t="s">
        <v>57</v>
      </c>
      <c r="DL8" s="9" t="s">
        <v>57</v>
      </c>
      <c r="DM8" s="10" t="s">
        <v>57</v>
      </c>
      <c r="DN8" s="90">
        <v>1915</v>
      </c>
      <c r="DO8" s="82">
        <f>DR8*SQRT(DQ8)</f>
        <v>186.67619023324855</v>
      </c>
      <c r="DP8" s="41">
        <f>(DO8/DN8)*100</f>
        <v>9.748103928629167</v>
      </c>
      <c r="DQ8" s="37">
        <v>8</v>
      </c>
      <c r="DR8" s="101">
        <v>66</v>
      </c>
      <c r="DS8" s="9" t="s">
        <v>57</v>
      </c>
      <c r="DT8" s="21"/>
      <c r="DU8" s="8" t="s">
        <v>57</v>
      </c>
      <c r="DV8" s="9" t="s">
        <v>57</v>
      </c>
      <c r="DW8" s="9" t="s">
        <v>57</v>
      </c>
      <c r="DX8" s="9" t="s">
        <v>57</v>
      </c>
      <c r="DY8" s="9" t="s">
        <v>57</v>
      </c>
      <c r="DZ8" s="9" t="s">
        <v>57</v>
      </c>
      <c r="EA8" s="10" t="s">
        <v>57</v>
      </c>
      <c r="EB8" s="8" t="s">
        <v>57</v>
      </c>
      <c r="EC8" s="9" t="s">
        <v>57</v>
      </c>
      <c r="ED8" s="9" t="s">
        <v>57</v>
      </c>
      <c r="EE8" s="9" t="s">
        <v>57</v>
      </c>
      <c r="EF8" s="9" t="s">
        <v>57</v>
      </c>
      <c r="EG8" s="9" t="s">
        <v>57</v>
      </c>
      <c r="EH8" s="10" t="s">
        <v>57</v>
      </c>
      <c r="EI8" s="8" t="s">
        <v>57</v>
      </c>
      <c r="EJ8" s="9" t="s">
        <v>57</v>
      </c>
      <c r="EK8" s="9" t="s">
        <v>57</v>
      </c>
      <c r="EL8" s="9" t="s">
        <v>57</v>
      </c>
      <c r="EM8" s="9" t="s">
        <v>57</v>
      </c>
      <c r="EN8" s="9" t="s">
        <v>57</v>
      </c>
      <c r="EO8" s="10" t="s">
        <v>57</v>
      </c>
      <c r="EP8" s="8" t="s">
        <v>57</v>
      </c>
      <c r="EQ8" s="9" t="s">
        <v>57</v>
      </c>
      <c r="ER8" s="9" t="s">
        <v>57</v>
      </c>
      <c r="ES8" s="9" t="s">
        <v>57</v>
      </c>
      <c r="ET8" s="9" t="s">
        <v>57</v>
      </c>
      <c r="EU8" s="9" t="s">
        <v>57</v>
      </c>
      <c r="EV8" s="10" t="s">
        <v>57</v>
      </c>
      <c r="EW8" s="52">
        <v>245.4</v>
      </c>
      <c r="EX8" s="70">
        <f>FA8*SQRT(EZ8)</f>
        <v>32.24406922210657</v>
      </c>
      <c r="EY8" s="41">
        <f>(EX8/EW8)*100</f>
        <v>13.139392511045871</v>
      </c>
      <c r="EZ8" s="9">
        <v>8</v>
      </c>
      <c r="FA8" s="57">
        <v>11.4</v>
      </c>
      <c r="FB8" s="9" t="s">
        <v>57</v>
      </c>
      <c r="FC8" s="10"/>
      <c r="FD8" s="8" t="s">
        <v>57</v>
      </c>
      <c r="FE8" s="9" t="s">
        <v>57</v>
      </c>
      <c r="FF8" s="9" t="s">
        <v>57</v>
      </c>
      <c r="FG8" s="9" t="s">
        <v>57</v>
      </c>
      <c r="FH8" s="9" t="s">
        <v>57</v>
      </c>
      <c r="FI8" s="9" t="s">
        <v>57</v>
      </c>
      <c r="FJ8" s="10" t="s">
        <v>57</v>
      </c>
      <c r="FK8" s="52">
        <v>108.5</v>
      </c>
      <c r="FL8" s="70">
        <f>FO8*SQRT(FN8)</f>
        <v>36.76955262170048</v>
      </c>
      <c r="FM8" s="41">
        <f>(FL8/FK8)*100</f>
        <v>33.88898859142901</v>
      </c>
      <c r="FN8" s="9">
        <v>8</v>
      </c>
      <c r="FO8" s="57">
        <v>13</v>
      </c>
      <c r="FP8" s="9" t="s">
        <v>57</v>
      </c>
      <c r="FQ8" s="10"/>
      <c r="FR8" s="8" t="s">
        <v>57</v>
      </c>
      <c r="FS8" s="9" t="s">
        <v>57</v>
      </c>
      <c r="FT8" s="9" t="s">
        <v>57</v>
      </c>
      <c r="FU8" s="9" t="s">
        <v>57</v>
      </c>
      <c r="FV8" s="9" t="s">
        <v>57</v>
      </c>
      <c r="FW8" s="9" t="s">
        <v>57</v>
      </c>
      <c r="FX8" s="10" t="s">
        <v>57</v>
      </c>
      <c r="FY8" s="8" t="s">
        <v>57</v>
      </c>
      <c r="FZ8" s="9" t="s">
        <v>57</v>
      </c>
      <c r="GA8" s="9" t="s">
        <v>57</v>
      </c>
      <c r="GB8" s="9" t="s">
        <v>57</v>
      </c>
      <c r="GC8" s="9" t="s">
        <v>57</v>
      </c>
      <c r="GD8" s="9" t="s">
        <v>57</v>
      </c>
      <c r="GE8" s="10" t="s">
        <v>57</v>
      </c>
      <c r="GF8" s="8" t="s">
        <v>57</v>
      </c>
      <c r="GG8" s="9" t="s">
        <v>57</v>
      </c>
      <c r="GH8" s="9" t="s">
        <v>57</v>
      </c>
      <c r="GI8" s="9" t="s">
        <v>57</v>
      </c>
      <c r="GJ8" s="9" t="s">
        <v>57</v>
      </c>
      <c r="GK8" s="9" t="s">
        <v>57</v>
      </c>
      <c r="GL8" s="10" t="s">
        <v>57</v>
      </c>
      <c r="GM8" s="52">
        <v>139</v>
      </c>
      <c r="GN8" s="70">
        <f>GQ8*SQRT(GP8)</f>
        <v>41.29503602129438</v>
      </c>
      <c r="GO8" s="41">
        <f>(GN8/GM8)*100</f>
        <v>29.708659008125455</v>
      </c>
      <c r="GP8" s="9">
        <v>8</v>
      </c>
      <c r="GQ8" s="57">
        <v>14.6</v>
      </c>
      <c r="GR8" s="9" t="s">
        <v>57</v>
      </c>
      <c r="GS8" s="10"/>
      <c r="GT8" s="8" t="s">
        <v>57</v>
      </c>
      <c r="GU8" s="9" t="s">
        <v>57</v>
      </c>
      <c r="GV8" s="9" t="s">
        <v>57</v>
      </c>
      <c r="GW8" s="9" t="s">
        <v>57</v>
      </c>
      <c r="GX8" s="9" t="s">
        <v>57</v>
      </c>
      <c r="GY8" s="9" t="s">
        <v>57</v>
      </c>
      <c r="GZ8" s="10" t="s">
        <v>57</v>
      </c>
      <c r="HA8" s="8" t="s">
        <v>57</v>
      </c>
      <c r="HB8" s="9" t="s">
        <v>57</v>
      </c>
      <c r="HC8" s="9" t="s">
        <v>57</v>
      </c>
      <c r="HD8" s="9" t="s">
        <v>57</v>
      </c>
      <c r="HE8" s="9" t="s">
        <v>57</v>
      </c>
      <c r="HF8" s="9" t="s">
        <v>57</v>
      </c>
      <c r="HG8" s="10" t="s">
        <v>57</v>
      </c>
      <c r="HH8" s="8" t="s">
        <v>57</v>
      </c>
      <c r="HI8" s="9" t="s">
        <v>57</v>
      </c>
      <c r="HJ8" s="9" t="s">
        <v>57</v>
      </c>
      <c r="HK8" s="9" t="s">
        <v>57</v>
      </c>
      <c r="HL8" s="9" t="s">
        <v>57</v>
      </c>
      <c r="HM8" s="9" t="s">
        <v>57</v>
      </c>
      <c r="HN8" s="10" t="s">
        <v>57</v>
      </c>
      <c r="HO8" s="52">
        <v>311.5</v>
      </c>
      <c r="HP8" s="70">
        <f>HS8*SQRT(HR8)</f>
        <v>61.65971131946695</v>
      </c>
      <c r="HQ8" s="41">
        <f>(HP8/HO8)*100</f>
        <v>19.794449861787143</v>
      </c>
      <c r="HR8" s="9">
        <v>8</v>
      </c>
      <c r="HS8" s="57">
        <v>21.8</v>
      </c>
      <c r="HT8" s="9" t="s">
        <v>57</v>
      </c>
      <c r="HU8" s="10"/>
      <c r="HV8" s="8" t="s">
        <v>57</v>
      </c>
      <c r="HW8" s="9" t="s">
        <v>57</v>
      </c>
      <c r="HX8" s="9" t="s">
        <v>57</v>
      </c>
      <c r="HY8" s="9" t="s">
        <v>57</v>
      </c>
      <c r="HZ8" s="9" t="s">
        <v>57</v>
      </c>
      <c r="IA8" s="9" t="s">
        <v>57</v>
      </c>
      <c r="IB8" s="10" t="s">
        <v>57</v>
      </c>
      <c r="IC8" s="8" t="s">
        <v>57</v>
      </c>
      <c r="ID8" s="9" t="s">
        <v>57</v>
      </c>
      <c r="IE8" s="9" t="s">
        <v>57</v>
      </c>
      <c r="IF8" s="9" t="s">
        <v>57</v>
      </c>
      <c r="IG8" s="9" t="s">
        <v>57</v>
      </c>
      <c r="IH8" s="9" t="s">
        <v>57</v>
      </c>
      <c r="II8" s="10" t="s">
        <v>57</v>
      </c>
      <c r="IJ8" s="17"/>
      <c r="IK8" s="7"/>
      <c r="IL8" s="7"/>
      <c r="IM8" s="7"/>
      <c r="IN8" s="7"/>
      <c r="IO8" s="7"/>
    </row>
    <row r="9" spans="4:249" ht="15">
      <c r="D9" s="25" t="s">
        <v>48</v>
      </c>
      <c r="E9" s="19" t="s">
        <v>58</v>
      </c>
      <c r="F9" s="53">
        <v>195.7</v>
      </c>
      <c r="G9" s="71">
        <f>J9*SQRT(I9)</f>
        <v>17.819090885900998</v>
      </c>
      <c r="H9" s="42">
        <f>(G9/F9)*100</f>
        <v>9.105309599336229</v>
      </c>
      <c r="I9" s="5">
        <v>8</v>
      </c>
      <c r="J9" s="58">
        <v>6.3</v>
      </c>
      <c r="K9" s="5" t="s">
        <v>57</v>
      </c>
      <c r="L9" s="6" t="s">
        <v>53</v>
      </c>
      <c r="M9" s="4" t="s">
        <v>57</v>
      </c>
      <c r="N9" s="5" t="s">
        <v>57</v>
      </c>
      <c r="O9" s="5" t="s">
        <v>57</v>
      </c>
      <c r="P9" s="5" t="s">
        <v>57</v>
      </c>
      <c r="Q9" s="5" t="s">
        <v>57</v>
      </c>
      <c r="R9" s="5" t="s">
        <v>57</v>
      </c>
      <c r="S9" s="6" t="s">
        <v>57</v>
      </c>
      <c r="T9" s="62">
        <v>10.4</v>
      </c>
      <c r="U9" s="75">
        <f>X9*SQRT(W9)</f>
        <v>1.0748023074035524</v>
      </c>
      <c r="V9" s="42">
        <f>(U9/T9)*100</f>
        <v>10.334637571188003</v>
      </c>
      <c r="W9" s="5">
        <v>8</v>
      </c>
      <c r="X9" s="79">
        <v>0.38</v>
      </c>
      <c r="Y9" s="5" t="s">
        <v>57</v>
      </c>
      <c r="Z9" s="6" t="s">
        <v>53</v>
      </c>
      <c r="AA9" s="4" t="s">
        <v>57</v>
      </c>
      <c r="AB9" s="5" t="s">
        <v>57</v>
      </c>
      <c r="AC9" s="5" t="s">
        <v>57</v>
      </c>
      <c r="AD9" s="5" t="s">
        <v>57</v>
      </c>
      <c r="AE9" s="5" t="s">
        <v>57</v>
      </c>
      <c r="AF9" s="5" t="s">
        <v>57</v>
      </c>
      <c r="AG9" s="6" t="s">
        <v>57</v>
      </c>
      <c r="AH9" s="67">
        <v>1.755</v>
      </c>
      <c r="AI9" s="42">
        <f>AL9*SQRT(AK9)</f>
        <v>0.2036467529817257</v>
      </c>
      <c r="AJ9" s="42">
        <f>(AI9/AH9)*100</f>
        <v>11.603803588702318</v>
      </c>
      <c r="AK9" s="5">
        <v>8</v>
      </c>
      <c r="AL9" s="47">
        <v>0.072</v>
      </c>
      <c r="AM9" s="5" t="s">
        <v>57</v>
      </c>
      <c r="AN9" s="6" t="s">
        <v>53</v>
      </c>
      <c r="AO9" s="4" t="s">
        <v>57</v>
      </c>
      <c r="AP9" s="5" t="s">
        <v>57</v>
      </c>
      <c r="AQ9" s="5" t="s">
        <v>57</v>
      </c>
      <c r="AR9" s="5" t="s">
        <v>57</v>
      </c>
      <c r="AS9" s="5" t="s">
        <v>57</v>
      </c>
      <c r="AT9" s="5" t="s">
        <v>57</v>
      </c>
      <c r="AU9" s="6" t="s">
        <v>57</v>
      </c>
      <c r="AV9" s="53">
        <v>30.6</v>
      </c>
      <c r="AW9" s="71">
        <f>AZ9*SQRT(AY9)</f>
        <v>4.242640687119286</v>
      </c>
      <c r="AX9" s="42">
        <f>(AW9/AV9)*100</f>
        <v>13.864838846795049</v>
      </c>
      <c r="AY9" s="5">
        <v>8</v>
      </c>
      <c r="AZ9" s="5">
        <v>1.5</v>
      </c>
      <c r="BA9" s="5" t="s">
        <v>57</v>
      </c>
      <c r="BB9" s="6"/>
      <c r="BC9" s="4" t="s">
        <v>57</v>
      </c>
      <c r="BD9" s="5" t="s">
        <v>57</v>
      </c>
      <c r="BE9" s="5" t="s">
        <v>57</v>
      </c>
      <c r="BF9" s="5" t="s">
        <v>57</v>
      </c>
      <c r="BG9" s="5" t="s">
        <v>57</v>
      </c>
      <c r="BH9" s="5" t="s">
        <v>57</v>
      </c>
      <c r="BI9" s="6" t="s">
        <v>57</v>
      </c>
      <c r="BJ9" s="4" t="s">
        <v>57</v>
      </c>
      <c r="BK9" s="5" t="s">
        <v>57</v>
      </c>
      <c r="BL9" s="5" t="s">
        <v>57</v>
      </c>
      <c r="BM9" s="5" t="s">
        <v>57</v>
      </c>
      <c r="BN9" s="5" t="s">
        <v>57</v>
      </c>
      <c r="BO9" s="5" t="s">
        <v>57</v>
      </c>
      <c r="BP9" s="6" t="s">
        <v>57</v>
      </c>
      <c r="BQ9" s="4" t="s">
        <v>57</v>
      </c>
      <c r="BR9" s="5" t="s">
        <v>57</v>
      </c>
      <c r="BS9" s="5" t="s">
        <v>57</v>
      </c>
      <c r="BT9" s="5" t="s">
        <v>57</v>
      </c>
      <c r="BU9" s="5" t="s">
        <v>57</v>
      </c>
      <c r="BV9" s="5" t="s">
        <v>57</v>
      </c>
      <c r="BW9" s="6" t="s">
        <v>57</v>
      </c>
      <c r="BX9" s="4" t="s">
        <v>57</v>
      </c>
      <c r="BY9" s="5" t="s">
        <v>57</v>
      </c>
      <c r="BZ9" s="5" t="s">
        <v>57</v>
      </c>
      <c r="CA9" s="5" t="s">
        <v>57</v>
      </c>
      <c r="CB9" s="5" t="s">
        <v>57</v>
      </c>
      <c r="CC9" s="5" t="s">
        <v>57</v>
      </c>
      <c r="CD9" s="6" t="s">
        <v>57</v>
      </c>
      <c r="CE9" s="4" t="s">
        <v>57</v>
      </c>
      <c r="CF9" s="5" t="s">
        <v>57</v>
      </c>
      <c r="CG9" s="5" t="s">
        <v>57</v>
      </c>
      <c r="CH9" s="5" t="s">
        <v>57</v>
      </c>
      <c r="CI9" s="5" t="s">
        <v>57</v>
      </c>
      <c r="CJ9" s="5" t="s">
        <v>57</v>
      </c>
      <c r="CK9" s="6" t="s">
        <v>57</v>
      </c>
      <c r="CL9" s="4" t="s">
        <v>57</v>
      </c>
      <c r="CM9" s="5" t="s">
        <v>57</v>
      </c>
      <c r="CN9" s="5" t="s">
        <v>57</v>
      </c>
      <c r="CO9" s="5" t="s">
        <v>57</v>
      </c>
      <c r="CP9" s="5" t="s">
        <v>57</v>
      </c>
      <c r="CQ9" s="5" t="s">
        <v>57</v>
      </c>
      <c r="CR9" s="6" t="s">
        <v>57</v>
      </c>
      <c r="CS9" s="4" t="s">
        <v>57</v>
      </c>
      <c r="CT9" s="5" t="s">
        <v>57</v>
      </c>
      <c r="CU9" s="5" t="s">
        <v>57</v>
      </c>
      <c r="CV9" s="5" t="s">
        <v>57</v>
      </c>
      <c r="CW9" s="5" t="s">
        <v>57</v>
      </c>
      <c r="CX9" s="5" t="s">
        <v>57</v>
      </c>
      <c r="CY9" s="6" t="s">
        <v>57</v>
      </c>
      <c r="CZ9" s="4" t="s">
        <v>57</v>
      </c>
      <c r="DA9" s="5" t="s">
        <v>57</v>
      </c>
      <c r="DB9" s="5" t="s">
        <v>57</v>
      </c>
      <c r="DC9" s="5" t="s">
        <v>57</v>
      </c>
      <c r="DD9" s="5" t="s">
        <v>57</v>
      </c>
      <c r="DE9" s="5" t="s">
        <v>57</v>
      </c>
      <c r="DF9" s="6" t="s">
        <v>57</v>
      </c>
      <c r="DG9" s="4" t="s">
        <v>57</v>
      </c>
      <c r="DH9" s="5" t="s">
        <v>57</v>
      </c>
      <c r="DI9" s="5" t="s">
        <v>57</v>
      </c>
      <c r="DJ9" s="5" t="s">
        <v>57</v>
      </c>
      <c r="DK9" s="5" t="s">
        <v>57</v>
      </c>
      <c r="DL9" s="5" t="s">
        <v>57</v>
      </c>
      <c r="DM9" s="6" t="s">
        <v>57</v>
      </c>
      <c r="DN9" s="91">
        <v>1911</v>
      </c>
      <c r="DO9" s="83">
        <f>DR9*SQRT(DQ9)</f>
        <v>175.3624817342638</v>
      </c>
      <c r="DP9" s="42">
        <f>(DO9/DN9)*100</f>
        <v>9.176477327800304</v>
      </c>
      <c r="DQ9" s="38">
        <v>8</v>
      </c>
      <c r="DR9" s="102">
        <v>62</v>
      </c>
      <c r="DS9" s="5" t="s">
        <v>57</v>
      </c>
      <c r="DT9" s="22"/>
      <c r="DU9" s="4" t="s">
        <v>57</v>
      </c>
      <c r="DV9" s="5" t="s">
        <v>57</v>
      </c>
      <c r="DW9" s="5" t="s">
        <v>57</v>
      </c>
      <c r="DX9" s="5" t="s">
        <v>57</v>
      </c>
      <c r="DY9" s="5" t="s">
        <v>57</v>
      </c>
      <c r="DZ9" s="5" t="s">
        <v>57</v>
      </c>
      <c r="EA9" s="6" t="s">
        <v>57</v>
      </c>
      <c r="EB9" s="4" t="s">
        <v>57</v>
      </c>
      <c r="EC9" s="5" t="s">
        <v>57</v>
      </c>
      <c r="ED9" s="5" t="s">
        <v>57</v>
      </c>
      <c r="EE9" s="5" t="s">
        <v>57</v>
      </c>
      <c r="EF9" s="5" t="s">
        <v>57</v>
      </c>
      <c r="EG9" s="5" t="s">
        <v>57</v>
      </c>
      <c r="EH9" s="6" t="s">
        <v>57</v>
      </c>
      <c r="EI9" s="4" t="s">
        <v>57</v>
      </c>
      <c r="EJ9" s="5" t="s">
        <v>57</v>
      </c>
      <c r="EK9" s="5" t="s">
        <v>57</v>
      </c>
      <c r="EL9" s="5" t="s">
        <v>57</v>
      </c>
      <c r="EM9" s="5" t="s">
        <v>57</v>
      </c>
      <c r="EN9" s="5" t="s">
        <v>57</v>
      </c>
      <c r="EO9" s="6" t="s">
        <v>57</v>
      </c>
      <c r="EP9" s="4" t="s">
        <v>57</v>
      </c>
      <c r="EQ9" s="5" t="s">
        <v>57</v>
      </c>
      <c r="ER9" s="5" t="s">
        <v>57</v>
      </c>
      <c r="ES9" s="5" t="s">
        <v>57</v>
      </c>
      <c r="ET9" s="5" t="s">
        <v>57</v>
      </c>
      <c r="EU9" s="5" t="s">
        <v>57</v>
      </c>
      <c r="EV9" s="6" t="s">
        <v>57</v>
      </c>
      <c r="EW9" s="53">
        <v>222.3</v>
      </c>
      <c r="EX9" s="71">
        <f>FA9*SQRT(EZ9)</f>
        <v>31.67838379715733</v>
      </c>
      <c r="EY9" s="42">
        <f>(EX9/EW9)*100</f>
        <v>14.250285108932673</v>
      </c>
      <c r="EZ9" s="5">
        <v>8</v>
      </c>
      <c r="FA9" s="58">
        <v>11.2</v>
      </c>
      <c r="FB9" s="5" t="s">
        <v>57</v>
      </c>
      <c r="FC9" s="6" t="s">
        <v>53</v>
      </c>
      <c r="FD9" s="4" t="s">
        <v>57</v>
      </c>
      <c r="FE9" s="5" t="s">
        <v>57</v>
      </c>
      <c r="FF9" s="5" t="s">
        <v>57</v>
      </c>
      <c r="FG9" s="5" t="s">
        <v>57</v>
      </c>
      <c r="FH9" s="5" t="s">
        <v>57</v>
      </c>
      <c r="FI9" s="5" t="s">
        <v>57</v>
      </c>
      <c r="FJ9" s="6" t="s">
        <v>57</v>
      </c>
      <c r="FK9" s="53">
        <v>104.5</v>
      </c>
      <c r="FL9" s="71">
        <f>FO9*SQRT(FN9)</f>
        <v>29.41564209736038</v>
      </c>
      <c r="FM9" s="42">
        <f>(FL9/FK9)*100</f>
        <v>28.14893980608649</v>
      </c>
      <c r="FN9" s="5">
        <v>8</v>
      </c>
      <c r="FO9" s="58">
        <v>10.4</v>
      </c>
      <c r="FP9" s="5" t="s">
        <v>57</v>
      </c>
      <c r="FQ9" s="6"/>
      <c r="FR9" s="4" t="s">
        <v>57</v>
      </c>
      <c r="FS9" s="5" t="s">
        <v>57</v>
      </c>
      <c r="FT9" s="5" t="s">
        <v>57</v>
      </c>
      <c r="FU9" s="5" t="s">
        <v>57</v>
      </c>
      <c r="FV9" s="5" t="s">
        <v>57</v>
      </c>
      <c r="FW9" s="5" t="s">
        <v>57</v>
      </c>
      <c r="FX9" s="6" t="s">
        <v>57</v>
      </c>
      <c r="FY9" s="4" t="s">
        <v>57</v>
      </c>
      <c r="FZ9" s="5" t="s">
        <v>57</v>
      </c>
      <c r="GA9" s="5" t="s">
        <v>57</v>
      </c>
      <c r="GB9" s="5" t="s">
        <v>57</v>
      </c>
      <c r="GC9" s="5" t="s">
        <v>57</v>
      </c>
      <c r="GD9" s="5" t="s">
        <v>57</v>
      </c>
      <c r="GE9" s="6" t="s">
        <v>57</v>
      </c>
      <c r="GF9" s="4" t="s">
        <v>57</v>
      </c>
      <c r="GG9" s="5" t="s">
        <v>57</v>
      </c>
      <c r="GH9" s="5" t="s">
        <v>57</v>
      </c>
      <c r="GI9" s="5" t="s">
        <v>57</v>
      </c>
      <c r="GJ9" s="5" t="s">
        <v>57</v>
      </c>
      <c r="GK9" s="5" t="s">
        <v>57</v>
      </c>
      <c r="GL9" s="6" t="s">
        <v>57</v>
      </c>
      <c r="GM9" s="53">
        <v>144.5</v>
      </c>
      <c r="GN9" s="71">
        <f>GQ9*SQRT(GP9)</f>
        <v>77.49890321804561</v>
      </c>
      <c r="GO9" s="42">
        <f>(GN9/GM9)*100</f>
        <v>53.63245897442604</v>
      </c>
      <c r="GP9" s="5">
        <v>8</v>
      </c>
      <c r="GQ9" s="58">
        <v>27.4</v>
      </c>
      <c r="GR9" s="5" t="s">
        <v>57</v>
      </c>
      <c r="GS9" s="6"/>
      <c r="GT9" s="4" t="s">
        <v>57</v>
      </c>
      <c r="GU9" s="5" t="s">
        <v>57</v>
      </c>
      <c r="GV9" s="5" t="s">
        <v>57</v>
      </c>
      <c r="GW9" s="5" t="s">
        <v>57</v>
      </c>
      <c r="GX9" s="5" t="s">
        <v>57</v>
      </c>
      <c r="GY9" s="5" t="s">
        <v>57</v>
      </c>
      <c r="GZ9" s="6" t="s">
        <v>57</v>
      </c>
      <c r="HA9" s="4" t="s">
        <v>57</v>
      </c>
      <c r="HB9" s="5" t="s">
        <v>57</v>
      </c>
      <c r="HC9" s="5" t="s">
        <v>57</v>
      </c>
      <c r="HD9" s="5" t="s">
        <v>57</v>
      </c>
      <c r="HE9" s="5" t="s">
        <v>57</v>
      </c>
      <c r="HF9" s="5" t="s">
        <v>57</v>
      </c>
      <c r="HG9" s="6" t="s">
        <v>57</v>
      </c>
      <c r="HH9" s="4" t="s">
        <v>57</v>
      </c>
      <c r="HI9" s="5" t="s">
        <v>57</v>
      </c>
      <c r="HJ9" s="5" t="s">
        <v>57</v>
      </c>
      <c r="HK9" s="5" t="s">
        <v>57</v>
      </c>
      <c r="HL9" s="5" t="s">
        <v>57</v>
      </c>
      <c r="HM9" s="5" t="s">
        <v>57</v>
      </c>
      <c r="HN9" s="6" t="s">
        <v>57</v>
      </c>
      <c r="HO9" s="53">
        <v>267.9</v>
      </c>
      <c r="HP9" s="71">
        <f>HS9*SQRT(HR9)</f>
        <v>72.12489168102785</v>
      </c>
      <c r="HQ9" s="42">
        <f>(HP9/HO9)*100</f>
        <v>26.922318656598677</v>
      </c>
      <c r="HR9" s="5">
        <v>8</v>
      </c>
      <c r="HS9" s="58">
        <v>25.5</v>
      </c>
      <c r="HT9" s="5" t="s">
        <v>57</v>
      </c>
      <c r="HU9" s="6" t="s">
        <v>53</v>
      </c>
      <c r="HV9" s="4" t="s">
        <v>57</v>
      </c>
      <c r="HW9" s="5" t="s">
        <v>57</v>
      </c>
      <c r="HX9" s="5" t="s">
        <v>57</v>
      </c>
      <c r="HY9" s="5" t="s">
        <v>57</v>
      </c>
      <c r="HZ9" s="5" t="s">
        <v>57</v>
      </c>
      <c r="IA9" s="5" t="s">
        <v>57</v>
      </c>
      <c r="IB9" s="6" t="s">
        <v>57</v>
      </c>
      <c r="IC9" s="4" t="s">
        <v>57</v>
      </c>
      <c r="ID9" s="5" t="s">
        <v>57</v>
      </c>
      <c r="IE9" s="5" t="s">
        <v>57</v>
      </c>
      <c r="IF9" s="5" t="s">
        <v>57</v>
      </c>
      <c r="IG9" s="5" t="s">
        <v>57</v>
      </c>
      <c r="IH9" s="5" t="s">
        <v>57</v>
      </c>
      <c r="II9" s="6" t="s">
        <v>57</v>
      </c>
      <c r="IJ9" s="17"/>
      <c r="IK9" s="7"/>
      <c r="IL9" s="7"/>
      <c r="IM9" s="7"/>
      <c r="IN9" s="7"/>
      <c r="IO9" s="7"/>
    </row>
    <row r="10" spans="4:249" ht="15.75" thickBot="1">
      <c r="D10" s="25" t="s">
        <v>49</v>
      </c>
      <c r="E10" s="19" t="s">
        <v>58</v>
      </c>
      <c r="F10" s="54">
        <v>197.7</v>
      </c>
      <c r="G10" s="72">
        <f>J10*SQRT(I10)</f>
        <v>19.79898987322333</v>
      </c>
      <c r="H10" s="43">
        <f>(G10/F10)*100</f>
        <v>10.01466356763952</v>
      </c>
      <c r="I10" s="2">
        <v>8</v>
      </c>
      <c r="J10" s="59">
        <v>7</v>
      </c>
      <c r="K10" s="2" t="s">
        <v>57</v>
      </c>
      <c r="L10" s="3" t="s">
        <v>53</v>
      </c>
      <c r="M10" s="1" t="s">
        <v>57</v>
      </c>
      <c r="N10" s="2" t="s">
        <v>57</v>
      </c>
      <c r="O10" s="2" t="s">
        <v>57</v>
      </c>
      <c r="P10" s="2" t="s">
        <v>57</v>
      </c>
      <c r="Q10" s="2" t="s">
        <v>57</v>
      </c>
      <c r="R10" s="2" t="s">
        <v>57</v>
      </c>
      <c r="S10" s="3" t="s">
        <v>57</v>
      </c>
      <c r="T10" s="63">
        <v>10.94</v>
      </c>
      <c r="U10" s="76">
        <f>X10*SQRT(W10)</f>
        <v>1.470782104868019</v>
      </c>
      <c r="V10" s="43">
        <f>(U10/T10)*100</f>
        <v>13.444077741023941</v>
      </c>
      <c r="W10" s="2">
        <v>8</v>
      </c>
      <c r="X10" s="80">
        <v>0.52</v>
      </c>
      <c r="Y10" s="2" t="s">
        <v>57</v>
      </c>
      <c r="Z10" s="3" t="s">
        <v>53</v>
      </c>
      <c r="AA10" s="1" t="s">
        <v>57</v>
      </c>
      <c r="AB10" s="2" t="s">
        <v>57</v>
      </c>
      <c r="AC10" s="2" t="s">
        <v>57</v>
      </c>
      <c r="AD10" s="2" t="s">
        <v>57</v>
      </c>
      <c r="AE10" s="2" t="s">
        <v>57</v>
      </c>
      <c r="AF10" s="2" t="s">
        <v>57</v>
      </c>
      <c r="AG10" s="3" t="s">
        <v>57</v>
      </c>
      <c r="AH10" s="68">
        <v>1.77</v>
      </c>
      <c r="AI10" s="43">
        <f>AL10*SQRT(AK10)</f>
        <v>0.18384776310850237</v>
      </c>
      <c r="AJ10" s="43">
        <f>(AI10/AH10)*100</f>
        <v>10.3868792716668</v>
      </c>
      <c r="AK10" s="2">
        <v>8</v>
      </c>
      <c r="AL10" s="48">
        <v>0.065</v>
      </c>
      <c r="AM10" s="2" t="s">
        <v>57</v>
      </c>
      <c r="AN10" s="3" t="s">
        <v>53</v>
      </c>
      <c r="AO10" s="1" t="s">
        <v>57</v>
      </c>
      <c r="AP10" s="2" t="s">
        <v>57</v>
      </c>
      <c r="AQ10" s="2" t="s">
        <v>57</v>
      </c>
      <c r="AR10" s="2" t="s">
        <v>57</v>
      </c>
      <c r="AS10" s="2" t="s">
        <v>57</v>
      </c>
      <c r="AT10" s="2" t="s">
        <v>57</v>
      </c>
      <c r="AU10" s="3" t="s">
        <v>57</v>
      </c>
      <c r="AV10" s="54">
        <v>28.7</v>
      </c>
      <c r="AW10" s="72">
        <f>AZ10*SQRT(AY10)</f>
        <v>4.8083261120685235</v>
      </c>
      <c r="AX10" s="43">
        <f>(AW10/AV10)*100</f>
        <v>16.753749519402522</v>
      </c>
      <c r="AY10" s="2">
        <v>8</v>
      </c>
      <c r="AZ10" s="2">
        <v>1.7</v>
      </c>
      <c r="BA10" s="2" t="s">
        <v>57</v>
      </c>
      <c r="BB10" s="3"/>
      <c r="BC10" s="1" t="s">
        <v>57</v>
      </c>
      <c r="BD10" s="2" t="s">
        <v>57</v>
      </c>
      <c r="BE10" s="2" t="s">
        <v>57</v>
      </c>
      <c r="BF10" s="2" t="s">
        <v>57</v>
      </c>
      <c r="BG10" s="2" t="s">
        <v>57</v>
      </c>
      <c r="BH10" s="2" t="s">
        <v>57</v>
      </c>
      <c r="BI10" s="3" t="s">
        <v>57</v>
      </c>
      <c r="BJ10" s="1" t="s">
        <v>57</v>
      </c>
      <c r="BK10" s="2" t="s">
        <v>57</v>
      </c>
      <c r="BL10" s="2" t="s">
        <v>57</v>
      </c>
      <c r="BM10" s="2" t="s">
        <v>57</v>
      </c>
      <c r="BN10" s="2" t="s">
        <v>57</v>
      </c>
      <c r="BO10" s="2" t="s">
        <v>57</v>
      </c>
      <c r="BP10" s="3" t="s">
        <v>57</v>
      </c>
      <c r="BQ10" s="1" t="s">
        <v>57</v>
      </c>
      <c r="BR10" s="2" t="s">
        <v>57</v>
      </c>
      <c r="BS10" s="2" t="s">
        <v>57</v>
      </c>
      <c r="BT10" s="2" t="s">
        <v>57</v>
      </c>
      <c r="BU10" s="2" t="s">
        <v>57</v>
      </c>
      <c r="BV10" s="2" t="s">
        <v>57</v>
      </c>
      <c r="BW10" s="3" t="s">
        <v>57</v>
      </c>
      <c r="BX10" s="1" t="s">
        <v>57</v>
      </c>
      <c r="BY10" s="2" t="s">
        <v>57</v>
      </c>
      <c r="BZ10" s="2" t="s">
        <v>57</v>
      </c>
      <c r="CA10" s="2" t="s">
        <v>57</v>
      </c>
      <c r="CB10" s="2" t="s">
        <v>57</v>
      </c>
      <c r="CC10" s="2" t="s">
        <v>57</v>
      </c>
      <c r="CD10" s="3" t="s">
        <v>57</v>
      </c>
      <c r="CE10" s="1" t="s">
        <v>57</v>
      </c>
      <c r="CF10" s="2" t="s">
        <v>57</v>
      </c>
      <c r="CG10" s="2" t="s">
        <v>57</v>
      </c>
      <c r="CH10" s="2" t="s">
        <v>57</v>
      </c>
      <c r="CI10" s="2" t="s">
        <v>57</v>
      </c>
      <c r="CJ10" s="2" t="s">
        <v>57</v>
      </c>
      <c r="CK10" s="3" t="s">
        <v>57</v>
      </c>
      <c r="CL10" s="1" t="s">
        <v>57</v>
      </c>
      <c r="CM10" s="2" t="s">
        <v>57</v>
      </c>
      <c r="CN10" s="2" t="s">
        <v>57</v>
      </c>
      <c r="CO10" s="2" t="s">
        <v>57</v>
      </c>
      <c r="CP10" s="2" t="s">
        <v>57</v>
      </c>
      <c r="CQ10" s="2" t="s">
        <v>57</v>
      </c>
      <c r="CR10" s="3" t="s">
        <v>57</v>
      </c>
      <c r="CS10" s="1" t="s">
        <v>57</v>
      </c>
      <c r="CT10" s="2" t="s">
        <v>57</v>
      </c>
      <c r="CU10" s="2" t="s">
        <v>57</v>
      </c>
      <c r="CV10" s="2" t="s">
        <v>57</v>
      </c>
      <c r="CW10" s="2" t="s">
        <v>57</v>
      </c>
      <c r="CX10" s="2" t="s">
        <v>57</v>
      </c>
      <c r="CY10" s="3" t="s">
        <v>57</v>
      </c>
      <c r="CZ10" s="1" t="s">
        <v>57</v>
      </c>
      <c r="DA10" s="2" t="s">
        <v>57</v>
      </c>
      <c r="DB10" s="2" t="s">
        <v>57</v>
      </c>
      <c r="DC10" s="2" t="s">
        <v>57</v>
      </c>
      <c r="DD10" s="2" t="s">
        <v>57</v>
      </c>
      <c r="DE10" s="2" t="s">
        <v>57</v>
      </c>
      <c r="DF10" s="3" t="s">
        <v>57</v>
      </c>
      <c r="DG10" s="1" t="s">
        <v>57</v>
      </c>
      <c r="DH10" s="2" t="s">
        <v>57</v>
      </c>
      <c r="DI10" s="2" t="s">
        <v>57</v>
      </c>
      <c r="DJ10" s="2" t="s">
        <v>57</v>
      </c>
      <c r="DK10" s="2" t="s">
        <v>57</v>
      </c>
      <c r="DL10" s="2" t="s">
        <v>57</v>
      </c>
      <c r="DM10" s="3" t="s">
        <v>57</v>
      </c>
      <c r="DN10" s="92">
        <v>1731</v>
      </c>
      <c r="DO10" s="84">
        <f>DR10*SQRT(DQ10)</f>
        <v>237.58787847867998</v>
      </c>
      <c r="DP10" s="43">
        <f>(DO10/DN10)*100</f>
        <v>13.725469582823802</v>
      </c>
      <c r="DQ10" s="39">
        <v>8</v>
      </c>
      <c r="DR10" s="103">
        <v>84</v>
      </c>
      <c r="DS10" s="2" t="s">
        <v>57</v>
      </c>
      <c r="DT10" s="23"/>
      <c r="DU10" s="1" t="s">
        <v>57</v>
      </c>
      <c r="DV10" s="2" t="s">
        <v>57</v>
      </c>
      <c r="DW10" s="2" t="s">
        <v>57</v>
      </c>
      <c r="DX10" s="2" t="s">
        <v>57</v>
      </c>
      <c r="DY10" s="2" t="s">
        <v>57</v>
      </c>
      <c r="DZ10" s="2" t="s">
        <v>57</v>
      </c>
      <c r="EA10" s="3" t="s">
        <v>57</v>
      </c>
      <c r="EB10" s="1" t="s">
        <v>57</v>
      </c>
      <c r="EC10" s="2" t="s">
        <v>57</v>
      </c>
      <c r="ED10" s="2" t="s">
        <v>57</v>
      </c>
      <c r="EE10" s="2" t="s">
        <v>57</v>
      </c>
      <c r="EF10" s="2" t="s">
        <v>57</v>
      </c>
      <c r="EG10" s="2" t="s">
        <v>57</v>
      </c>
      <c r="EH10" s="3" t="s">
        <v>57</v>
      </c>
      <c r="EI10" s="1" t="s">
        <v>57</v>
      </c>
      <c r="EJ10" s="2" t="s">
        <v>57</v>
      </c>
      <c r="EK10" s="2" t="s">
        <v>57</v>
      </c>
      <c r="EL10" s="2" t="s">
        <v>57</v>
      </c>
      <c r="EM10" s="2" t="s">
        <v>57</v>
      </c>
      <c r="EN10" s="2" t="s">
        <v>57</v>
      </c>
      <c r="EO10" s="3" t="s">
        <v>57</v>
      </c>
      <c r="EP10" s="1" t="s">
        <v>57</v>
      </c>
      <c r="EQ10" s="2" t="s">
        <v>57</v>
      </c>
      <c r="ER10" s="2" t="s">
        <v>57</v>
      </c>
      <c r="ES10" s="2" t="s">
        <v>57</v>
      </c>
      <c r="ET10" s="2" t="s">
        <v>57</v>
      </c>
      <c r="EU10" s="2" t="s">
        <v>57</v>
      </c>
      <c r="EV10" s="3" t="s">
        <v>57</v>
      </c>
      <c r="EW10" s="54">
        <v>207.4</v>
      </c>
      <c r="EX10" s="72">
        <f>FA10*SQRT(EZ10)</f>
        <v>25.455844122715714</v>
      </c>
      <c r="EY10" s="43">
        <f>(EX10/EW10)*100</f>
        <v>12.273791766015291</v>
      </c>
      <c r="EZ10" s="2">
        <v>8</v>
      </c>
      <c r="FA10" s="59">
        <v>9</v>
      </c>
      <c r="FB10" s="2" t="s">
        <v>57</v>
      </c>
      <c r="FC10" s="3" t="s">
        <v>53</v>
      </c>
      <c r="FD10" s="1" t="s">
        <v>57</v>
      </c>
      <c r="FE10" s="2" t="s">
        <v>57</v>
      </c>
      <c r="FF10" s="2" t="s">
        <v>57</v>
      </c>
      <c r="FG10" s="2" t="s">
        <v>57</v>
      </c>
      <c r="FH10" s="2" t="s">
        <v>57</v>
      </c>
      <c r="FI10" s="2" t="s">
        <v>57</v>
      </c>
      <c r="FJ10" s="3" t="s">
        <v>57</v>
      </c>
      <c r="FK10" s="54">
        <v>86.9</v>
      </c>
      <c r="FL10" s="72">
        <f>FO10*SQRT(FN10)</f>
        <v>34.78965363437814</v>
      </c>
      <c r="FM10" s="43">
        <f>(FL10/FK10)*100</f>
        <v>40.034123860043884</v>
      </c>
      <c r="FN10" s="2">
        <v>8</v>
      </c>
      <c r="FO10" s="59">
        <v>12.3</v>
      </c>
      <c r="FP10" s="2" t="s">
        <v>57</v>
      </c>
      <c r="FQ10" s="3"/>
      <c r="FR10" s="1" t="s">
        <v>57</v>
      </c>
      <c r="FS10" s="2" t="s">
        <v>57</v>
      </c>
      <c r="FT10" s="2" t="s">
        <v>57</v>
      </c>
      <c r="FU10" s="2" t="s">
        <v>57</v>
      </c>
      <c r="FV10" s="2" t="s">
        <v>57</v>
      </c>
      <c r="FW10" s="2" t="s">
        <v>57</v>
      </c>
      <c r="FX10" s="3" t="s">
        <v>57</v>
      </c>
      <c r="FY10" s="1" t="s">
        <v>57</v>
      </c>
      <c r="FZ10" s="2" t="s">
        <v>57</v>
      </c>
      <c r="GA10" s="2" t="s">
        <v>57</v>
      </c>
      <c r="GB10" s="2" t="s">
        <v>57</v>
      </c>
      <c r="GC10" s="2" t="s">
        <v>57</v>
      </c>
      <c r="GD10" s="2" t="s">
        <v>57</v>
      </c>
      <c r="GE10" s="3" t="s">
        <v>57</v>
      </c>
      <c r="GF10" s="1" t="s">
        <v>57</v>
      </c>
      <c r="GG10" s="2" t="s">
        <v>57</v>
      </c>
      <c r="GH10" s="2" t="s">
        <v>57</v>
      </c>
      <c r="GI10" s="2" t="s">
        <v>57</v>
      </c>
      <c r="GJ10" s="2" t="s">
        <v>57</v>
      </c>
      <c r="GK10" s="2" t="s">
        <v>57</v>
      </c>
      <c r="GL10" s="3" t="s">
        <v>57</v>
      </c>
      <c r="GM10" s="54">
        <v>113.1</v>
      </c>
      <c r="GN10" s="72">
        <f>GQ10*SQRT(GP10)</f>
        <v>31.112698372208094</v>
      </c>
      <c r="GO10" s="43">
        <f>(GN10/GM10)*100</f>
        <v>27.509017128389118</v>
      </c>
      <c r="GP10" s="2">
        <v>8</v>
      </c>
      <c r="GQ10" s="59">
        <v>11</v>
      </c>
      <c r="GR10" s="2" t="s">
        <v>57</v>
      </c>
      <c r="GS10" s="3"/>
      <c r="GT10" s="1" t="s">
        <v>57</v>
      </c>
      <c r="GU10" s="2" t="s">
        <v>57</v>
      </c>
      <c r="GV10" s="2" t="s">
        <v>57</v>
      </c>
      <c r="GW10" s="2" t="s">
        <v>57</v>
      </c>
      <c r="GX10" s="2" t="s">
        <v>57</v>
      </c>
      <c r="GY10" s="2" t="s">
        <v>57</v>
      </c>
      <c r="GZ10" s="3" t="s">
        <v>57</v>
      </c>
      <c r="HA10" s="1" t="s">
        <v>57</v>
      </c>
      <c r="HB10" s="2" t="s">
        <v>57</v>
      </c>
      <c r="HC10" s="2" t="s">
        <v>57</v>
      </c>
      <c r="HD10" s="2" t="s">
        <v>57</v>
      </c>
      <c r="HE10" s="2" t="s">
        <v>57</v>
      </c>
      <c r="HF10" s="2" t="s">
        <v>57</v>
      </c>
      <c r="HG10" s="3" t="s">
        <v>57</v>
      </c>
      <c r="HH10" s="1" t="s">
        <v>57</v>
      </c>
      <c r="HI10" s="2" t="s">
        <v>57</v>
      </c>
      <c r="HJ10" s="2" t="s">
        <v>57</v>
      </c>
      <c r="HK10" s="2" t="s">
        <v>57</v>
      </c>
      <c r="HL10" s="2" t="s">
        <v>57</v>
      </c>
      <c r="HM10" s="2" t="s">
        <v>57</v>
      </c>
      <c r="HN10" s="3" t="s">
        <v>57</v>
      </c>
      <c r="HO10" s="54">
        <v>233.4</v>
      </c>
      <c r="HP10" s="72">
        <f>HS10*SQRT(HR10)</f>
        <v>56.568542494923804</v>
      </c>
      <c r="HQ10" s="43">
        <f>(HP10/HO10)*100</f>
        <v>24.236736287456644</v>
      </c>
      <c r="HR10" s="2">
        <v>8</v>
      </c>
      <c r="HS10" s="59">
        <v>20</v>
      </c>
      <c r="HT10" s="2" t="s">
        <v>57</v>
      </c>
      <c r="HU10" s="3" t="s">
        <v>53</v>
      </c>
      <c r="HV10" s="1" t="s">
        <v>57</v>
      </c>
      <c r="HW10" s="2" t="s">
        <v>57</v>
      </c>
      <c r="HX10" s="2" t="s">
        <v>57</v>
      </c>
      <c r="HY10" s="2" t="s">
        <v>57</v>
      </c>
      <c r="HZ10" s="2" t="s">
        <v>57</v>
      </c>
      <c r="IA10" s="2" t="s">
        <v>57</v>
      </c>
      <c r="IB10" s="3" t="s">
        <v>57</v>
      </c>
      <c r="IC10" s="1" t="s">
        <v>57</v>
      </c>
      <c r="ID10" s="2" t="s">
        <v>57</v>
      </c>
      <c r="IE10" s="2" t="s">
        <v>57</v>
      </c>
      <c r="IF10" s="2" t="s">
        <v>57</v>
      </c>
      <c r="IG10" s="2" t="s">
        <v>57</v>
      </c>
      <c r="IH10" s="2" t="s">
        <v>57</v>
      </c>
      <c r="II10" s="3" t="s">
        <v>57</v>
      </c>
      <c r="IJ10" s="17"/>
      <c r="IK10" s="7"/>
      <c r="IL10" s="7"/>
      <c r="IM10" s="7"/>
      <c r="IN10" s="7"/>
      <c r="IO10" s="7"/>
    </row>
    <row r="11" spans="4:249" ht="15.75" thickTop="1">
      <c r="D11" s="25"/>
      <c r="E11" s="19"/>
      <c r="F11" s="55"/>
      <c r="G11" s="55"/>
      <c r="H11" s="44"/>
      <c r="I11" s="7"/>
      <c r="J11" s="55"/>
      <c r="K11" s="7"/>
      <c r="L11" s="7"/>
      <c r="M11" s="7"/>
      <c r="N11" s="7"/>
      <c r="O11" s="7"/>
      <c r="P11" s="7"/>
      <c r="Q11" s="7"/>
      <c r="R11" s="7"/>
      <c r="S11" s="7"/>
      <c r="T11" s="64"/>
      <c r="U11" s="7"/>
      <c r="V11" s="44"/>
      <c r="W11" s="7"/>
      <c r="X11" s="64"/>
      <c r="Y11" s="7"/>
      <c r="Z11" s="7"/>
      <c r="AA11" s="7"/>
      <c r="AB11" s="7"/>
      <c r="AC11" s="7"/>
      <c r="AD11" s="7"/>
      <c r="AE11" s="7"/>
      <c r="AF11" s="7"/>
      <c r="AG11" s="7"/>
      <c r="AH11" s="44"/>
      <c r="AI11" s="44"/>
      <c r="AJ11" s="44"/>
      <c r="AK11" s="7"/>
      <c r="AL11" s="44"/>
      <c r="AM11" s="7"/>
      <c r="AN11" s="7"/>
      <c r="AO11" s="7"/>
      <c r="AP11" s="7"/>
      <c r="AQ11" s="7"/>
      <c r="AR11" s="7"/>
      <c r="AS11" s="7"/>
      <c r="AT11" s="7"/>
      <c r="AU11" s="7"/>
      <c r="AV11" s="55"/>
      <c r="AW11" s="55"/>
      <c r="AX11" s="44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93"/>
      <c r="DO11" s="85"/>
      <c r="DP11" s="44"/>
      <c r="DQ11" s="18"/>
      <c r="DR11" s="104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55"/>
      <c r="EX11" s="55"/>
      <c r="EY11" s="44"/>
      <c r="EZ11" s="7"/>
      <c r="FA11" s="55"/>
      <c r="FB11" s="7"/>
      <c r="FC11" s="7"/>
      <c r="FD11" s="7"/>
      <c r="FE11" s="7"/>
      <c r="FF11" s="7"/>
      <c r="FG11" s="7"/>
      <c r="FH11" s="7"/>
      <c r="FI11" s="7"/>
      <c r="FJ11" s="7"/>
      <c r="FK11" s="55"/>
      <c r="FL11" s="55"/>
      <c r="FM11" s="44"/>
      <c r="FN11" s="7"/>
      <c r="FO11" s="55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55"/>
      <c r="GN11" s="55"/>
      <c r="GO11" s="44"/>
      <c r="GP11" s="7"/>
      <c r="GQ11" s="55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55"/>
      <c r="HP11" s="55"/>
      <c r="HQ11" s="44"/>
      <c r="HR11" s="7"/>
      <c r="HS11" s="55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7"/>
      <c r="IH11" s="7"/>
      <c r="II11" s="7"/>
      <c r="IJ11" s="7"/>
      <c r="IK11" s="7"/>
      <c r="IL11" s="7"/>
      <c r="IM11" s="7"/>
      <c r="IN11" s="7"/>
      <c r="IO11" s="7"/>
    </row>
    <row r="12" spans="3:249" ht="15.75" thickBot="1">
      <c r="C12" s="25" t="s">
        <v>59</v>
      </c>
      <c r="F12" s="55"/>
      <c r="G12" s="55"/>
      <c r="H12" s="44"/>
      <c r="I12" s="7"/>
      <c r="J12" s="55"/>
      <c r="K12" s="7"/>
      <c r="L12" s="7"/>
      <c r="T12" s="64"/>
      <c r="U12" s="7"/>
      <c r="V12" s="44"/>
      <c r="W12" s="7"/>
      <c r="X12" s="64"/>
      <c r="Y12" s="7"/>
      <c r="Z12" s="7"/>
      <c r="AH12" s="44"/>
      <c r="AI12" s="44"/>
      <c r="AJ12" s="44"/>
      <c r="AK12" s="7"/>
      <c r="AL12" s="44"/>
      <c r="AM12" s="7"/>
      <c r="AN12" s="7"/>
      <c r="AV12" s="55"/>
      <c r="AW12" s="55"/>
      <c r="AX12" s="44"/>
      <c r="AY12" s="7"/>
      <c r="AZ12" s="7"/>
      <c r="BA12" s="7"/>
      <c r="BB12" s="7"/>
      <c r="DN12" s="93"/>
      <c r="DO12" s="85"/>
      <c r="DP12" s="44"/>
      <c r="DQ12" s="18"/>
      <c r="DR12" s="104"/>
      <c r="DS12" s="7"/>
      <c r="DT12" s="7"/>
      <c r="EW12" s="55"/>
      <c r="EX12" s="55"/>
      <c r="EY12" s="44"/>
      <c r="EZ12" s="7"/>
      <c r="FA12" s="55"/>
      <c r="FB12" s="7"/>
      <c r="FC12" s="7"/>
      <c r="FK12" s="55"/>
      <c r="FL12" s="55"/>
      <c r="FM12" s="44"/>
      <c r="FN12" s="7"/>
      <c r="FO12" s="55"/>
      <c r="FP12" s="7"/>
      <c r="FQ12" s="7"/>
      <c r="GM12" s="55"/>
      <c r="GN12" s="55"/>
      <c r="GO12" s="44"/>
      <c r="GP12" s="7"/>
      <c r="GQ12" s="55"/>
      <c r="GR12" s="7"/>
      <c r="GS12" s="7"/>
      <c r="HO12" s="55"/>
      <c r="HP12" s="55"/>
      <c r="HQ12" s="44"/>
      <c r="HR12" s="7"/>
      <c r="HS12" s="55"/>
      <c r="HT12" s="7"/>
      <c r="HU12" s="7"/>
      <c r="IJ12" s="7"/>
      <c r="IK12" s="7"/>
      <c r="IL12" s="7"/>
      <c r="IM12" s="7"/>
      <c r="IN12" s="7"/>
      <c r="IO12" s="7"/>
    </row>
    <row r="13" spans="4:249" ht="16.5" thickBot="1" thickTop="1">
      <c r="D13" t="s">
        <v>0</v>
      </c>
      <c r="E13" s="19" t="s">
        <v>56</v>
      </c>
      <c r="F13" s="51">
        <v>281.2</v>
      </c>
      <c r="G13" s="30" t="s">
        <v>57</v>
      </c>
      <c r="H13" s="30" t="s">
        <v>57</v>
      </c>
      <c r="I13" s="30" t="s">
        <v>57</v>
      </c>
      <c r="J13" s="56">
        <v>7</v>
      </c>
      <c r="K13" s="31"/>
      <c r="L13" s="32"/>
      <c r="M13" s="29" t="s">
        <v>57</v>
      </c>
      <c r="N13" s="30" t="s">
        <v>57</v>
      </c>
      <c r="O13" s="30" t="s">
        <v>57</v>
      </c>
      <c r="P13" s="30" t="s">
        <v>57</v>
      </c>
      <c r="Q13" s="30" t="s">
        <v>57</v>
      </c>
      <c r="R13" s="33"/>
      <c r="S13" s="34"/>
      <c r="T13" s="60">
        <v>14</v>
      </c>
      <c r="U13" s="30" t="s">
        <v>57</v>
      </c>
      <c r="V13" s="30" t="s">
        <v>57</v>
      </c>
      <c r="W13" s="30" t="s">
        <v>57</v>
      </c>
      <c r="X13" s="77">
        <v>0.5</v>
      </c>
      <c r="Y13" s="31"/>
      <c r="Z13" s="32"/>
      <c r="AA13" s="29" t="s">
        <v>57</v>
      </c>
      <c r="AB13" s="30" t="s">
        <v>57</v>
      </c>
      <c r="AC13" s="30" t="s">
        <v>57</v>
      </c>
      <c r="AD13" s="30" t="s">
        <v>57</v>
      </c>
      <c r="AE13" s="30" t="s">
        <v>57</v>
      </c>
      <c r="AF13" s="33"/>
      <c r="AG13" s="34"/>
      <c r="AH13" s="65">
        <v>2.488</v>
      </c>
      <c r="AI13" s="30" t="s">
        <v>57</v>
      </c>
      <c r="AJ13" s="30" t="s">
        <v>57</v>
      </c>
      <c r="AK13" s="30" t="s">
        <v>57</v>
      </c>
      <c r="AL13" s="45">
        <v>0.062</v>
      </c>
      <c r="AM13" s="31"/>
      <c r="AN13" s="32"/>
      <c r="AO13" s="29" t="s">
        <v>57</v>
      </c>
      <c r="AP13" s="30" t="s">
        <v>57</v>
      </c>
      <c r="AQ13" s="30" t="s">
        <v>57</v>
      </c>
      <c r="AR13" s="30" t="s">
        <v>57</v>
      </c>
      <c r="AS13" s="30" t="s">
        <v>57</v>
      </c>
      <c r="AT13" s="33"/>
      <c r="AU13" s="34"/>
      <c r="AV13" s="51">
        <v>37.9</v>
      </c>
      <c r="AW13" s="30" t="s">
        <v>57</v>
      </c>
      <c r="AX13" s="30" t="s">
        <v>57</v>
      </c>
      <c r="AY13" s="30" t="s">
        <v>57</v>
      </c>
      <c r="AZ13" s="30">
        <v>1.1</v>
      </c>
      <c r="BA13" s="31"/>
      <c r="BB13" s="32"/>
      <c r="BC13" s="29" t="s">
        <v>57</v>
      </c>
      <c r="BD13" s="30" t="s">
        <v>57</v>
      </c>
      <c r="BE13" s="30" t="s">
        <v>57</v>
      </c>
      <c r="BF13" s="30" t="s">
        <v>57</v>
      </c>
      <c r="BG13" s="30" t="s">
        <v>57</v>
      </c>
      <c r="BH13" s="33"/>
      <c r="BI13" s="34"/>
      <c r="BJ13" s="29" t="s">
        <v>57</v>
      </c>
      <c r="BK13" s="30" t="s">
        <v>57</v>
      </c>
      <c r="BL13" s="30" t="s">
        <v>57</v>
      </c>
      <c r="BM13" s="30" t="s">
        <v>57</v>
      </c>
      <c r="BN13" s="30" t="s">
        <v>57</v>
      </c>
      <c r="BO13" s="33"/>
      <c r="BP13" s="34"/>
      <c r="BQ13" s="29" t="s">
        <v>57</v>
      </c>
      <c r="BR13" s="30" t="s">
        <v>57</v>
      </c>
      <c r="BS13" s="30" t="s">
        <v>57</v>
      </c>
      <c r="BT13" s="30" t="s">
        <v>57</v>
      </c>
      <c r="BU13" s="30" t="s">
        <v>57</v>
      </c>
      <c r="BV13" s="33"/>
      <c r="BW13" s="34"/>
      <c r="BX13" s="29" t="s">
        <v>57</v>
      </c>
      <c r="BY13" s="30" t="s">
        <v>57</v>
      </c>
      <c r="BZ13" s="30" t="s">
        <v>57</v>
      </c>
      <c r="CA13" s="30" t="s">
        <v>57</v>
      </c>
      <c r="CB13" s="30" t="s">
        <v>57</v>
      </c>
      <c r="CC13" s="33"/>
      <c r="CD13" s="34"/>
      <c r="CE13" s="29" t="s">
        <v>57</v>
      </c>
      <c r="CF13" s="30" t="s">
        <v>57</v>
      </c>
      <c r="CG13" s="30" t="s">
        <v>57</v>
      </c>
      <c r="CH13" s="30" t="s">
        <v>57</v>
      </c>
      <c r="CI13" s="30" t="s">
        <v>57</v>
      </c>
      <c r="CJ13" s="33"/>
      <c r="CK13" s="34"/>
      <c r="CL13" s="29" t="s">
        <v>57</v>
      </c>
      <c r="CM13" s="30" t="s">
        <v>57</v>
      </c>
      <c r="CN13" s="30" t="s">
        <v>57</v>
      </c>
      <c r="CO13" s="30" t="s">
        <v>57</v>
      </c>
      <c r="CP13" s="30" t="s">
        <v>57</v>
      </c>
      <c r="CQ13" s="33"/>
      <c r="CR13" s="34"/>
      <c r="CS13" s="29" t="s">
        <v>57</v>
      </c>
      <c r="CT13" s="30" t="s">
        <v>57</v>
      </c>
      <c r="CU13" s="30" t="s">
        <v>57</v>
      </c>
      <c r="CV13" s="30" t="s">
        <v>57</v>
      </c>
      <c r="CW13" s="30" t="s">
        <v>57</v>
      </c>
      <c r="CX13" s="33"/>
      <c r="CY13" s="34"/>
      <c r="CZ13" s="29" t="s">
        <v>57</v>
      </c>
      <c r="DA13" s="30" t="s">
        <v>57</v>
      </c>
      <c r="DB13" s="30" t="s">
        <v>57</v>
      </c>
      <c r="DC13" s="30" t="s">
        <v>57</v>
      </c>
      <c r="DD13" s="30" t="s">
        <v>57</v>
      </c>
      <c r="DE13" s="33"/>
      <c r="DF13" s="34"/>
      <c r="DG13" s="29" t="s">
        <v>57</v>
      </c>
      <c r="DH13" s="30" t="s">
        <v>57</v>
      </c>
      <c r="DI13" s="30" t="s">
        <v>57</v>
      </c>
      <c r="DJ13" s="30" t="s">
        <v>57</v>
      </c>
      <c r="DK13" s="30" t="s">
        <v>57</v>
      </c>
      <c r="DL13" s="33"/>
      <c r="DM13" s="34"/>
      <c r="DN13" s="89">
        <v>2470</v>
      </c>
      <c r="DO13" s="30" t="s">
        <v>57</v>
      </c>
      <c r="DP13" s="30" t="s">
        <v>57</v>
      </c>
      <c r="DQ13" s="30" t="s">
        <v>57</v>
      </c>
      <c r="DR13" s="100">
        <v>60</v>
      </c>
      <c r="DS13" s="31"/>
      <c r="DT13" s="35"/>
      <c r="DU13" s="29" t="s">
        <v>57</v>
      </c>
      <c r="DV13" s="30" t="s">
        <v>57</v>
      </c>
      <c r="DW13" s="30" t="s">
        <v>57</v>
      </c>
      <c r="DX13" s="30" t="s">
        <v>57</v>
      </c>
      <c r="DY13" s="30" t="s">
        <v>57</v>
      </c>
      <c r="DZ13" s="33"/>
      <c r="EA13" s="34"/>
      <c r="EB13" s="29" t="s">
        <v>57</v>
      </c>
      <c r="EC13" s="30" t="s">
        <v>57</v>
      </c>
      <c r="ED13" s="30" t="s">
        <v>57</v>
      </c>
      <c r="EE13" s="30" t="s">
        <v>57</v>
      </c>
      <c r="EF13" s="30" t="s">
        <v>57</v>
      </c>
      <c r="EG13" s="33"/>
      <c r="EH13" s="34"/>
      <c r="EI13" s="29" t="s">
        <v>57</v>
      </c>
      <c r="EJ13" s="30" t="s">
        <v>57</v>
      </c>
      <c r="EK13" s="30" t="s">
        <v>57</v>
      </c>
      <c r="EL13" s="30" t="s">
        <v>57</v>
      </c>
      <c r="EM13" s="30" t="s">
        <v>57</v>
      </c>
      <c r="EN13" s="33"/>
      <c r="EO13" s="34"/>
      <c r="EP13" s="29" t="s">
        <v>57</v>
      </c>
      <c r="EQ13" s="30" t="s">
        <v>57</v>
      </c>
      <c r="ER13" s="30" t="s">
        <v>57</v>
      </c>
      <c r="ES13" s="30" t="s">
        <v>57</v>
      </c>
      <c r="ET13" s="30" t="s">
        <v>57</v>
      </c>
      <c r="EU13" s="33"/>
      <c r="EV13" s="34"/>
      <c r="EW13" s="51">
        <v>363.9</v>
      </c>
      <c r="EX13" s="30" t="s">
        <v>57</v>
      </c>
      <c r="EY13" s="30" t="s">
        <v>57</v>
      </c>
      <c r="EZ13" s="30" t="s">
        <v>57</v>
      </c>
      <c r="FA13" s="56">
        <v>15.3</v>
      </c>
      <c r="FB13" s="31"/>
      <c r="FC13" s="32"/>
      <c r="FD13" s="29" t="s">
        <v>57</v>
      </c>
      <c r="FE13" s="30" t="s">
        <v>57</v>
      </c>
      <c r="FF13" s="30" t="s">
        <v>57</v>
      </c>
      <c r="FG13" s="30" t="s">
        <v>57</v>
      </c>
      <c r="FH13" s="30" t="s">
        <v>57</v>
      </c>
      <c r="FI13" s="33"/>
      <c r="FJ13" s="34"/>
      <c r="FK13" s="51">
        <v>173.1</v>
      </c>
      <c r="FL13" s="30" t="s">
        <v>57</v>
      </c>
      <c r="FM13" s="30" t="s">
        <v>57</v>
      </c>
      <c r="FN13" s="30" t="s">
        <v>57</v>
      </c>
      <c r="FO13" s="56">
        <v>15.5</v>
      </c>
      <c r="FP13" s="31"/>
      <c r="FQ13" s="32"/>
      <c r="FR13" s="29" t="s">
        <v>57</v>
      </c>
      <c r="FS13" s="30" t="s">
        <v>57</v>
      </c>
      <c r="FT13" s="30" t="s">
        <v>57</v>
      </c>
      <c r="FU13" s="30" t="s">
        <v>57</v>
      </c>
      <c r="FV13" s="30" t="s">
        <v>57</v>
      </c>
      <c r="FW13" s="33"/>
      <c r="FX13" s="34"/>
      <c r="FY13" s="29" t="s">
        <v>57</v>
      </c>
      <c r="FZ13" s="30" t="s">
        <v>57</v>
      </c>
      <c r="GA13" s="30" t="s">
        <v>57</v>
      </c>
      <c r="GB13" s="30" t="s">
        <v>57</v>
      </c>
      <c r="GC13" s="30" t="s">
        <v>57</v>
      </c>
      <c r="GD13" s="33"/>
      <c r="GE13" s="34"/>
      <c r="GF13" s="29" t="s">
        <v>57</v>
      </c>
      <c r="GG13" s="30" t="s">
        <v>57</v>
      </c>
      <c r="GH13" s="30" t="s">
        <v>57</v>
      </c>
      <c r="GI13" s="30" t="s">
        <v>57</v>
      </c>
      <c r="GJ13" s="30" t="s">
        <v>57</v>
      </c>
      <c r="GK13" s="33"/>
      <c r="GL13" s="34"/>
      <c r="GM13" s="51">
        <v>443.6</v>
      </c>
      <c r="GN13" s="30" t="s">
        <v>57</v>
      </c>
      <c r="GO13" s="30" t="s">
        <v>57</v>
      </c>
      <c r="GP13" s="30" t="s">
        <v>57</v>
      </c>
      <c r="GQ13" s="56">
        <v>37.8</v>
      </c>
      <c r="GR13" s="31"/>
      <c r="GS13" s="32"/>
      <c r="GT13" s="29" t="s">
        <v>57</v>
      </c>
      <c r="GU13" s="30" t="s">
        <v>57</v>
      </c>
      <c r="GV13" s="30" t="s">
        <v>57</v>
      </c>
      <c r="GW13" s="30" t="s">
        <v>57</v>
      </c>
      <c r="GX13" s="30" t="s">
        <v>57</v>
      </c>
      <c r="GY13" s="33"/>
      <c r="GZ13" s="34"/>
      <c r="HA13" s="29" t="s">
        <v>57</v>
      </c>
      <c r="HB13" s="30" t="s">
        <v>57</v>
      </c>
      <c r="HC13" s="30" t="s">
        <v>57</v>
      </c>
      <c r="HD13" s="30" t="s">
        <v>57</v>
      </c>
      <c r="HE13" s="30" t="s">
        <v>57</v>
      </c>
      <c r="HF13" s="33"/>
      <c r="HG13" s="34"/>
      <c r="HH13" s="29" t="s">
        <v>57</v>
      </c>
      <c r="HI13" s="30" t="s">
        <v>57</v>
      </c>
      <c r="HJ13" s="30" t="s">
        <v>57</v>
      </c>
      <c r="HK13" s="30" t="s">
        <v>57</v>
      </c>
      <c r="HL13" s="30" t="s">
        <v>57</v>
      </c>
      <c r="HM13" s="33"/>
      <c r="HN13" s="34"/>
      <c r="HO13" s="51">
        <v>514</v>
      </c>
      <c r="HP13" s="30" t="s">
        <v>57</v>
      </c>
      <c r="HQ13" s="30" t="s">
        <v>57</v>
      </c>
      <c r="HR13" s="30" t="s">
        <v>57</v>
      </c>
      <c r="HS13" s="56">
        <v>28.7</v>
      </c>
      <c r="HT13" s="31"/>
      <c r="HU13" s="32"/>
      <c r="HV13" s="29" t="s">
        <v>57</v>
      </c>
      <c r="HW13" s="30" t="s">
        <v>57</v>
      </c>
      <c r="HX13" s="30" t="s">
        <v>57</v>
      </c>
      <c r="HY13" s="30" t="s">
        <v>57</v>
      </c>
      <c r="HZ13" s="30" t="s">
        <v>57</v>
      </c>
      <c r="IA13" s="33"/>
      <c r="IB13" s="34"/>
      <c r="IC13" s="29" t="s">
        <v>57</v>
      </c>
      <c r="ID13" s="30" t="s">
        <v>57</v>
      </c>
      <c r="IE13" s="30" t="s">
        <v>57</v>
      </c>
      <c r="IF13" s="30" t="s">
        <v>57</v>
      </c>
      <c r="IG13" s="30" t="s">
        <v>57</v>
      </c>
      <c r="IH13" s="33"/>
      <c r="II13" s="34"/>
      <c r="IJ13" s="17"/>
      <c r="IK13" s="7"/>
      <c r="IL13" s="7"/>
      <c r="IM13" s="7"/>
      <c r="IN13" s="18"/>
      <c r="IO13" s="18"/>
    </row>
    <row r="14" spans="4:249" ht="15.75" thickTop="1">
      <c r="D14" s="25" t="s">
        <v>47</v>
      </c>
      <c r="E14" s="19" t="s">
        <v>58</v>
      </c>
      <c r="F14" s="52">
        <v>277.5</v>
      </c>
      <c r="G14" s="9" t="s">
        <v>57</v>
      </c>
      <c r="H14" s="9" t="s">
        <v>57</v>
      </c>
      <c r="I14" s="9" t="s">
        <v>57</v>
      </c>
      <c r="J14" s="57">
        <v>11.9</v>
      </c>
      <c r="K14" s="9" t="s">
        <v>57</v>
      </c>
      <c r="L14" s="10"/>
      <c r="M14" s="8" t="s">
        <v>57</v>
      </c>
      <c r="N14" s="9" t="s">
        <v>57</v>
      </c>
      <c r="O14" s="9" t="s">
        <v>57</v>
      </c>
      <c r="P14" s="9" t="s">
        <v>57</v>
      </c>
      <c r="Q14" s="9" t="s">
        <v>57</v>
      </c>
      <c r="R14" s="9" t="s">
        <v>57</v>
      </c>
      <c r="S14" s="10" t="s">
        <v>57</v>
      </c>
      <c r="T14" s="61">
        <v>14.06</v>
      </c>
      <c r="U14" s="9" t="s">
        <v>57</v>
      </c>
      <c r="V14" s="9" t="s">
        <v>57</v>
      </c>
      <c r="W14" s="9" t="s">
        <v>57</v>
      </c>
      <c r="X14" s="78">
        <v>0.77</v>
      </c>
      <c r="Y14" s="9" t="s">
        <v>57</v>
      </c>
      <c r="Z14" s="10"/>
      <c r="AA14" s="8" t="s">
        <v>57</v>
      </c>
      <c r="AB14" s="9" t="s">
        <v>57</v>
      </c>
      <c r="AC14" s="9" t="s">
        <v>57</v>
      </c>
      <c r="AD14" s="9" t="s">
        <v>57</v>
      </c>
      <c r="AE14" s="9" t="s">
        <v>57</v>
      </c>
      <c r="AF14" s="9" t="s">
        <v>57</v>
      </c>
      <c r="AG14" s="10" t="s">
        <v>57</v>
      </c>
      <c r="AH14" s="66">
        <v>2.414</v>
      </c>
      <c r="AI14" s="9" t="s">
        <v>57</v>
      </c>
      <c r="AJ14" s="9" t="s">
        <v>57</v>
      </c>
      <c r="AK14" s="9" t="s">
        <v>57</v>
      </c>
      <c r="AL14" s="46">
        <v>0.133</v>
      </c>
      <c r="AM14" s="9" t="s">
        <v>57</v>
      </c>
      <c r="AN14" s="10"/>
      <c r="AO14" s="8" t="s">
        <v>57</v>
      </c>
      <c r="AP14" s="9" t="s">
        <v>57</v>
      </c>
      <c r="AQ14" s="9" t="s">
        <v>57</v>
      </c>
      <c r="AR14" s="9" t="s">
        <v>57</v>
      </c>
      <c r="AS14" s="9" t="s">
        <v>57</v>
      </c>
      <c r="AT14" s="9" t="s">
        <v>57</v>
      </c>
      <c r="AU14" s="10" t="s">
        <v>57</v>
      </c>
      <c r="AV14" s="52">
        <v>34.6</v>
      </c>
      <c r="AW14" s="9" t="s">
        <v>57</v>
      </c>
      <c r="AX14" s="9" t="s">
        <v>57</v>
      </c>
      <c r="AY14" s="9" t="s">
        <v>57</v>
      </c>
      <c r="AZ14" s="9">
        <v>2.2</v>
      </c>
      <c r="BA14" s="9" t="s">
        <v>57</v>
      </c>
      <c r="BB14" s="10"/>
      <c r="BC14" s="8" t="s">
        <v>57</v>
      </c>
      <c r="BD14" s="9" t="s">
        <v>57</v>
      </c>
      <c r="BE14" s="9" t="s">
        <v>57</v>
      </c>
      <c r="BF14" s="9" t="s">
        <v>57</v>
      </c>
      <c r="BG14" s="9" t="s">
        <v>57</v>
      </c>
      <c r="BH14" s="9" t="s">
        <v>57</v>
      </c>
      <c r="BI14" s="10" t="s">
        <v>57</v>
      </c>
      <c r="BJ14" s="8" t="s">
        <v>57</v>
      </c>
      <c r="BK14" s="9" t="s">
        <v>57</v>
      </c>
      <c r="BL14" s="9" t="s">
        <v>57</v>
      </c>
      <c r="BM14" s="9" t="s">
        <v>57</v>
      </c>
      <c r="BN14" s="9" t="s">
        <v>57</v>
      </c>
      <c r="BO14" s="9" t="s">
        <v>57</v>
      </c>
      <c r="BP14" s="10" t="s">
        <v>57</v>
      </c>
      <c r="BQ14" s="8" t="s">
        <v>57</v>
      </c>
      <c r="BR14" s="9" t="s">
        <v>57</v>
      </c>
      <c r="BS14" s="9" t="s">
        <v>57</v>
      </c>
      <c r="BT14" s="9" t="s">
        <v>57</v>
      </c>
      <c r="BU14" s="9" t="s">
        <v>57</v>
      </c>
      <c r="BV14" s="9" t="s">
        <v>57</v>
      </c>
      <c r="BW14" s="10" t="s">
        <v>57</v>
      </c>
      <c r="BX14" s="8" t="s">
        <v>57</v>
      </c>
      <c r="BY14" s="9" t="s">
        <v>57</v>
      </c>
      <c r="BZ14" s="9" t="s">
        <v>57</v>
      </c>
      <c r="CA14" s="9" t="s">
        <v>57</v>
      </c>
      <c r="CB14" s="9" t="s">
        <v>57</v>
      </c>
      <c r="CC14" s="9" t="s">
        <v>57</v>
      </c>
      <c r="CD14" s="10" t="s">
        <v>57</v>
      </c>
      <c r="CE14" s="8" t="s">
        <v>57</v>
      </c>
      <c r="CF14" s="9" t="s">
        <v>57</v>
      </c>
      <c r="CG14" s="9" t="s">
        <v>57</v>
      </c>
      <c r="CH14" s="9" t="s">
        <v>57</v>
      </c>
      <c r="CI14" s="9" t="s">
        <v>57</v>
      </c>
      <c r="CJ14" s="9" t="s">
        <v>57</v>
      </c>
      <c r="CK14" s="10" t="s">
        <v>57</v>
      </c>
      <c r="CL14" s="8" t="s">
        <v>57</v>
      </c>
      <c r="CM14" s="9" t="s">
        <v>57</v>
      </c>
      <c r="CN14" s="9" t="s">
        <v>57</v>
      </c>
      <c r="CO14" s="9" t="s">
        <v>57</v>
      </c>
      <c r="CP14" s="9" t="s">
        <v>57</v>
      </c>
      <c r="CQ14" s="9" t="s">
        <v>57</v>
      </c>
      <c r="CR14" s="10" t="s">
        <v>57</v>
      </c>
      <c r="CS14" s="8" t="s">
        <v>57</v>
      </c>
      <c r="CT14" s="9" t="s">
        <v>57</v>
      </c>
      <c r="CU14" s="9" t="s">
        <v>57</v>
      </c>
      <c r="CV14" s="9" t="s">
        <v>57</v>
      </c>
      <c r="CW14" s="9" t="s">
        <v>57</v>
      </c>
      <c r="CX14" s="9" t="s">
        <v>57</v>
      </c>
      <c r="CY14" s="10" t="s">
        <v>57</v>
      </c>
      <c r="CZ14" s="8" t="s">
        <v>57</v>
      </c>
      <c r="DA14" s="9" t="s">
        <v>57</v>
      </c>
      <c r="DB14" s="9" t="s">
        <v>57</v>
      </c>
      <c r="DC14" s="9" t="s">
        <v>57</v>
      </c>
      <c r="DD14" s="9" t="s">
        <v>57</v>
      </c>
      <c r="DE14" s="9" t="s">
        <v>57</v>
      </c>
      <c r="DF14" s="10" t="s">
        <v>57</v>
      </c>
      <c r="DG14" s="8" t="s">
        <v>57</v>
      </c>
      <c r="DH14" s="9" t="s">
        <v>57</v>
      </c>
      <c r="DI14" s="9" t="s">
        <v>57</v>
      </c>
      <c r="DJ14" s="9" t="s">
        <v>57</v>
      </c>
      <c r="DK14" s="9" t="s">
        <v>57</v>
      </c>
      <c r="DL14" s="9" t="s">
        <v>57</v>
      </c>
      <c r="DM14" s="10" t="s">
        <v>57</v>
      </c>
      <c r="DN14" s="90">
        <v>2608</v>
      </c>
      <c r="DO14" s="9" t="s">
        <v>57</v>
      </c>
      <c r="DP14" s="9" t="s">
        <v>57</v>
      </c>
      <c r="DQ14" s="9" t="s">
        <v>57</v>
      </c>
      <c r="DR14" s="101">
        <v>136</v>
      </c>
      <c r="DS14" s="9" t="s">
        <v>57</v>
      </c>
      <c r="DT14" s="21"/>
      <c r="DU14" s="8" t="s">
        <v>57</v>
      </c>
      <c r="DV14" s="9" t="s">
        <v>57</v>
      </c>
      <c r="DW14" s="9" t="s">
        <v>57</v>
      </c>
      <c r="DX14" s="9" t="s">
        <v>57</v>
      </c>
      <c r="DY14" s="9" t="s">
        <v>57</v>
      </c>
      <c r="DZ14" s="9" t="s">
        <v>57</v>
      </c>
      <c r="EA14" s="10" t="s">
        <v>57</v>
      </c>
      <c r="EB14" s="8" t="s">
        <v>57</v>
      </c>
      <c r="EC14" s="9" t="s">
        <v>57</v>
      </c>
      <c r="ED14" s="9" t="s">
        <v>57</v>
      </c>
      <c r="EE14" s="9" t="s">
        <v>57</v>
      </c>
      <c r="EF14" s="9" t="s">
        <v>57</v>
      </c>
      <c r="EG14" s="9" t="s">
        <v>57</v>
      </c>
      <c r="EH14" s="10" t="s">
        <v>57</v>
      </c>
      <c r="EI14" s="8" t="s">
        <v>57</v>
      </c>
      <c r="EJ14" s="9" t="s">
        <v>57</v>
      </c>
      <c r="EK14" s="9" t="s">
        <v>57</v>
      </c>
      <c r="EL14" s="9" t="s">
        <v>57</v>
      </c>
      <c r="EM14" s="9" t="s">
        <v>57</v>
      </c>
      <c r="EN14" s="9" t="s">
        <v>57</v>
      </c>
      <c r="EO14" s="10" t="s">
        <v>57</v>
      </c>
      <c r="EP14" s="8" t="s">
        <v>57</v>
      </c>
      <c r="EQ14" s="9" t="s">
        <v>57</v>
      </c>
      <c r="ER14" s="9" t="s">
        <v>57</v>
      </c>
      <c r="ES14" s="9" t="s">
        <v>57</v>
      </c>
      <c r="ET14" s="9" t="s">
        <v>57</v>
      </c>
      <c r="EU14" s="9" t="s">
        <v>57</v>
      </c>
      <c r="EV14" s="10" t="s">
        <v>57</v>
      </c>
      <c r="EW14" s="52">
        <v>376</v>
      </c>
      <c r="EX14" s="9" t="s">
        <v>57</v>
      </c>
      <c r="EY14" s="9" t="s">
        <v>57</v>
      </c>
      <c r="EZ14" s="9" t="s">
        <v>57</v>
      </c>
      <c r="FA14" s="57">
        <v>16.2</v>
      </c>
      <c r="FB14" s="9" t="s">
        <v>57</v>
      </c>
      <c r="FC14" s="10"/>
      <c r="FD14" s="8" t="s">
        <v>57</v>
      </c>
      <c r="FE14" s="9" t="s">
        <v>57</v>
      </c>
      <c r="FF14" s="9" t="s">
        <v>57</v>
      </c>
      <c r="FG14" s="9" t="s">
        <v>57</v>
      </c>
      <c r="FH14" s="9" t="s">
        <v>57</v>
      </c>
      <c r="FI14" s="9" t="s">
        <v>57</v>
      </c>
      <c r="FJ14" s="10" t="s">
        <v>57</v>
      </c>
      <c r="FK14" s="52">
        <v>174</v>
      </c>
      <c r="FL14" s="9" t="s">
        <v>57</v>
      </c>
      <c r="FM14" s="9" t="s">
        <v>57</v>
      </c>
      <c r="FN14" s="9" t="s">
        <v>57</v>
      </c>
      <c r="FO14" s="57">
        <v>17.2</v>
      </c>
      <c r="FP14" s="9" t="s">
        <v>57</v>
      </c>
      <c r="FQ14" s="10"/>
      <c r="FR14" s="8" t="s">
        <v>57</v>
      </c>
      <c r="FS14" s="9" t="s">
        <v>57</v>
      </c>
      <c r="FT14" s="9" t="s">
        <v>57</v>
      </c>
      <c r="FU14" s="9" t="s">
        <v>57</v>
      </c>
      <c r="FV14" s="9" t="s">
        <v>57</v>
      </c>
      <c r="FW14" s="9" t="s">
        <v>57</v>
      </c>
      <c r="FX14" s="10" t="s">
        <v>57</v>
      </c>
      <c r="FY14" s="8" t="s">
        <v>57</v>
      </c>
      <c r="FZ14" s="9" t="s">
        <v>57</v>
      </c>
      <c r="GA14" s="9" t="s">
        <v>57</v>
      </c>
      <c r="GB14" s="9" t="s">
        <v>57</v>
      </c>
      <c r="GC14" s="9" t="s">
        <v>57</v>
      </c>
      <c r="GD14" s="9" t="s">
        <v>57</v>
      </c>
      <c r="GE14" s="10" t="s">
        <v>57</v>
      </c>
      <c r="GF14" s="8" t="s">
        <v>57</v>
      </c>
      <c r="GG14" s="9" t="s">
        <v>57</v>
      </c>
      <c r="GH14" s="9" t="s">
        <v>57</v>
      </c>
      <c r="GI14" s="9" t="s">
        <v>57</v>
      </c>
      <c r="GJ14" s="9" t="s">
        <v>57</v>
      </c>
      <c r="GK14" s="9" t="s">
        <v>57</v>
      </c>
      <c r="GL14" s="10" t="s">
        <v>57</v>
      </c>
      <c r="GM14" s="52">
        <v>469.8</v>
      </c>
      <c r="GN14" s="9" t="s">
        <v>57</v>
      </c>
      <c r="GO14" s="9" t="s">
        <v>57</v>
      </c>
      <c r="GP14" s="9" t="s">
        <v>57</v>
      </c>
      <c r="GQ14" s="57">
        <v>55.3</v>
      </c>
      <c r="GR14" s="9" t="s">
        <v>57</v>
      </c>
      <c r="GS14" s="10"/>
      <c r="GT14" s="8" t="s">
        <v>57</v>
      </c>
      <c r="GU14" s="9" t="s">
        <v>57</v>
      </c>
      <c r="GV14" s="9" t="s">
        <v>57</v>
      </c>
      <c r="GW14" s="9" t="s">
        <v>57</v>
      </c>
      <c r="GX14" s="9" t="s">
        <v>57</v>
      </c>
      <c r="GY14" s="9" t="s">
        <v>57</v>
      </c>
      <c r="GZ14" s="10" t="s">
        <v>57</v>
      </c>
      <c r="HA14" s="8" t="s">
        <v>57</v>
      </c>
      <c r="HB14" s="9" t="s">
        <v>57</v>
      </c>
      <c r="HC14" s="9" t="s">
        <v>57</v>
      </c>
      <c r="HD14" s="9" t="s">
        <v>57</v>
      </c>
      <c r="HE14" s="9" t="s">
        <v>57</v>
      </c>
      <c r="HF14" s="9" t="s">
        <v>57</v>
      </c>
      <c r="HG14" s="10" t="s">
        <v>57</v>
      </c>
      <c r="HH14" s="8" t="s">
        <v>57</v>
      </c>
      <c r="HI14" s="9" t="s">
        <v>57</v>
      </c>
      <c r="HJ14" s="9" t="s">
        <v>57</v>
      </c>
      <c r="HK14" s="9" t="s">
        <v>57</v>
      </c>
      <c r="HL14" s="9" t="s">
        <v>57</v>
      </c>
      <c r="HM14" s="9" t="s">
        <v>57</v>
      </c>
      <c r="HN14" s="10" t="s">
        <v>57</v>
      </c>
      <c r="HO14" s="52">
        <v>580.2</v>
      </c>
      <c r="HP14" s="9" t="s">
        <v>57</v>
      </c>
      <c r="HQ14" s="9" t="s">
        <v>57</v>
      </c>
      <c r="HR14" s="9" t="s">
        <v>57</v>
      </c>
      <c r="HS14" s="57">
        <v>50</v>
      </c>
      <c r="HT14" s="9" t="s">
        <v>57</v>
      </c>
      <c r="HU14" s="10"/>
      <c r="HV14" s="8" t="s">
        <v>57</v>
      </c>
      <c r="HW14" s="9" t="s">
        <v>57</v>
      </c>
      <c r="HX14" s="9" t="s">
        <v>57</v>
      </c>
      <c r="HY14" s="9" t="s">
        <v>57</v>
      </c>
      <c r="HZ14" s="9" t="s">
        <v>57</v>
      </c>
      <c r="IA14" s="9" t="s">
        <v>57</v>
      </c>
      <c r="IB14" s="10" t="s">
        <v>57</v>
      </c>
      <c r="IC14" s="8" t="s">
        <v>57</v>
      </c>
      <c r="ID14" s="9" t="s">
        <v>57</v>
      </c>
      <c r="IE14" s="9" t="s">
        <v>57</v>
      </c>
      <c r="IF14" s="9" t="s">
        <v>57</v>
      </c>
      <c r="IG14" s="9" t="s">
        <v>57</v>
      </c>
      <c r="IH14" s="9" t="s">
        <v>57</v>
      </c>
      <c r="II14" s="10" t="s">
        <v>57</v>
      </c>
      <c r="IJ14" s="17"/>
      <c r="IK14" s="7"/>
      <c r="IL14" s="7"/>
      <c r="IM14" s="7"/>
      <c r="IN14" s="7"/>
      <c r="IO14" s="7"/>
    </row>
    <row r="15" spans="4:249" ht="15">
      <c r="D15" s="25" t="s">
        <v>48</v>
      </c>
      <c r="E15" s="19" t="s">
        <v>58</v>
      </c>
      <c r="F15" s="53">
        <v>276.3</v>
      </c>
      <c r="G15" s="5" t="s">
        <v>57</v>
      </c>
      <c r="H15" s="5" t="s">
        <v>57</v>
      </c>
      <c r="I15" s="5" t="s">
        <v>57</v>
      </c>
      <c r="J15" s="58">
        <v>6.4</v>
      </c>
      <c r="K15" s="5" t="s">
        <v>57</v>
      </c>
      <c r="L15" s="6"/>
      <c r="M15" s="4" t="s">
        <v>57</v>
      </c>
      <c r="N15" s="5" t="s">
        <v>57</v>
      </c>
      <c r="O15" s="5" t="s">
        <v>57</v>
      </c>
      <c r="P15" s="5" t="s">
        <v>57</v>
      </c>
      <c r="Q15" s="5" t="s">
        <v>57</v>
      </c>
      <c r="R15" s="5" t="s">
        <v>57</v>
      </c>
      <c r="S15" s="6" t="s">
        <v>57</v>
      </c>
      <c r="T15" s="62">
        <v>14.27</v>
      </c>
      <c r="U15" s="5" t="s">
        <v>57</v>
      </c>
      <c r="V15" s="5" t="s">
        <v>57</v>
      </c>
      <c r="W15" s="5" t="s">
        <v>57</v>
      </c>
      <c r="X15" s="79">
        <v>0.34</v>
      </c>
      <c r="Y15" s="5" t="s">
        <v>57</v>
      </c>
      <c r="Z15" s="6"/>
      <c r="AA15" s="4" t="s">
        <v>57</v>
      </c>
      <c r="AB15" s="5" t="s">
        <v>57</v>
      </c>
      <c r="AC15" s="5" t="s">
        <v>57</v>
      </c>
      <c r="AD15" s="5" t="s">
        <v>57</v>
      </c>
      <c r="AE15" s="5" t="s">
        <v>57</v>
      </c>
      <c r="AF15" s="5" t="s">
        <v>57</v>
      </c>
      <c r="AG15" s="6" t="s">
        <v>57</v>
      </c>
      <c r="AH15" s="67">
        <v>2.425</v>
      </c>
      <c r="AI15" s="5" t="s">
        <v>57</v>
      </c>
      <c r="AJ15" s="5" t="s">
        <v>57</v>
      </c>
      <c r="AK15" s="5" t="s">
        <v>57</v>
      </c>
      <c r="AL15" s="47">
        <v>0.061</v>
      </c>
      <c r="AM15" s="5" t="s">
        <v>57</v>
      </c>
      <c r="AN15" s="6"/>
      <c r="AO15" s="4" t="s">
        <v>57</v>
      </c>
      <c r="AP15" s="5" t="s">
        <v>57</v>
      </c>
      <c r="AQ15" s="5" t="s">
        <v>57</v>
      </c>
      <c r="AR15" s="5" t="s">
        <v>57</v>
      </c>
      <c r="AS15" s="5" t="s">
        <v>57</v>
      </c>
      <c r="AT15" s="5" t="s">
        <v>57</v>
      </c>
      <c r="AU15" s="6" t="s">
        <v>57</v>
      </c>
      <c r="AV15" s="53">
        <v>35.1</v>
      </c>
      <c r="AW15" s="5" t="s">
        <v>57</v>
      </c>
      <c r="AX15" s="5" t="s">
        <v>57</v>
      </c>
      <c r="AY15" s="5" t="s">
        <v>57</v>
      </c>
      <c r="AZ15" s="5">
        <v>2.2</v>
      </c>
      <c r="BA15" s="5" t="s">
        <v>57</v>
      </c>
      <c r="BB15" s="6"/>
      <c r="BC15" s="4" t="s">
        <v>57</v>
      </c>
      <c r="BD15" s="5" t="s">
        <v>57</v>
      </c>
      <c r="BE15" s="5" t="s">
        <v>57</v>
      </c>
      <c r="BF15" s="5" t="s">
        <v>57</v>
      </c>
      <c r="BG15" s="5" t="s">
        <v>57</v>
      </c>
      <c r="BH15" s="5" t="s">
        <v>57</v>
      </c>
      <c r="BI15" s="6" t="s">
        <v>57</v>
      </c>
      <c r="BJ15" s="4" t="s">
        <v>57</v>
      </c>
      <c r="BK15" s="5" t="s">
        <v>57</v>
      </c>
      <c r="BL15" s="5" t="s">
        <v>57</v>
      </c>
      <c r="BM15" s="5" t="s">
        <v>57</v>
      </c>
      <c r="BN15" s="5" t="s">
        <v>57</v>
      </c>
      <c r="BO15" s="5" t="s">
        <v>57</v>
      </c>
      <c r="BP15" s="6" t="s">
        <v>57</v>
      </c>
      <c r="BQ15" s="4" t="s">
        <v>57</v>
      </c>
      <c r="BR15" s="5" t="s">
        <v>57</v>
      </c>
      <c r="BS15" s="5" t="s">
        <v>57</v>
      </c>
      <c r="BT15" s="5" t="s">
        <v>57</v>
      </c>
      <c r="BU15" s="5" t="s">
        <v>57</v>
      </c>
      <c r="BV15" s="5" t="s">
        <v>57</v>
      </c>
      <c r="BW15" s="6" t="s">
        <v>57</v>
      </c>
      <c r="BX15" s="4" t="s">
        <v>57</v>
      </c>
      <c r="BY15" s="5" t="s">
        <v>57</v>
      </c>
      <c r="BZ15" s="5" t="s">
        <v>57</v>
      </c>
      <c r="CA15" s="5" t="s">
        <v>57</v>
      </c>
      <c r="CB15" s="5" t="s">
        <v>57</v>
      </c>
      <c r="CC15" s="5" t="s">
        <v>57</v>
      </c>
      <c r="CD15" s="6" t="s">
        <v>57</v>
      </c>
      <c r="CE15" s="4" t="s">
        <v>57</v>
      </c>
      <c r="CF15" s="5" t="s">
        <v>57</v>
      </c>
      <c r="CG15" s="5" t="s">
        <v>57</v>
      </c>
      <c r="CH15" s="5" t="s">
        <v>57</v>
      </c>
      <c r="CI15" s="5" t="s">
        <v>57</v>
      </c>
      <c r="CJ15" s="5" t="s">
        <v>57</v>
      </c>
      <c r="CK15" s="6" t="s">
        <v>57</v>
      </c>
      <c r="CL15" s="4" t="s">
        <v>57</v>
      </c>
      <c r="CM15" s="5" t="s">
        <v>57</v>
      </c>
      <c r="CN15" s="5" t="s">
        <v>57</v>
      </c>
      <c r="CO15" s="5" t="s">
        <v>57</v>
      </c>
      <c r="CP15" s="5" t="s">
        <v>57</v>
      </c>
      <c r="CQ15" s="5" t="s">
        <v>57</v>
      </c>
      <c r="CR15" s="6" t="s">
        <v>57</v>
      </c>
      <c r="CS15" s="4" t="s">
        <v>57</v>
      </c>
      <c r="CT15" s="5" t="s">
        <v>57</v>
      </c>
      <c r="CU15" s="5" t="s">
        <v>57</v>
      </c>
      <c r="CV15" s="5" t="s">
        <v>57</v>
      </c>
      <c r="CW15" s="5" t="s">
        <v>57</v>
      </c>
      <c r="CX15" s="5" t="s">
        <v>57</v>
      </c>
      <c r="CY15" s="6" t="s">
        <v>57</v>
      </c>
      <c r="CZ15" s="4" t="s">
        <v>57</v>
      </c>
      <c r="DA15" s="5" t="s">
        <v>57</v>
      </c>
      <c r="DB15" s="5" t="s">
        <v>57</v>
      </c>
      <c r="DC15" s="5" t="s">
        <v>57</v>
      </c>
      <c r="DD15" s="5" t="s">
        <v>57</v>
      </c>
      <c r="DE15" s="5" t="s">
        <v>57</v>
      </c>
      <c r="DF15" s="6" t="s">
        <v>57</v>
      </c>
      <c r="DG15" s="4" t="s">
        <v>57</v>
      </c>
      <c r="DH15" s="5" t="s">
        <v>57</v>
      </c>
      <c r="DI15" s="5" t="s">
        <v>57</v>
      </c>
      <c r="DJ15" s="5" t="s">
        <v>57</v>
      </c>
      <c r="DK15" s="5" t="s">
        <v>57</v>
      </c>
      <c r="DL15" s="5" t="s">
        <v>57</v>
      </c>
      <c r="DM15" s="6" t="s">
        <v>57</v>
      </c>
      <c r="DN15" s="91">
        <v>2504</v>
      </c>
      <c r="DO15" s="5" t="s">
        <v>57</v>
      </c>
      <c r="DP15" s="5" t="s">
        <v>57</v>
      </c>
      <c r="DQ15" s="5" t="s">
        <v>57</v>
      </c>
      <c r="DR15" s="102">
        <v>106</v>
      </c>
      <c r="DS15" s="5" t="s">
        <v>57</v>
      </c>
      <c r="DT15" s="22"/>
      <c r="DU15" s="4" t="s">
        <v>57</v>
      </c>
      <c r="DV15" s="5" t="s">
        <v>57</v>
      </c>
      <c r="DW15" s="5" t="s">
        <v>57</v>
      </c>
      <c r="DX15" s="5" t="s">
        <v>57</v>
      </c>
      <c r="DY15" s="5" t="s">
        <v>57</v>
      </c>
      <c r="DZ15" s="5" t="s">
        <v>57</v>
      </c>
      <c r="EA15" s="6" t="s">
        <v>57</v>
      </c>
      <c r="EB15" s="4" t="s">
        <v>57</v>
      </c>
      <c r="EC15" s="5" t="s">
        <v>57</v>
      </c>
      <c r="ED15" s="5" t="s">
        <v>57</v>
      </c>
      <c r="EE15" s="5" t="s">
        <v>57</v>
      </c>
      <c r="EF15" s="5" t="s">
        <v>57</v>
      </c>
      <c r="EG15" s="5" t="s">
        <v>57</v>
      </c>
      <c r="EH15" s="6" t="s">
        <v>57</v>
      </c>
      <c r="EI15" s="4" t="s">
        <v>57</v>
      </c>
      <c r="EJ15" s="5" t="s">
        <v>57</v>
      </c>
      <c r="EK15" s="5" t="s">
        <v>57</v>
      </c>
      <c r="EL15" s="5" t="s">
        <v>57</v>
      </c>
      <c r="EM15" s="5" t="s">
        <v>57</v>
      </c>
      <c r="EN15" s="5" t="s">
        <v>57</v>
      </c>
      <c r="EO15" s="6" t="s">
        <v>57</v>
      </c>
      <c r="EP15" s="4" t="s">
        <v>57</v>
      </c>
      <c r="EQ15" s="5" t="s">
        <v>57</v>
      </c>
      <c r="ER15" s="5" t="s">
        <v>57</v>
      </c>
      <c r="ES15" s="5" t="s">
        <v>57</v>
      </c>
      <c r="ET15" s="5" t="s">
        <v>57</v>
      </c>
      <c r="EU15" s="5" t="s">
        <v>57</v>
      </c>
      <c r="EV15" s="6" t="s">
        <v>57</v>
      </c>
      <c r="EW15" s="53">
        <v>372.7</v>
      </c>
      <c r="EX15" s="5" t="s">
        <v>57</v>
      </c>
      <c r="EY15" s="5" t="s">
        <v>57</v>
      </c>
      <c r="EZ15" s="5" t="s">
        <v>57</v>
      </c>
      <c r="FA15" s="58">
        <v>6.7</v>
      </c>
      <c r="FB15" s="5" t="s">
        <v>57</v>
      </c>
      <c r="FC15" s="6"/>
      <c r="FD15" s="4" t="s">
        <v>57</v>
      </c>
      <c r="FE15" s="5" t="s">
        <v>57</v>
      </c>
      <c r="FF15" s="5" t="s">
        <v>57</v>
      </c>
      <c r="FG15" s="5" t="s">
        <v>57</v>
      </c>
      <c r="FH15" s="5" t="s">
        <v>57</v>
      </c>
      <c r="FI15" s="5" t="s">
        <v>57</v>
      </c>
      <c r="FJ15" s="6" t="s">
        <v>57</v>
      </c>
      <c r="FK15" s="53">
        <v>166.3</v>
      </c>
      <c r="FL15" s="5" t="s">
        <v>57</v>
      </c>
      <c r="FM15" s="5" t="s">
        <v>57</v>
      </c>
      <c r="FN15" s="5" t="s">
        <v>57</v>
      </c>
      <c r="FO15" s="58">
        <v>6.6</v>
      </c>
      <c r="FP15" s="5" t="s">
        <v>57</v>
      </c>
      <c r="FQ15" s="6"/>
      <c r="FR15" s="4" t="s">
        <v>57</v>
      </c>
      <c r="FS15" s="5" t="s">
        <v>57</v>
      </c>
      <c r="FT15" s="5" t="s">
        <v>57</v>
      </c>
      <c r="FU15" s="5" t="s">
        <v>57</v>
      </c>
      <c r="FV15" s="5" t="s">
        <v>57</v>
      </c>
      <c r="FW15" s="5" t="s">
        <v>57</v>
      </c>
      <c r="FX15" s="6" t="s">
        <v>57</v>
      </c>
      <c r="FY15" s="4" t="s">
        <v>57</v>
      </c>
      <c r="FZ15" s="5" t="s">
        <v>57</v>
      </c>
      <c r="GA15" s="5" t="s">
        <v>57</v>
      </c>
      <c r="GB15" s="5" t="s">
        <v>57</v>
      </c>
      <c r="GC15" s="5" t="s">
        <v>57</v>
      </c>
      <c r="GD15" s="5" t="s">
        <v>57</v>
      </c>
      <c r="GE15" s="6" t="s">
        <v>57</v>
      </c>
      <c r="GF15" s="4" t="s">
        <v>57</v>
      </c>
      <c r="GG15" s="5" t="s">
        <v>57</v>
      </c>
      <c r="GH15" s="5" t="s">
        <v>57</v>
      </c>
      <c r="GI15" s="5" t="s">
        <v>57</v>
      </c>
      <c r="GJ15" s="5" t="s">
        <v>57</v>
      </c>
      <c r="GK15" s="5" t="s">
        <v>57</v>
      </c>
      <c r="GL15" s="6" t="s">
        <v>57</v>
      </c>
      <c r="GM15" s="53">
        <v>455.4</v>
      </c>
      <c r="GN15" s="5" t="s">
        <v>57</v>
      </c>
      <c r="GO15" s="5" t="s">
        <v>57</v>
      </c>
      <c r="GP15" s="5" t="s">
        <v>57</v>
      </c>
      <c r="GQ15" s="58">
        <v>33.5</v>
      </c>
      <c r="GR15" s="5" t="s">
        <v>57</v>
      </c>
      <c r="GS15" s="6"/>
      <c r="GT15" s="4" t="s">
        <v>57</v>
      </c>
      <c r="GU15" s="5" t="s">
        <v>57</v>
      </c>
      <c r="GV15" s="5" t="s">
        <v>57</v>
      </c>
      <c r="GW15" s="5" t="s">
        <v>57</v>
      </c>
      <c r="GX15" s="5" t="s">
        <v>57</v>
      </c>
      <c r="GY15" s="5" t="s">
        <v>57</v>
      </c>
      <c r="GZ15" s="6" t="s">
        <v>57</v>
      </c>
      <c r="HA15" s="4" t="s">
        <v>57</v>
      </c>
      <c r="HB15" s="5" t="s">
        <v>57</v>
      </c>
      <c r="HC15" s="5" t="s">
        <v>57</v>
      </c>
      <c r="HD15" s="5" t="s">
        <v>57</v>
      </c>
      <c r="HE15" s="5" t="s">
        <v>57</v>
      </c>
      <c r="HF15" s="5" t="s">
        <v>57</v>
      </c>
      <c r="HG15" s="6" t="s">
        <v>57</v>
      </c>
      <c r="HH15" s="4" t="s">
        <v>57</v>
      </c>
      <c r="HI15" s="5" t="s">
        <v>57</v>
      </c>
      <c r="HJ15" s="5" t="s">
        <v>57</v>
      </c>
      <c r="HK15" s="5" t="s">
        <v>57</v>
      </c>
      <c r="HL15" s="5" t="s">
        <v>57</v>
      </c>
      <c r="HM15" s="5" t="s">
        <v>57</v>
      </c>
      <c r="HN15" s="6" t="s">
        <v>57</v>
      </c>
      <c r="HO15" s="53">
        <v>560.5</v>
      </c>
      <c r="HP15" s="5" t="s">
        <v>57</v>
      </c>
      <c r="HQ15" s="5" t="s">
        <v>57</v>
      </c>
      <c r="HR15" s="5" t="s">
        <v>57</v>
      </c>
      <c r="HS15" s="58">
        <v>16</v>
      </c>
      <c r="HT15" s="5" t="s">
        <v>57</v>
      </c>
      <c r="HU15" s="6"/>
      <c r="HV15" s="4" t="s">
        <v>57</v>
      </c>
      <c r="HW15" s="5" t="s">
        <v>57</v>
      </c>
      <c r="HX15" s="5" t="s">
        <v>57</v>
      </c>
      <c r="HY15" s="5" t="s">
        <v>57</v>
      </c>
      <c r="HZ15" s="5" t="s">
        <v>57</v>
      </c>
      <c r="IA15" s="5" t="s">
        <v>57</v>
      </c>
      <c r="IB15" s="6" t="s">
        <v>57</v>
      </c>
      <c r="IC15" s="4" t="s">
        <v>57</v>
      </c>
      <c r="ID15" s="5" t="s">
        <v>57</v>
      </c>
      <c r="IE15" s="5" t="s">
        <v>57</v>
      </c>
      <c r="IF15" s="5" t="s">
        <v>57</v>
      </c>
      <c r="IG15" s="5" t="s">
        <v>57</v>
      </c>
      <c r="IH15" s="5" t="s">
        <v>57</v>
      </c>
      <c r="II15" s="6" t="s">
        <v>57</v>
      </c>
      <c r="IJ15" s="17"/>
      <c r="IK15" s="7"/>
      <c r="IL15" s="7"/>
      <c r="IM15" s="7"/>
      <c r="IN15" s="7"/>
      <c r="IO15" s="7"/>
    </row>
    <row r="16" spans="4:249" ht="15.75" thickBot="1">
      <c r="D16" s="25" t="s">
        <v>49</v>
      </c>
      <c r="E16" s="19" t="s">
        <v>58</v>
      </c>
      <c r="F16" s="54">
        <v>265</v>
      </c>
      <c r="G16" s="2" t="s">
        <v>57</v>
      </c>
      <c r="H16" s="2" t="s">
        <v>57</v>
      </c>
      <c r="I16" s="2" t="s">
        <v>57</v>
      </c>
      <c r="J16" s="59">
        <v>10.7</v>
      </c>
      <c r="K16" s="2" t="s">
        <v>57</v>
      </c>
      <c r="L16" s="3"/>
      <c r="M16" s="1" t="s">
        <v>57</v>
      </c>
      <c r="N16" s="2" t="s">
        <v>57</v>
      </c>
      <c r="O16" s="2" t="s">
        <v>57</v>
      </c>
      <c r="P16" s="2" t="s">
        <v>57</v>
      </c>
      <c r="Q16" s="2" t="s">
        <v>57</v>
      </c>
      <c r="R16" s="2" t="s">
        <v>57</v>
      </c>
      <c r="S16" s="3" t="s">
        <v>57</v>
      </c>
      <c r="T16" s="63">
        <v>14.82</v>
      </c>
      <c r="U16" s="2" t="s">
        <v>57</v>
      </c>
      <c r="V16" s="2" t="s">
        <v>57</v>
      </c>
      <c r="W16" s="2" t="s">
        <v>57</v>
      </c>
      <c r="X16" s="80">
        <v>0.68</v>
      </c>
      <c r="Y16" s="2" t="s">
        <v>57</v>
      </c>
      <c r="Z16" s="3" t="s">
        <v>53</v>
      </c>
      <c r="AA16" s="1" t="s">
        <v>57</v>
      </c>
      <c r="AB16" s="2" t="s">
        <v>57</v>
      </c>
      <c r="AC16" s="2" t="s">
        <v>57</v>
      </c>
      <c r="AD16" s="2" t="s">
        <v>57</v>
      </c>
      <c r="AE16" s="2" t="s">
        <v>57</v>
      </c>
      <c r="AF16" s="2" t="s">
        <v>57</v>
      </c>
      <c r="AG16" s="3" t="s">
        <v>57</v>
      </c>
      <c r="AH16" s="68">
        <v>2.27</v>
      </c>
      <c r="AI16" s="2" t="s">
        <v>57</v>
      </c>
      <c r="AJ16" s="2" t="s">
        <v>57</v>
      </c>
      <c r="AK16" s="2" t="s">
        <v>57</v>
      </c>
      <c r="AL16" s="48">
        <v>0.079</v>
      </c>
      <c r="AM16" s="2" t="s">
        <v>57</v>
      </c>
      <c r="AN16" s="3" t="s">
        <v>53</v>
      </c>
      <c r="AO16" s="1" t="s">
        <v>57</v>
      </c>
      <c r="AP16" s="2" t="s">
        <v>57</v>
      </c>
      <c r="AQ16" s="2" t="s">
        <v>57</v>
      </c>
      <c r="AR16" s="2" t="s">
        <v>57</v>
      </c>
      <c r="AS16" s="2" t="s">
        <v>57</v>
      </c>
      <c r="AT16" s="2" t="s">
        <v>57</v>
      </c>
      <c r="AU16" s="3" t="s">
        <v>57</v>
      </c>
      <c r="AV16" s="54">
        <v>34.1</v>
      </c>
      <c r="AW16" s="2" t="s">
        <v>57</v>
      </c>
      <c r="AX16" s="2" t="s">
        <v>57</v>
      </c>
      <c r="AY16" s="2" t="s">
        <v>57</v>
      </c>
      <c r="AZ16" s="2">
        <v>1.6</v>
      </c>
      <c r="BA16" s="2" t="s">
        <v>57</v>
      </c>
      <c r="BB16" s="3"/>
      <c r="BC16" s="1" t="s">
        <v>57</v>
      </c>
      <c r="BD16" s="2" t="s">
        <v>57</v>
      </c>
      <c r="BE16" s="2" t="s">
        <v>57</v>
      </c>
      <c r="BF16" s="2" t="s">
        <v>57</v>
      </c>
      <c r="BG16" s="2" t="s">
        <v>57</v>
      </c>
      <c r="BH16" s="2" t="s">
        <v>57</v>
      </c>
      <c r="BI16" s="3" t="s">
        <v>57</v>
      </c>
      <c r="BJ16" s="1" t="s">
        <v>57</v>
      </c>
      <c r="BK16" s="2" t="s">
        <v>57</v>
      </c>
      <c r="BL16" s="2" t="s">
        <v>57</v>
      </c>
      <c r="BM16" s="2" t="s">
        <v>57</v>
      </c>
      <c r="BN16" s="2" t="s">
        <v>57</v>
      </c>
      <c r="BO16" s="2" t="s">
        <v>57</v>
      </c>
      <c r="BP16" s="3" t="s">
        <v>57</v>
      </c>
      <c r="BQ16" s="1" t="s">
        <v>57</v>
      </c>
      <c r="BR16" s="2" t="s">
        <v>57</v>
      </c>
      <c r="BS16" s="2" t="s">
        <v>57</v>
      </c>
      <c r="BT16" s="2" t="s">
        <v>57</v>
      </c>
      <c r="BU16" s="2" t="s">
        <v>57</v>
      </c>
      <c r="BV16" s="2" t="s">
        <v>57</v>
      </c>
      <c r="BW16" s="3" t="s">
        <v>57</v>
      </c>
      <c r="BX16" s="1" t="s">
        <v>57</v>
      </c>
      <c r="BY16" s="2" t="s">
        <v>57</v>
      </c>
      <c r="BZ16" s="2" t="s">
        <v>57</v>
      </c>
      <c r="CA16" s="2" t="s">
        <v>57</v>
      </c>
      <c r="CB16" s="2" t="s">
        <v>57</v>
      </c>
      <c r="CC16" s="2" t="s">
        <v>57</v>
      </c>
      <c r="CD16" s="3" t="s">
        <v>57</v>
      </c>
      <c r="CE16" s="1" t="s">
        <v>57</v>
      </c>
      <c r="CF16" s="2" t="s">
        <v>57</v>
      </c>
      <c r="CG16" s="2" t="s">
        <v>57</v>
      </c>
      <c r="CH16" s="2" t="s">
        <v>57</v>
      </c>
      <c r="CI16" s="2" t="s">
        <v>57</v>
      </c>
      <c r="CJ16" s="2" t="s">
        <v>57</v>
      </c>
      <c r="CK16" s="3" t="s">
        <v>57</v>
      </c>
      <c r="CL16" s="1" t="s">
        <v>57</v>
      </c>
      <c r="CM16" s="2" t="s">
        <v>57</v>
      </c>
      <c r="CN16" s="2" t="s">
        <v>57</v>
      </c>
      <c r="CO16" s="2" t="s">
        <v>57</v>
      </c>
      <c r="CP16" s="2" t="s">
        <v>57</v>
      </c>
      <c r="CQ16" s="2" t="s">
        <v>57</v>
      </c>
      <c r="CR16" s="3" t="s">
        <v>57</v>
      </c>
      <c r="CS16" s="1" t="s">
        <v>57</v>
      </c>
      <c r="CT16" s="2" t="s">
        <v>57</v>
      </c>
      <c r="CU16" s="2" t="s">
        <v>57</v>
      </c>
      <c r="CV16" s="2" t="s">
        <v>57</v>
      </c>
      <c r="CW16" s="2" t="s">
        <v>57</v>
      </c>
      <c r="CX16" s="2" t="s">
        <v>57</v>
      </c>
      <c r="CY16" s="3" t="s">
        <v>57</v>
      </c>
      <c r="CZ16" s="1" t="s">
        <v>57</v>
      </c>
      <c r="DA16" s="2" t="s">
        <v>57</v>
      </c>
      <c r="DB16" s="2" t="s">
        <v>57</v>
      </c>
      <c r="DC16" s="2" t="s">
        <v>57</v>
      </c>
      <c r="DD16" s="2" t="s">
        <v>57</v>
      </c>
      <c r="DE16" s="2" t="s">
        <v>57</v>
      </c>
      <c r="DF16" s="3" t="s">
        <v>57</v>
      </c>
      <c r="DG16" s="1" t="s">
        <v>57</v>
      </c>
      <c r="DH16" s="2" t="s">
        <v>57</v>
      </c>
      <c r="DI16" s="2" t="s">
        <v>57</v>
      </c>
      <c r="DJ16" s="2" t="s">
        <v>57</v>
      </c>
      <c r="DK16" s="2" t="s">
        <v>57</v>
      </c>
      <c r="DL16" s="2" t="s">
        <v>57</v>
      </c>
      <c r="DM16" s="3" t="s">
        <v>57</v>
      </c>
      <c r="DN16" s="92">
        <v>2501</v>
      </c>
      <c r="DO16" s="2" t="s">
        <v>57</v>
      </c>
      <c r="DP16" s="2" t="s">
        <v>57</v>
      </c>
      <c r="DQ16" s="2" t="s">
        <v>57</v>
      </c>
      <c r="DR16" s="103">
        <v>69</v>
      </c>
      <c r="DS16" s="2" t="s">
        <v>57</v>
      </c>
      <c r="DT16" s="23"/>
      <c r="DU16" s="1" t="s">
        <v>57</v>
      </c>
      <c r="DV16" s="2" t="s">
        <v>57</v>
      </c>
      <c r="DW16" s="2" t="s">
        <v>57</v>
      </c>
      <c r="DX16" s="2" t="s">
        <v>57</v>
      </c>
      <c r="DY16" s="2" t="s">
        <v>57</v>
      </c>
      <c r="DZ16" s="2" t="s">
        <v>57</v>
      </c>
      <c r="EA16" s="3" t="s">
        <v>57</v>
      </c>
      <c r="EB16" s="1" t="s">
        <v>57</v>
      </c>
      <c r="EC16" s="2" t="s">
        <v>57</v>
      </c>
      <c r="ED16" s="2" t="s">
        <v>57</v>
      </c>
      <c r="EE16" s="2" t="s">
        <v>57</v>
      </c>
      <c r="EF16" s="2" t="s">
        <v>57</v>
      </c>
      <c r="EG16" s="2" t="s">
        <v>57</v>
      </c>
      <c r="EH16" s="3" t="s">
        <v>57</v>
      </c>
      <c r="EI16" s="1" t="s">
        <v>57</v>
      </c>
      <c r="EJ16" s="2" t="s">
        <v>57</v>
      </c>
      <c r="EK16" s="2" t="s">
        <v>57</v>
      </c>
      <c r="EL16" s="2" t="s">
        <v>57</v>
      </c>
      <c r="EM16" s="2" t="s">
        <v>57</v>
      </c>
      <c r="EN16" s="2" t="s">
        <v>57</v>
      </c>
      <c r="EO16" s="3" t="s">
        <v>57</v>
      </c>
      <c r="EP16" s="1" t="s">
        <v>57</v>
      </c>
      <c r="EQ16" s="2" t="s">
        <v>57</v>
      </c>
      <c r="ER16" s="2" t="s">
        <v>57</v>
      </c>
      <c r="ES16" s="2" t="s">
        <v>57</v>
      </c>
      <c r="ET16" s="2" t="s">
        <v>57</v>
      </c>
      <c r="EU16" s="2" t="s">
        <v>57</v>
      </c>
      <c r="EV16" s="3" t="s">
        <v>57</v>
      </c>
      <c r="EW16" s="54">
        <v>352.8</v>
      </c>
      <c r="EX16" s="2" t="s">
        <v>57</v>
      </c>
      <c r="EY16" s="2" t="s">
        <v>57</v>
      </c>
      <c r="EZ16" s="2" t="s">
        <v>57</v>
      </c>
      <c r="FA16" s="59">
        <v>13.4</v>
      </c>
      <c r="FB16" s="2" t="s">
        <v>57</v>
      </c>
      <c r="FC16" s="3"/>
      <c r="FD16" s="1" t="s">
        <v>57</v>
      </c>
      <c r="FE16" s="2" t="s">
        <v>57</v>
      </c>
      <c r="FF16" s="2" t="s">
        <v>57</v>
      </c>
      <c r="FG16" s="2" t="s">
        <v>57</v>
      </c>
      <c r="FH16" s="2" t="s">
        <v>57</v>
      </c>
      <c r="FI16" s="2" t="s">
        <v>57</v>
      </c>
      <c r="FJ16" s="3" t="s">
        <v>57</v>
      </c>
      <c r="FK16" s="54">
        <v>118.4</v>
      </c>
      <c r="FL16" s="2" t="s">
        <v>57</v>
      </c>
      <c r="FM16" s="2" t="s">
        <v>57</v>
      </c>
      <c r="FN16" s="2" t="s">
        <v>57</v>
      </c>
      <c r="FO16" s="59">
        <v>18.6</v>
      </c>
      <c r="FP16" s="2" t="s">
        <v>57</v>
      </c>
      <c r="FQ16" s="3" t="s">
        <v>53</v>
      </c>
      <c r="FR16" s="1" t="s">
        <v>57</v>
      </c>
      <c r="FS16" s="2" t="s">
        <v>57</v>
      </c>
      <c r="FT16" s="2" t="s">
        <v>57</v>
      </c>
      <c r="FU16" s="2" t="s">
        <v>57</v>
      </c>
      <c r="FV16" s="2" t="s">
        <v>57</v>
      </c>
      <c r="FW16" s="2" t="s">
        <v>57</v>
      </c>
      <c r="FX16" s="3" t="s">
        <v>57</v>
      </c>
      <c r="FY16" s="1" t="s">
        <v>57</v>
      </c>
      <c r="FZ16" s="2" t="s">
        <v>57</v>
      </c>
      <c r="GA16" s="2" t="s">
        <v>57</v>
      </c>
      <c r="GB16" s="2" t="s">
        <v>57</v>
      </c>
      <c r="GC16" s="2" t="s">
        <v>57</v>
      </c>
      <c r="GD16" s="2" t="s">
        <v>57</v>
      </c>
      <c r="GE16" s="3" t="s">
        <v>57</v>
      </c>
      <c r="GF16" s="1" t="s">
        <v>57</v>
      </c>
      <c r="GG16" s="2" t="s">
        <v>57</v>
      </c>
      <c r="GH16" s="2" t="s">
        <v>57</v>
      </c>
      <c r="GI16" s="2" t="s">
        <v>57</v>
      </c>
      <c r="GJ16" s="2" t="s">
        <v>57</v>
      </c>
      <c r="GK16" s="2" t="s">
        <v>57</v>
      </c>
      <c r="GL16" s="3" t="s">
        <v>57</v>
      </c>
      <c r="GM16" s="54">
        <v>329.1</v>
      </c>
      <c r="GN16" s="2" t="s">
        <v>57</v>
      </c>
      <c r="GO16" s="2" t="s">
        <v>57</v>
      </c>
      <c r="GP16" s="2" t="s">
        <v>57</v>
      </c>
      <c r="GQ16" s="59">
        <v>34</v>
      </c>
      <c r="GR16" s="2" t="s">
        <v>57</v>
      </c>
      <c r="GS16" s="3" t="s">
        <v>53</v>
      </c>
      <c r="GT16" s="1" t="s">
        <v>57</v>
      </c>
      <c r="GU16" s="2" t="s">
        <v>57</v>
      </c>
      <c r="GV16" s="2" t="s">
        <v>57</v>
      </c>
      <c r="GW16" s="2" t="s">
        <v>57</v>
      </c>
      <c r="GX16" s="2" t="s">
        <v>57</v>
      </c>
      <c r="GY16" s="2" t="s">
        <v>57</v>
      </c>
      <c r="GZ16" s="3" t="s">
        <v>57</v>
      </c>
      <c r="HA16" s="1" t="s">
        <v>57</v>
      </c>
      <c r="HB16" s="2" t="s">
        <v>57</v>
      </c>
      <c r="HC16" s="2" t="s">
        <v>57</v>
      </c>
      <c r="HD16" s="2" t="s">
        <v>57</v>
      </c>
      <c r="HE16" s="2" t="s">
        <v>57</v>
      </c>
      <c r="HF16" s="2" t="s">
        <v>57</v>
      </c>
      <c r="HG16" s="3" t="s">
        <v>57</v>
      </c>
      <c r="HH16" s="1" t="s">
        <v>57</v>
      </c>
      <c r="HI16" s="2" t="s">
        <v>57</v>
      </c>
      <c r="HJ16" s="2" t="s">
        <v>57</v>
      </c>
      <c r="HK16" s="2" t="s">
        <v>57</v>
      </c>
      <c r="HL16" s="2" t="s">
        <v>57</v>
      </c>
      <c r="HM16" s="2" t="s">
        <v>57</v>
      </c>
      <c r="HN16" s="3" t="s">
        <v>57</v>
      </c>
      <c r="HO16" s="54">
        <v>490.9</v>
      </c>
      <c r="HP16" s="2" t="s">
        <v>57</v>
      </c>
      <c r="HQ16" s="2" t="s">
        <v>57</v>
      </c>
      <c r="HR16" s="2" t="s">
        <v>57</v>
      </c>
      <c r="HS16" s="59">
        <v>17.2</v>
      </c>
      <c r="HT16" s="2" t="s">
        <v>57</v>
      </c>
      <c r="HU16" s="3"/>
      <c r="HV16" s="1" t="s">
        <v>57</v>
      </c>
      <c r="HW16" s="2" t="s">
        <v>57</v>
      </c>
      <c r="HX16" s="2" t="s">
        <v>57</v>
      </c>
      <c r="HY16" s="2" t="s">
        <v>57</v>
      </c>
      <c r="HZ16" s="2" t="s">
        <v>57</v>
      </c>
      <c r="IA16" s="2" t="s">
        <v>57</v>
      </c>
      <c r="IB16" s="3" t="s">
        <v>57</v>
      </c>
      <c r="IC16" s="1" t="s">
        <v>57</v>
      </c>
      <c r="ID16" s="2" t="s">
        <v>57</v>
      </c>
      <c r="IE16" s="2" t="s">
        <v>57</v>
      </c>
      <c r="IF16" s="2" t="s">
        <v>57</v>
      </c>
      <c r="IG16" s="2" t="s">
        <v>57</v>
      </c>
      <c r="IH16" s="2" t="s">
        <v>57</v>
      </c>
      <c r="II16" s="3" t="s">
        <v>57</v>
      </c>
      <c r="IJ16" s="17"/>
      <c r="IK16" s="7"/>
      <c r="IL16" s="7"/>
      <c r="IM16" s="7"/>
      <c r="IN16" s="7"/>
      <c r="IO16" s="7"/>
    </row>
    <row r="17" spans="4:249" ht="15.75" thickTop="1">
      <c r="D17" s="25"/>
      <c r="E17" s="19"/>
      <c r="F17" s="55"/>
      <c r="G17" s="55"/>
      <c r="H17" s="44"/>
      <c r="I17" s="7"/>
      <c r="J17" s="55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44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44"/>
      <c r="AI17" s="44"/>
      <c r="AJ17" s="44"/>
      <c r="AK17" s="7"/>
      <c r="AL17" s="44"/>
      <c r="AM17" s="7"/>
      <c r="AN17" s="7"/>
      <c r="AO17" s="7"/>
      <c r="AP17" s="7"/>
      <c r="AQ17" s="7"/>
      <c r="AR17" s="7"/>
      <c r="AS17" s="7"/>
      <c r="AT17" s="7"/>
      <c r="AU17" s="7"/>
      <c r="AV17" s="55"/>
      <c r="AW17" s="55"/>
      <c r="AX17" s="44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93"/>
      <c r="DO17" s="85"/>
      <c r="DP17" s="44"/>
      <c r="DQ17" s="18"/>
      <c r="DR17" s="104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55"/>
      <c r="EX17" s="55"/>
      <c r="EY17" s="44"/>
      <c r="EZ17" s="7"/>
      <c r="FA17" s="55"/>
      <c r="FB17" s="7"/>
      <c r="FC17" s="7"/>
      <c r="FD17" s="7"/>
      <c r="FE17" s="7"/>
      <c r="FF17" s="7"/>
      <c r="FG17" s="7"/>
      <c r="FH17" s="7"/>
      <c r="FI17" s="7"/>
      <c r="FJ17" s="7"/>
      <c r="FK17" s="55"/>
      <c r="FL17" s="55"/>
      <c r="FM17" s="44"/>
      <c r="FN17" s="7"/>
      <c r="FO17" s="55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55"/>
      <c r="GN17" s="55"/>
      <c r="GO17" s="44"/>
      <c r="GP17" s="7"/>
      <c r="GQ17" s="55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55"/>
      <c r="HP17" s="55"/>
      <c r="HQ17" s="44"/>
      <c r="HR17" s="7"/>
      <c r="HS17" s="55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  <c r="IF17" s="7"/>
      <c r="IG17" s="7"/>
      <c r="IH17" s="7"/>
      <c r="II17" s="7"/>
      <c r="IJ17" s="7"/>
      <c r="IK17" s="7"/>
      <c r="IL17" s="7"/>
      <c r="IM17" s="7"/>
      <c r="IN17" s="7"/>
      <c r="IO17" s="7"/>
    </row>
    <row r="18" spans="3:249" ht="15.75" thickBot="1">
      <c r="C18" s="25" t="s">
        <v>55</v>
      </c>
      <c r="F18" s="55"/>
      <c r="G18" s="55"/>
      <c r="H18" s="44"/>
      <c r="I18" s="7"/>
      <c r="J18" s="55"/>
      <c r="K18" s="7"/>
      <c r="L18" s="7"/>
      <c r="T18" s="7"/>
      <c r="U18" s="7"/>
      <c r="V18" s="44"/>
      <c r="W18" s="7"/>
      <c r="X18" s="7"/>
      <c r="Y18" s="7"/>
      <c r="Z18" s="7"/>
      <c r="AH18" s="44"/>
      <c r="AI18" s="44"/>
      <c r="AJ18" s="44"/>
      <c r="AK18" s="7"/>
      <c r="AL18" s="44"/>
      <c r="AM18" s="7"/>
      <c r="AN18" s="7"/>
      <c r="AV18" s="55"/>
      <c r="AW18" s="55"/>
      <c r="AX18" s="44"/>
      <c r="AY18" s="7"/>
      <c r="AZ18" s="7"/>
      <c r="BA18" s="7"/>
      <c r="BB18" s="7"/>
      <c r="DN18" s="93"/>
      <c r="DO18" s="85"/>
      <c r="DP18" s="44"/>
      <c r="DQ18" s="18"/>
      <c r="DR18" s="104"/>
      <c r="DS18" s="7"/>
      <c r="DT18" s="7"/>
      <c r="EW18" s="55"/>
      <c r="EX18" s="55"/>
      <c r="EY18" s="44"/>
      <c r="EZ18" s="7"/>
      <c r="FA18" s="55"/>
      <c r="FB18" s="7"/>
      <c r="FC18" s="7"/>
      <c r="FK18" s="55"/>
      <c r="FL18" s="55"/>
      <c r="FM18" s="44"/>
      <c r="FN18" s="7"/>
      <c r="FO18" s="55"/>
      <c r="FP18" s="7"/>
      <c r="FQ18" s="7"/>
      <c r="GM18" s="55"/>
      <c r="GN18" s="55"/>
      <c r="GO18" s="44"/>
      <c r="GP18" s="7"/>
      <c r="GQ18" s="55"/>
      <c r="GR18" s="7"/>
      <c r="GS18" s="7"/>
      <c r="HO18" s="55"/>
      <c r="HP18" s="55"/>
      <c r="HQ18" s="44"/>
      <c r="HR18" s="7"/>
      <c r="HS18" s="55"/>
      <c r="HT18" s="7"/>
      <c r="HU18" s="7"/>
      <c r="IJ18" s="7"/>
      <c r="IK18" s="7"/>
      <c r="IL18" s="7"/>
      <c r="IM18" s="7"/>
      <c r="IN18" s="7"/>
      <c r="IO18" s="7"/>
    </row>
    <row r="19" spans="4:249" ht="16.5" thickBot="1" thickTop="1">
      <c r="D19" t="s">
        <v>0</v>
      </c>
      <c r="E19" s="19" t="s">
        <v>56</v>
      </c>
      <c r="F19" s="51">
        <v>221.9</v>
      </c>
      <c r="G19" s="69">
        <f aca="true" t="shared" si="0" ref="G19:G24">J19*SQRT(I19)</f>
        <v>14.696938456699067</v>
      </c>
      <c r="H19" s="40">
        <f aca="true" t="shared" si="1" ref="H19:H24">(G19/F19)*100</f>
        <v>6.623225983190206</v>
      </c>
      <c r="I19" s="30">
        <v>6</v>
      </c>
      <c r="J19" s="56">
        <v>6</v>
      </c>
      <c r="K19" s="31"/>
      <c r="L19" s="32"/>
      <c r="M19" s="29" t="s">
        <v>57</v>
      </c>
      <c r="N19" s="30" t="s">
        <v>57</v>
      </c>
      <c r="O19" s="30" t="s">
        <v>57</v>
      </c>
      <c r="P19" s="30" t="s">
        <v>57</v>
      </c>
      <c r="Q19" s="30" t="s">
        <v>57</v>
      </c>
      <c r="R19" s="33"/>
      <c r="S19" s="34"/>
      <c r="T19" s="65">
        <v>10.567</v>
      </c>
      <c r="U19" s="49">
        <f aca="true" t="shared" si="2" ref="U19:U24">X19*SQRT(W19)</f>
        <v>0.9993918150555365</v>
      </c>
      <c r="V19" s="40">
        <f aca="true" t="shared" si="3" ref="V19:V24">(U19/T19)*100</f>
        <v>9.457668354836155</v>
      </c>
      <c r="W19" s="30">
        <v>6</v>
      </c>
      <c r="X19" s="45">
        <v>0.408</v>
      </c>
      <c r="Y19" s="31"/>
      <c r="Z19" s="32"/>
      <c r="AA19" s="29" t="s">
        <v>57</v>
      </c>
      <c r="AB19" s="30" t="s">
        <v>57</v>
      </c>
      <c r="AC19" s="30" t="s">
        <v>57</v>
      </c>
      <c r="AD19" s="30" t="s">
        <v>57</v>
      </c>
      <c r="AE19" s="30" t="s">
        <v>57</v>
      </c>
      <c r="AF19" s="33"/>
      <c r="AG19" s="34"/>
      <c r="AH19" s="65">
        <v>2.085</v>
      </c>
      <c r="AI19" s="49">
        <f aca="true" t="shared" si="4" ref="AI19:AI24">AL19*SQRT(AK19)</f>
        <v>0.220454076850486</v>
      </c>
      <c r="AJ19" s="40">
        <f aca="true" t="shared" si="5" ref="AJ19:AJ24">(AI19/AH19)*100</f>
        <v>10.573337019207962</v>
      </c>
      <c r="AK19" s="30">
        <v>6</v>
      </c>
      <c r="AL19" s="45">
        <v>0.09</v>
      </c>
      <c r="AM19" s="31"/>
      <c r="AN19" s="32"/>
      <c r="AO19" s="29" t="s">
        <v>57</v>
      </c>
      <c r="AP19" s="30" t="s">
        <v>57</v>
      </c>
      <c r="AQ19" s="30" t="s">
        <v>57</v>
      </c>
      <c r="AR19" s="30" t="s">
        <v>57</v>
      </c>
      <c r="AS19" s="30" t="s">
        <v>57</v>
      </c>
      <c r="AT19" s="33"/>
      <c r="AU19" s="34"/>
      <c r="AV19" s="51">
        <v>28.8</v>
      </c>
      <c r="AW19" s="69">
        <f aca="true" t="shared" si="6" ref="AW19:AW24">AZ19*SQRT(AY19)</f>
        <v>5.633826408401308</v>
      </c>
      <c r="AX19" s="40">
        <f aca="true" t="shared" si="7" ref="AX19:AX24">(AW19/AV19)*100</f>
        <v>19.561897251393432</v>
      </c>
      <c r="AY19" s="30">
        <v>6</v>
      </c>
      <c r="AZ19" s="30">
        <v>2.3</v>
      </c>
      <c r="BA19" s="31"/>
      <c r="BB19" s="32"/>
      <c r="BC19" s="29" t="s">
        <v>57</v>
      </c>
      <c r="BD19" s="30" t="s">
        <v>57</v>
      </c>
      <c r="BE19" s="30" t="s">
        <v>57</v>
      </c>
      <c r="BF19" s="30" t="s">
        <v>57</v>
      </c>
      <c r="BG19" s="30" t="s">
        <v>57</v>
      </c>
      <c r="BH19" s="33"/>
      <c r="BI19" s="34"/>
      <c r="BJ19" s="29" t="s">
        <v>57</v>
      </c>
      <c r="BK19" s="30" t="s">
        <v>57</v>
      </c>
      <c r="BL19" s="30" t="s">
        <v>57</v>
      </c>
      <c r="BM19" s="30" t="s">
        <v>57</v>
      </c>
      <c r="BN19" s="30" t="s">
        <v>57</v>
      </c>
      <c r="BO19" s="33"/>
      <c r="BP19" s="34"/>
      <c r="BQ19" s="29" t="s">
        <v>57</v>
      </c>
      <c r="BR19" s="30" t="s">
        <v>57</v>
      </c>
      <c r="BS19" s="30" t="s">
        <v>57</v>
      </c>
      <c r="BT19" s="30" t="s">
        <v>57</v>
      </c>
      <c r="BU19" s="30" t="s">
        <v>57</v>
      </c>
      <c r="BV19" s="33"/>
      <c r="BW19" s="34"/>
      <c r="BX19" s="29" t="s">
        <v>57</v>
      </c>
      <c r="BY19" s="30" t="s">
        <v>57</v>
      </c>
      <c r="BZ19" s="30" t="s">
        <v>57</v>
      </c>
      <c r="CA19" s="30" t="s">
        <v>57</v>
      </c>
      <c r="CB19" s="30" t="s">
        <v>57</v>
      </c>
      <c r="CC19" s="33"/>
      <c r="CD19" s="34"/>
      <c r="CE19" s="29" t="s">
        <v>57</v>
      </c>
      <c r="CF19" s="30" t="s">
        <v>57</v>
      </c>
      <c r="CG19" s="30" t="s">
        <v>57</v>
      </c>
      <c r="CH19" s="30" t="s">
        <v>57</v>
      </c>
      <c r="CI19" s="30" t="s">
        <v>57</v>
      </c>
      <c r="CJ19" s="33"/>
      <c r="CK19" s="34"/>
      <c r="CL19" s="29" t="s">
        <v>57</v>
      </c>
      <c r="CM19" s="30" t="s">
        <v>57</v>
      </c>
      <c r="CN19" s="30" t="s">
        <v>57</v>
      </c>
      <c r="CO19" s="30" t="s">
        <v>57</v>
      </c>
      <c r="CP19" s="30" t="s">
        <v>57</v>
      </c>
      <c r="CQ19" s="33"/>
      <c r="CR19" s="34"/>
      <c r="CS19" s="29" t="s">
        <v>57</v>
      </c>
      <c r="CT19" s="30" t="s">
        <v>57</v>
      </c>
      <c r="CU19" s="30" t="s">
        <v>57</v>
      </c>
      <c r="CV19" s="30" t="s">
        <v>57</v>
      </c>
      <c r="CW19" s="30" t="s">
        <v>57</v>
      </c>
      <c r="CX19" s="33"/>
      <c r="CY19" s="34"/>
      <c r="CZ19" s="29" t="s">
        <v>57</v>
      </c>
      <c r="DA19" s="30" t="s">
        <v>57</v>
      </c>
      <c r="DB19" s="30" t="s">
        <v>57</v>
      </c>
      <c r="DC19" s="30" t="s">
        <v>57</v>
      </c>
      <c r="DD19" s="30" t="s">
        <v>57</v>
      </c>
      <c r="DE19" s="33"/>
      <c r="DF19" s="34"/>
      <c r="DG19" s="29" t="s">
        <v>57</v>
      </c>
      <c r="DH19" s="30" t="s">
        <v>57</v>
      </c>
      <c r="DI19" s="30" t="s">
        <v>57</v>
      </c>
      <c r="DJ19" s="30" t="s">
        <v>57</v>
      </c>
      <c r="DK19" s="30" t="s">
        <v>57</v>
      </c>
      <c r="DL19" s="33"/>
      <c r="DM19" s="34"/>
      <c r="DN19" s="94">
        <v>1930</v>
      </c>
      <c r="DO19" s="81">
        <f aca="true" t="shared" si="8" ref="DO19:DO24">DR19*SQRT(DQ19)</f>
        <v>139.62091533864114</v>
      </c>
      <c r="DP19" s="40">
        <f aca="true" t="shared" si="9" ref="DP19:DP24">(DO19/DN19)*100</f>
        <v>7.234244318064308</v>
      </c>
      <c r="DQ19" s="36">
        <v>6</v>
      </c>
      <c r="DR19" s="100">
        <v>57</v>
      </c>
      <c r="DS19" s="31"/>
      <c r="DT19" s="35"/>
      <c r="DU19" s="29" t="s">
        <v>57</v>
      </c>
      <c r="DV19" s="30" t="s">
        <v>57</v>
      </c>
      <c r="DW19" s="30" t="s">
        <v>57</v>
      </c>
      <c r="DX19" s="30" t="s">
        <v>57</v>
      </c>
      <c r="DY19" s="30" t="s">
        <v>57</v>
      </c>
      <c r="DZ19" s="33"/>
      <c r="EA19" s="34"/>
      <c r="EB19" s="29" t="s">
        <v>57</v>
      </c>
      <c r="EC19" s="30" t="s">
        <v>57</v>
      </c>
      <c r="ED19" s="30" t="s">
        <v>57</v>
      </c>
      <c r="EE19" s="30" t="s">
        <v>57</v>
      </c>
      <c r="EF19" s="30" t="s">
        <v>57</v>
      </c>
      <c r="EG19" s="33"/>
      <c r="EH19" s="34"/>
      <c r="EI19" s="29" t="s">
        <v>57</v>
      </c>
      <c r="EJ19" s="30" t="s">
        <v>57</v>
      </c>
      <c r="EK19" s="30" t="s">
        <v>57</v>
      </c>
      <c r="EL19" s="30" t="s">
        <v>57</v>
      </c>
      <c r="EM19" s="30" t="s">
        <v>57</v>
      </c>
      <c r="EN19" s="33"/>
      <c r="EO19" s="34"/>
      <c r="EP19" s="29" t="s">
        <v>57</v>
      </c>
      <c r="EQ19" s="30" t="s">
        <v>57</v>
      </c>
      <c r="ER19" s="30" t="s">
        <v>57</v>
      </c>
      <c r="ES19" s="30" t="s">
        <v>57</v>
      </c>
      <c r="ET19" s="30" t="s">
        <v>57</v>
      </c>
      <c r="EU19" s="33"/>
      <c r="EV19" s="34"/>
      <c r="EW19" s="51">
        <v>265.5</v>
      </c>
      <c r="EX19" s="69">
        <f aca="true" t="shared" si="10" ref="EX19:EX24">FA19*SQRT(EZ19)</f>
        <v>38.94688691025253</v>
      </c>
      <c r="EY19" s="40">
        <f aca="true" t="shared" si="11" ref="EY19:EY24">(EX19/EW19)*100</f>
        <v>14.669260606498128</v>
      </c>
      <c r="EZ19" s="30">
        <v>6</v>
      </c>
      <c r="FA19" s="56">
        <v>15.9</v>
      </c>
      <c r="FB19" s="31"/>
      <c r="FC19" s="32"/>
      <c r="FD19" s="29" t="s">
        <v>57</v>
      </c>
      <c r="FE19" s="30" t="s">
        <v>57</v>
      </c>
      <c r="FF19" s="30" t="s">
        <v>57</v>
      </c>
      <c r="FG19" s="30" t="s">
        <v>57</v>
      </c>
      <c r="FH19" s="30" t="s">
        <v>57</v>
      </c>
      <c r="FI19" s="33"/>
      <c r="FJ19" s="34"/>
      <c r="FK19" s="51">
        <v>154.6</v>
      </c>
      <c r="FL19" s="69">
        <f aca="true" t="shared" si="12" ref="FL19:FL24">FO19*SQRT(FN19)</f>
        <v>17.8812751223172</v>
      </c>
      <c r="FM19" s="40">
        <f aca="true" t="shared" si="13" ref="FM19:FM24">(FL19/FK19)*100</f>
        <v>11.566154671615264</v>
      </c>
      <c r="FN19" s="30">
        <v>6</v>
      </c>
      <c r="FO19" s="56">
        <v>7.3</v>
      </c>
      <c r="FP19" s="31"/>
      <c r="FQ19" s="32"/>
      <c r="FR19" s="29" t="s">
        <v>57</v>
      </c>
      <c r="FS19" s="30" t="s">
        <v>57</v>
      </c>
      <c r="FT19" s="30" t="s">
        <v>57</v>
      </c>
      <c r="FU19" s="30" t="s">
        <v>57</v>
      </c>
      <c r="FV19" s="30" t="s">
        <v>57</v>
      </c>
      <c r="FW19" s="33"/>
      <c r="FX19" s="34"/>
      <c r="FY19" s="29" t="s">
        <v>57</v>
      </c>
      <c r="FZ19" s="30" t="s">
        <v>57</v>
      </c>
      <c r="GA19" s="30" t="s">
        <v>57</v>
      </c>
      <c r="GB19" s="30" t="s">
        <v>57</v>
      </c>
      <c r="GC19" s="30" t="s">
        <v>57</v>
      </c>
      <c r="GD19" s="33"/>
      <c r="GE19" s="34"/>
      <c r="GF19" s="29" t="s">
        <v>57</v>
      </c>
      <c r="GG19" s="30" t="s">
        <v>57</v>
      </c>
      <c r="GH19" s="30" t="s">
        <v>57</v>
      </c>
      <c r="GI19" s="30" t="s">
        <v>57</v>
      </c>
      <c r="GJ19" s="30" t="s">
        <v>57</v>
      </c>
      <c r="GK19" s="33"/>
      <c r="GL19" s="34"/>
      <c r="GM19" s="51">
        <v>208</v>
      </c>
      <c r="GN19" s="69">
        <f aca="true" t="shared" si="14" ref="GN19:GN24">GQ19*SQRT(GP19)</f>
        <v>39.191835884530846</v>
      </c>
      <c r="GO19" s="40">
        <f aca="true" t="shared" si="15" ref="GO19:GO24">(GN19/GM19)*100</f>
        <v>18.84222879063983</v>
      </c>
      <c r="GP19" s="30">
        <v>6</v>
      </c>
      <c r="GQ19" s="56">
        <v>16</v>
      </c>
      <c r="GR19" s="31"/>
      <c r="GS19" s="32"/>
      <c r="GT19" s="29" t="s">
        <v>57</v>
      </c>
      <c r="GU19" s="30" t="s">
        <v>57</v>
      </c>
      <c r="GV19" s="30" t="s">
        <v>57</v>
      </c>
      <c r="GW19" s="30" t="s">
        <v>57</v>
      </c>
      <c r="GX19" s="30" t="s">
        <v>57</v>
      </c>
      <c r="GY19" s="33"/>
      <c r="GZ19" s="34"/>
      <c r="HA19" s="29" t="s">
        <v>57</v>
      </c>
      <c r="HB19" s="30" t="s">
        <v>57</v>
      </c>
      <c r="HC19" s="30" t="s">
        <v>57</v>
      </c>
      <c r="HD19" s="30" t="s">
        <v>57</v>
      </c>
      <c r="HE19" s="30" t="s">
        <v>57</v>
      </c>
      <c r="HF19" s="33"/>
      <c r="HG19" s="34"/>
      <c r="HH19" s="29" t="s">
        <v>57</v>
      </c>
      <c r="HI19" s="30" t="s">
        <v>57</v>
      </c>
      <c r="HJ19" s="30" t="s">
        <v>57</v>
      </c>
      <c r="HK19" s="30" t="s">
        <v>57</v>
      </c>
      <c r="HL19" s="30" t="s">
        <v>57</v>
      </c>
      <c r="HM19" s="33"/>
      <c r="HN19" s="34"/>
      <c r="HO19" s="51">
        <v>381.5</v>
      </c>
      <c r="HP19" s="69">
        <f aca="true" t="shared" si="16" ref="HP19:HP24">HS19*SQRT(HR19)</f>
        <v>53.15392741839496</v>
      </c>
      <c r="HQ19" s="40">
        <f aca="true" t="shared" si="17" ref="HQ19:HQ24">(HP19/HO19)*100</f>
        <v>13.932877436014405</v>
      </c>
      <c r="HR19" s="30">
        <v>6</v>
      </c>
      <c r="HS19" s="56">
        <v>21.7</v>
      </c>
      <c r="HT19" s="31"/>
      <c r="HU19" s="32"/>
      <c r="HV19" s="29" t="s">
        <v>57</v>
      </c>
      <c r="HW19" s="30" t="s">
        <v>57</v>
      </c>
      <c r="HX19" s="30" t="s">
        <v>57</v>
      </c>
      <c r="HY19" s="30" t="s">
        <v>57</v>
      </c>
      <c r="HZ19" s="30" t="s">
        <v>57</v>
      </c>
      <c r="IA19" s="33"/>
      <c r="IB19" s="34"/>
      <c r="IC19" s="29" t="s">
        <v>57</v>
      </c>
      <c r="ID19" s="30" t="s">
        <v>57</v>
      </c>
      <c r="IE19" s="30" t="s">
        <v>57</v>
      </c>
      <c r="IF19" s="30" t="s">
        <v>57</v>
      </c>
      <c r="IG19" s="30" t="s">
        <v>57</v>
      </c>
      <c r="IH19" s="33"/>
      <c r="II19" s="34"/>
      <c r="IJ19" s="17"/>
      <c r="IK19" s="7"/>
      <c r="IL19" s="7"/>
      <c r="IM19" s="7"/>
      <c r="IN19" s="18"/>
      <c r="IO19" s="18"/>
    </row>
    <row r="20" spans="4:249" ht="15.75" thickTop="1">
      <c r="D20" s="25" t="s">
        <v>50</v>
      </c>
      <c r="E20" s="19" t="s">
        <v>58</v>
      </c>
      <c r="F20" s="52">
        <v>238.4</v>
      </c>
      <c r="G20" s="70">
        <f t="shared" si="0"/>
        <v>12.737346662472525</v>
      </c>
      <c r="H20" s="41">
        <f t="shared" si="1"/>
        <v>5.342846754392838</v>
      </c>
      <c r="I20" s="9">
        <v>6</v>
      </c>
      <c r="J20" s="57">
        <v>5.2</v>
      </c>
      <c r="K20" s="9" t="s">
        <v>57</v>
      </c>
      <c r="L20" s="10" t="s">
        <v>53</v>
      </c>
      <c r="M20" s="8" t="s">
        <v>57</v>
      </c>
      <c r="N20" s="9" t="s">
        <v>57</v>
      </c>
      <c r="O20" s="9" t="s">
        <v>57</v>
      </c>
      <c r="P20" s="9" t="s">
        <v>57</v>
      </c>
      <c r="Q20" s="9" t="s">
        <v>57</v>
      </c>
      <c r="R20" s="9" t="s">
        <v>57</v>
      </c>
      <c r="S20" s="10" t="s">
        <v>57</v>
      </c>
      <c r="T20" s="66">
        <v>11.593</v>
      </c>
      <c r="U20" s="50">
        <f t="shared" si="2"/>
        <v>0.5315392741839496</v>
      </c>
      <c r="V20" s="41">
        <f t="shared" si="3"/>
        <v>4.585001933787196</v>
      </c>
      <c r="W20" s="9">
        <v>6</v>
      </c>
      <c r="X20" s="46">
        <v>0.217</v>
      </c>
      <c r="Y20" s="9" t="s">
        <v>57</v>
      </c>
      <c r="Z20" s="10"/>
      <c r="AA20" s="8" t="s">
        <v>57</v>
      </c>
      <c r="AB20" s="9" t="s">
        <v>57</v>
      </c>
      <c r="AC20" s="9" t="s">
        <v>57</v>
      </c>
      <c r="AD20" s="9" t="s">
        <v>57</v>
      </c>
      <c r="AE20" s="9" t="s">
        <v>57</v>
      </c>
      <c r="AF20" s="9" t="s">
        <v>57</v>
      </c>
      <c r="AG20" s="10" t="s">
        <v>57</v>
      </c>
      <c r="AH20" s="66">
        <v>2.172</v>
      </c>
      <c r="AI20" s="50">
        <f t="shared" si="4"/>
        <v>0.12982295636750843</v>
      </c>
      <c r="AJ20" s="41">
        <f t="shared" si="5"/>
        <v>5.9771158548576615</v>
      </c>
      <c r="AK20" s="9">
        <v>6</v>
      </c>
      <c r="AL20" s="46">
        <v>0.053</v>
      </c>
      <c r="AM20" s="9" t="s">
        <v>57</v>
      </c>
      <c r="AN20" s="10"/>
      <c r="AO20" s="8" t="s">
        <v>57</v>
      </c>
      <c r="AP20" s="9" t="s">
        <v>57</v>
      </c>
      <c r="AQ20" s="9" t="s">
        <v>57</v>
      </c>
      <c r="AR20" s="9" t="s">
        <v>57</v>
      </c>
      <c r="AS20" s="9" t="s">
        <v>57</v>
      </c>
      <c r="AT20" s="9" t="s">
        <v>57</v>
      </c>
      <c r="AU20" s="10" t="s">
        <v>57</v>
      </c>
      <c r="AV20" s="52">
        <v>29.8</v>
      </c>
      <c r="AW20" s="70">
        <f t="shared" si="6"/>
        <v>3.919183588453085</v>
      </c>
      <c r="AX20" s="41">
        <f t="shared" si="7"/>
        <v>13.151622780043908</v>
      </c>
      <c r="AY20" s="9">
        <v>6</v>
      </c>
      <c r="AZ20" s="9">
        <v>1.6</v>
      </c>
      <c r="BA20" s="9" t="s">
        <v>57</v>
      </c>
      <c r="BB20" s="10"/>
      <c r="BC20" s="8" t="s">
        <v>57</v>
      </c>
      <c r="BD20" s="9" t="s">
        <v>57</v>
      </c>
      <c r="BE20" s="9" t="s">
        <v>57</v>
      </c>
      <c r="BF20" s="9" t="s">
        <v>57</v>
      </c>
      <c r="BG20" s="9" t="s">
        <v>57</v>
      </c>
      <c r="BH20" s="9" t="s">
        <v>57</v>
      </c>
      <c r="BI20" s="10" t="s">
        <v>57</v>
      </c>
      <c r="BJ20" s="8" t="s">
        <v>57</v>
      </c>
      <c r="BK20" s="9" t="s">
        <v>57</v>
      </c>
      <c r="BL20" s="9" t="s">
        <v>57</v>
      </c>
      <c r="BM20" s="9" t="s">
        <v>57</v>
      </c>
      <c r="BN20" s="9" t="s">
        <v>57</v>
      </c>
      <c r="BO20" s="9" t="s">
        <v>57</v>
      </c>
      <c r="BP20" s="10" t="s">
        <v>57</v>
      </c>
      <c r="BQ20" s="8" t="s">
        <v>57</v>
      </c>
      <c r="BR20" s="9" t="s">
        <v>57</v>
      </c>
      <c r="BS20" s="9" t="s">
        <v>57</v>
      </c>
      <c r="BT20" s="9" t="s">
        <v>57</v>
      </c>
      <c r="BU20" s="9" t="s">
        <v>57</v>
      </c>
      <c r="BV20" s="9" t="s">
        <v>57</v>
      </c>
      <c r="BW20" s="10" t="s">
        <v>57</v>
      </c>
      <c r="BX20" s="8" t="s">
        <v>57</v>
      </c>
      <c r="BY20" s="9" t="s">
        <v>57</v>
      </c>
      <c r="BZ20" s="9" t="s">
        <v>57</v>
      </c>
      <c r="CA20" s="9" t="s">
        <v>57</v>
      </c>
      <c r="CB20" s="9" t="s">
        <v>57</v>
      </c>
      <c r="CC20" s="9" t="s">
        <v>57</v>
      </c>
      <c r="CD20" s="10" t="s">
        <v>57</v>
      </c>
      <c r="CE20" s="8" t="s">
        <v>57</v>
      </c>
      <c r="CF20" s="9" t="s">
        <v>57</v>
      </c>
      <c r="CG20" s="9" t="s">
        <v>57</v>
      </c>
      <c r="CH20" s="9" t="s">
        <v>57</v>
      </c>
      <c r="CI20" s="9" t="s">
        <v>57</v>
      </c>
      <c r="CJ20" s="9" t="s">
        <v>57</v>
      </c>
      <c r="CK20" s="10" t="s">
        <v>57</v>
      </c>
      <c r="CL20" s="8" t="s">
        <v>57</v>
      </c>
      <c r="CM20" s="9" t="s">
        <v>57</v>
      </c>
      <c r="CN20" s="9" t="s">
        <v>57</v>
      </c>
      <c r="CO20" s="9" t="s">
        <v>57</v>
      </c>
      <c r="CP20" s="9" t="s">
        <v>57</v>
      </c>
      <c r="CQ20" s="9" t="s">
        <v>57</v>
      </c>
      <c r="CR20" s="10" t="s">
        <v>57</v>
      </c>
      <c r="CS20" s="8" t="s">
        <v>57</v>
      </c>
      <c r="CT20" s="9" t="s">
        <v>57</v>
      </c>
      <c r="CU20" s="9" t="s">
        <v>57</v>
      </c>
      <c r="CV20" s="9" t="s">
        <v>57</v>
      </c>
      <c r="CW20" s="9" t="s">
        <v>57</v>
      </c>
      <c r="CX20" s="9" t="s">
        <v>57</v>
      </c>
      <c r="CY20" s="10" t="s">
        <v>57</v>
      </c>
      <c r="CZ20" s="8" t="s">
        <v>57</v>
      </c>
      <c r="DA20" s="9" t="s">
        <v>57</v>
      </c>
      <c r="DB20" s="9" t="s">
        <v>57</v>
      </c>
      <c r="DC20" s="9" t="s">
        <v>57</v>
      </c>
      <c r="DD20" s="9" t="s">
        <v>57</v>
      </c>
      <c r="DE20" s="9" t="s">
        <v>57</v>
      </c>
      <c r="DF20" s="10" t="s">
        <v>57</v>
      </c>
      <c r="DG20" s="8" t="s">
        <v>57</v>
      </c>
      <c r="DH20" s="9" t="s">
        <v>57</v>
      </c>
      <c r="DI20" s="9" t="s">
        <v>57</v>
      </c>
      <c r="DJ20" s="9" t="s">
        <v>57</v>
      </c>
      <c r="DK20" s="9" t="s">
        <v>57</v>
      </c>
      <c r="DL20" s="9" t="s">
        <v>57</v>
      </c>
      <c r="DM20" s="10" t="s">
        <v>57</v>
      </c>
      <c r="DN20" s="95">
        <v>2042</v>
      </c>
      <c r="DO20" s="86">
        <f t="shared" si="8"/>
        <v>80.83316151184486</v>
      </c>
      <c r="DP20" s="41">
        <f t="shared" si="9"/>
        <v>3.958528967279376</v>
      </c>
      <c r="DQ20" s="9">
        <v>6</v>
      </c>
      <c r="DR20" s="105">
        <v>33</v>
      </c>
      <c r="DS20" s="9" t="s">
        <v>57</v>
      </c>
      <c r="DT20" s="21"/>
      <c r="DU20" s="8" t="s">
        <v>57</v>
      </c>
      <c r="DV20" s="9" t="s">
        <v>57</v>
      </c>
      <c r="DW20" s="9" t="s">
        <v>57</v>
      </c>
      <c r="DX20" s="9" t="s">
        <v>57</v>
      </c>
      <c r="DY20" s="9" t="s">
        <v>57</v>
      </c>
      <c r="DZ20" s="9" t="s">
        <v>57</v>
      </c>
      <c r="EA20" s="10" t="s">
        <v>57</v>
      </c>
      <c r="EB20" s="8" t="s">
        <v>57</v>
      </c>
      <c r="EC20" s="9" t="s">
        <v>57</v>
      </c>
      <c r="ED20" s="9" t="s">
        <v>57</v>
      </c>
      <c r="EE20" s="9" t="s">
        <v>57</v>
      </c>
      <c r="EF20" s="9" t="s">
        <v>57</v>
      </c>
      <c r="EG20" s="9" t="s">
        <v>57</v>
      </c>
      <c r="EH20" s="10" t="s">
        <v>57</v>
      </c>
      <c r="EI20" s="8" t="s">
        <v>57</v>
      </c>
      <c r="EJ20" s="9" t="s">
        <v>57</v>
      </c>
      <c r="EK20" s="9" t="s">
        <v>57</v>
      </c>
      <c r="EL20" s="9" t="s">
        <v>57</v>
      </c>
      <c r="EM20" s="9" t="s">
        <v>57</v>
      </c>
      <c r="EN20" s="9" t="s">
        <v>57</v>
      </c>
      <c r="EO20" s="10" t="s">
        <v>57</v>
      </c>
      <c r="EP20" s="8" t="s">
        <v>57</v>
      </c>
      <c r="EQ20" s="9" t="s">
        <v>57</v>
      </c>
      <c r="ER20" s="9" t="s">
        <v>57</v>
      </c>
      <c r="ES20" s="9" t="s">
        <v>57</v>
      </c>
      <c r="ET20" s="9" t="s">
        <v>57</v>
      </c>
      <c r="EU20" s="9" t="s">
        <v>57</v>
      </c>
      <c r="EV20" s="10" t="s">
        <v>57</v>
      </c>
      <c r="EW20" s="52">
        <v>298.8</v>
      </c>
      <c r="EX20" s="70">
        <f t="shared" si="10"/>
        <v>34.78275434752113</v>
      </c>
      <c r="EY20" s="41">
        <f t="shared" si="11"/>
        <v>11.640814708005731</v>
      </c>
      <c r="EZ20" s="9">
        <v>6</v>
      </c>
      <c r="FA20" s="57">
        <v>14.2</v>
      </c>
      <c r="FB20" s="9" t="s">
        <v>57</v>
      </c>
      <c r="FC20" s="10"/>
      <c r="FD20" s="8" t="s">
        <v>57</v>
      </c>
      <c r="FE20" s="9" t="s">
        <v>57</v>
      </c>
      <c r="FF20" s="9" t="s">
        <v>57</v>
      </c>
      <c r="FG20" s="9" t="s">
        <v>57</v>
      </c>
      <c r="FH20" s="9" t="s">
        <v>57</v>
      </c>
      <c r="FI20" s="9" t="s">
        <v>57</v>
      </c>
      <c r="FJ20" s="10" t="s">
        <v>57</v>
      </c>
      <c r="FK20" s="52">
        <v>167.2</v>
      </c>
      <c r="FL20" s="70">
        <f t="shared" si="12"/>
        <v>19.595917942265423</v>
      </c>
      <c r="FM20" s="41">
        <f t="shared" si="13"/>
        <v>11.720046616187455</v>
      </c>
      <c r="FN20" s="9">
        <v>6</v>
      </c>
      <c r="FO20" s="57">
        <v>8</v>
      </c>
      <c r="FP20" s="9" t="s">
        <v>57</v>
      </c>
      <c r="FQ20" s="10"/>
      <c r="FR20" s="8" t="s">
        <v>57</v>
      </c>
      <c r="FS20" s="9" t="s">
        <v>57</v>
      </c>
      <c r="FT20" s="9" t="s">
        <v>57</v>
      </c>
      <c r="FU20" s="9" t="s">
        <v>57</v>
      </c>
      <c r="FV20" s="9" t="s">
        <v>57</v>
      </c>
      <c r="FW20" s="9" t="s">
        <v>57</v>
      </c>
      <c r="FX20" s="10" t="s">
        <v>57</v>
      </c>
      <c r="FY20" s="8" t="s">
        <v>57</v>
      </c>
      <c r="FZ20" s="9" t="s">
        <v>57</v>
      </c>
      <c r="GA20" s="9" t="s">
        <v>57</v>
      </c>
      <c r="GB20" s="9" t="s">
        <v>57</v>
      </c>
      <c r="GC20" s="9" t="s">
        <v>57</v>
      </c>
      <c r="GD20" s="9" t="s">
        <v>57</v>
      </c>
      <c r="GE20" s="10" t="s">
        <v>57</v>
      </c>
      <c r="GF20" s="8" t="s">
        <v>57</v>
      </c>
      <c r="GG20" s="9" t="s">
        <v>57</v>
      </c>
      <c r="GH20" s="9" t="s">
        <v>57</v>
      </c>
      <c r="GI20" s="9" t="s">
        <v>57</v>
      </c>
      <c r="GJ20" s="9" t="s">
        <v>57</v>
      </c>
      <c r="GK20" s="9" t="s">
        <v>57</v>
      </c>
      <c r="GL20" s="10" t="s">
        <v>57</v>
      </c>
      <c r="GM20" s="52">
        <v>279.2</v>
      </c>
      <c r="GN20" s="70">
        <f t="shared" si="14"/>
        <v>81.81295740895814</v>
      </c>
      <c r="GO20" s="41">
        <f t="shared" si="15"/>
        <v>29.302635175128277</v>
      </c>
      <c r="GP20" s="9">
        <v>6</v>
      </c>
      <c r="GQ20" s="57">
        <v>33.4</v>
      </c>
      <c r="GR20" s="9" t="s">
        <v>57</v>
      </c>
      <c r="GS20" s="10" t="s">
        <v>53</v>
      </c>
      <c r="GT20" s="8" t="s">
        <v>57</v>
      </c>
      <c r="GU20" s="9" t="s">
        <v>57</v>
      </c>
      <c r="GV20" s="9" t="s">
        <v>57</v>
      </c>
      <c r="GW20" s="9" t="s">
        <v>57</v>
      </c>
      <c r="GX20" s="9" t="s">
        <v>57</v>
      </c>
      <c r="GY20" s="9" t="s">
        <v>57</v>
      </c>
      <c r="GZ20" s="10" t="s">
        <v>57</v>
      </c>
      <c r="HA20" s="8" t="s">
        <v>57</v>
      </c>
      <c r="HB20" s="9" t="s">
        <v>57</v>
      </c>
      <c r="HC20" s="9" t="s">
        <v>57</v>
      </c>
      <c r="HD20" s="9" t="s">
        <v>57</v>
      </c>
      <c r="HE20" s="9" t="s">
        <v>57</v>
      </c>
      <c r="HF20" s="9" t="s">
        <v>57</v>
      </c>
      <c r="HG20" s="10" t="s">
        <v>57</v>
      </c>
      <c r="HH20" s="8" t="s">
        <v>57</v>
      </c>
      <c r="HI20" s="9" t="s">
        <v>57</v>
      </c>
      <c r="HJ20" s="9" t="s">
        <v>57</v>
      </c>
      <c r="HK20" s="9" t="s">
        <v>57</v>
      </c>
      <c r="HL20" s="9" t="s">
        <v>57</v>
      </c>
      <c r="HM20" s="9" t="s">
        <v>57</v>
      </c>
      <c r="HN20" s="10" t="s">
        <v>57</v>
      </c>
      <c r="HO20" s="52">
        <v>433.8</v>
      </c>
      <c r="HP20" s="70">
        <f t="shared" si="16"/>
        <v>54.133723315508234</v>
      </c>
      <c r="HQ20" s="41">
        <f t="shared" si="17"/>
        <v>12.47895880947631</v>
      </c>
      <c r="HR20" s="9">
        <v>6</v>
      </c>
      <c r="HS20" s="57">
        <v>22.1</v>
      </c>
      <c r="HT20" s="9" t="s">
        <v>57</v>
      </c>
      <c r="HU20" s="10"/>
      <c r="HV20" s="8" t="s">
        <v>57</v>
      </c>
      <c r="HW20" s="9" t="s">
        <v>57</v>
      </c>
      <c r="HX20" s="9" t="s">
        <v>57</v>
      </c>
      <c r="HY20" s="9" t="s">
        <v>57</v>
      </c>
      <c r="HZ20" s="9" t="s">
        <v>57</v>
      </c>
      <c r="IA20" s="9" t="s">
        <v>57</v>
      </c>
      <c r="IB20" s="10" t="s">
        <v>57</v>
      </c>
      <c r="IC20" s="8" t="s">
        <v>57</v>
      </c>
      <c r="ID20" s="9" t="s">
        <v>57</v>
      </c>
      <c r="IE20" s="9" t="s">
        <v>57</v>
      </c>
      <c r="IF20" s="9" t="s">
        <v>57</v>
      </c>
      <c r="IG20" s="9" t="s">
        <v>57</v>
      </c>
      <c r="IH20" s="9" t="s">
        <v>57</v>
      </c>
      <c r="II20" s="10" t="s">
        <v>57</v>
      </c>
      <c r="IJ20" s="17"/>
      <c r="IK20" s="7"/>
      <c r="IL20" s="7"/>
      <c r="IM20" s="7"/>
      <c r="IN20" s="7"/>
      <c r="IO20" s="7"/>
    </row>
    <row r="21" spans="4:249" ht="15">
      <c r="D21" s="25" t="s">
        <v>52</v>
      </c>
      <c r="E21" s="19" t="s">
        <v>58</v>
      </c>
      <c r="F21" s="53">
        <v>221.7</v>
      </c>
      <c r="G21" s="71">
        <f t="shared" si="0"/>
        <v>16.65653025092561</v>
      </c>
      <c r="H21" s="42">
        <f t="shared" si="1"/>
        <v>7.513094384720619</v>
      </c>
      <c r="I21" s="5">
        <v>6</v>
      </c>
      <c r="J21" s="58">
        <v>6.8</v>
      </c>
      <c r="K21" s="5" t="s">
        <v>57</v>
      </c>
      <c r="L21" s="6"/>
      <c r="M21" s="4" t="s">
        <v>57</v>
      </c>
      <c r="N21" s="5" t="s">
        <v>57</v>
      </c>
      <c r="O21" s="5" t="s">
        <v>57</v>
      </c>
      <c r="P21" s="5" t="s">
        <v>57</v>
      </c>
      <c r="Q21" s="5" t="s">
        <v>57</v>
      </c>
      <c r="R21" s="5" t="s">
        <v>57</v>
      </c>
      <c r="S21" s="6" t="s">
        <v>57</v>
      </c>
      <c r="T21" s="67">
        <v>10.876</v>
      </c>
      <c r="U21" s="42">
        <f t="shared" si="2"/>
        <v>0.9871443663416207</v>
      </c>
      <c r="V21" s="42">
        <f t="shared" si="3"/>
        <v>9.076354968201736</v>
      </c>
      <c r="W21" s="5">
        <v>6</v>
      </c>
      <c r="X21" s="47">
        <v>0.403</v>
      </c>
      <c r="Y21" s="5" t="s">
        <v>57</v>
      </c>
      <c r="Z21" s="6"/>
      <c r="AA21" s="4" t="s">
        <v>57</v>
      </c>
      <c r="AB21" s="5" t="s">
        <v>57</v>
      </c>
      <c r="AC21" s="5" t="s">
        <v>57</v>
      </c>
      <c r="AD21" s="5" t="s">
        <v>57</v>
      </c>
      <c r="AE21" s="5" t="s">
        <v>57</v>
      </c>
      <c r="AF21" s="5" t="s">
        <v>57</v>
      </c>
      <c r="AG21" s="6" t="s">
        <v>57</v>
      </c>
      <c r="AH21" s="67">
        <v>1.996</v>
      </c>
      <c r="AI21" s="42">
        <f t="shared" si="4"/>
        <v>0.22780254607883554</v>
      </c>
      <c r="AJ21" s="42">
        <f t="shared" si="5"/>
        <v>11.412953210362502</v>
      </c>
      <c r="AK21" s="5">
        <v>6</v>
      </c>
      <c r="AL21" s="47">
        <v>0.093</v>
      </c>
      <c r="AM21" s="5" t="s">
        <v>57</v>
      </c>
      <c r="AN21" s="6"/>
      <c r="AO21" s="4" t="s">
        <v>57</v>
      </c>
      <c r="AP21" s="5" t="s">
        <v>57</v>
      </c>
      <c r="AQ21" s="5" t="s">
        <v>57</v>
      </c>
      <c r="AR21" s="5" t="s">
        <v>57</v>
      </c>
      <c r="AS21" s="5" t="s">
        <v>57</v>
      </c>
      <c r="AT21" s="5" t="s">
        <v>57</v>
      </c>
      <c r="AU21" s="6" t="s">
        <v>57</v>
      </c>
      <c r="AV21" s="53">
        <v>30.9</v>
      </c>
      <c r="AW21" s="71">
        <f t="shared" si="6"/>
        <v>5.633826408401308</v>
      </c>
      <c r="AX21" s="42">
        <f t="shared" si="7"/>
        <v>18.23244792362883</v>
      </c>
      <c r="AY21" s="5">
        <v>6</v>
      </c>
      <c r="AZ21" s="5">
        <v>2.3</v>
      </c>
      <c r="BA21" s="5" t="s">
        <v>57</v>
      </c>
      <c r="BB21" s="6"/>
      <c r="BC21" s="4" t="s">
        <v>57</v>
      </c>
      <c r="BD21" s="5" t="s">
        <v>57</v>
      </c>
      <c r="BE21" s="5" t="s">
        <v>57</v>
      </c>
      <c r="BF21" s="5" t="s">
        <v>57</v>
      </c>
      <c r="BG21" s="5" t="s">
        <v>57</v>
      </c>
      <c r="BH21" s="5" t="s">
        <v>57</v>
      </c>
      <c r="BI21" s="6" t="s">
        <v>57</v>
      </c>
      <c r="BJ21" s="4" t="s">
        <v>57</v>
      </c>
      <c r="BK21" s="5" t="s">
        <v>57</v>
      </c>
      <c r="BL21" s="5" t="s">
        <v>57</v>
      </c>
      <c r="BM21" s="5" t="s">
        <v>57</v>
      </c>
      <c r="BN21" s="5" t="s">
        <v>57</v>
      </c>
      <c r="BO21" s="5" t="s">
        <v>57</v>
      </c>
      <c r="BP21" s="6" t="s">
        <v>57</v>
      </c>
      <c r="BQ21" s="4" t="s">
        <v>57</v>
      </c>
      <c r="BR21" s="5" t="s">
        <v>57</v>
      </c>
      <c r="BS21" s="5" t="s">
        <v>57</v>
      </c>
      <c r="BT21" s="5" t="s">
        <v>57</v>
      </c>
      <c r="BU21" s="5" t="s">
        <v>57</v>
      </c>
      <c r="BV21" s="5" t="s">
        <v>57</v>
      </c>
      <c r="BW21" s="6" t="s">
        <v>57</v>
      </c>
      <c r="BX21" s="4" t="s">
        <v>57</v>
      </c>
      <c r="BY21" s="5" t="s">
        <v>57</v>
      </c>
      <c r="BZ21" s="5" t="s">
        <v>57</v>
      </c>
      <c r="CA21" s="5" t="s">
        <v>57</v>
      </c>
      <c r="CB21" s="5" t="s">
        <v>57</v>
      </c>
      <c r="CC21" s="5" t="s">
        <v>57</v>
      </c>
      <c r="CD21" s="6" t="s">
        <v>57</v>
      </c>
      <c r="CE21" s="4" t="s">
        <v>57</v>
      </c>
      <c r="CF21" s="5" t="s">
        <v>57</v>
      </c>
      <c r="CG21" s="5" t="s">
        <v>57</v>
      </c>
      <c r="CH21" s="5" t="s">
        <v>57</v>
      </c>
      <c r="CI21" s="5" t="s">
        <v>57</v>
      </c>
      <c r="CJ21" s="5" t="s">
        <v>57</v>
      </c>
      <c r="CK21" s="6" t="s">
        <v>57</v>
      </c>
      <c r="CL21" s="4" t="s">
        <v>57</v>
      </c>
      <c r="CM21" s="5" t="s">
        <v>57</v>
      </c>
      <c r="CN21" s="5" t="s">
        <v>57</v>
      </c>
      <c r="CO21" s="5" t="s">
        <v>57</v>
      </c>
      <c r="CP21" s="5" t="s">
        <v>57</v>
      </c>
      <c r="CQ21" s="5" t="s">
        <v>57</v>
      </c>
      <c r="CR21" s="6" t="s">
        <v>57</v>
      </c>
      <c r="CS21" s="4" t="s">
        <v>57</v>
      </c>
      <c r="CT21" s="5" t="s">
        <v>57</v>
      </c>
      <c r="CU21" s="5" t="s">
        <v>57</v>
      </c>
      <c r="CV21" s="5" t="s">
        <v>57</v>
      </c>
      <c r="CW21" s="5" t="s">
        <v>57</v>
      </c>
      <c r="CX21" s="5" t="s">
        <v>57</v>
      </c>
      <c r="CY21" s="6" t="s">
        <v>57</v>
      </c>
      <c r="CZ21" s="4" t="s">
        <v>57</v>
      </c>
      <c r="DA21" s="5" t="s">
        <v>57</v>
      </c>
      <c r="DB21" s="5" t="s">
        <v>57</v>
      </c>
      <c r="DC21" s="5" t="s">
        <v>57</v>
      </c>
      <c r="DD21" s="5" t="s">
        <v>57</v>
      </c>
      <c r="DE21" s="5" t="s">
        <v>57</v>
      </c>
      <c r="DF21" s="6" t="s">
        <v>57</v>
      </c>
      <c r="DG21" s="4" t="s">
        <v>57</v>
      </c>
      <c r="DH21" s="5" t="s">
        <v>57</v>
      </c>
      <c r="DI21" s="5" t="s">
        <v>57</v>
      </c>
      <c r="DJ21" s="5" t="s">
        <v>57</v>
      </c>
      <c r="DK21" s="5" t="s">
        <v>57</v>
      </c>
      <c r="DL21" s="5" t="s">
        <v>57</v>
      </c>
      <c r="DM21" s="6" t="s">
        <v>57</v>
      </c>
      <c r="DN21" s="96">
        <v>1905</v>
      </c>
      <c r="DO21" s="87">
        <f t="shared" si="8"/>
        <v>146.96938456699067</v>
      </c>
      <c r="DP21" s="42">
        <f t="shared" si="9"/>
        <v>7.714928323726545</v>
      </c>
      <c r="DQ21" s="5">
        <v>6</v>
      </c>
      <c r="DR21" s="106">
        <v>60</v>
      </c>
      <c r="DS21" s="5" t="s">
        <v>57</v>
      </c>
      <c r="DT21" s="22"/>
      <c r="DU21" s="4" t="s">
        <v>57</v>
      </c>
      <c r="DV21" s="5" t="s">
        <v>57</v>
      </c>
      <c r="DW21" s="5" t="s">
        <v>57</v>
      </c>
      <c r="DX21" s="5" t="s">
        <v>57</v>
      </c>
      <c r="DY21" s="5" t="s">
        <v>57</v>
      </c>
      <c r="DZ21" s="5" t="s">
        <v>57</v>
      </c>
      <c r="EA21" s="6" t="s">
        <v>57</v>
      </c>
      <c r="EB21" s="4" t="s">
        <v>57</v>
      </c>
      <c r="EC21" s="5" t="s">
        <v>57</v>
      </c>
      <c r="ED21" s="5" t="s">
        <v>57</v>
      </c>
      <c r="EE21" s="5" t="s">
        <v>57</v>
      </c>
      <c r="EF21" s="5" t="s">
        <v>57</v>
      </c>
      <c r="EG21" s="5" t="s">
        <v>57</v>
      </c>
      <c r="EH21" s="6" t="s">
        <v>57</v>
      </c>
      <c r="EI21" s="4" t="s">
        <v>57</v>
      </c>
      <c r="EJ21" s="5" t="s">
        <v>57</v>
      </c>
      <c r="EK21" s="5" t="s">
        <v>57</v>
      </c>
      <c r="EL21" s="5" t="s">
        <v>57</v>
      </c>
      <c r="EM21" s="5" t="s">
        <v>57</v>
      </c>
      <c r="EN21" s="5" t="s">
        <v>57</v>
      </c>
      <c r="EO21" s="6" t="s">
        <v>57</v>
      </c>
      <c r="EP21" s="4" t="s">
        <v>57</v>
      </c>
      <c r="EQ21" s="5" t="s">
        <v>57</v>
      </c>
      <c r="ER21" s="5" t="s">
        <v>57</v>
      </c>
      <c r="ES21" s="5" t="s">
        <v>57</v>
      </c>
      <c r="ET21" s="5" t="s">
        <v>57</v>
      </c>
      <c r="EU21" s="5" t="s">
        <v>57</v>
      </c>
      <c r="EV21" s="6" t="s">
        <v>57</v>
      </c>
      <c r="EW21" s="53">
        <v>243.6</v>
      </c>
      <c r="EX21" s="71">
        <f t="shared" si="10"/>
        <v>41.15142767875739</v>
      </c>
      <c r="EY21" s="42">
        <f t="shared" si="11"/>
        <v>16.893032708849507</v>
      </c>
      <c r="EZ21" s="5">
        <v>6</v>
      </c>
      <c r="FA21" s="58">
        <v>16.8</v>
      </c>
      <c r="FB21" s="5" t="s">
        <v>57</v>
      </c>
      <c r="FC21" s="6"/>
      <c r="FD21" s="4" t="s">
        <v>57</v>
      </c>
      <c r="FE21" s="5" t="s">
        <v>57</v>
      </c>
      <c r="FF21" s="5" t="s">
        <v>57</v>
      </c>
      <c r="FG21" s="5" t="s">
        <v>57</v>
      </c>
      <c r="FH21" s="5" t="s">
        <v>57</v>
      </c>
      <c r="FI21" s="5" t="s">
        <v>57</v>
      </c>
      <c r="FJ21" s="6" t="s">
        <v>57</v>
      </c>
      <c r="FK21" s="53">
        <v>166</v>
      </c>
      <c r="FL21" s="71">
        <f t="shared" si="12"/>
        <v>48.98979485566356</v>
      </c>
      <c r="FM21" s="42">
        <f t="shared" si="13"/>
        <v>29.51192461184552</v>
      </c>
      <c r="FN21" s="5">
        <v>6</v>
      </c>
      <c r="FO21" s="58">
        <v>20</v>
      </c>
      <c r="FP21" s="5" t="s">
        <v>57</v>
      </c>
      <c r="FQ21" s="6"/>
      <c r="FR21" s="4" t="s">
        <v>57</v>
      </c>
      <c r="FS21" s="5" t="s">
        <v>57</v>
      </c>
      <c r="FT21" s="5" t="s">
        <v>57</v>
      </c>
      <c r="FU21" s="5" t="s">
        <v>57</v>
      </c>
      <c r="FV21" s="5" t="s">
        <v>57</v>
      </c>
      <c r="FW21" s="5" t="s">
        <v>57</v>
      </c>
      <c r="FX21" s="6" t="s">
        <v>57</v>
      </c>
      <c r="FY21" s="4" t="s">
        <v>57</v>
      </c>
      <c r="FZ21" s="5" t="s">
        <v>57</v>
      </c>
      <c r="GA21" s="5" t="s">
        <v>57</v>
      </c>
      <c r="GB21" s="5" t="s">
        <v>57</v>
      </c>
      <c r="GC21" s="5" t="s">
        <v>57</v>
      </c>
      <c r="GD21" s="5" t="s">
        <v>57</v>
      </c>
      <c r="GE21" s="6" t="s">
        <v>57</v>
      </c>
      <c r="GF21" s="4" t="s">
        <v>57</v>
      </c>
      <c r="GG21" s="5" t="s">
        <v>57</v>
      </c>
      <c r="GH21" s="5" t="s">
        <v>57</v>
      </c>
      <c r="GI21" s="5" t="s">
        <v>57</v>
      </c>
      <c r="GJ21" s="5" t="s">
        <v>57</v>
      </c>
      <c r="GK21" s="5" t="s">
        <v>57</v>
      </c>
      <c r="GL21" s="6" t="s">
        <v>57</v>
      </c>
      <c r="GM21" s="53">
        <v>201.2</v>
      </c>
      <c r="GN21" s="71">
        <f t="shared" si="14"/>
        <v>59.03270280107459</v>
      </c>
      <c r="GO21" s="42">
        <f t="shared" si="15"/>
        <v>29.34030954327763</v>
      </c>
      <c r="GP21" s="5">
        <v>6</v>
      </c>
      <c r="GQ21" s="58">
        <v>24.1</v>
      </c>
      <c r="GR21" s="5" t="s">
        <v>57</v>
      </c>
      <c r="GS21" s="6"/>
      <c r="GT21" s="4" t="s">
        <v>57</v>
      </c>
      <c r="GU21" s="5" t="s">
        <v>57</v>
      </c>
      <c r="GV21" s="5" t="s">
        <v>57</v>
      </c>
      <c r="GW21" s="5" t="s">
        <v>57</v>
      </c>
      <c r="GX21" s="5" t="s">
        <v>57</v>
      </c>
      <c r="GY21" s="5" t="s">
        <v>57</v>
      </c>
      <c r="GZ21" s="6" t="s">
        <v>57</v>
      </c>
      <c r="HA21" s="4" t="s">
        <v>57</v>
      </c>
      <c r="HB21" s="5" t="s">
        <v>57</v>
      </c>
      <c r="HC21" s="5" t="s">
        <v>57</v>
      </c>
      <c r="HD21" s="5" t="s">
        <v>57</v>
      </c>
      <c r="HE21" s="5" t="s">
        <v>57</v>
      </c>
      <c r="HF21" s="5" t="s">
        <v>57</v>
      </c>
      <c r="HG21" s="6" t="s">
        <v>57</v>
      </c>
      <c r="HH21" s="4" t="s">
        <v>57</v>
      </c>
      <c r="HI21" s="5" t="s">
        <v>57</v>
      </c>
      <c r="HJ21" s="5" t="s">
        <v>57</v>
      </c>
      <c r="HK21" s="5" t="s">
        <v>57</v>
      </c>
      <c r="HL21" s="5" t="s">
        <v>57</v>
      </c>
      <c r="HM21" s="5" t="s">
        <v>57</v>
      </c>
      <c r="HN21" s="6" t="s">
        <v>57</v>
      </c>
      <c r="HO21" s="53">
        <v>366.5</v>
      </c>
      <c r="HP21" s="71">
        <f t="shared" si="16"/>
        <v>64.17663126091927</v>
      </c>
      <c r="HQ21" s="42">
        <f t="shared" si="17"/>
        <v>17.510677015257645</v>
      </c>
      <c r="HR21" s="5">
        <v>6</v>
      </c>
      <c r="HS21" s="58">
        <v>26.2</v>
      </c>
      <c r="HT21" s="5" t="s">
        <v>57</v>
      </c>
      <c r="HU21" s="6"/>
      <c r="HV21" s="4" t="s">
        <v>57</v>
      </c>
      <c r="HW21" s="5" t="s">
        <v>57</v>
      </c>
      <c r="HX21" s="5" t="s">
        <v>57</v>
      </c>
      <c r="HY21" s="5" t="s">
        <v>57</v>
      </c>
      <c r="HZ21" s="5" t="s">
        <v>57</v>
      </c>
      <c r="IA21" s="5" t="s">
        <v>57</v>
      </c>
      <c r="IB21" s="6" t="s">
        <v>57</v>
      </c>
      <c r="IC21" s="4" t="s">
        <v>57</v>
      </c>
      <c r="ID21" s="5" t="s">
        <v>57</v>
      </c>
      <c r="IE21" s="5" t="s">
        <v>57</v>
      </c>
      <c r="IF21" s="5" t="s">
        <v>57</v>
      </c>
      <c r="IG21" s="5" t="s">
        <v>57</v>
      </c>
      <c r="IH21" s="5" t="s">
        <v>57</v>
      </c>
      <c r="II21" s="6" t="s">
        <v>57</v>
      </c>
      <c r="IJ21" s="17"/>
      <c r="IK21" s="7"/>
      <c r="IL21" s="7"/>
      <c r="IM21" s="7"/>
      <c r="IN21" s="7"/>
      <c r="IO21" s="7"/>
    </row>
    <row r="22" spans="4:249" ht="15">
      <c r="D22" s="25" t="s">
        <v>51</v>
      </c>
      <c r="E22" s="19" t="s">
        <v>58</v>
      </c>
      <c r="F22" s="53">
        <v>219.6</v>
      </c>
      <c r="G22" s="71">
        <f t="shared" si="0"/>
        <v>8.083316151184487</v>
      </c>
      <c r="H22" s="42">
        <f t="shared" si="1"/>
        <v>3.680927209100404</v>
      </c>
      <c r="I22" s="5">
        <v>6</v>
      </c>
      <c r="J22" s="58">
        <v>3.3</v>
      </c>
      <c r="K22" s="5" t="s">
        <v>57</v>
      </c>
      <c r="L22" s="6"/>
      <c r="M22" s="4" t="s">
        <v>57</v>
      </c>
      <c r="N22" s="5" t="s">
        <v>57</v>
      </c>
      <c r="O22" s="5" t="s">
        <v>57</v>
      </c>
      <c r="P22" s="5" t="s">
        <v>57</v>
      </c>
      <c r="Q22" s="5" t="s">
        <v>57</v>
      </c>
      <c r="R22" s="5" t="s">
        <v>57</v>
      </c>
      <c r="S22" s="6" t="s">
        <v>57</v>
      </c>
      <c r="T22" s="67">
        <v>11.09</v>
      </c>
      <c r="U22" s="42">
        <f t="shared" si="2"/>
        <v>0.7642407997483515</v>
      </c>
      <c r="V22" s="42">
        <f t="shared" si="3"/>
        <v>6.891260592861601</v>
      </c>
      <c r="W22" s="5">
        <v>6</v>
      </c>
      <c r="X22" s="47">
        <v>0.312</v>
      </c>
      <c r="Y22" s="5" t="s">
        <v>57</v>
      </c>
      <c r="Z22" s="6"/>
      <c r="AA22" s="4" t="s">
        <v>57</v>
      </c>
      <c r="AB22" s="5" t="s">
        <v>57</v>
      </c>
      <c r="AC22" s="5" t="s">
        <v>57</v>
      </c>
      <c r="AD22" s="5" t="s">
        <v>57</v>
      </c>
      <c r="AE22" s="5" t="s">
        <v>57</v>
      </c>
      <c r="AF22" s="5" t="s">
        <v>57</v>
      </c>
      <c r="AG22" s="6" t="s">
        <v>57</v>
      </c>
      <c r="AH22" s="67">
        <v>1.98</v>
      </c>
      <c r="AI22" s="42">
        <f t="shared" si="4"/>
        <v>0.09797958971132711</v>
      </c>
      <c r="AJ22" s="42">
        <f t="shared" si="5"/>
        <v>4.948464126834703</v>
      </c>
      <c r="AK22" s="5">
        <v>6</v>
      </c>
      <c r="AL22" s="47">
        <v>0.04</v>
      </c>
      <c r="AM22" s="5" t="s">
        <v>57</v>
      </c>
      <c r="AN22" s="6"/>
      <c r="AO22" s="4" t="s">
        <v>57</v>
      </c>
      <c r="AP22" s="5" t="s">
        <v>57</v>
      </c>
      <c r="AQ22" s="5" t="s">
        <v>57</v>
      </c>
      <c r="AR22" s="5" t="s">
        <v>57</v>
      </c>
      <c r="AS22" s="5" t="s">
        <v>57</v>
      </c>
      <c r="AT22" s="5" t="s">
        <v>57</v>
      </c>
      <c r="AU22" s="6" t="s">
        <v>57</v>
      </c>
      <c r="AV22" s="53">
        <v>25.8</v>
      </c>
      <c r="AW22" s="71">
        <f t="shared" si="6"/>
        <v>3.429285639896449</v>
      </c>
      <c r="AX22" s="42">
        <f t="shared" si="7"/>
        <v>13.29180480580019</v>
      </c>
      <c r="AY22" s="5">
        <v>6</v>
      </c>
      <c r="AZ22" s="5">
        <v>1.4</v>
      </c>
      <c r="BA22" s="5" t="s">
        <v>57</v>
      </c>
      <c r="BB22" s="6"/>
      <c r="BC22" s="4" t="s">
        <v>57</v>
      </c>
      <c r="BD22" s="5" t="s">
        <v>57</v>
      </c>
      <c r="BE22" s="5" t="s">
        <v>57</v>
      </c>
      <c r="BF22" s="5" t="s">
        <v>57</v>
      </c>
      <c r="BG22" s="5" t="s">
        <v>57</v>
      </c>
      <c r="BH22" s="5" t="s">
        <v>57</v>
      </c>
      <c r="BI22" s="6" t="s">
        <v>57</v>
      </c>
      <c r="BJ22" s="4" t="s">
        <v>57</v>
      </c>
      <c r="BK22" s="5" t="s">
        <v>57</v>
      </c>
      <c r="BL22" s="5" t="s">
        <v>57</v>
      </c>
      <c r="BM22" s="5" t="s">
        <v>57</v>
      </c>
      <c r="BN22" s="5" t="s">
        <v>57</v>
      </c>
      <c r="BO22" s="5" t="s">
        <v>57</v>
      </c>
      <c r="BP22" s="6" t="s">
        <v>57</v>
      </c>
      <c r="BQ22" s="4" t="s">
        <v>57</v>
      </c>
      <c r="BR22" s="5" t="s">
        <v>57</v>
      </c>
      <c r="BS22" s="5" t="s">
        <v>57</v>
      </c>
      <c r="BT22" s="5" t="s">
        <v>57</v>
      </c>
      <c r="BU22" s="5" t="s">
        <v>57</v>
      </c>
      <c r="BV22" s="5" t="s">
        <v>57</v>
      </c>
      <c r="BW22" s="6" t="s">
        <v>57</v>
      </c>
      <c r="BX22" s="4" t="s">
        <v>57</v>
      </c>
      <c r="BY22" s="5" t="s">
        <v>57</v>
      </c>
      <c r="BZ22" s="5" t="s">
        <v>57</v>
      </c>
      <c r="CA22" s="5" t="s">
        <v>57</v>
      </c>
      <c r="CB22" s="5" t="s">
        <v>57</v>
      </c>
      <c r="CC22" s="5" t="s">
        <v>57</v>
      </c>
      <c r="CD22" s="6" t="s">
        <v>57</v>
      </c>
      <c r="CE22" s="4" t="s">
        <v>57</v>
      </c>
      <c r="CF22" s="5" t="s">
        <v>57</v>
      </c>
      <c r="CG22" s="5" t="s">
        <v>57</v>
      </c>
      <c r="CH22" s="5" t="s">
        <v>57</v>
      </c>
      <c r="CI22" s="5" t="s">
        <v>57</v>
      </c>
      <c r="CJ22" s="5" t="s">
        <v>57</v>
      </c>
      <c r="CK22" s="6" t="s">
        <v>57</v>
      </c>
      <c r="CL22" s="4" t="s">
        <v>57</v>
      </c>
      <c r="CM22" s="5" t="s">
        <v>57</v>
      </c>
      <c r="CN22" s="5" t="s">
        <v>57</v>
      </c>
      <c r="CO22" s="5" t="s">
        <v>57</v>
      </c>
      <c r="CP22" s="5" t="s">
        <v>57</v>
      </c>
      <c r="CQ22" s="5" t="s">
        <v>57</v>
      </c>
      <c r="CR22" s="6" t="s">
        <v>57</v>
      </c>
      <c r="CS22" s="4" t="s">
        <v>57</v>
      </c>
      <c r="CT22" s="5" t="s">
        <v>57</v>
      </c>
      <c r="CU22" s="5" t="s">
        <v>57</v>
      </c>
      <c r="CV22" s="5" t="s">
        <v>57</v>
      </c>
      <c r="CW22" s="5" t="s">
        <v>57</v>
      </c>
      <c r="CX22" s="5" t="s">
        <v>57</v>
      </c>
      <c r="CY22" s="6" t="s">
        <v>57</v>
      </c>
      <c r="CZ22" s="4" t="s">
        <v>57</v>
      </c>
      <c r="DA22" s="5" t="s">
        <v>57</v>
      </c>
      <c r="DB22" s="5" t="s">
        <v>57</v>
      </c>
      <c r="DC22" s="5" t="s">
        <v>57</v>
      </c>
      <c r="DD22" s="5" t="s">
        <v>57</v>
      </c>
      <c r="DE22" s="5" t="s">
        <v>57</v>
      </c>
      <c r="DF22" s="6" t="s">
        <v>57</v>
      </c>
      <c r="DG22" s="4" t="s">
        <v>57</v>
      </c>
      <c r="DH22" s="5" t="s">
        <v>57</v>
      </c>
      <c r="DI22" s="5" t="s">
        <v>57</v>
      </c>
      <c r="DJ22" s="5" t="s">
        <v>57</v>
      </c>
      <c r="DK22" s="5" t="s">
        <v>57</v>
      </c>
      <c r="DL22" s="5" t="s">
        <v>57</v>
      </c>
      <c r="DM22" s="6" t="s">
        <v>57</v>
      </c>
      <c r="DN22" s="97">
        <v>1956</v>
      </c>
      <c r="DO22" s="87">
        <f t="shared" si="8"/>
        <v>237.60050504996826</v>
      </c>
      <c r="DP22" s="42">
        <f t="shared" si="9"/>
        <v>12.147265084354206</v>
      </c>
      <c r="DQ22" s="5">
        <v>6</v>
      </c>
      <c r="DR22" s="106">
        <v>97</v>
      </c>
      <c r="DS22" s="5" t="s">
        <v>57</v>
      </c>
      <c r="DT22" s="22"/>
      <c r="DU22" s="4" t="s">
        <v>57</v>
      </c>
      <c r="DV22" s="5" t="s">
        <v>57</v>
      </c>
      <c r="DW22" s="5" t="s">
        <v>57</v>
      </c>
      <c r="DX22" s="5" t="s">
        <v>57</v>
      </c>
      <c r="DY22" s="5" t="s">
        <v>57</v>
      </c>
      <c r="DZ22" s="5" t="s">
        <v>57</v>
      </c>
      <c r="EA22" s="6" t="s">
        <v>57</v>
      </c>
      <c r="EB22" s="4" t="s">
        <v>57</v>
      </c>
      <c r="EC22" s="5" t="s">
        <v>57</v>
      </c>
      <c r="ED22" s="5" t="s">
        <v>57</v>
      </c>
      <c r="EE22" s="5" t="s">
        <v>57</v>
      </c>
      <c r="EF22" s="5" t="s">
        <v>57</v>
      </c>
      <c r="EG22" s="5" t="s">
        <v>57</v>
      </c>
      <c r="EH22" s="6" t="s">
        <v>57</v>
      </c>
      <c r="EI22" s="4" t="s">
        <v>57</v>
      </c>
      <c r="EJ22" s="5" t="s">
        <v>57</v>
      </c>
      <c r="EK22" s="5" t="s">
        <v>57</v>
      </c>
      <c r="EL22" s="5" t="s">
        <v>57</v>
      </c>
      <c r="EM22" s="5" t="s">
        <v>57</v>
      </c>
      <c r="EN22" s="5" t="s">
        <v>57</v>
      </c>
      <c r="EO22" s="6" t="s">
        <v>57</v>
      </c>
      <c r="EP22" s="4" t="s">
        <v>57</v>
      </c>
      <c r="EQ22" s="5" t="s">
        <v>57</v>
      </c>
      <c r="ER22" s="5" t="s">
        <v>57</v>
      </c>
      <c r="ES22" s="5" t="s">
        <v>57</v>
      </c>
      <c r="ET22" s="5" t="s">
        <v>57</v>
      </c>
      <c r="EU22" s="5" t="s">
        <v>57</v>
      </c>
      <c r="EV22" s="6" t="s">
        <v>57</v>
      </c>
      <c r="EW22" s="53">
        <v>256.6</v>
      </c>
      <c r="EX22" s="71">
        <f t="shared" si="10"/>
        <v>35.51760127035608</v>
      </c>
      <c r="EY22" s="42">
        <f t="shared" si="11"/>
        <v>13.841621695384287</v>
      </c>
      <c r="EZ22" s="5">
        <v>6</v>
      </c>
      <c r="FA22" s="58">
        <v>14.5</v>
      </c>
      <c r="FB22" s="5" t="s">
        <v>57</v>
      </c>
      <c r="FC22" s="6"/>
      <c r="FD22" s="4" t="s">
        <v>57</v>
      </c>
      <c r="FE22" s="5" t="s">
        <v>57</v>
      </c>
      <c r="FF22" s="5" t="s">
        <v>57</v>
      </c>
      <c r="FG22" s="5" t="s">
        <v>57</v>
      </c>
      <c r="FH22" s="5" t="s">
        <v>57</v>
      </c>
      <c r="FI22" s="5" t="s">
        <v>57</v>
      </c>
      <c r="FJ22" s="6" t="s">
        <v>57</v>
      </c>
      <c r="FK22" s="53">
        <v>128.8</v>
      </c>
      <c r="FL22" s="71">
        <f t="shared" si="12"/>
        <v>51.684233572725056</v>
      </c>
      <c r="FM22" s="42">
        <f t="shared" si="13"/>
        <v>40.127510537830005</v>
      </c>
      <c r="FN22" s="5">
        <v>6</v>
      </c>
      <c r="FO22" s="58">
        <v>21.1</v>
      </c>
      <c r="FP22" s="5" t="s">
        <v>57</v>
      </c>
      <c r="FQ22" s="6"/>
      <c r="FR22" s="4" t="s">
        <v>57</v>
      </c>
      <c r="FS22" s="5" t="s">
        <v>57</v>
      </c>
      <c r="FT22" s="5" t="s">
        <v>57</v>
      </c>
      <c r="FU22" s="5" t="s">
        <v>57</v>
      </c>
      <c r="FV22" s="5" t="s">
        <v>57</v>
      </c>
      <c r="FW22" s="5" t="s">
        <v>57</v>
      </c>
      <c r="FX22" s="6" t="s">
        <v>57</v>
      </c>
      <c r="FY22" s="4" t="s">
        <v>57</v>
      </c>
      <c r="FZ22" s="5" t="s">
        <v>57</v>
      </c>
      <c r="GA22" s="5" t="s">
        <v>57</v>
      </c>
      <c r="GB22" s="5" t="s">
        <v>57</v>
      </c>
      <c r="GC22" s="5" t="s">
        <v>57</v>
      </c>
      <c r="GD22" s="5" t="s">
        <v>57</v>
      </c>
      <c r="GE22" s="6" t="s">
        <v>57</v>
      </c>
      <c r="GF22" s="4" t="s">
        <v>57</v>
      </c>
      <c r="GG22" s="5" t="s">
        <v>57</v>
      </c>
      <c r="GH22" s="5" t="s">
        <v>57</v>
      </c>
      <c r="GI22" s="5" t="s">
        <v>57</v>
      </c>
      <c r="GJ22" s="5" t="s">
        <v>57</v>
      </c>
      <c r="GK22" s="5" t="s">
        <v>57</v>
      </c>
      <c r="GL22" s="6" t="s">
        <v>57</v>
      </c>
      <c r="GM22" s="53">
        <v>242.9</v>
      </c>
      <c r="GN22" s="71">
        <f t="shared" si="14"/>
        <v>53.64382536695159</v>
      </c>
      <c r="GO22" s="42">
        <f t="shared" si="15"/>
        <v>22.084736668156275</v>
      </c>
      <c r="GP22" s="5">
        <v>6</v>
      </c>
      <c r="GQ22" s="58">
        <v>21.9</v>
      </c>
      <c r="GR22" s="5" t="s">
        <v>57</v>
      </c>
      <c r="GS22" s="6"/>
      <c r="GT22" s="4" t="s">
        <v>57</v>
      </c>
      <c r="GU22" s="5" t="s">
        <v>57</v>
      </c>
      <c r="GV22" s="5" t="s">
        <v>57</v>
      </c>
      <c r="GW22" s="5" t="s">
        <v>57</v>
      </c>
      <c r="GX22" s="5" t="s">
        <v>57</v>
      </c>
      <c r="GY22" s="5" t="s">
        <v>57</v>
      </c>
      <c r="GZ22" s="6" t="s">
        <v>57</v>
      </c>
      <c r="HA22" s="4" t="s">
        <v>57</v>
      </c>
      <c r="HB22" s="5" t="s">
        <v>57</v>
      </c>
      <c r="HC22" s="5" t="s">
        <v>57</v>
      </c>
      <c r="HD22" s="5" t="s">
        <v>57</v>
      </c>
      <c r="HE22" s="5" t="s">
        <v>57</v>
      </c>
      <c r="HF22" s="5" t="s">
        <v>57</v>
      </c>
      <c r="HG22" s="6" t="s">
        <v>57</v>
      </c>
      <c r="HH22" s="4" t="s">
        <v>57</v>
      </c>
      <c r="HI22" s="5" t="s">
        <v>57</v>
      </c>
      <c r="HJ22" s="5" t="s">
        <v>57</v>
      </c>
      <c r="HK22" s="5" t="s">
        <v>57</v>
      </c>
      <c r="HL22" s="5" t="s">
        <v>57</v>
      </c>
      <c r="HM22" s="5" t="s">
        <v>57</v>
      </c>
      <c r="HN22" s="6" t="s">
        <v>57</v>
      </c>
      <c r="HO22" s="53">
        <v>364.3</v>
      </c>
      <c r="HP22" s="71">
        <f t="shared" si="16"/>
        <v>60.012498698187855</v>
      </c>
      <c r="HQ22" s="42">
        <f t="shared" si="17"/>
        <v>16.47337323584624</v>
      </c>
      <c r="HR22" s="5">
        <v>6</v>
      </c>
      <c r="HS22" s="58">
        <v>24.5</v>
      </c>
      <c r="HT22" s="5" t="s">
        <v>57</v>
      </c>
      <c r="HU22" s="6"/>
      <c r="HV22" s="4" t="s">
        <v>57</v>
      </c>
      <c r="HW22" s="5" t="s">
        <v>57</v>
      </c>
      <c r="HX22" s="5" t="s">
        <v>57</v>
      </c>
      <c r="HY22" s="5" t="s">
        <v>57</v>
      </c>
      <c r="HZ22" s="5" t="s">
        <v>57</v>
      </c>
      <c r="IA22" s="5" t="s">
        <v>57</v>
      </c>
      <c r="IB22" s="6" t="s">
        <v>57</v>
      </c>
      <c r="IC22" s="4" t="s">
        <v>57</v>
      </c>
      <c r="ID22" s="5" t="s">
        <v>57</v>
      </c>
      <c r="IE22" s="5" t="s">
        <v>57</v>
      </c>
      <c r="IF22" s="5" t="s">
        <v>57</v>
      </c>
      <c r="IG22" s="5" t="s">
        <v>57</v>
      </c>
      <c r="IH22" s="5" t="s">
        <v>57</v>
      </c>
      <c r="II22" s="6" t="s">
        <v>57</v>
      </c>
      <c r="IJ22" s="17"/>
      <c r="IK22" s="7"/>
      <c r="IL22" s="7"/>
      <c r="IM22" s="7"/>
      <c r="IN22" s="7"/>
      <c r="IO22" s="7"/>
    </row>
    <row r="23" spans="4:249" ht="15">
      <c r="D23" s="25" t="s">
        <v>47</v>
      </c>
      <c r="E23" s="19" t="s">
        <v>58</v>
      </c>
      <c r="F23" s="53">
        <v>216</v>
      </c>
      <c r="G23" s="71">
        <f t="shared" si="0"/>
        <v>12.24744871391589</v>
      </c>
      <c r="H23" s="42">
        <f t="shared" si="1"/>
        <v>5.6701151453314305</v>
      </c>
      <c r="I23" s="5">
        <v>6</v>
      </c>
      <c r="J23" s="58">
        <v>5</v>
      </c>
      <c r="K23" s="5" t="s">
        <v>57</v>
      </c>
      <c r="L23" s="6"/>
      <c r="M23" s="4" t="s">
        <v>57</v>
      </c>
      <c r="N23" s="5" t="s">
        <v>57</v>
      </c>
      <c r="O23" s="5" t="s">
        <v>57</v>
      </c>
      <c r="P23" s="5" t="s">
        <v>57</v>
      </c>
      <c r="Q23" s="5" t="s">
        <v>57</v>
      </c>
      <c r="R23" s="5" t="s">
        <v>57</v>
      </c>
      <c r="S23" s="6" t="s">
        <v>57</v>
      </c>
      <c r="T23" s="67">
        <v>10.614</v>
      </c>
      <c r="U23" s="42">
        <f t="shared" si="2"/>
        <v>1.278633645732819</v>
      </c>
      <c r="V23" s="42">
        <f t="shared" si="3"/>
        <v>12.046670866146776</v>
      </c>
      <c r="W23" s="5">
        <v>6</v>
      </c>
      <c r="X23" s="47">
        <v>0.522</v>
      </c>
      <c r="Y23" s="5" t="s">
        <v>57</v>
      </c>
      <c r="Z23" s="6"/>
      <c r="AA23" s="4" t="s">
        <v>57</v>
      </c>
      <c r="AB23" s="5" t="s">
        <v>57</v>
      </c>
      <c r="AC23" s="5" t="s">
        <v>57</v>
      </c>
      <c r="AD23" s="5" t="s">
        <v>57</v>
      </c>
      <c r="AE23" s="5" t="s">
        <v>57</v>
      </c>
      <c r="AF23" s="5" t="s">
        <v>57</v>
      </c>
      <c r="AG23" s="6" t="s">
        <v>57</v>
      </c>
      <c r="AH23" s="67">
        <v>2.002</v>
      </c>
      <c r="AI23" s="42">
        <f t="shared" si="4"/>
        <v>0.1886107101943047</v>
      </c>
      <c r="AJ23" s="42">
        <f t="shared" si="5"/>
        <v>9.421114395319915</v>
      </c>
      <c r="AK23" s="5">
        <v>6</v>
      </c>
      <c r="AL23" s="47">
        <v>0.077</v>
      </c>
      <c r="AM23" s="5" t="s">
        <v>57</v>
      </c>
      <c r="AN23" s="6"/>
      <c r="AO23" s="4" t="s">
        <v>57</v>
      </c>
      <c r="AP23" s="5" t="s">
        <v>57</v>
      </c>
      <c r="AQ23" s="5" t="s">
        <v>57</v>
      </c>
      <c r="AR23" s="5" t="s">
        <v>57</v>
      </c>
      <c r="AS23" s="5" t="s">
        <v>57</v>
      </c>
      <c r="AT23" s="5" t="s">
        <v>57</v>
      </c>
      <c r="AU23" s="6" t="s">
        <v>57</v>
      </c>
      <c r="AV23" s="53">
        <v>22.9</v>
      </c>
      <c r="AW23" s="71">
        <f t="shared" si="6"/>
        <v>5.878775382679627</v>
      </c>
      <c r="AX23" s="42">
        <f t="shared" si="7"/>
        <v>25.671508221308414</v>
      </c>
      <c r="AY23" s="5">
        <v>6</v>
      </c>
      <c r="AZ23" s="5">
        <v>2.4</v>
      </c>
      <c r="BA23" s="5" t="s">
        <v>57</v>
      </c>
      <c r="BB23" s="6" t="s">
        <v>53</v>
      </c>
      <c r="BC23" s="4" t="s">
        <v>57</v>
      </c>
      <c r="BD23" s="5" t="s">
        <v>57</v>
      </c>
      <c r="BE23" s="5" t="s">
        <v>57</v>
      </c>
      <c r="BF23" s="5" t="s">
        <v>57</v>
      </c>
      <c r="BG23" s="5" t="s">
        <v>57</v>
      </c>
      <c r="BH23" s="5" t="s">
        <v>57</v>
      </c>
      <c r="BI23" s="6" t="s">
        <v>57</v>
      </c>
      <c r="BJ23" s="4" t="s">
        <v>57</v>
      </c>
      <c r="BK23" s="5" t="s">
        <v>57</v>
      </c>
      <c r="BL23" s="5" t="s">
        <v>57</v>
      </c>
      <c r="BM23" s="5" t="s">
        <v>57</v>
      </c>
      <c r="BN23" s="5" t="s">
        <v>57</v>
      </c>
      <c r="BO23" s="5" t="s">
        <v>57</v>
      </c>
      <c r="BP23" s="6" t="s">
        <v>57</v>
      </c>
      <c r="BQ23" s="4" t="s">
        <v>57</v>
      </c>
      <c r="BR23" s="5" t="s">
        <v>57</v>
      </c>
      <c r="BS23" s="5" t="s">
        <v>57</v>
      </c>
      <c r="BT23" s="5" t="s">
        <v>57</v>
      </c>
      <c r="BU23" s="5" t="s">
        <v>57</v>
      </c>
      <c r="BV23" s="5" t="s">
        <v>57</v>
      </c>
      <c r="BW23" s="6" t="s">
        <v>57</v>
      </c>
      <c r="BX23" s="4" t="s">
        <v>57</v>
      </c>
      <c r="BY23" s="5" t="s">
        <v>57</v>
      </c>
      <c r="BZ23" s="5" t="s">
        <v>57</v>
      </c>
      <c r="CA23" s="5" t="s">
        <v>57</v>
      </c>
      <c r="CB23" s="5" t="s">
        <v>57</v>
      </c>
      <c r="CC23" s="5" t="s">
        <v>57</v>
      </c>
      <c r="CD23" s="6" t="s">
        <v>57</v>
      </c>
      <c r="CE23" s="4" t="s">
        <v>57</v>
      </c>
      <c r="CF23" s="5" t="s">
        <v>57</v>
      </c>
      <c r="CG23" s="5" t="s">
        <v>57</v>
      </c>
      <c r="CH23" s="5" t="s">
        <v>57</v>
      </c>
      <c r="CI23" s="5" t="s">
        <v>57</v>
      </c>
      <c r="CJ23" s="5" t="s">
        <v>57</v>
      </c>
      <c r="CK23" s="6" t="s">
        <v>57</v>
      </c>
      <c r="CL23" s="4" t="s">
        <v>57</v>
      </c>
      <c r="CM23" s="5" t="s">
        <v>57</v>
      </c>
      <c r="CN23" s="5" t="s">
        <v>57</v>
      </c>
      <c r="CO23" s="5" t="s">
        <v>57</v>
      </c>
      <c r="CP23" s="5" t="s">
        <v>57</v>
      </c>
      <c r="CQ23" s="5" t="s">
        <v>57</v>
      </c>
      <c r="CR23" s="6" t="s">
        <v>57</v>
      </c>
      <c r="CS23" s="4" t="s">
        <v>57</v>
      </c>
      <c r="CT23" s="5" t="s">
        <v>57</v>
      </c>
      <c r="CU23" s="5" t="s">
        <v>57</v>
      </c>
      <c r="CV23" s="5" t="s">
        <v>57</v>
      </c>
      <c r="CW23" s="5" t="s">
        <v>57</v>
      </c>
      <c r="CX23" s="5" t="s">
        <v>57</v>
      </c>
      <c r="CY23" s="6" t="s">
        <v>57</v>
      </c>
      <c r="CZ23" s="4" t="s">
        <v>57</v>
      </c>
      <c r="DA23" s="5" t="s">
        <v>57</v>
      </c>
      <c r="DB23" s="5" t="s">
        <v>57</v>
      </c>
      <c r="DC23" s="5" t="s">
        <v>57</v>
      </c>
      <c r="DD23" s="5" t="s">
        <v>57</v>
      </c>
      <c r="DE23" s="5" t="s">
        <v>57</v>
      </c>
      <c r="DF23" s="6" t="s">
        <v>57</v>
      </c>
      <c r="DG23" s="4" t="s">
        <v>57</v>
      </c>
      <c r="DH23" s="5" t="s">
        <v>57</v>
      </c>
      <c r="DI23" s="5" t="s">
        <v>57</v>
      </c>
      <c r="DJ23" s="5" t="s">
        <v>57</v>
      </c>
      <c r="DK23" s="5" t="s">
        <v>57</v>
      </c>
      <c r="DL23" s="5" t="s">
        <v>57</v>
      </c>
      <c r="DM23" s="6" t="s">
        <v>57</v>
      </c>
      <c r="DN23" s="98">
        <v>1853</v>
      </c>
      <c r="DO23" s="87">
        <f t="shared" si="8"/>
        <v>73.48469228349533</v>
      </c>
      <c r="DP23" s="42">
        <f t="shared" si="9"/>
        <v>3.9657146402318046</v>
      </c>
      <c r="DQ23" s="5">
        <v>6</v>
      </c>
      <c r="DR23" s="106">
        <v>30</v>
      </c>
      <c r="DS23" s="5" t="s">
        <v>57</v>
      </c>
      <c r="DT23" s="22"/>
      <c r="DU23" s="4" t="s">
        <v>57</v>
      </c>
      <c r="DV23" s="5" t="s">
        <v>57</v>
      </c>
      <c r="DW23" s="5" t="s">
        <v>57</v>
      </c>
      <c r="DX23" s="5" t="s">
        <v>57</v>
      </c>
      <c r="DY23" s="5" t="s">
        <v>57</v>
      </c>
      <c r="DZ23" s="5" t="s">
        <v>57</v>
      </c>
      <c r="EA23" s="6" t="s">
        <v>57</v>
      </c>
      <c r="EB23" s="4" t="s">
        <v>57</v>
      </c>
      <c r="EC23" s="5" t="s">
        <v>57</v>
      </c>
      <c r="ED23" s="5" t="s">
        <v>57</v>
      </c>
      <c r="EE23" s="5" t="s">
        <v>57</v>
      </c>
      <c r="EF23" s="5" t="s">
        <v>57</v>
      </c>
      <c r="EG23" s="5" t="s">
        <v>57</v>
      </c>
      <c r="EH23" s="6" t="s">
        <v>57</v>
      </c>
      <c r="EI23" s="4" t="s">
        <v>57</v>
      </c>
      <c r="EJ23" s="5" t="s">
        <v>57</v>
      </c>
      <c r="EK23" s="5" t="s">
        <v>57</v>
      </c>
      <c r="EL23" s="5" t="s">
        <v>57</v>
      </c>
      <c r="EM23" s="5" t="s">
        <v>57</v>
      </c>
      <c r="EN23" s="5" t="s">
        <v>57</v>
      </c>
      <c r="EO23" s="6" t="s">
        <v>57</v>
      </c>
      <c r="EP23" s="4" t="s">
        <v>57</v>
      </c>
      <c r="EQ23" s="5" t="s">
        <v>57</v>
      </c>
      <c r="ER23" s="5" t="s">
        <v>57</v>
      </c>
      <c r="ES23" s="5" t="s">
        <v>57</v>
      </c>
      <c r="ET23" s="5" t="s">
        <v>57</v>
      </c>
      <c r="EU23" s="5" t="s">
        <v>57</v>
      </c>
      <c r="EV23" s="6" t="s">
        <v>57</v>
      </c>
      <c r="EW23" s="53">
        <v>240.8</v>
      </c>
      <c r="EX23" s="71">
        <f t="shared" si="10"/>
        <v>21.310560762213647</v>
      </c>
      <c r="EY23" s="42">
        <f t="shared" si="11"/>
        <v>8.84990064875982</v>
      </c>
      <c r="EZ23" s="5">
        <v>6</v>
      </c>
      <c r="FA23" s="58">
        <v>8.7</v>
      </c>
      <c r="FB23" s="5" t="s">
        <v>57</v>
      </c>
      <c r="FC23" s="6"/>
      <c r="FD23" s="4" t="s">
        <v>57</v>
      </c>
      <c r="FE23" s="5" t="s">
        <v>57</v>
      </c>
      <c r="FF23" s="5" t="s">
        <v>57</v>
      </c>
      <c r="FG23" s="5" t="s">
        <v>57</v>
      </c>
      <c r="FH23" s="5" t="s">
        <v>57</v>
      </c>
      <c r="FI23" s="5" t="s">
        <v>57</v>
      </c>
      <c r="FJ23" s="6" t="s">
        <v>57</v>
      </c>
      <c r="FK23" s="53">
        <v>131.2</v>
      </c>
      <c r="FL23" s="71">
        <f t="shared" si="12"/>
        <v>46.29535613860206</v>
      </c>
      <c r="FM23" s="42">
        <f t="shared" si="13"/>
        <v>35.28609461783694</v>
      </c>
      <c r="FN23" s="5">
        <v>6</v>
      </c>
      <c r="FO23" s="58">
        <v>18.9</v>
      </c>
      <c r="FP23" s="5" t="s">
        <v>57</v>
      </c>
      <c r="FQ23" s="6"/>
      <c r="FR23" s="4" t="s">
        <v>57</v>
      </c>
      <c r="FS23" s="5" t="s">
        <v>57</v>
      </c>
      <c r="FT23" s="5" t="s">
        <v>57</v>
      </c>
      <c r="FU23" s="5" t="s">
        <v>57</v>
      </c>
      <c r="FV23" s="5" t="s">
        <v>57</v>
      </c>
      <c r="FW23" s="5" t="s">
        <v>57</v>
      </c>
      <c r="FX23" s="6" t="s">
        <v>57</v>
      </c>
      <c r="FY23" s="4" t="s">
        <v>57</v>
      </c>
      <c r="FZ23" s="5" t="s">
        <v>57</v>
      </c>
      <c r="GA23" s="5" t="s">
        <v>57</v>
      </c>
      <c r="GB23" s="5" t="s">
        <v>57</v>
      </c>
      <c r="GC23" s="5" t="s">
        <v>57</v>
      </c>
      <c r="GD23" s="5" t="s">
        <v>57</v>
      </c>
      <c r="GE23" s="6" t="s">
        <v>57</v>
      </c>
      <c r="GF23" s="4" t="s">
        <v>57</v>
      </c>
      <c r="GG23" s="5" t="s">
        <v>57</v>
      </c>
      <c r="GH23" s="5" t="s">
        <v>57</v>
      </c>
      <c r="GI23" s="5" t="s">
        <v>57</v>
      </c>
      <c r="GJ23" s="5" t="s">
        <v>57</v>
      </c>
      <c r="GK23" s="5" t="s">
        <v>57</v>
      </c>
      <c r="GL23" s="6" t="s">
        <v>57</v>
      </c>
      <c r="GM23" s="53">
        <v>147.7</v>
      </c>
      <c r="GN23" s="71">
        <f t="shared" si="14"/>
        <v>31.598417681902994</v>
      </c>
      <c r="GO23" s="42">
        <f t="shared" si="15"/>
        <v>21.393647719636423</v>
      </c>
      <c r="GP23" s="5">
        <v>6</v>
      </c>
      <c r="GQ23" s="58">
        <v>12.9</v>
      </c>
      <c r="GR23" s="5" t="s">
        <v>57</v>
      </c>
      <c r="GS23" s="6"/>
      <c r="GT23" s="4" t="s">
        <v>57</v>
      </c>
      <c r="GU23" s="5" t="s">
        <v>57</v>
      </c>
      <c r="GV23" s="5" t="s">
        <v>57</v>
      </c>
      <c r="GW23" s="5" t="s">
        <v>57</v>
      </c>
      <c r="GX23" s="5" t="s">
        <v>57</v>
      </c>
      <c r="GY23" s="5" t="s">
        <v>57</v>
      </c>
      <c r="GZ23" s="6" t="s">
        <v>57</v>
      </c>
      <c r="HA23" s="4" t="s">
        <v>57</v>
      </c>
      <c r="HB23" s="5" t="s">
        <v>57</v>
      </c>
      <c r="HC23" s="5" t="s">
        <v>57</v>
      </c>
      <c r="HD23" s="5" t="s">
        <v>57</v>
      </c>
      <c r="HE23" s="5" t="s">
        <v>57</v>
      </c>
      <c r="HF23" s="5" t="s">
        <v>57</v>
      </c>
      <c r="HG23" s="6" t="s">
        <v>57</v>
      </c>
      <c r="HH23" s="4" t="s">
        <v>57</v>
      </c>
      <c r="HI23" s="5" t="s">
        <v>57</v>
      </c>
      <c r="HJ23" s="5" t="s">
        <v>57</v>
      </c>
      <c r="HK23" s="5" t="s">
        <v>57</v>
      </c>
      <c r="HL23" s="5" t="s">
        <v>57</v>
      </c>
      <c r="HM23" s="5" t="s">
        <v>57</v>
      </c>
      <c r="HN23" s="6" t="s">
        <v>57</v>
      </c>
      <c r="HO23" s="53">
        <v>332.8</v>
      </c>
      <c r="HP23" s="71">
        <f t="shared" si="16"/>
        <v>27.43428511917159</v>
      </c>
      <c r="HQ23" s="42">
        <f t="shared" si="17"/>
        <v>8.243475095904925</v>
      </c>
      <c r="HR23" s="5">
        <v>6</v>
      </c>
      <c r="HS23" s="58">
        <v>11.2</v>
      </c>
      <c r="HT23" s="5" t="s">
        <v>57</v>
      </c>
      <c r="HU23" s="6"/>
      <c r="HV23" s="4" t="s">
        <v>57</v>
      </c>
      <c r="HW23" s="5" t="s">
        <v>57</v>
      </c>
      <c r="HX23" s="5" t="s">
        <v>57</v>
      </c>
      <c r="HY23" s="5" t="s">
        <v>57</v>
      </c>
      <c r="HZ23" s="5" t="s">
        <v>57</v>
      </c>
      <c r="IA23" s="5" t="s">
        <v>57</v>
      </c>
      <c r="IB23" s="6" t="s">
        <v>57</v>
      </c>
      <c r="IC23" s="4" t="s">
        <v>57</v>
      </c>
      <c r="ID23" s="5" t="s">
        <v>57</v>
      </c>
      <c r="IE23" s="5" t="s">
        <v>57</v>
      </c>
      <c r="IF23" s="5" t="s">
        <v>57</v>
      </c>
      <c r="IG23" s="5" t="s">
        <v>57</v>
      </c>
      <c r="IH23" s="5" t="s">
        <v>57</v>
      </c>
      <c r="II23" s="6" t="s">
        <v>57</v>
      </c>
      <c r="IJ23" s="17"/>
      <c r="IK23" s="7"/>
      <c r="IL23" s="7"/>
      <c r="IM23" s="7"/>
      <c r="IN23" s="7"/>
      <c r="IO23" s="7"/>
    </row>
    <row r="24" spans="4:249" ht="15.75" thickBot="1">
      <c r="D24" s="25" t="s">
        <v>48</v>
      </c>
      <c r="E24" s="19" t="s">
        <v>58</v>
      </c>
      <c r="F24" s="54">
        <v>221.8</v>
      </c>
      <c r="G24" s="72">
        <f t="shared" si="0"/>
        <v>18.371173070873834</v>
      </c>
      <c r="H24" s="43">
        <f t="shared" si="1"/>
        <v>8.282765135650962</v>
      </c>
      <c r="I24" s="2">
        <v>6</v>
      </c>
      <c r="J24" s="59">
        <v>7.5</v>
      </c>
      <c r="K24" s="2" t="s">
        <v>57</v>
      </c>
      <c r="L24" s="3"/>
      <c r="M24" s="1" t="s">
        <v>57</v>
      </c>
      <c r="N24" s="2" t="s">
        <v>57</v>
      </c>
      <c r="O24" s="2" t="s">
        <v>57</v>
      </c>
      <c r="P24" s="2" t="s">
        <v>57</v>
      </c>
      <c r="Q24" s="2" t="s">
        <v>57</v>
      </c>
      <c r="R24" s="2" t="s">
        <v>57</v>
      </c>
      <c r="S24" s="3" t="s">
        <v>57</v>
      </c>
      <c r="T24" s="68">
        <v>11.649</v>
      </c>
      <c r="U24" s="43">
        <f t="shared" si="2"/>
        <v>1.5064361918116544</v>
      </c>
      <c r="V24" s="43">
        <f t="shared" si="3"/>
        <v>12.931892796048198</v>
      </c>
      <c r="W24" s="2">
        <v>6</v>
      </c>
      <c r="X24" s="48">
        <v>0.615</v>
      </c>
      <c r="Y24" s="2" t="s">
        <v>57</v>
      </c>
      <c r="Z24" s="3" t="s">
        <v>53</v>
      </c>
      <c r="AA24" s="1" t="s">
        <v>57</v>
      </c>
      <c r="AB24" s="2" t="s">
        <v>57</v>
      </c>
      <c r="AC24" s="2" t="s">
        <v>57</v>
      </c>
      <c r="AD24" s="2" t="s">
        <v>57</v>
      </c>
      <c r="AE24" s="2" t="s">
        <v>57</v>
      </c>
      <c r="AF24" s="2" t="s">
        <v>57</v>
      </c>
      <c r="AG24" s="3" t="s">
        <v>57</v>
      </c>
      <c r="AH24" s="68">
        <v>2.028</v>
      </c>
      <c r="AI24" s="43">
        <f t="shared" si="4"/>
        <v>0.11757550765359254</v>
      </c>
      <c r="AJ24" s="43">
        <f t="shared" si="5"/>
        <v>5.797608858658409</v>
      </c>
      <c r="AK24" s="2">
        <v>6</v>
      </c>
      <c r="AL24" s="48">
        <v>0.048</v>
      </c>
      <c r="AM24" s="2" t="s">
        <v>57</v>
      </c>
      <c r="AN24" s="3"/>
      <c r="AO24" s="1" t="s">
        <v>57</v>
      </c>
      <c r="AP24" s="2" t="s">
        <v>57</v>
      </c>
      <c r="AQ24" s="2" t="s">
        <v>57</v>
      </c>
      <c r="AR24" s="2" t="s">
        <v>57</v>
      </c>
      <c r="AS24" s="2" t="s">
        <v>57</v>
      </c>
      <c r="AT24" s="2" t="s">
        <v>57</v>
      </c>
      <c r="AU24" s="3" t="s">
        <v>57</v>
      </c>
      <c r="AV24" s="54">
        <v>29.8</v>
      </c>
      <c r="AW24" s="72">
        <f t="shared" si="6"/>
        <v>3.674234614174767</v>
      </c>
      <c r="AX24" s="43">
        <f t="shared" si="7"/>
        <v>12.329646356291162</v>
      </c>
      <c r="AY24" s="2">
        <v>6</v>
      </c>
      <c r="AZ24" s="2">
        <v>1.5</v>
      </c>
      <c r="BA24" s="2" t="s">
        <v>57</v>
      </c>
      <c r="BB24" s="3"/>
      <c r="BC24" s="1" t="s">
        <v>57</v>
      </c>
      <c r="BD24" s="2" t="s">
        <v>57</v>
      </c>
      <c r="BE24" s="2" t="s">
        <v>57</v>
      </c>
      <c r="BF24" s="2" t="s">
        <v>57</v>
      </c>
      <c r="BG24" s="2" t="s">
        <v>57</v>
      </c>
      <c r="BH24" s="2" t="s">
        <v>57</v>
      </c>
      <c r="BI24" s="3" t="s">
        <v>57</v>
      </c>
      <c r="BJ24" s="1" t="s">
        <v>57</v>
      </c>
      <c r="BK24" s="2" t="s">
        <v>57</v>
      </c>
      <c r="BL24" s="2" t="s">
        <v>57</v>
      </c>
      <c r="BM24" s="2" t="s">
        <v>57</v>
      </c>
      <c r="BN24" s="2" t="s">
        <v>57</v>
      </c>
      <c r="BO24" s="2" t="s">
        <v>57</v>
      </c>
      <c r="BP24" s="3" t="s">
        <v>57</v>
      </c>
      <c r="BQ24" s="1" t="s">
        <v>57</v>
      </c>
      <c r="BR24" s="2" t="s">
        <v>57</v>
      </c>
      <c r="BS24" s="2" t="s">
        <v>57</v>
      </c>
      <c r="BT24" s="2" t="s">
        <v>57</v>
      </c>
      <c r="BU24" s="2" t="s">
        <v>57</v>
      </c>
      <c r="BV24" s="2" t="s">
        <v>57</v>
      </c>
      <c r="BW24" s="3" t="s">
        <v>57</v>
      </c>
      <c r="BX24" s="1" t="s">
        <v>57</v>
      </c>
      <c r="BY24" s="2" t="s">
        <v>57</v>
      </c>
      <c r="BZ24" s="2" t="s">
        <v>57</v>
      </c>
      <c r="CA24" s="2" t="s">
        <v>57</v>
      </c>
      <c r="CB24" s="2" t="s">
        <v>57</v>
      </c>
      <c r="CC24" s="2" t="s">
        <v>57</v>
      </c>
      <c r="CD24" s="3" t="s">
        <v>57</v>
      </c>
      <c r="CE24" s="1" t="s">
        <v>57</v>
      </c>
      <c r="CF24" s="2" t="s">
        <v>57</v>
      </c>
      <c r="CG24" s="2" t="s">
        <v>57</v>
      </c>
      <c r="CH24" s="2" t="s">
        <v>57</v>
      </c>
      <c r="CI24" s="2" t="s">
        <v>57</v>
      </c>
      <c r="CJ24" s="2" t="s">
        <v>57</v>
      </c>
      <c r="CK24" s="3" t="s">
        <v>57</v>
      </c>
      <c r="CL24" s="1" t="s">
        <v>57</v>
      </c>
      <c r="CM24" s="2" t="s">
        <v>57</v>
      </c>
      <c r="CN24" s="2" t="s">
        <v>57</v>
      </c>
      <c r="CO24" s="2" t="s">
        <v>57</v>
      </c>
      <c r="CP24" s="2" t="s">
        <v>57</v>
      </c>
      <c r="CQ24" s="2" t="s">
        <v>57</v>
      </c>
      <c r="CR24" s="3" t="s">
        <v>57</v>
      </c>
      <c r="CS24" s="1" t="s">
        <v>57</v>
      </c>
      <c r="CT24" s="2" t="s">
        <v>57</v>
      </c>
      <c r="CU24" s="2" t="s">
        <v>57</v>
      </c>
      <c r="CV24" s="2" t="s">
        <v>57</v>
      </c>
      <c r="CW24" s="2" t="s">
        <v>57</v>
      </c>
      <c r="CX24" s="2" t="s">
        <v>57</v>
      </c>
      <c r="CY24" s="3" t="s">
        <v>57</v>
      </c>
      <c r="CZ24" s="1" t="s">
        <v>57</v>
      </c>
      <c r="DA24" s="2" t="s">
        <v>57</v>
      </c>
      <c r="DB24" s="2" t="s">
        <v>57</v>
      </c>
      <c r="DC24" s="2" t="s">
        <v>57</v>
      </c>
      <c r="DD24" s="2" t="s">
        <v>57</v>
      </c>
      <c r="DE24" s="2" t="s">
        <v>57</v>
      </c>
      <c r="DF24" s="3" t="s">
        <v>57</v>
      </c>
      <c r="DG24" s="1" t="s">
        <v>57</v>
      </c>
      <c r="DH24" s="2" t="s">
        <v>57</v>
      </c>
      <c r="DI24" s="2" t="s">
        <v>57</v>
      </c>
      <c r="DJ24" s="2" t="s">
        <v>57</v>
      </c>
      <c r="DK24" s="2" t="s">
        <v>57</v>
      </c>
      <c r="DL24" s="2" t="s">
        <v>57</v>
      </c>
      <c r="DM24" s="3" t="s">
        <v>57</v>
      </c>
      <c r="DN24" s="99">
        <v>1908</v>
      </c>
      <c r="DO24" s="88">
        <f t="shared" si="8"/>
        <v>213.1056076221365</v>
      </c>
      <c r="DP24" s="43">
        <f t="shared" si="9"/>
        <v>11.16905700325663</v>
      </c>
      <c r="DQ24" s="2">
        <v>6</v>
      </c>
      <c r="DR24" s="107">
        <v>87</v>
      </c>
      <c r="DS24" s="2" t="s">
        <v>57</v>
      </c>
      <c r="DT24" s="23"/>
      <c r="DU24" s="1" t="s">
        <v>57</v>
      </c>
      <c r="DV24" s="2" t="s">
        <v>57</v>
      </c>
      <c r="DW24" s="2" t="s">
        <v>57</v>
      </c>
      <c r="DX24" s="2" t="s">
        <v>57</v>
      </c>
      <c r="DY24" s="2" t="s">
        <v>57</v>
      </c>
      <c r="DZ24" s="2" t="s">
        <v>57</v>
      </c>
      <c r="EA24" s="3" t="s">
        <v>57</v>
      </c>
      <c r="EB24" s="1" t="s">
        <v>57</v>
      </c>
      <c r="EC24" s="2" t="s">
        <v>57</v>
      </c>
      <c r="ED24" s="2" t="s">
        <v>57</v>
      </c>
      <c r="EE24" s="2" t="s">
        <v>57</v>
      </c>
      <c r="EF24" s="2" t="s">
        <v>57</v>
      </c>
      <c r="EG24" s="2" t="s">
        <v>57</v>
      </c>
      <c r="EH24" s="3" t="s">
        <v>57</v>
      </c>
      <c r="EI24" s="1" t="s">
        <v>57</v>
      </c>
      <c r="EJ24" s="2" t="s">
        <v>57</v>
      </c>
      <c r="EK24" s="2" t="s">
        <v>57</v>
      </c>
      <c r="EL24" s="2" t="s">
        <v>57</v>
      </c>
      <c r="EM24" s="2" t="s">
        <v>57</v>
      </c>
      <c r="EN24" s="2" t="s">
        <v>57</v>
      </c>
      <c r="EO24" s="3" t="s">
        <v>57</v>
      </c>
      <c r="EP24" s="1" t="s">
        <v>57</v>
      </c>
      <c r="EQ24" s="2" t="s">
        <v>57</v>
      </c>
      <c r="ER24" s="2" t="s">
        <v>57</v>
      </c>
      <c r="ES24" s="2" t="s">
        <v>57</v>
      </c>
      <c r="ET24" s="2" t="s">
        <v>57</v>
      </c>
      <c r="EU24" s="2" t="s">
        <v>57</v>
      </c>
      <c r="EV24" s="3" t="s">
        <v>57</v>
      </c>
      <c r="EW24" s="54">
        <v>246.8</v>
      </c>
      <c r="EX24" s="72">
        <f t="shared" si="10"/>
        <v>24.984795376388412</v>
      </c>
      <c r="EY24" s="43">
        <f t="shared" si="11"/>
        <v>10.123498936948302</v>
      </c>
      <c r="EZ24" s="2">
        <v>6</v>
      </c>
      <c r="FA24" s="59">
        <v>10.2</v>
      </c>
      <c r="FB24" s="2" t="s">
        <v>57</v>
      </c>
      <c r="FC24" s="3"/>
      <c r="FD24" s="1" t="s">
        <v>57</v>
      </c>
      <c r="FE24" s="2" t="s">
        <v>57</v>
      </c>
      <c r="FF24" s="2" t="s">
        <v>57</v>
      </c>
      <c r="FG24" s="2" t="s">
        <v>57</v>
      </c>
      <c r="FH24" s="2" t="s">
        <v>57</v>
      </c>
      <c r="FI24" s="2" t="s">
        <v>57</v>
      </c>
      <c r="FJ24" s="3" t="s">
        <v>57</v>
      </c>
      <c r="FK24" s="54">
        <v>133.2</v>
      </c>
      <c r="FL24" s="72">
        <f t="shared" si="12"/>
        <v>23.27015255644019</v>
      </c>
      <c r="FM24" s="43">
        <f t="shared" si="13"/>
        <v>17.470084501831977</v>
      </c>
      <c r="FN24" s="2">
        <v>6</v>
      </c>
      <c r="FO24" s="59">
        <v>9.5</v>
      </c>
      <c r="FP24" s="2" t="s">
        <v>57</v>
      </c>
      <c r="FQ24" s="3"/>
      <c r="FR24" s="1" t="s">
        <v>57</v>
      </c>
      <c r="FS24" s="2" t="s">
        <v>57</v>
      </c>
      <c r="FT24" s="2" t="s">
        <v>57</v>
      </c>
      <c r="FU24" s="2" t="s">
        <v>57</v>
      </c>
      <c r="FV24" s="2" t="s">
        <v>57</v>
      </c>
      <c r="FW24" s="2" t="s">
        <v>57</v>
      </c>
      <c r="FX24" s="3" t="s">
        <v>57</v>
      </c>
      <c r="FY24" s="1" t="s">
        <v>57</v>
      </c>
      <c r="FZ24" s="2" t="s">
        <v>57</v>
      </c>
      <c r="GA24" s="2" t="s">
        <v>57</v>
      </c>
      <c r="GB24" s="2" t="s">
        <v>57</v>
      </c>
      <c r="GC24" s="2" t="s">
        <v>57</v>
      </c>
      <c r="GD24" s="2" t="s">
        <v>57</v>
      </c>
      <c r="GE24" s="3" t="s">
        <v>57</v>
      </c>
      <c r="GF24" s="1" t="s">
        <v>57</v>
      </c>
      <c r="GG24" s="2" t="s">
        <v>57</v>
      </c>
      <c r="GH24" s="2" t="s">
        <v>57</v>
      </c>
      <c r="GI24" s="2" t="s">
        <v>57</v>
      </c>
      <c r="GJ24" s="2" t="s">
        <v>57</v>
      </c>
      <c r="GK24" s="2" t="s">
        <v>57</v>
      </c>
      <c r="GL24" s="3" t="s">
        <v>57</v>
      </c>
      <c r="GM24" s="54">
        <v>197.1</v>
      </c>
      <c r="GN24" s="72">
        <f t="shared" si="14"/>
        <v>46.050407164323744</v>
      </c>
      <c r="GO24" s="43">
        <f t="shared" si="15"/>
        <v>23.363981311173895</v>
      </c>
      <c r="GP24" s="2">
        <v>6</v>
      </c>
      <c r="GQ24" s="59">
        <v>18.8</v>
      </c>
      <c r="GR24" s="2" t="s">
        <v>57</v>
      </c>
      <c r="GS24" s="3"/>
      <c r="GT24" s="1" t="s">
        <v>57</v>
      </c>
      <c r="GU24" s="2" t="s">
        <v>57</v>
      </c>
      <c r="GV24" s="2" t="s">
        <v>57</v>
      </c>
      <c r="GW24" s="2" t="s">
        <v>57</v>
      </c>
      <c r="GX24" s="2" t="s">
        <v>57</v>
      </c>
      <c r="GY24" s="2" t="s">
        <v>57</v>
      </c>
      <c r="GZ24" s="3" t="s">
        <v>57</v>
      </c>
      <c r="HA24" s="1" t="s">
        <v>57</v>
      </c>
      <c r="HB24" s="2" t="s">
        <v>57</v>
      </c>
      <c r="HC24" s="2" t="s">
        <v>57</v>
      </c>
      <c r="HD24" s="2" t="s">
        <v>57</v>
      </c>
      <c r="HE24" s="2" t="s">
        <v>57</v>
      </c>
      <c r="HF24" s="2" t="s">
        <v>57</v>
      </c>
      <c r="HG24" s="3" t="s">
        <v>57</v>
      </c>
      <c r="HH24" s="1" t="s">
        <v>57</v>
      </c>
      <c r="HI24" s="2" t="s">
        <v>57</v>
      </c>
      <c r="HJ24" s="2" t="s">
        <v>57</v>
      </c>
      <c r="HK24" s="2" t="s">
        <v>57</v>
      </c>
      <c r="HL24" s="2" t="s">
        <v>57</v>
      </c>
      <c r="HM24" s="2" t="s">
        <v>57</v>
      </c>
      <c r="HN24" s="3" t="s">
        <v>57</v>
      </c>
      <c r="HO24" s="54">
        <v>351.1</v>
      </c>
      <c r="HP24" s="72">
        <f t="shared" si="16"/>
        <v>56.33826408401309</v>
      </c>
      <c r="HQ24" s="43">
        <f t="shared" si="17"/>
        <v>16.04621591683654</v>
      </c>
      <c r="HR24" s="2">
        <v>6</v>
      </c>
      <c r="HS24" s="59">
        <v>23</v>
      </c>
      <c r="HT24" s="2" t="s">
        <v>57</v>
      </c>
      <c r="HU24" s="3"/>
      <c r="HV24" s="1" t="s">
        <v>57</v>
      </c>
      <c r="HW24" s="2" t="s">
        <v>57</v>
      </c>
      <c r="HX24" s="2" t="s">
        <v>57</v>
      </c>
      <c r="HY24" s="2" t="s">
        <v>57</v>
      </c>
      <c r="HZ24" s="2" t="s">
        <v>57</v>
      </c>
      <c r="IA24" s="2" t="s">
        <v>57</v>
      </c>
      <c r="IB24" s="3" t="s">
        <v>57</v>
      </c>
      <c r="IC24" s="1" t="s">
        <v>57</v>
      </c>
      <c r="ID24" s="2" t="s">
        <v>57</v>
      </c>
      <c r="IE24" s="2" t="s">
        <v>57</v>
      </c>
      <c r="IF24" s="2" t="s">
        <v>57</v>
      </c>
      <c r="IG24" s="2" t="s">
        <v>57</v>
      </c>
      <c r="IH24" s="2" t="s">
        <v>57</v>
      </c>
      <c r="II24" s="3" t="s">
        <v>57</v>
      </c>
      <c r="IJ24" s="17"/>
      <c r="IK24" s="7"/>
      <c r="IL24" s="7"/>
      <c r="IM24" s="7"/>
      <c r="IN24" s="7"/>
      <c r="IO24" s="7"/>
    </row>
    <row r="25" ht="15.75" thickTop="1">
      <c r="EZ25" s="28"/>
    </row>
  </sheetData>
  <mergeCells count="35">
    <mergeCell ref="EB1:EH1"/>
    <mergeCell ref="CS1:CY1"/>
    <mergeCell ref="CZ1:DF1"/>
    <mergeCell ref="DG1:DM1"/>
    <mergeCell ref="DU1:EA1"/>
    <mergeCell ref="F1:L1"/>
    <mergeCell ref="M1:S1"/>
    <mergeCell ref="T1:Z1"/>
    <mergeCell ref="AH1:AN1"/>
    <mergeCell ref="AA1:AG1"/>
    <mergeCell ref="CL1:CR1"/>
    <mergeCell ref="DN1:DT1"/>
    <mergeCell ref="GF1:GL1"/>
    <mergeCell ref="HH1:HN1"/>
    <mergeCell ref="EI1:EO1"/>
    <mergeCell ref="EW1:FC1"/>
    <mergeCell ref="FK1:FQ1"/>
    <mergeCell ref="FY1:GE1"/>
    <mergeCell ref="EP1:EV1"/>
    <mergeCell ref="FD1:FJ1"/>
    <mergeCell ref="AO1:AU1"/>
    <mergeCell ref="BC1:BI1"/>
    <mergeCell ref="BQ1:BW1"/>
    <mergeCell ref="CE1:CK1"/>
    <mergeCell ref="AV1:BB1"/>
    <mergeCell ref="BJ1:BP1"/>
    <mergeCell ref="BX1:CD1"/>
    <mergeCell ref="FR1:FX1"/>
    <mergeCell ref="IL1:IN1"/>
    <mergeCell ref="HV1:IB1"/>
    <mergeCell ref="GM1:GS1"/>
    <mergeCell ref="HA1:HG1"/>
    <mergeCell ref="HO1:HU1"/>
    <mergeCell ref="GT1:GZ1"/>
    <mergeCell ref="IC1:II1"/>
  </mergeCells>
  <printOptions/>
  <pageMargins left="0.75" right="0.75" top="1" bottom="1" header="0.5" footer="0.5"/>
  <pageSetup fitToWidth="8" horizontalDpi="600" verticalDpi="600" orientation="landscape" scale="50" r:id="rId1"/>
  <headerFooter alignWithMargins="0">
    <oddHeader>&amp;CTD4, WA 2-02, Contract No. EP-W-06-032
Statistics from Pubertal Studies on Male Animals, As Reported in Published Articles</oddHeader>
    <oddFooter>&amp;C&amp;A&amp;RPage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1901-01-01T04:00:00Z</cp:lastPrinted>
  <dcterms:created xsi:type="dcterms:W3CDTF">1901-01-01T04:00:00Z</dcterms:created>
  <dcterms:modified xsi:type="dcterms:W3CDTF">2007-09-13T20:49:43Z</dcterms:modified>
  <cp:category/>
  <cp:version/>
  <cp:contentType/>
  <cp:contentStatus/>
</cp:coreProperties>
</file>