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tabRatio="601" activeTab="0"/>
  </bookViews>
  <sheets>
    <sheet name="Full Costs" sheetId="1" r:id="rId1"/>
    <sheet name="Sheet6" sheetId="2" r:id="rId2"/>
    <sheet name="Seeds" sheetId="3" r:id="rId3"/>
    <sheet name="Components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Print_Area" localSheetId="0">'Full Costs'!$A$1:$G$280</definedName>
    <definedName name="_xlnm.Print_Titles" localSheetId="0">'Full Costs'!$1:$1</definedName>
    <definedName name="_xlnm.Print_Titles" localSheetId="2">'Seeds'!$1:$3</definedName>
  </definedNames>
  <calcPr fullCalcOnLoad="1"/>
</workbook>
</file>

<file path=xl/sharedStrings.xml><?xml version="1.0" encoding="utf-8"?>
<sst xmlns="http://schemas.openxmlformats.org/spreadsheetml/2006/main" count="1326" uniqueCount="681">
  <si>
    <t>Component</t>
  </si>
  <si>
    <t>Units</t>
  </si>
  <si>
    <t>CRP Code</t>
  </si>
  <si>
    <t>NRCS Code</t>
  </si>
  <si>
    <t>AC</t>
  </si>
  <si>
    <t>GD1</t>
  </si>
  <si>
    <t>Drilling Seed</t>
  </si>
  <si>
    <t>DS1</t>
  </si>
  <si>
    <t>Tractor Cost</t>
  </si>
  <si>
    <t>#PLS</t>
  </si>
  <si>
    <t>AS1</t>
  </si>
  <si>
    <t>GASA</t>
  </si>
  <si>
    <t>Bermudagrass Sprigging</t>
  </si>
  <si>
    <t>GBG</t>
  </si>
  <si>
    <t>BR1</t>
  </si>
  <si>
    <t>BS1</t>
  </si>
  <si>
    <t>CA4</t>
  </si>
  <si>
    <t>GOWBA</t>
  </si>
  <si>
    <t>CS1</t>
  </si>
  <si>
    <t>GBGS</t>
  </si>
  <si>
    <t>FL4A</t>
  </si>
  <si>
    <t>GAA</t>
  </si>
  <si>
    <t>Birdsfoot Trefoil</t>
  </si>
  <si>
    <t>FL4B</t>
  </si>
  <si>
    <t>FL4C</t>
  </si>
  <si>
    <t>Red Clover</t>
  </si>
  <si>
    <t>FL4D</t>
  </si>
  <si>
    <t>Sainfoin</t>
  </si>
  <si>
    <t>FL4E</t>
  </si>
  <si>
    <t>White Clover</t>
  </si>
  <si>
    <t>FL4F</t>
  </si>
  <si>
    <t>Arrowleaf Clover</t>
  </si>
  <si>
    <t>FL4G</t>
  </si>
  <si>
    <t>Austrian Winter Pea</t>
  </si>
  <si>
    <t>FL4H</t>
  </si>
  <si>
    <t>Cowpeas</t>
  </si>
  <si>
    <t>FL4I</t>
  </si>
  <si>
    <t>Crimson Clover</t>
  </si>
  <si>
    <t>FL4J</t>
  </si>
  <si>
    <t>Hairy Vetch</t>
  </si>
  <si>
    <t>FL4K</t>
  </si>
  <si>
    <t>Korean Lespedeza</t>
  </si>
  <si>
    <t>FL4L</t>
  </si>
  <si>
    <t>Common Lespedeza</t>
  </si>
  <si>
    <t>FL4M</t>
  </si>
  <si>
    <t>Rose Clover</t>
  </si>
  <si>
    <t>FL4N</t>
  </si>
  <si>
    <t>Sweetclover</t>
  </si>
  <si>
    <t>FL4O</t>
  </si>
  <si>
    <t>Englemanndaisy</t>
  </si>
  <si>
    <t>FL5A</t>
  </si>
  <si>
    <t>Pitcher's Sage</t>
  </si>
  <si>
    <t>FL5B</t>
  </si>
  <si>
    <t>Maximillian Sunflower</t>
  </si>
  <si>
    <t>FL5C</t>
  </si>
  <si>
    <t>Awnless Bushsunflower</t>
  </si>
  <si>
    <t>FL5D</t>
  </si>
  <si>
    <t>Compassplant</t>
  </si>
  <si>
    <t>FL5E</t>
  </si>
  <si>
    <t>Pale Echinacea</t>
  </si>
  <si>
    <t>FL5H</t>
  </si>
  <si>
    <t>Prairie Clover</t>
  </si>
  <si>
    <t>FL5K</t>
  </si>
  <si>
    <t>Illinois Bundleflower</t>
  </si>
  <si>
    <t>FL5L</t>
  </si>
  <si>
    <t>Partridge Pea</t>
  </si>
  <si>
    <t>FL5S</t>
  </si>
  <si>
    <t>GB1</t>
  </si>
  <si>
    <t>GB4C</t>
  </si>
  <si>
    <t>GGBGA</t>
  </si>
  <si>
    <t>IW1</t>
  </si>
  <si>
    <t>GIW</t>
  </si>
  <si>
    <t>LPW1</t>
  </si>
  <si>
    <t>GPW</t>
  </si>
  <si>
    <t>LG1</t>
  </si>
  <si>
    <t>NG1</t>
  </si>
  <si>
    <t>GNMA</t>
  </si>
  <si>
    <t>NG4C</t>
  </si>
  <si>
    <t>NG4D</t>
  </si>
  <si>
    <t>NG4E</t>
  </si>
  <si>
    <t>NG4F</t>
  </si>
  <si>
    <t>GIG</t>
  </si>
  <si>
    <t>NG4G</t>
  </si>
  <si>
    <t>GOG</t>
  </si>
  <si>
    <t>POG1</t>
  </si>
  <si>
    <t>TF1</t>
  </si>
  <si>
    <t>TF4C</t>
  </si>
  <si>
    <t>GTFA</t>
  </si>
  <si>
    <t>TW1</t>
  </si>
  <si>
    <t>GTW</t>
  </si>
  <si>
    <t>Bermudagrass Mulch Sod</t>
  </si>
  <si>
    <t>SY</t>
  </si>
  <si>
    <t>GBGMS</t>
  </si>
  <si>
    <t>Bermudagrass Solid Sod</t>
  </si>
  <si>
    <t>GBGSS</t>
  </si>
  <si>
    <t>GBH</t>
  </si>
  <si>
    <t>Common Reedgrass</t>
  </si>
  <si>
    <t>RHIZO</t>
  </si>
  <si>
    <t>GCR</t>
  </si>
  <si>
    <t>GEG</t>
  </si>
  <si>
    <t>GLCL</t>
  </si>
  <si>
    <t>GLGA</t>
  </si>
  <si>
    <t>GSBL</t>
  </si>
  <si>
    <t>GSGA</t>
  </si>
  <si>
    <t>GSOG</t>
  </si>
  <si>
    <t>GWWG</t>
  </si>
  <si>
    <t>GWWGA</t>
  </si>
  <si>
    <t>Vegetation &lt; 1.0 acre</t>
  </si>
  <si>
    <t>ITEM</t>
  </si>
  <si>
    <t>VEG</t>
  </si>
  <si>
    <t>EACH</t>
  </si>
  <si>
    <t>PT1</t>
  </si>
  <si>
    <t>Trees &amp;/or Shrubs - bare rooted</t>
  </si>
  <si>
    <t>SHR1</t>
  </si>
  <si>
    <t>Trees &amp;/or Shrubs - potted</t>
  </si>
  <si>
    <t>TSP</t>
  </si>
  <si>
    <t>TP1</t>
  </si>
  <si>
    <t>TSPP</t>
  </si>
  <si>
    <t>WA1</t>
  </si>
  <si>
    <t>Renovation per acre</t>
  </si>
  <si>
    <t>WSR</t>
  </si>
  <si>
    <t>LF</t>
  </si>
  <si>
    <t>GEOTF</t>
  </si>
  <si>
    <t>Temporary Mulches</t>
  </si>
  <si>
    <t>SF</t>
  </si>
  <si>
    <t>TM</t>
  </si>
  <si>
    <t>Prescribed Burning - CRP</t>
  </si>
  <si>
    <t>BSB1</t>
  </si>
  <si>
    <t>Prescribed Burning (Grassland)</t>
  </si>
  <si>
    <t>PBG</t>
  </si>
  <si>
    <t>Prescribed Burning (Forestland)</t>
  </si>
  <si>
    <t>PBF</t>
  </si>
  <si>
    <t>Prescribed Burning--WHIP</t>
  </si>
  <si>
    <t>PBW</t>
  </si>
  <si>
    <t>Firebreak--per acre</t>
  </si>
  <si>
    <t>FB</t>
  </si>
  <si>
    <t>Firebreak - Clearing Forest Land</t>
  </si>
  <si>
    <t>FBCFL</t>
  </si>
  <si>
    <t>Firebreak - Clearing Grass Land</t>
  </si>
  <si>
    <t>FBCGL</t>
  </si>
  <si>
    <t>F1E</t>
  </si>
  <si>
    <t>FEN4</t>
  </si>
  <si>
    <t>FEN4E</t>
  </si>
  <si>
    <t>FEN3</t>
  </si>
  <si>
    <t>FEN3E</t>
  </si>
  <si>
    <t>FEN2E</t>
  </si>
  <si>
    <t>FENCA</t>
  </si>
  <si>
    <t>Cattle Panel for fencing access ramps</t>
  </si>
  <si>
    <t>FENCP</t>
  </si>
  <si>
    <t>FENE</t>
  </si>
  <si>
    <t>FENFE</t>
  </si>
  <si>
    <t>FENS</t>
  </si>
  <si>
    <t>Fertilizer (per soil test) (40P-40K)(not grass)</t>
  </si>
  <si>
    <t>FT0</t>
  </si>
  <si>
    <t>Fertilizer (per soil Test) (40/40/40)</t>
  </si>
  <si>
    <t>FT1</t>
  </si>
  <si>
    <t>Fertilizer (Critical Area)(52/52/52)</t>
  </si>
  <si>
    <t>FT4</t>
  </si>
  <si>
    <t>Fertilizer</t>
  </si>
  <si>
    <t>FT</t>
  </si>
  <si>
    <t>Fertilizer &lt; 1ac (CA)</t>
  </si>
  <si>
    <t>FTC1</t>
  </si>
  <si>
    <t>Fertilizer &gt; 1ac (CA)</t>
  </si>
  <si>
    <t>FTC2</t>
  </si>
  <si>
    <t>Chemical Seedbed Preparation</t>
  </si>
  <si>
    <t>CSB1</t>
  </si>
  <si>
    <t>Chemical Suppression/Intro Grass</t>
  </si>
  <si>
    <t>CSP1</t>
  </si>
  <si>
    <t>Herbicide--knockdown(includes appl&amp;chem)</t>
  </si>
  <si>
    <t>HB1</t>
  </si>
  <si>
    <t>HERB</t>
  </si>
  <si>
    <t>Herbicides - Weeds</t>
  </si>
  <si>
    <t>HB4</t>
  </si>
  <si>
    <t>Aerial/Broadcast Treatment--2,4,-D</t>
  </si>
  <si>
    <t>24D</t>
  </si>
  <si>
    <t>Aerial/Broadcast Treatment--Clopyralid</t>
  </si>
  <si>
    <t>CLP</t>
  </si>
  <si>
    <t>Aerial/Broadcast Treatmt--Clopyralid&amp;Picloram</t>
  </si>
  <si>
    <t>CLPP</t>
  </si>
  <si>
    <t>DCA</t>
  </si>
  <si>
    <t>PIC</t>
  </si>
  <si>
    <t>Aerial/Broadcast Treatment--triclopyr</t>
  </si>
  <si>
    <t>TCLP</t>
  </si>
  <si>
    <t>Aerial/Broadcast Treatment--triclopyr + 2,4,-D</t>
  </si>
  <si>
    <t>TCLP2</t>
  </si>
  <si>
    <t>Aerial/Broadcast Treatment--tebuthiuron</t>
  </si>
  <si>
    <t>TEB</t>
  </si>
  <si>
    <t>Grazing lands-Thistle Weed Control</t>
  </si>
  <si>
    <t>PM</t>
  </si>
  <si>
    <t>Grazing lands-Sericia Lespedeza Weed Control</t>
  </si>
  <si>
    <t>PMSER</t>
  </si>
  <si>
    <t>Chemical Spot Treatment--Low Priority</t>
  </si>
  <si>
    <t>CST1</t>
  </si>
  <si>
    <t>Chemical Spot Treatment--Medium Priority</t>
  </si>
  <si>
    <t>CST2</t>
  </si>
  <si>
    <t>Chemical Spot Treatment--High Priority</t>
  </si>
  <si>
    <t>CST3</t>
  </si>
  <si>
    <t>Mechanical Brush Removal--low priority</t>
  </si>
  <si>
    <t>MBR1</t>
  </si>
  <si>
    <t>Mechanical Brush Removal--medium priority</t>
  </si>
  <si>
    <t>MBR2</t>
  </si>
  <si>
    <t>Mechanical Brush Removal--high priority</t>
  </si>
  <si>
    <t>MBR3</t>
  </si>
  <si>
    <t>Grazing Land Mechanical Treatment</t>
  </si>
  <si>
    <t>GLMT</t>
  </si>
  <si>
    <t>Lime (per ton ECCE)</t>
  </si>
  <si>
    <t>TON</t>
  </si>
  <si>
    <t>LM1</t>
  </si>
  <si>
    <t>Hydrated Lime</t>
  </si>
  <si>
    <t>HL</t>
  </si>
  <si>
    <t>Mowing Weeds</t>
  </si>
  <si>
    <t>SB1</t>
  </si>
  <si>
    <t>SP</t>
  </si>
  <si>
    <t>CAG1</t>
  </si>
  <si>
    <t>CAG2</t>
  </si>
  <si>
    <t>Compost/Cake-out Storage Structure</t>
  </si>
  <si>
    <t>CCSS</t>
  </si>
  <si>
    <t>Compost Facility</t>
  </si>
  <si>
    <t>CF</t>
  </si>
  <si>
    <t>Cake-Out Storage Structure</t>
  </si>
  <si>
    <t>COSS</t>
  </si>
  <si>
    <t>#P</t>
  </si>
  <si>
    <t>ALD</t>
  </si>
  <si>
    <t>LNA</t>
  </si>
  <si>
    <t>Waste Remains in the Watershed</t>
  </si>
  <si>
    <t>AWI</t>
  </si>
  <si>
    <t>Non-Nutrient Tested Animal Waste</t>
  </si>
  <si>
    <t>AWNT</t>
  </si>
  <si>
    <t>Waste Moved out of Watershed</t>
  </si>
  <si>
    <t>AWO</t>
  </si>
  <si>
    <t>Nutrient Tested Animal Waste</t>
  </si>
  <si>
    <t>AWT</t>
  </si>
  <si>
    <t>Diversion Terrace/Ridge or Channel</t>
  </si>
  <si>
    <t>CY</t>
  </si>
  <si>
    <t>DT1</t>
  </si>
  <si>
    <t>RC</t>
  </si>
  <si>
    <t>Ridge &amp;/or Channel (Broadbase)</t>
  </si>
  <si>
    <t>RCB</t>
  </si>
  <si>
    <t>Ridge &amp;/or Channel (Parallel)</t>
  </si>
  <si>
    <t>RCP</t>
  </si>
  <si>
    <t>Ridge &amp;/or Channel (Standard)</t>
  </si>
  <si>
    <t>RCS</t>
  </si>
  <si>
    <t>Terrace Reconstruction</t>
  </si>
  <si>
    <t>TR</t>
  </si>
  <si>
    <t>Removal of Ridge</t>
  </si>
  <si>
    <t>RR</t>
  </si>
  <si>
    <t>Chiseling &amp; Subsoiling</t>
  </si>
  <si>
    <t>CHS</t>
  </si>
  <si>
    <t>Landleveling</t>
  </si>
  <si>
    <t>LL</t>
  </si>
  <si>
    <t>Fill Section</t>
  </si>
  <si>
    <t>FS</t>
  </si>
  <si>
    <t>EM1</t>
  </si>
  <si>
    <t>EM</t>
  </si>
  <si>
    <t>Waterway Construction/Shaping</t>
  </si>
  <si>
    <t>WW1</t>
  </si>
  <si>
    <t>SHAP</t>
  </si>
  <si>
    <t>Tailwater Recovery Pit</t>
  </si>
  <si>
    <t>TR1</t>
  </si>
  <si>
    <t>Shaping and Filling Gullies</t>
  </si>
  <si>
    <t>GFS</t>
  </si>
  <si>
    <t>Bentonite Liner</t>
  </si>
  <si>
    <t>BL</t>
  </si>
  <si>
    <t>Clay Liner</t>
  </si>
  <si>
    <t>CL</t>
  </si>
  <si>
    <t>Fly Ash</t>
  </si>
  <si>
    <t>FA</t>
  </si>
  <si>
    <t>Gypsum</t>
  </si>
  <si>
    <t>GYP</t>
  </si>
  <si>
    <t xml:space="preserve">Geocell </t>
  </si>
  <si>
    <t>GEOC1</t>
  </si>
  <si>
    <t>GEOC</t>
  </si>
  <si>
    <t>Geotextile</t>
  </si>
  <si>
    <t>GEOT1</t>
  </si>
  <si>
    <t>GEOT</t>
  </si>
  <si>
    <t>Erosion Control Blanket</t>
  </si>
  <si>
    <t>ECB</t>
  </si>
  <si>
    <t>Blanket Material</t>
  </si>
  <si>
    <t>BM</t>
  </si>
  <si>
    <t>Irrigation Erosion Control, Polacrylamide</t>
  </si>
  <si>
    <t>IECP</t>
  </si>
  <si>
    <t>Anti Vortex Baffle</t>
  </si>
  <si>
    <t>AB1</t>
  </si>
  <si>
    <t>AVB</t>
  </si>
  <si>
    <t>Concrete Block Chute</t>
  </si>
  <si>
    <t>BLOCK</t>
  </si>
  <si>
    <t>CB1</t>
  </si>
  <si>
    <t>CONB</t>
  </si>
  <si>
    <t>Concrete--Non Reinforced Ditch Lining</t>
  </si>
  <si>
    <t>CON2</t>
  </si>
  <si>
    <t>Concrete--Lined Outlet</t>
  </si>
  <si>
    <t>CON3</t>
  </si>
  <si>
    <t>CONFC</t>
  </si>
  <si>
    <t>CONPB</t>
  </si>
  <si>
    <t>CONT</t>
  </si>
  <si>
    <t>CONW</t>
  </si>
  <si>
    <t>RC1</t>
  </si>
  <si>
    <t>CON1</t>
  </si>
  <si>
    <t>Toe Wall Structure Galvanized Steel</t>
  </si>
  <si>
    <t>TWSS</t>
  </si>
  <si>
    <t>Toe Wall Structure - Aluminum</t>
  </si>
  <si>
    <t>FTWR</t>
  </si>
  <si>
    <t>ATWS</t>
  </si>
  <si>
    <t>RG1</t>
  </si>
  <si>
    <t>GM</t>
  </si>
  <si>
    <t>Rock</t>
  </si>
  <si>
    <t>ROCK1</t>
  </si>
  <si>
    <t>ROCK</t>
  </si>
  <si>
    <t>Removal of Obstruction</t>
  </si>
  <si>
    <t>RO</t>
  </si>
  <si>
    <t>Riprap and Filter</t>
  </si>
  <si>
    <t>RRF</t>
  </si>
  <si>
    <t>DIFT</t>
  </si>
  <si>
    <t>Principal Spillway Drainage Diaphragm &amp; Filter</t>
  </si>
  <si>
    <t>PSDDF</t>
  </si>
  <si>
    <t>Trash Guard</t>
  </si>
  <si>
    <t>TG1</t>
  </si>
  <si>
    <t>TG</t>
  </si>
  <si>
    <t>Hydrant Installed</t>
  </si>
  <si>
    <t>NO</t>
  </si>
  <si>
    <t>WHI</t>
  </si>
  <si>
    <t>Tap &amp; Installation of Water Meter</t>
  </si>
  <si>
    <t>WM1</t>
  </si>
  <si>
    <t>WTM</t>
  </si>
  <si>
    <t>Spring Box</t>
  </si>
  <si>
    <t>WSB</t>
  </si>
  <si>
    <t>High Pressure - 100 psi</t>
  </si>
  <si>
    <t>HP100</t>
  </si>
  <si>
    <t>High Pressure - 80 psi</t>
  </si>
  <si>
    <t>HP80</t>
  </si>
  <si>
    <t>Low Pressure - 22 psi</t>
  </si>
  <si>
    <t>LP22</t>
  </si>
  <si>
    <t>Low Pressure - 50 psi</t>
  </si>
  <si>
    <t>LP50</t>
  </si>
  <si>
    <t>Barrel and/or Riser - CSP &lt; 12 ga.</t>
  </si>
  <si>
    <t>BR12</t>
  </si>
  <si>
    <t>Barrel and/or Riser - CSP &gt; 14 ga.</t>
  </si>
  <si>
    <t>BR14</t>
  </si>
  <si>
    <t>Barrel and/or Riser - Plastic (PVC)</t>
  </si>
  <si>
    <t>PP1</t>
  </si>
  <si>
    <t>BRP</t>
  </si>
  <si>
    <t>Mainline Pipeline</t>
  </si>
  <si>
    <t>MP</t>
  </si>
  <si>
    <t>POLYP</t>
  </si>
  <si>
    <t>PPVC</t>
  </si>
  <si>
    <t>Pipeline Tubing</t>
  </si>
  <si>
    <t>PTUB</t>
  </si>
  <si>
    <t>Barrel and/or Riser - Steel</t>
  </si>
  <si>
    <t>SP1</t>
  </si>
  <si>
    <t>BRS</t>
  </si>
  <si>
    <t>Livestock Pipelines (PVC Pipe)</t>
  </si>
  <si>
    <t>LP1</t>
  </si>
  <si>
    <t>PVC</t>
  </si>
  <si>
    <t>Drainage Pipe</t>
  </si>
  <si>
    <t>PD</t>
  </si>
  <si>
    <t>Drainage Pipe and Filter</t>
  </si>
  <si>
    <t>PDF</t>
  </si>
  <si>
    <t>Pump with Electric Motor</t>
  </si>
  <si>
    <t>PEM</t>
  </si>
  <si>
    <t>Pumping Facility</t>
  </si>
  <si>
    <t>PF</t>
  </si>
  <si>
    <t>Pump with Internal Combustion Engine</t>
  </si>
  <si>
    <t>PICE</t>
  </si>
  <si>
    <t>DI1</t>
  </si>
  <si>
    <t>Ditching (for burying laterals)</t>
  </si>
  <si>
    <t>DIT</t>
  </si>
  <si>
    <t>TREE</t>
  </si>
  <si>
    <t>FGLFE</t>
  </si>
  <si>
    <t>LEPA Conversion</t>
  </si>
  <si>
    <t>LEPA</t>
  </si>
  <si>
    <t>WWDC</t>
  </si>
  <si>
    <t>Well Casing</t>
  </si>
  <si>
    <t>WWC</t>
  </si>
  <si>
    <t>Water Storage Tank/Trough w/steel sidewall</t>
  </si>
  <si>
    <t>DF</t>
  </si>
  <si>
    <t>WT1</t>
  </si>
  <si>
    <t>SS</t>
  </si>
  <si>
    <t xml:space="preserve">EACH </t>
  </si>
  <si>
    <t>FW1</t>
  </si>
  <si>
    <t>FPT</t>
  </si>
  <si>
    <t>FGT</t>
  </si>
  <si>
    <t>SFAC</t>
  </si>
  <si>
    <t>POND</t>
  </si>
  <si>
    <t>Rehabilitation (Rotenone &amp; Stocking)</t>
  </si>
  <si>
    <t>PONDR</t>
  </si>
  <si>
    <t>PONDW</t>
  </si>
  <si>
    <t>Access Ramp</t>
  </si>
  <si>
    <t>WAR</t>
  </si>
  <si>
    <t>PM1</t>
  </si>
  <si>
    <t>Wetland Development or Restoration</t>
  </si>
  <si>
    <t>WDR</t>
  </si>
  <si>
    <t>Guzzler</t>
  </si>
  <si>
    <t>GUZ</t>
  </si>
  <si>
    <t>Water Enhancement</t>
  </si>
  <si>
    <t>WWE</t>
  </si>
  <si>
    <t>Water Well Plugging</t>
  </si>
  <si>
    <t>WWP</t>
  </si>
  <si>
    <t>FSPL</t>
  </si>
  <si>
    <t>Cultivation Hardwoods-limit 5 cultivation 1st yr</t>
  </si>
  <si>
    <t>TCH</t>
  </si>
  <si>
    <t>Precommercial Thinning of Pine by Hand</t>
  </si>
  <si>
    <t>TPT</t>
  </si>
  <si>
    <t>Forest Stand Improvements</t>
  </si>
  <si>
    <t>FSI</t>
  </si>
  <si>
    <t>Forest Stand Improvement by Chemical Prep</t>
  </si>
  <si>
    <t>Pruning</t>
  </si>
  <si>
    <t>TPR</t>
  </si>
  <si>
    <t>BG1, BGE</t>
  </si>
  <si>
    <t xml:space="preserve">GOWB </t>
  </si>
  <si>
    <t xml:space="preserve">GGBG </t>
  </si>
  <si>
    <t>OG1</t>
  </si>
  <si>
    <t>TRPIT</t>
  </si>
  <si>
    <t>TWSC, CONTW</t>
  </si>
  <si>
    <t>Pond --WHIP</t>
  </si>
  <si>
    <t>Rock and/or Gravel</t>
  </si>
  <si>
    <t>ROCKT</t>
  </si>
  <si>
    <t>SPS</t>
  </si>
  <si>
    <t>Splashboard Riser - 24 inch</t>
  </si>
  <si>
    <t>Splashboard Riser - 18 inch</t>
  </si>
  <si>
    <t>SR24</t>
  </si>
  <si>
    <t>SR18</t>
  </si>
  <si>
    <t>WD1,WDE</t>
  </si>
  <si>
    <t>Sheet Pile Structure</t>
  </si>
  <si>
    <t>Seedbed Preparation (4 x 7.50)</t>
  </si>
  <si>
    <t>Aerial/Broadcast Treatmt--Clopyralid&amp;Triclopyr</t>
  </si>
  <si>
    <t>CLPTC</t>
  </si>
  <si>
    <t>TEST</t>
  </si>
  <si>
    <t>WBG</t>
  </si>
  <si>
    <t>CBG</t>
  </si>
  <si>
    <t xml:space="preserve">GSB </t>
  </si>
  <si>
    <t xml:space="preserve">GLG </t>
  </si>
  <si>
    <t xml:space="preserve">GNM </t>
  </si>
  <si>
    <t xml:space="preserve">GSG </t>
  </si>
  <si>
    <t xml:space="preserve">GTF </t>
  </si>
  <si>
    <t xml:space="preserve">Bermudagrass Sprigs - CA </t>
  </si>
  <si>
    <t>TSPH</t>
  </si>
  <si>
    <t>TSB</t>
  </si>
  <si>
    <t xml:space="preserve">Complete Forest Site Preparation </t>
  </si>
  <si>
    <t xml:space="preserve">Limited Forest Site Prep by plow/disk </t>
  </si>
  <si>
    <t xml:space="preserve">Fence--Four Wire Permanent </t>
  </si>
  <si>
    <t xml:space="preserve">Fence--Four Wire Permanent Power Fence </t>
  </si>
  <si>
    <t xml:space="preserve">Fence--Three Wire Permanent Power Fence </t>
  </si>
  <si>
    <t>Fence--Three Wire Permanent</t>
  </si>
  <si>
    <t xml:space="preserve">Fence--Two wire Permanent Power Fence </t>
  </si>
  <si>
    <t xml:space="preserve">Fence--Critical and Small Area </t>
  </si>
  <si>
    <t xml:space="preserve">Fence--Permanent Power Fence Energizer </t>
  </si>
  <si>
    <t xml:space="preserve">Fence--Solar Pack w/Energizer </t>
  </si>
  <si>
    <t>Fence--Floating Electric</t>
  </si>
  <si>
    <t>Excavation and/or Embankment</t>
  </si>
  <si>
    <t>Concrete--Formless Concrete Chute</t>
  </si>
  <si>
    <t>Concrete--Prefab Reinforced Concrete Box</t>
  </si>
  <si>
    <t>Water Tank - Concrete</t>
  </si>
  <si>
    <t>Concrete--Prefab Reinforced Concrete Weir</t>
  </si>
  <si>
    <t>Concrete--Reinforced/Formed</t>
  </si>
  <si>
    <t>Toe Wall Structure Concrete</t>
  </si>
  <si>
    <t>Water Tank Freeze Proof (With Installation)</t>
  </si>
  <si>
    <t>Water Tank - Fiberglass</t>
  </si>
  <si>
    <t>Well Drilling and Casing</t>
  </si>
  <si>
    <t>Drip System-Filters,Gauges,Laterals,&amp; Emitters</t>
  </si>
  <si>
    <t>GBHA</t>
  </si>
  <si>
    <t>Alkali Sacaton/Drill/Tractor - CA                  4</t>
  </si>
  <si>
    <t>Alkali Sacaton                                           3</t>
  </si>
  <si>
    <t>Bahiagrass                                           16.5</t>
  </si>
  <si>
    <t>Bahiagrass/Drill/Tractor--CA                     20</t>
  </si>
  <si>
    <t>Common Bermudagrass                            6</t>
  </si>
  <si>
    <t>Guymon Bermuda Grass                           3</t>
  </si>
  <si>
    <t>Guymon Bermuda Grass/D/T-CA               6</t>
  </si>
  <si>
    <t>Wrangler Bermudagrass                           3</t>
  </si>
  <si>
    <t>Big Bluestem (Sand Bluestem)                  6</t>
  </si>
  <si>
    <t>Little Bluestem                                         4</t>
  </si>
  <si>
    <t>Old World Bluestem Seed                         2</t>
  </si>
  <si>
    <t>OW Bluestem/Drill/Tractor (CA)                 6</t>
  </si>
  <si>
    <t>Smooth Bromegrass Seed                    12.5</t>
  </si>
  <si>
    <t>Tall Fescue                                           15</t>
  </si>
  <si>
    <t>Tall Fescue/Drill/Tractor - CA                  40</t>
  </si>
  <si>
    <t>Eastern Gamagrass                                9</t>
  </si>
  <si>
    <t xml:space="preserve">Side Oats Grama                                    5  </t>
  </si>
  <si>
    <t>Indiangrass                                            5</t>
  </si>
  <si>
    <t>Weeping Lovegrass                                4</t>
  </si>
  <si>
    <t>Native Grass Mix                                   3</t>
  </si>
  <si>
    <t>Orchardgrass (Smooth)                          6</t>
  </si>
  <si>
    <t>Paiute Orchardgrass                            11</t>
  </si>
  <si>
    <t>Switchgrass                                       4.5</t>
  </si>
  <si>
    <t>Intermediate Wheatgrass                      10</t>
  </si>
  <si>
    <t>Pubescent Wheatgrass                         11</t>
  </si>
  <si>
    <t>Tall Wheatgrass                                     8</t>
  </si>
  <si>
    <t>Western Wheatgrass                              8</t>
  </si>
  <si>
    <t>Alfalfa (can be grazing varieties)               20</t>
  </si>
  <si>
    <t>Western Wheatgrass - CA                     14</t>
  </si>
  <si>
    <t>Mechanical Seedbed Preparation per trip</t>
  </si>
  <si>
    <t>See EM/WEM</t>
  </si>
  <si>
    <t xml:space="preserve">Incentive </t>
  </si>
  <si>
    <t>X</t>
  </si>
  <si>
    <t>Conservation Cover</t>
  </si>
  <si>
    <t>CONC</t>
  </si>
  <si>
    <t>Conservation Crop Rotation</t>
  </si>
  <si>
    <t>CONCR</t>
  </si>
  <si>
    <t>Contour Farming</t>
  </si>
  <si>
    <t>CONCF</t>
  </si>
  <si>
    <t>Cover and Green Manure Crop</t>
  </si>
  <si>
    <t>CGM</t>
  </si>
  <si>
    <t>Pest Management - Crop</t>
  </si>
  <si>
    <t>PMC</t>
  </si>
  <si>
    <t>Cross Wind Ridges</t>
  </si>
  <si>
    <t>CWR</t>
  </si>
  <si>
    <t>Cross Wind Stripcropping</t>
  </si>
  <si>
    <t>CWS</t>
  </si>
  <si>
    <t>Forage Harvest Management</t>
  </si>
  <si>
    <t>FHM</t>
  </si>
  <si>
    <t>FSPC</t>
  </si>
  <si>
    <t>M</t>
  </si>
  <si>
    <t>Irrigation Water Management</t>
  </si>
  <si>
    <t>IWM</t>
  </si>
  <si>
    <t>Excavation in wet areas</t>
  </si>
  <si>
    <t>Nutrient Management</t>
  </si>
  <si>
    <t>NM</t>
  </si>
  <si>
    <t>Prescribed Grazing</t>
  </si>
  <si>
    <t>PG</t>
  </si>
  <si>
    <t>Residue Management, mulch till</t>
  </si>
  <si>
    <t>RMM</t>
  </si>
  <si>
    <t>Residue Management, no-till &amp; strip till</t>
  </si>
  <si>
    <t>RMNS</t>
  </si>
  <si>
    <t>Residue Management, ridge till</t>
  </si>
  <si>
    <t>RMR</t>
  </si>
  <si>
    <t>Row Arrangement</t>
  </si>
  <si>
    <t>RA</t>
  </si>
  <si>
    <t>Stripcropping, Contour</t>
  </si>
  <si>
    <t>STRC</t>
  </si>
  <si>
    <t>Stripcropping, Field</t>
  </si>
  <si>
    <t>STRF</t>
  </si>
  <si>
    <t>Use Exclusion</t>
  </si>
  <si>
    <t>UE</t>
  </si>
  <si>
    <t>Wildlife Upland Habitat Management</t>
  </si>
  <si>
    <t>WUHM</t>
  </si>
  <si>
    <t>Wildlife Wetland Habitat Management</t>
  </si>
  <si>
    <t>WWHM</t>
  </si>
  <si>
    <t xml:space="preserve">Aerial Application with Drift Control Agent </t>
  </si>
  <si>
    <t>Planting Bare Rooted Shrubs</t>
  </si>
  <si>
    <t>Tractor and Drill Cost</t>
  </si>
  <si>
    <t>Four Wing Salt Bush</t>
  </si>
  <si>
    <t>FWSB</t>
  </si>
  <si>
    <t>Pond--New Ponds (Fish Stocking)</t>
  </si>
  <si>
    <t>Plains Coreopsis</t>
  </si>
  <si>
    <t>FL5T</t>
  </si>
  <si>
    <t>Pipe--Perforated PVC Pipe</t>
  </si>
  <si>
    <t>Pipe--Polyethylene Pipe- PE</t>
  </si>
  <si>
    <t>Compost Facility (chick-all-go) 8'x5'</t>
  </si>
  <si>
    <t>Compost Facility (chick-all-go) 12'x5'</t>
  </si>
  <si>
    <t>Rock Gabions/Rock Mattresses</t>
  </si>
  <si>
    <t>Upright Prairie Coneflower</t>
  </si>
  <si>
    <t>FL5U</t>
  </si>
  <si>
    <t>NG4H</t>
  </si>
  <si>
    <t>Wildlife Cover Planting</t>
  </si>
  <si>
    <t>Barrel and/or Riser - Aluminized &lt; 12 ga.</t>
  </si>
  <si>
    <t>Barrel and/or Riser - Aluminized &gt; 14 ga.</t>
  </si>
  <si>
    <t>BRA12</t>
  </si>
  <si>
    <t>BRA14</t>
  </si>
  <si>
    <t>Gypsum for dispersive soils</t>
  </si>
  <si>
    <t>LB</t>
  </si>
  <si>
    <t>GYP2</t>
  </si>
  <si>
    <t>Aerial/Broadcast Treatment--Picloram</t>
  </si>
  <si>
    <t>Drip Irrigation System w/plastic mulch</t>
  </si>
  <si>
    <t>Native Grass Mix w/Forbs &amp; Legumes        3</t>
  </si>
  <si>
    <t>NG4A</t>
  </si>
  <si>
    <t>Cicer Milkvetch</t>
  </si>
  <si>
    <t>MW</t>
  </si>
  <si>
    <t>MW1, MW</t>
  </si>
  <si>
    <t>GUZ1</t>
  </si>
  <si>
    <t>Wrangler Bermudagrass/D/T-CA                6</t>
  </si>
  <si>
    <t>WBGA</t>
  </si>
  <si>
    <t>Smooth Bromegrass Seed/D/T-CA           12.5</t>
  </si>
  <si>
    <t>GSBA</t>
  </si>
  <si>
    <t xml:space="preserve">Weeping Lovegrass/D/T-CA                       6          </t>
  </si>
  <si>
    <t>GNMFL</t>
  </si>
  <si>
    <t>Native Grass Mix/D/T -Critical Area             7</t>
  </si>
  <si>
    <t>Switchgrass/D/T-CA                                6</t>
  </si>
  <si>
    <t>Tall Wheatgrass/D/T-CA                       20</t>
  </si>
  <si>
    <t>GTWA</t>
  </si>
  <si>
    <t>Ladino clover                                       2.5</t>
  </si>
  <si>
    <t>Geotextile Fabric/Plastic Mulch - weed barrier</t>
  </si>
  <si>
    <t>Water Well Testing</t>
  </si>
  <si>
    <t>WWT</t>
  </si>
  <si>
    <t>ACD</t>
  </si>
  <si>
    <t>Barrel and/or Riser - Polymer coated &lt; 12 ga.</t>
  </si>
  <si>
    <t>Barrel and/or Riser - Polymer coated &gt; 14 ga.</t>
  </si>
  <si>
    <t>BRC12</t>
  </si>
  <si>
    <t>BRC14</t>
  </si>
  <si>
    <t>Liquid Waste - Non-Agitated</t>
  </si>
  <si>
    <t>Liquid Waste - Agitated or Solid Waste</t>
  </si>
  <si>
    <t>**$23.00</t>
  </si>
  <si>
    <t>Animal Control Device/Seedling Protector (Netting)</t>
  </si>
  <si>
    <t>FT, FTI</t>
  </si>
  <si>
    <t>SG12</t>
  </si>
  <si>
    <t>SG18</t>
  </si>
  <si>
    <t>SG24</t>
  </si>
  <si>
    <t>SG15</t>
  </si>
  <si>
    <t>SG12 12 inch slide gate - LAW project</t>
  </si>
  <si>
    <t>SG15 15 inch slide gate - LAW project</t>
  </si>
  <si>
    <t>SG18 18 inch slide gate - LAW project</t>
  </si>
  <si>
    <t>SG24 24 inch slide gate - LAW project</t>
  </si>
  <si>
    <t>set locally</t>
  </si>
  <si>
    <t>FY-2000 COSTLIST</t>
  </si>
  <si>
    <t>2000 Cost Data</t>
  </si>
  <si>
    <t>FY-2001 COSTLIST</t>
  </si>
  <si>
    <t>Records</t>
  </si>
  <si>
    <t>Anti-Seep Collar</t>
  </si>
  <si>
    <t>1*</t>
  </si>
  <si>
    <t>Low Pressure Springler System</t>
  </si>
  <si>
    <t>LPSS</t>
  </si>
  <si>
    <t xml:space="preserve">AC </t>
  </si>
  <si>
    <t>Temporary Cover to Establish Residue</t>
  </si>
  <si>
    <t>TCA,TCB,TCC,ECD,ECF</t>
  </si>
  <si>
    <t>Added2001</t>
  </si>
  <si>
    <t>Change</t>
  </si>
  <si>
    <t>Grass No-till Drill and Tractor</t>
  </si>
  <si>
    <t>GDNT</t>
  </si>
  <si>
    <t>WEM,DCWA</t>
  </si>
  <si>
    <t>Cost</t>
  </si>
  <si>
    <t>NRCS Average Cost List - Oklahoma</t>
  </si>
  <si>
    <t>Turner Seed</t>
  </si>
  <si>
    <t>10 &amp; 20</t>
  </si>
  <si>
    <t>5 to 15</t>
  </si>
  <si>
    <t>3.30 &amp; 8</t>
  </si>
  <si>
    <t>Concrete--Reinforced Box Spillway</t>
  </si>
  <si>
    <t>New</t>
  </si>
  <si>
    <t>**$20.00</t>
  </si>
  <si>
    <t>Tree Establishment by Planting Hardwood</t>
  </si>
  <si>
    <t>FSCP</t>
  </si>
  <si>
    <t>CONRB</t>
  </si>
  <si>
    <t>Tree Establishment by Planting Pine</t>
  </si>
  <si>
    <t>Energy-Free Fountain Freeze Proof Tank</t>
  </si>
  <si>
    <t>?????</t>
  </si>
  <si>
    <t>Seedbed Prep after Brush Removal - Heavy Equipment</t>
  </si>
  <si>
    <t>Seedbed Prep after Brush Removal - Normal Farming Equip</t>
  </si>
  <si>
    <t>LIME, LIMEI</t>
  </si>
  <si>
    <t>x</t>
  </si>
  <si>
    <t>SPHE</t>
  </si>
  <si>
    <t>SPNE</t>
  </si>
  <si>
    <t>FSPI</t>
  </si>
  <si>
    <t>**$84.00</t>
  </si>
  <si>
    <t>**$12.66</t>
  </si>
  <si>
    <t>**$13.00</t>
  </si>
  <si>
    <t>**$50.00</t>
  </si>
  <si>
    <t>Common Bermudagrass                                6</t>
  </si>
  <si>
    <t>Guymon Bermuda Grass/D/T-CA                    6</t>
  </si>
  <si>
    <t>Guymon Bermuda Grass                              3</t>
  </si>
  <si>
    <t>Alkali Sacaton                                              3</t>
  </si>
  <si>
    <t>Alkali Sacaton/Drill/Tractor - CA                    4</t>
  </si>
  <si>
    <t>Bahiagrass                                                16.5</t>
  </si>
  <si>
    <t>Bahiagrass/Drill/Tractor--CA                          20</t>
  </si>
  <si>
    <t>Wrangler Bermudagrass                               3</t>
  </si>
  <si>
    <t>Wrangler Bermudagrass/D/T-CA                    6</t>
  </si>
  <si>
    <t>Big Bluestem (Sand Bluestem)                      6</t>
  </si>
  <si>
    <t>Little Bluestem                                             4</t>
  </si>
  <si>
    <t>Old World Bluestem Seed                             2</t>
  </si>
  <si>
    <t>OW Bluestem/Drill/Tractor (CA)                     6</t>
  </si>
  <si>
    <t>Smooth Bromegrass Seed                          12.5</t>
  </si>
  <si>
    <t>Smooth Bromegrass Seed/D/T-CA              12.5</t>
  </si>
  <si>
    <t>Tall Fescue                                                15</t>
  </si>
  <si>
    <t>Tall Fescue/Drill/Tractor - CA                        40</t>
  </si>
  <si>
    <t>Eastern Gamagrass                                     9</t>
  </si>
  <si>
    <t xml:space="preserve">Side Oats Grama                                         5  </t>
  </si>
  <si>
    <t>Indiangrass                                                  5</t>
  </si>
  <si>
    <t>Weeping Lovegrass                                      4</t>
  </si>
  <si>
    <t xml:space="preserve">Weeping Lovegrass/D/T-CA                           6          </t>
  </si>
  <si>
    <t>Native Grass Mix                                         3</t>
  </si>
  <si>
    <t>Native Grass Mix w/Forbs &amp; Legumes            3</t>
  </si>
  <si>
    <t>Orchardgrass (Smooth)                                 6</t>
  </si>
  <si>
    <t>Native Grass Mix/D/T -Critical Area                7</t>
  </si>
  <si>
    <t>Paiute Orchardgrass                                    11</t>
  </si>
  <si>
    <t>Switchgrass                                                4.5</t>
  </si>
  <si>
    <t>Switchgrass/D/T-CA                                     6</t>
  </si>
  <si>
    <t>Intermediate Wheatgrass                             10</t>
  </si>
  <si>
    <t>Pubescent Wheatgrass                                11</t>
  </si>
  <si>
    <t>Tall Wheatgrass/D/T-CA                              20</t>
  </si>
  <si>
    <t>Tall Wheatgrass                                           8</t>
  </si>
  <si>
    <t>Western Wheatgrass                                    8</t>
  </si>
  <si>
    <t>Western Wheatgrass - CA                           14</t>
  </si>
  <si>
    <t>Alfalfa (can be grazing varieties)                    20</t>
  </si>
  <si>
    <t>Ladino clover                                               2.5</t>
  </si>
  <si>
    <t>Component                 (Per Acre Seeding Rate)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</si>
</sst>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textRotation="90" wrapText="1"/>
    </xf>
    <xf numFmtId="164" fontId="4" fillId="2" borderId="1" xfId="17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 horizontal="center" wrapText="1"/>
    </xf>
    <xf numFmtId="4" fontId="5" fillId="0" borderId="1" xfId="17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 quotePrefix="1">
      <alignment/>
    </xf>
    <xf numFmtId="165" fontId="0" fillId="0" borderId="1" xfId="17" applyNumberForma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textRotation="90" wrapText="1"/>
    </xf>
    <xf numFmtId="164" fontId="1" fillId="2" borderId="1" xfId="17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164" fontId="0" fillId="2" borderId="1" xfId="17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166" fontId="0" fillId="2" borderId="1" xfId="17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 quotePrefix="1">
      <alignment/>
    </xf>
    <xf numFmtId="0" fontId="0" fillId="2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textRotation="90" wrapText="1"/>
    </xf>
    <xf numFmtId="164" fontId="6" fillId="2" borderId="1" xfId="17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/>
    </xf>
    <xf numFmtId="164" fontId="7" fillId="2" borderId="1" xfId="17" applyNumberFormat="1" applyFont="1" applyFill="1" applyBorder="1" applyAlignment="1">
      <alignment horizontal="right"/>
    </xf>
    <xf numFmtId="0" fontId="7" fillId="2" borderId="1" xfId="0" applyFont="1" applyFill="1" applyBorder="1" applyAlignment="1" quotePrefix="1">
      <alignment horizontal="left"/>
    </xf>
    <xf numFmtId="0" fontId="7" fillId="2" borderId="1" xfId="0" applyFont="1" applyFill="1" applyBorder="1" applyAlignment="1" quotePrefix="1">
      <alignment/>
    </xf>
    <xf numFmtId="0" fontId="7" fillId="2" borderId="0" xfId="0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7" fontId="7" fillId="2" borderId="1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3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46.57421875" style="3" customWidth="1"/>
    <col min="2" max="2" width="7.28125" style="3" customWidth="1"/>
    <col min="3" max="3" width="2.57421875" style="3" customWidth="1"/>
    <col min="4" max="4" width="9.140625" style="3" customWidth="1"/>
    <col min="5" max="5" width="10.7109375" style="3" customWidth="1"/>
    <col min="6" max="6" width="13.00390625" style="5" customWidth="1"/>
    <col min="7" max="7" width="13.00390625" style="2" customWidth="1"/>
    <col min="8" max="8" width="10.8515625" style="27" hidden="1" customWidth="1"/>
    <col min="9" max="9" width="4.140625" style="19" hidden="1" customWidth="1"/>
    <col min="10" max="10" width="12.00390625" style="4" customWidth="1"/>
    <col min="11" max="11" width="9.00390625" style="4" customWidth="1"/>
    <col min="12" max="12" width="10.421875" style="21" customWidth="1"/>
    <col min="13" max="16384" width="9.140625" style="4" customWidth="1"/>
  </cols>
  <sheetData>
    <row r="1" spans="1:12" s="6" customFormat="1" ht="65.25" customHeight="1">
      <c r="A1" s="46" t="s">
        <v>680</v>
      </c>
      <c r="B1" s="46" t="s">
        <v>1</v>
      </c>
      <c r="C1" s="47" t="s">
        <v>491</v>
      </c>
      <c r="D1" s="46" t="s">
        <v>2</v>
      </c>
      <c r="E1" s="46" t="s">
        <v>3</v>
      </c>
      <c r="F1" s="48" t="s">
        <v>601</v>
      </c>
      <c r="G1" s="56" t="s">
        <v>603</v>
      </c>
      <c r="H1" s="33" t="s">
        <v>613</v>
      </c>
      <c r="I1" s="34" t="s">
        <v>604</v>
      </c>
      <c r="L1" s="20"/>
    </row>
    <row r="2" spans="1:9" ht="12.75">
      <c r="A2" s="49" t="s">
        <v>538</v>
      </c>
      <c r="B2" s="49" t="s">
        <v>4</v>
      </c>
      <c r="C2" s="49"/>
      <c r="D2" s="49" t="s">
        <v>5</v>
      </c>
      <c r="E2" s="49" t="s">
        <v>5</v>
      </c>
      <c r="F2" s="50">
        <v>10</v>
      </c>
      <c r="G2" s="50">
        <v>10</v>
      </c>
      <c r="H2" s="38" t="e">
        <f>(#REF!/F2)</f>
        <v>#REF!</v>
      </c>
      <c r="I2" s="39"/>
    </row>
    <row r="3" spans="1:9" ht="12.75">
      <c r="A3" s="49" t="s">
        <v>6</v>
      </c>
      <c r="B3" s="49" t="s">
        <v>4</v>
      </c>
      <c r="C3" s="49"/>
      <c r="D3" s="49" t="s">
        <v>7</v>
      </c>
      <c r="E3" s="49"/>
      <c r="F3" s="50">
        <v>4.5</v>
      </c>
      <c r="G3" s="50">
        <v>4.5</v>
      </c>
      <c r="H3" s="38" t="e">
        <f>(#REF!/F3)</f>
        <v>#REF!</v>
      </c>
      <c r="I3" s="39"/>
    </row>
    <row r="4" spans="1:9" ht="12.75">
      <c r="A4" s="49" t="s">
        <v>8</v>
      </c>
      <c r="B4" s="49" t="s">
        <v>4</v>
      </c>
      <c r="C4" s="49"/>
      <c r="D4" s="49" t="s">
        <v>258</v>
      </c>
      <c r="E4" s="49"/>
      <c r="F4" s="50">
        <v>5.5</v>
      </c>
      <c r="G4" s="50">
        <v>5.5</v>
      </c>
      <c r="H4" s="38" t="e">
        <f>(#REF!/F4)</f>
        <v>#REF!</v>
      </c>
      <c r="I4" s="39"/>
    </row>
    <row r="5" spans="1:9" ht="12.75">
      <c r="A5" s="49" t="s">
        <v>614</v>
      </c>
      <c r="B5" s="49" t="s">
        <v>4</v>
      </c>
      <c r="C5" s="49"/>
      <c r="D5" s="49" t="s">
        <v>615</v>
      </c>
      <c r="E5" s="49"/>
      <c r="F5" s="50">
        <v>14</v>
      </c>
      <c r="G5" s="50">
        <v>14</v>
      </c>
      <c r="H5" s="38"/>
      <c r="I5" s="39"/>
    </row>
    <row r="6" spans="1:9" ht="12.75">
      <c r="A6" s="49" t="s">
        <v>646</v>
      </c>
      <c r="B6" s="49" t="s">
        <v>9</v>
      </c>
      <c r="C6" s="49"/>
      <c r="D6" s="49" t="s">
        <v>10</v>
      </c>
      <c r="E6" s="49" t="s">
        <v>10</v>
      </c>
      <c r="F6" s="50">
        <v>9.02</v>
      </c>
      <c r="G6" s="50">
        <v>7</v>
      </c>
      <c r="H6" s="38" t="e">
        <f>(#REF!/F6)</f>
        <v>#REF!</v>
      </c>
      <c r="I6" s="39"/>
    </row>
    <row r="7" spans="1:9" ht="12.75">
      <c r="A7" s="49" t="s">
        <v>647</v>
      </c>
      <c r="B7" s="49" t="s">
        <v>4</v>
      </c>
      <c r="C7" s="49"/>
      <c r="D7" s="49"/>
      <c r="E7" s="49" t="s">
        <v>11</v>
      </c>
      <c r="F7" s="50">
        <v>46.92</v>
      </c>
      <c r="G7" s="50">
        <v>38</v>
      </c>
      <c r="H7" s="38" t="e">
        <f>(#REF!/F7)</f>
        <v>#REF!</v>
      </c>
      <c r="I7" s="39"/>
    </row>
    <row r="8" spans="1:9" ht="12.75">
      <c r="A8" s="49" t="s">
        <v>648</v>
      </c>
      <c r="B8" s="49" t="s">
        <v>9</v>
      </c>
      <c r="C8" s="49"/>
      <c r="D8" s="49"/>
      <c r="E8" s="49" t="s">
        <v>95</v>
      </c>
      <c r="F8" s="50">
        <v>1.35</v>
      </c>
      <c r="G8" s="50">
        <v>1.35</v>
      </c>
      <c r="H8" s="38" t="e">
        <f>(#REF!/F8)</f>
        <v>#REF!</v>
      </c>
      <c r="I8" s="39"/>
    </row>
    <row r="9" spans="1:9" ht="12.75">
      <c r="A9" s="49" t="s">
        <v>649</v>
      </c>
      <c r="B9" s="49" t="s">
        <v>4</v>
      </c>
      <c r="C9" s="49"/>
      <c r="D9" s="49"/>
      <c r="E9" s="49" t="s">
        <v>459</v>
      </c>
      <c r="F9" s="50">
        <v>37</v>
      </c>
      <c r="G9" s="50">
        <v>37</v>
      </c>
      <c r="H9" s="38" t="e">
        <f>(#REF!/F9)</f>
        <v>#REF!</v>
      </c>
      <c r="I9" s="39"/>
    </row>
    <row r="10" spans="1:9" ht="12.75">
      <c r="A10" s="49" t="s">
        <v>12</v>
      </c>
      <c r="B10" s="49" t="s">
        <v>4</v>
      </c>
      <c r="C10" s="49"/>
      <c r="D10" s="49" t="s">
        <v>407</v>
      </c>
      <c r="E10" s="49" t="s">
        <v>13</v>
      </c>
      <c r="F10" s="50">
        <v>42.42</v>
      </c>
      <c r="G10" s="50">
        <v>45</v>
      </c>
      <c r="H10" s="38" t="e">
        <f>(#REF!/F10)</f>
        <v>#REF!</v>
      </c>
      <c r="I10" s="39"/>
    </row>
    <row r="11" spans="1:9" ht="12.75">
      <c r="A11" s="49" t="s">
        <v>434</v>
      </c>
      <c r="B11" s="49" t="s">
        <v>4</v>
      </c>
      <c r="C11" s="49"/>
      <c r="D11" s="49" t="s">
        <v>18</v>
      </c>
      <c r="E11" s="49" t="s">
        <v>19</v>
      </c>
      <c r="F11" s="50">
        <v>84</v>
      </c>
      <c r="G11" s="50">
        <v>90</v>
      </c>
      <c r="H11" s="38" t="e">
        <f>(#REF!/F11)</f>
        <v>#REF!</v>
      </c>
      <c r="I11" s="39"/>
    </row>
    <row r="12" spans="1:9" ht="12.75">
      <c r="A12" s="49" t="s">
        <v>90</v>
      </c>
      <c r="B12" s="49" t="s">
        <v>91</v>
      </c>
      <c r="C12" s="49"/>
      <c r="D12" s="49"/>
      <c r="E12" s="49" t="s">
        <v>92</v>
      </c>
      <c r="F12" s="50">
        <v>1</v>
      </c>
      <c r="G12" s="50">
        <v>1</v>
      </c>
      <c r="H12" s="38" t="e">
        <f>(#REF!/F12)</f>
        <v>#REF!</v>
      </c>
      <c r="I12" s="39"/>
    </row>
    <row r="13" spans="1:9" ht="12.75">
      <c r="A13" s="49" t="s">
        <v>93</v>
      </c>
      <c r="B13" s="49" t="s">
        <v>91</v>
      </c>
      <c r="C13" s="49"/>
      <c r="D13" s="49"/>
      <c r="E13" s="49" t="s">
        <v>94</v>
      </c>
      <c r="F13" s="50">
        <v>4.9</v>
      </c>
      <c r="G13" s="50">
        <v>4.9</v>
      </c>
      <c r="H13" s="38" t="e">
        <f>(#REF!/F13)</f>
        <v>#REF!</v>
      </c>
      <c r="I13" s="39">
        <v>1</v>
      </c>
    </row>
    <row r="14" spans="1:9" ht="12.75">
      <c r="A14" s="49" t="s">
        <v>643</v>
      </c>
      <c r="B14" s="49" t="s">
        <v>9</v>
      </c>
      <c r="C14" s="49"/>
      <c r="D14" s="49" t="s">
        <v>428</v>
      </c>
      <c r="E14" s="49" t="s">
        <v>428</v>
      </c>
      <c r="F14" s="50">
        <v>2.5</v>
      </c>
      <c r="G14" s="50">
        <v>2.5</v>
      </c>
      <c r="H14" s="38" t="e">
        <f>(#REF!/F14)</f>
        <v>#REF!</v>
      </c>
      <c r="I14" s="39"/>
    </row>
    <row r="15" spans="1:9" ht="12.75">
      <c r="A15" s="49" t="s">
        <v>645</v>
      </c>
      <c r="B15" s="49" t="s">
        <v>9</v>
      </c>
      <c r="C15" s="49"/>
      <c r="D15" s="49" t="s">
        <v>67</v>
      </c>
      <c r="E15" s="49" t="s">
        <v>409</v>
      </c>
      <c r="F15" s="50">
        <v>15.06</v>
      </c>
      <c r="G15" s="50">
        <v>15.06</v>
      </c>
      <c r="H15" s="38" t="e">
        <f>(#REF!/F15)</f>
        <v>#REF!</v>
      </c>
      <c r="I15" s="39"/>
    </row>
    <row r="16" spans="1:9" ht="12.75">
      <c r="A16" s="49" t="s">
        <v>644</v>
      </c>
      <c r="B16" s="49" t="s">
        <v>4</v>
      </c>
      <c r="C16" s="49"/>
      <c r="D16" s="49" t="s">
        <v>68</v>
      </c>
      <c r="E16" s="49" t="s">
        <v>69</v>
      </c>
      <c r="F16" s="50">
        <v>101.7</v>
      </c>
      <c r="G16" s="50">
        <v>101.7</v>
      </c>
      <c r="H16" s="38" t="e">
        <f>(#REF!/F16)</f>
        <v>#REF!</v>
      </c>
      <c r="I16" s="39"/>
    </row>
    <row r="17" spans="1:9" ht="12.75">
      <c r="A17" s="49" t="s">
        <v>650</v>
      </c>
      <c r="B17" s="49" t="s">
        <v>9</v>
      </c>
      <c r="C17" s="49"/>
      <c r="D17" s="49" t="s">
        <v>427</v>
      </c>
      <c r="E17" s="49" t="s">
        <v>427</v>
      </c>
      <c r="F17" s="50">
        <v>5.5</v>
      </c>
      <c r="G17" s="50">
        <v>5.5</v>
      </c>
      <c r="H17" s="38" t="e">
        <f>(#REF!/F17)</f>
        <v>#REF!</v>
      </c>
      <c r="I17" s="39"/>
    </row>
    <row r="18" spans="1:9" ht="12.75">
      <c r="A18" s="49" t="s">
        <v>651</v>
      </c>
      <c r="B18" s="49" t="s">
        <v>4</v>
      </c>
      <c r="C18" s="49"/>
      <c r="D18" s="49"/>
      <c r="E18" s="49" t="s">
        <v>569</v>
      </c>
      <c r="F18" s="50">
        <v>44</v>
      </c>
      <c r="G18" s="50">
        <v>44</v>
      </c>
      <c r="H18" s="38" t="e">
        <f>(#REF!/F18)</f>
        <v>#REF!</v>
      </c>
      <c r="I18" s="39"/>
    </row>
    <row r="19" spans="1:9" ht="12.75">
      <c r="A19" s="49" t="s">
        <v>652</v>
      </c>
      <c r="B19" s="49" t="s">
        <v>9</v>
      </c>
      <c r="C19" s="49"/>
      <c r="D19" s="49" t="s">
        <v>77</v>
      </c>
      <c r="E19" s="49" t="s">
        <v>102</v>
      </c>
      <c r="F19" s="50">
        <v>14</v>
      </c>
      <c r="G19" s="50">
        <v>14</v>
      </c>
      <c r="H19" s="38" t="e">
        <f>(#REF!/F19)</f>
        <v>#REF!</v>
      </c>
      <c r="I19" s="39"/>
    </row>
    <row r="20" spans="1:9" ht="12.75">
      <c r="A20" s="49" t="s">
        <v>653</v>
      </c>
      <c r="B20" s="49" t="s">
        <v>9</v>
      </c>
      <c r="C20" s="49"/>
      <c r="D20" s="49" t="s">
        <v>78</v>
      </c>
      <c r="E20" s="49"/>
      <c r="F20" s="50">
        <v>15</v>
      </c>
      <c r="G20" s="50">
        <v>15</v>
      </c>
      <c r="H20" s="38" t="e">
        <f>(#REF!/F20)</f>
        <v>#REF!</v>
      </c>
      <c r="I20" s="39"/>
    </row>
    <row r="21" spans="1:9" ht="12.75">
      <c r="A21" s="49" t="s">
        <v>654</v>
      </c>
      <c r="B21" s="49" t="s">
        <v>9</v>
      </c>
      <c r="C21" s="49"/>
      <c r="D21" s="49" t="s">
        <v>15</v>
      </c>
      <c r="E21" s="49" t="s">
        <v>408</v>
      </c>
      <c r="F21" s="50">
        <v>9.82</v>
      </c>
      <c r="G21" s="50">
        <v>9.82</v>
      </c>
      <c r="H21" s="38" t="e">
        <f>(#REF!/F21)</f>
        <v>#REF!</v>
      </c>
      <c r="I21" s="39"/>
    </row>
    <row r="22" spans="1:9" ht="12.75">
      <c r="A22" s="49" t="s">
        <v>655</v>
      </c>
      <c r="B22" s="49" t="s">
        <v>4</v>
      </c>
      <c r="C22" s="49"/>
      <c r="D22" s="49" t="s">
        <v>16</v>
      </c>
      <c r="E22" s="49" t="s">
        <v>17</v>
      </c>
      <c r="F22" s="50">
        <v>69.76</v>
      </c>
      <c r="G22" s="50">
        <v>69.76</v>
      </c>
      <c r="H22" s="38" t="e">
        <f>(#REF!/F22)</f>
        <v>#REF!</v>
      </c>
      <c r="I22" s="39"/>
    </row>
    <row r="23" spans="1:9" ht="12.75">
      <c r="A23" s="49" t="s">
        <v>656</v>
      </c>
      <c r="B23" s="49" t="s">
        <v>9</v>
      </c>
      <c r="C23" s="49"/>
      <c r="D23" s="49" t="s">
        <v>14</v>
      </c>
      <c r="E23" s="49" t="s">
        <v>429</v>
      </c>
      <c r="F23" s="50">
        <v>2.12</v>
      </c>
      <c r="G23" s="50">
        <v>2.12</v>
      </c>
      <c r="H23" s="38" t="e">
        <f>(#REF!/F23)</f>
        <v>#REF!</v>
      </c>
      <c r="I23" s="39"/>
    </row>
    <row r="24" spans="1:9" ht="12.75">
      <c r="A24" s="49" t="s">
        <v>657</v>
      </c>
      <c r="B24" s="49"/>
      <c r="C24" s="49"/>
      <c r="D24" s="49"/>
      <c r="E24" s="49" t="s">
        <v>571</v>
      </c>
      <c r="F24" s="50">
        <v>37.34</v>
      </c>
      <c r="G24" s="50">
        <v>37.34</v>
      </c>
      <c r="H24" s="38" t="e">
        <f>(#REF!/F24)</f>
        <v>#REF!</v>
      </c>
      <c r="I24" s="39"/>
    </row>
    <row r="25" spans="1:12" ht="12.75">
      <c r="A25" s="51" t="s">
        <v>658</v>
      </c>
      <c r="B25" s="49" t="s">
        <v>9</v>
      </c>
      <c r="C25" s="49"/>
      <c r="D25" s="49" t="s">
        <v>85</v>
      </c>
      <c r="E25" s="49" t="s">
        <v>433</v>
      </c>
      <c r="F25" s="50">
        <v>0.92</v>
      </c>
      <c r="G25" s="50">
        <v>0.92</v>
      </c>
      <c r="H25" s="38" t="e">
        <f>(#REF!/F25)</f>
        <v>#REF!</v>
      </c>
      <c r="I25" s="39"/>
      <c r="L25" s="22"/>
    </row>
    <row r="26" spans="1:9" ht="12.75">
      <c r="A26" s="49" t="s">
        <v>659</v>
      </c>
      <c r="B26" s="49" t="s">
        <v>4</v>
      </c>
      <c r="C26" s="49"/>
      <c r="D26" s="49" t="s">
        <v>86</v>
      </c>
      <c r="E26" s="49" t="s">
        <v>87</v>
      </c>
      <c r="F26" s="50">
        <v>47</v>
      </c>
      <c r="G26" s="50">
        <v>47</v>
      </c>
      <c r="H26" s="38" t="e">
        <f>(#REF!/F26)</f>
        <v>#REF!</v>
      </c>
      <c r="I26" s="39"/>
    </row>
    <row r="27" spans="1:9" ht="12.75">
      <c r="A27" s="49" t="s">
        <v>660</v>
      </c>
      <c r="B27" s="49" t="s">
        <v>9</v>
      </c>
      <c r="C27" s="49"/>
      <c r="D27" s="49"/>
      <c r="E27" s="49" t="s">
        <v>99</v>
      </c>
      <c r="F27" s="50">
        <v>9</v>
      </c>
      <c r="G27" s="50">
        <v>9</v>
      </c>
      <c r="H27" s="38" t="e">
        <f>(#REF!/F27)</f>
        <v>#REF!</v>
      </c>
      <c r="I27" s="39"/>
    </row>
    <row r="28" spans="1:9" ht="12.75">
      <c r="A28" s="49" t="s">
        <v>661</v>
      </c>
      <c r="B28" s="49" t="s">
        <v>9</v>
      </c>
      <c r="C28" s="49"/>
      <c r="D28" s="49" t="s">
        <v>79</v>
      </c>
      <c r="E28" s="49" t="s">
        <v>104</v>
      </c>
      <c r="F28" s="50">
        <v>7</v>
      </c>
      <c r="G28" s="50">
        <v>10</v>
      </c>
      <c r="H28" s="38" t="e">
        <f>(#REF!/F28)</f>
        <v>#REF!</v>
      </c>
      <c r="I28" s="39"/>
    </row>
    <row r="29" spans="1:9" ht="12.75">
      <c r="A29" s="49" t="s">
        <v>662</v>
      </c>
      <c r="B29" s="49" t="s">
        <v>9</v>
      </c>
      <c r="C29" s="49"/>
      <c r="D29" s="49" t="s">
        <v>82</v>
      </c>
      <c r="E29" s="49" t="s">
        <v>81</v>
      </c>
      <c r="F29" s="50">
        <v>12.5</v>
      </c>
      <c r="G29" s="50">
        <v>12.5</v>
      </c>
      <c r="H29" s="38" t="e">
        <f>(#REF!/F29)</f>
        <v>#REF!</v>
      </c>
      <c r="I29" s="39"/>
    </row>
    <row r="30" spans="1:9" ht="12.75">
      <c r="A30" s="49" t="s">
        <v>663</v>
      </c>
      <c r="B30" s="49" t="s">
        <v>9</v>
      </c>
      <c r="C30" s="49"/>
      <c r="D30" s="49" t="s">
        <v>74</v>
      </c>
      <c r="E30" s="49" t="s">
        <v>430</v>
      </c>
      <c r="F30" s="50">
        <v>3.26</v>
      </c>
      <c r="G30" s="50">
        <v>2.5</v>
      </c>
      <c r="H30" s="38" t="e">
        <f>(#REF!/F30)</f>
        <v>#REF!</v>
      </c>
      <c r="I30" s="39">
        <v>1</v>
      </c>
    </row>
    <row r="31" spans="1:9" ht="12.75">
      <c r="A31" s="49" t="s">
        <v>664</v>
      </c>
      <c r="B31" s="49" t="s">
        <v>4</v>
      </c>
      <c r="C31" s="49"/>
      <c r="D31" s="49"/>
      <c r="E31" s="49" t="s">
        <v>101</v>
      </c>
      <c r="F31" s="50">
        <v>30.4</v>
      </c>
      <c r="G31" s="50">
        <v>25</v>
      </c>
      <c r="H31" s="38" t="e">
        <f>(#REF!/F31)</f>
        <v>#REF!</v>
      </c>
      <c r="I31" s="39">
        <v>1</v>
      </c>
    </row>
    <row r="32" spans="1:9" ht="12.75">
      <c r="A32" s="49" t="s">
        <v>665</v>
      </c>
      <c r="B32" s="49" t="s">
        <v>9</v>
      </c>
      <c r="C32" s="49"/>
      <c r="D32" s="49" t="s">
        <v>75</v>
      </c>
      <c r="E32" s="49" t="s">
        <v>431</v>
      </c>
      <c r="F32" s="50">
        <v>10</v>
      </c>
      <c r="G32" s="50">
        <v>10</v>
      </c>
      <c r="H32" s="38" t="e">
        <f>(#REF!/F32)</f>
        <v>#REF!</v>
      </c>
      <c r="I32" s="39"/>
    </row>
    <row r="33" spans="1:9" ht="12.75">
      <c r="A33" s="49" t="s">
        <v>666</v>
      </c>
      <c r="B33" s="49" t="s">
        <v>9</v>
      </c>
      <c r="C33" s="49"/>
      <c r="D33" s="49" t="s">
        <v>563</v>
      </c>
      <c r="E33" s="49" t="s">
        <v>573</v>
      </c>
      <c r="F33" s="50">
        <v>11</v>
      </c>
      <c r="G33" s="50">
        <v>11</v>
      </c>
      <c r="H33" s="38" t="e">
        <f>(#REF!/F33)</f>
        <v>#REF!</v>
      </c>
      <c r="I33" s="39"/>
    </row>
    <row r="34" spans="1:9" ht="12.75">
      <c r="A34" s="49" t="s">
        <v>668</v>
      </c>
      <c r="B34" s="49" t="s">
        <v>4</v>
      </c>
      <c r="C34" s="49"/>
      <c r="D34" s="49"/>
      <c r="E34" s="49" t="s">
        <v>76</v>
      </c>
      <c r="F34" s="50">
        <v>80</v>
      </c>
      <c r="G34" s="50">
        <v>80</v>
      </c>
      <c r="H34" s="38" t="e">
        <f>(#REF!/F34)</f>
        <v>#REF!</v>
      </c>
      <c r="I34" s="39"/>
    </row>
    <row r="35" spans="1:9" ht="12.75">
      <c r="A35" s="49" t="s">
        <v>667</v>
      </c>
      <c r="B35" s="49" t="s">
        <v>9</v>
      </c>
      <c r="C35" s="49"/>
      <c r="D35" s="49" t="s">
        <v>410</v>
      </c>
      <c r="E35" s="49" t="s">
        <v>83</v>
      </c>
      <c r="F35" s="50">
        <v>2.44</v>
      </c>
      <c r="G35" s="50">
        <v>1.5</v>
      </c>
      <c r="H35" s="38" t="e">
        <f>(#REF!/F35)</f>
        <v>#REF!</v>
      </c>
      <c r="I35" s="39">
        <v>1</v>
      </c>
    </row>
    <row r="36" spans="1:9" ht="12.75">
      <c r="A36" s="49" t="s">
        <v>669</v>
      </c>
      <c r="B36" s="49" t="s">
        <v>9</v>
      </c>
      <c r="C36" s="49"/>
      <c r="D36" s="49" t="s">
        <v>84</v>
      </c>
      <c r="E36" s="49"/>
      <c r="F36" s="50">
        <v>1.72</v>
      </c>
      <c r="G36" s="50">
        <v>1.72</v>
      </c>
      <c r="H36" s="38" t="e">
        <f>(#REF!/F36)</f>
        <v>#REF!</v>
      </c>
      <c r="I36" s="39"/>
    </row>
    <row r="37" spans="1:9" ht="12.75">
      <c r="A37" s="49" t="s">
        <v>670</v>
      </c>
      <c r="B37" s="49" t="s">
        <v>9</v>
      </c>
      <c r="C37" s="49"/>
      <c r="D37" s="49" t="s">
        <v>80</v>
      </c>
      <c r="E37" s="49" t="s">
        <v>432</v>
      </c>
      <c r="F37" s="50">
        <v>6.5</v>
      </c>
      <c r="G37" s="50">
        <v>3.5</v>
      </c>
      <c r="H37" s="38" t="e">
        <f>(#REF!/F37)</f>
        <v>#REF!</v>
      </c>
      <c r="I37" s="39"/>
    </row>
    <row r="38" spans="1:9" ht="12.75">
      <c r="A38" s="49" t="s">
        <v>671</v>
      </c>
      <c r="B38" s="49" t="s">
        <v>4</v>
      </c>
      <c r="C38" s="49"/>
      <c r="D38" s="49"/>
      <c r="E38" s="49" t="s">
        <v>103</v>
      </c>
      <c r="F38" s="50">
        <v>49.84</v>
      </c>
      <c r="G38" s="50">
        <v>31</v>
      </c>
      <c r="H38" s="38" t="e">
        <f>(#REF!/F38)</f>
        <v>#REF!</v>
      </c>
      <c r="I38" s="39">
        <v>1</v>
      </c>
    </row>
    <row r="39" spans="1:9" ht="12.75">
      <c r="A39" s="49" t="s">
        <v>672</v>
      </c>
      <c r="B39" s="49" t="s">
        <v>9</v>
      </c>
      <c r="C39" s="49"/>
      <c r="D39" s="49" t="s">
        <v>70</v>
      </c>
      <c r="E39" s="49" t="s">
        <v>71</v>
      </c>
      <c r="F39" s="50">
        <v>2.08</v>
      </c>
      <c r="G39" s="50">
        <v>2.08</v>
      </c>
      <c r="H39" s="38" t="e">
        <f>(#REF!/F39)</f>
        <v>#REF!</v>
      </c>
      <c r="I39" s="39">
        <v>1</v>
      </c>
    </row>
    <row r="40" spans="1:9" ht="12.75">
      <c r="A40" s="49" t="s">
        <v>673</v>
      </c>
      <c r="B40" s="49" t="s">
        <v>9</v>
      </c>
      <c r="C40" s="49"/>
      <c r="D40" s="49" t="s">
        <v>72</v>
      </c>
      <c r="E40" s="49" t="s">
        <v>73</v>
      </c>
      <c r="F40" s="50">
        <v>6.4</v>
      </c>
      <c r="G40" s="50">
        <v>2.45</v>
      </c>
      <c r="H40" s="38" t="e">
        <f>(#REF!/F40)</f>
        <v>#REF!</v>
      </c>
      <c r="I40" s="39"/>
    </row>
    <row r="41" spans="1:9" ht="12.75">
      <c r="A41" s="49" t="s">
        <v>675</v>
      </c>
      <c r="B41" s="49" t="s">
        <v>9</v>
      </c>
      <c r="C41" s="49"/>
      <c r="D41" s="49" t="s">
        <v>88</v>
      </c>
      <c r="E41" s="49" t="s">
        <v>89</v>
      </c>
      <c r="F41" s="50">
        <v>1.7</v>
      </c>
      <c r="G41" s="50">
        <v>1.5</v>
      </c>
      <c r="H41" s="38" t="e">
        <f>(#REF!/F41)</f>
        <v>#REF!</v>
      </c>
      <c r="I41" s="39">
        <v>4</v>
      </c>
    </row>
    <row r="42" spans="1:9" ht="12.75">
      <c r="A42" s="49" t="s">
        <v>674</v>
      </c>
      <c r="B42" s="49" t="s">
        <v>4</v>
      </c>
      <c r="C42" s="49"/>
      <c r="D42" s="49"/>
      <c r="E42" s="49" t="s">
        <v>577</v>
      </c>
      <c r="F42" s="50">
        <v>44.84</v>
      </c>
      <c r="G42" s="50">
        <v>40</v>
      </c>
      <c r="H42" s="38" t="e">
        <f>(#REF!/F42)</f>
        <v>#REF!</v>
      </c>
      <c r="I42" s="39"/>
    </row>
    <row r="43" spans="1:9" ht="12.75">
      <c r="A43" s="49" t="s">
        <v>676</v>
      </c>
      <c r="B43" s="49" t="s">
        <v>9</v>
      </c>
      <c r="C43" s="49"/>
      <c r="D43" s="49" t="s">
        <v>551</v>
      </c>
      <c r="E43" s="49" t="s">
        <v>105</v>
      </c>
      <c r="F43" s="50">
        <v>11.5</v>
      </c>
      <c r="G43" s="50">
        <v>6</v>
      </c>
      <c r="H43" s="38" t="e">
        <f>(#REF!/F43)</f>
        <v>#REF!</v>
      </c>
      <c r="I43" s="39">
        <v>1</v>
      </c>
    </row>
    <row r="44" spans="1:9" ht="12.75">
      <c r="A44" s="49" t="s">
        <v>677</v>
      </c>
      <c r="B44" s="49" t="s">
        <v>4</v>
      </c>
      <c r="C44" s="49"/>
      <c r="D44" s="49"/>
      <c r="E44" s="49" t="s">
        <v>106</v>
      </c>
      <c r="F44" s="50">
        <v>179</v>
      </c>
      <c r="G44" s="50">
        <v>94</v>
      </c>
      <c r="H44" s="38" t="e">
        <f>(#REF!/F44)</f>
        <v>#REF!</v>
      </c>
      <c r="I44" s="39">
        <v>1</v>
      </c>
    </row>
    <row r="45" spans="1:9" ht="12.75">
      <c r="A45" s="49" t="s">
        <v>96</v>
      </c>
      <c r="B45" s="49" t="s">
        <v>97</v>
      </c>
      <c r="C45" s="49"/>
      <c r="D45" s="49"/>
      <c r="E45" s="49" t="s">
        <v>98</v>
      </c>
      <c r="F45" s="50">
        <v>0.49</v>
      </c>
      <c r="G45" s="50">
        <v>0.49</v>
      </c>
      <c r="H45" s="38" t="e">
        <f>(#REF!/F45)</f>
        <v>#REF!</v>
      </c>
      <c r="I45" s="39"/>
    </row>
    <row r="46" spans="1:9" ht="12.75">
      <c r="A46" s="49" t="s">
        <v>678</v>
      </c>
      <c r="B46" s="49" t="s">
        <v>9</v>
      </c>
      <c r="C46" s="49"/>
      <c r="D46" s="49" t="s">
        <v>20</v>
      </c>
      <c r="E46" s="49" t="s">
        <v>21</v>
      </c>
      <c r="F46" s="50">
        <v>2.58</v>
      </c>
      <c r="G46" s="50">
        <v>1.7</v>
      </c>
      <c r="H46" s="38" t="e">
        <f>(#REF!/F46)</f>
        <v>#REF!</v>
      </c>
      <c r="I46" s="39"/>
    </row>
    <row r="47" spans="1:9" ht="12.75">
      <c r="A47" s="49" t="s">
        <v>22</v>
      </c>
      <c r="B47" s="49" t="s">
        <v>9</v>
      </c>
      <c r="C47" s="49"/>
      <c r="D47" s="49" t="s">
        <v>23</v>
      </c>
      <c r="E47" s="49"/>
      <c r="F47" s="50">
        <v>3.1</v>
      </c>
      <c r="G47" s="50">
        <v>3.1</v>
      </c>
      <c r="H47" s="38" t="e">
        <f>(#REF!/F47)</f>
        <v>#REF!</v>
      </c>
      <c r="I47" s="39"/>
    </row>
    <row r="48" spans="1:12" ht="12.75">
      <c r="A48" s="52" t="s">
        <v>564</v>
      </c>
      <c r="B48" s="49" t="s">
        <v>9</v>
      </c>
      <c r="C48" s="49"/>
      <c r="D48" s="49" t="s">
        <v>24</v>
      </c>
      <c r="E48" s="49"/>
      <c r="F48" s="50">
        <v>3.96</v>
      </c>
      <c r="G48" s="50">
        <v>3.96</v>
      </c>
      <c r="H48" s="38" t="e">
        <f>(#REF!/F48)</f>
        <v>#REF!</v>
      </c>
      <c r="I48" s="39"/>
      <c r="L48" s="23"/>
    </row>
    <row r="49" spans="1:9" ht="12.75">
      <c r="A49" s="49" t="s">
        <v>25</v>
      </c>
      <c r="B49" s="49" t="s">
        <v>9</v>
      </c>
      <c r="C49" s="49"/>
      <c r="D49" s="49" t="s">
        <v>26</v>
      </c>
      <c r="E49" s="49"/>
      <c r="F49" s="50">
        <v>2.72</v>
      </c>
      <c r="G49" s="50">
        <v>2.72</v>
      </c>
      <c r="H49" s="38" t="e">
        <f>(#REF!/F49)</f>
        <v>#REF!</v>
      </c>
      <c r="I49" s="39">
        <v>2</v>
      </c>
    </row>
    <row r="50" spans="1:9" ht="12.75">
      <c r="A50" s="49" t="s">
        <v>27</v>
      </c>
      <c r="B50" s="49" t="s">
        <v>9</v>
      </c>
      <c r="C50" s="49"/>
      <c r="D50" s="49" t="s">
        <v>28</v>
      </c>
      <c r="E50" s="49"/>
      <c r="F50" s="50">
        <v>3.9</v>
      </c>
      <c r="G50" s="50">
        <v>3.9</v>
      </c>
      <c r="H50" s="38" t="e">
        <f>(#REF!/F50)</f>
        <v>#REF!</v>
      </c>
      <c r="I50" s="39"/>
    </row>
    <row r="51" spans="1:9" ht="12.75">
      <c r="A51" s="49" t="s">
        <v>29</v>
      </c>
      <c r="B51" s="49" t="s">
        <v>9</v>
      </c>
      <c r="C51" s="49"/>
      <c r="D51" s="49" t="s">
        <v>30</v>
      </c>
      <c r="E51" s="49"/>
      <c r="F51" s="50">
        <v>3.62</v>
      </c>
      <c r="G51" s="50">
        <v>3.62</v>
      </c>
      <c r="H51" s="38" t="e">
        <f>(#REF!/F51)</f>
        <v>#REF!</v>
      </c>
      <c r="I51" s="39"/>
    </row>
    <row r="52" spans="1:9" ht="12.75">
      <c r="A52" s="49" t="s">
        <v>31</v>
      </c>
      <c r="B52" s="49" t="s">
        <v>9</v>
      </c>
      <c r="C52" s="49"/>
      <c r="D52" s="49" t="s">
        <v>32</v>
      </c>
      <c r="E52" s="49"/>
      <c r="F52" s="50">
        <v>1.98</v>
      </c>
      <c r="G52" s="50">
        <v>1.98</v>
      </c>
      <c r="H52" s="38" t="e">
        <f>(#REF!/F52)</f>
        <v>#REF!</v>
      </c>
      <c r="I52" s="39"/>
    </row>
    <row r="53" spans="1:9" ht="12.75">
      <c r="A53" s="49" t="s">
        <v>33</v>
      </c>
      <c r="B53" s="49" t="s">
        <v>9</v>
      </c>
      <c r="C53" s="49"/>
      <c r="D53" s="49" t="s">
        <v>34</v>
      </c>
      <c r="E53" s="49"/>
      <c r="F53" s="50">
        <v>0.46</v>
      </c>
      <c r="G53" s="50">
        <v>0.46</v>
      </c>
      <c r="H53" s="38" t="e">
        <f>(#REF!/F53)</f>
        <v>#REF!</v>
      </c>
      <c r="I53" s="39"/>
    </row>
    <row r="54" spans="1:9" ht="12.75">
      <c r="A54" s="49" t="s">
        <v>35</v>
      </c>
      <c r="B54" s="49" t="s">
        <v>9</v>
      </c>
      <c r="C54" s="49"/>
      <c r="D54" s="49" t="s">
        <v>36</v>
      </c>
      <c r="E54" s="49"/>
      <c r="F54" s="50">
        <v>0.68</v>
      </c>
      <c r="G54" s="50">
        <v>0.68</v>
      </c>
      <c r="H54" s="38" t="e">
        <f>(#REF!/F54)</f>
        <v>#REF!</v>
      </c>
      <c r="I54" s="39"/>
    </row>
    <row r="55" spans="1:9" ht="12.75">
      <c r="A55" s="49" t="s">
        <v>37</v>
      </c>
      <c r="B55" s="49" t="s">
        <v>9</v>
      </c>
      <c r="C55" s="49"/>
      <c r="D55" s="49" t="s">
        <v>38</v>
      </c>
      <c r="E55" s="49"/>
      <c r="F55" s="50">
        <v>2.4</v>
      </c>
      <c r="G55" s="50">
        <v>2.4</v>
      </c>
      <c r="H55" s="38" t="e">
        <f>(#REF!/F55)</f>
        <v>#REF!</v>
      </c>
      <c r="I55" s="39"/>
    </row>
    <row r="56" spans="1:9" ht="12.75">
      <c r="A56" s="49" t="s">
        <v>39</v>
      </c>
      <c r="B56" s="49" t="s">
        <v>9</v>
      </c>
      <c r="C56" s="49"/>
      <c r="D56" s="49" t="s">
        <v>40</v>
      </c>
      <c r="E56" s="49"/>
      <c r="F56" s="50">
        <v>1.68</v>
      </c>
      <c r="G56" s="50">
        <v>1.68</v>
      </c>
      <c r="H56" s="38" t="e">
        <f>(#REF!/F56)</f>
        <v>#REF!</v>
      </c>
      <c r="I56" s="39"/>
    </row>
    <row r="57" spans="1:9" ht="12.75">
      <c r="A57" s="49" t="s">
        <v>41</v>
      </c>
      <c r="B57" s="49" t="s">
        <v>9</v>
      </c>
      <c r="C57" s="49"/>
      <c r="D57" s="49" t="s">
        <v>42</v>
      </c>
      <c r="E57" s="49"/>
      <c r="F57" s="50">
        <v>1.36</v>
      </c>
      <c r="G57" s="50">
        <v>1.36</v>
      </c>
      <c r="H57" s="38" t="e">
        <f>(#REF!/F57)</f>
        <v>#REF!</v>
      </c>
      <c r="I57" s="39"/>
    </row>
    <row r="58" spans="1:9" ht="12.75">
      <c r="A58" s="49" t="s">
        <v>43</v>
      </c>
      <c r="B58" s="49" t="s">
        <v>9</v>
      </c>
      <c r="C58" s="49"/>
      <c r="D58" s="49" t="s">
        <v>44</v>
      </c>
      <c r="E58" s="49"/>
      <c r="F58" s="50">
        <v>2.4</v>
      </c>
      <c r="G58" s="50">
        <v>2.4</v>
      </c>
      <c r="H58" s="38" t="e">
        <f>(#REF!/F58)</f>
        <v>#REF!</v>
      </c>
      <c r="I58" s="39"/>
    </row>
    <row r="59" spans="1:9" ht="12.75">
      <c r="A59" s="49" t="s">
        <v>45</v>
      </c>
      <c r="B59" s="49" t="s">
        <v>9</v>
      </c>
      <c r="C59" s="49"/>
      <c r="D59" s="49" t="s">
        <v>46</v>
      </c>
      <c r="E59" s="49"/>
      <c r="F59" s="50">
        <v>3.46</v>
      </c>
      <c r="G59" s="50">
        <v>3.46</v>
      </c>
      <c r="H59" s="38" t="e">
        <f>(#REF!/F59)</f>
        <v>#REF!</v>
      </c>
      <c r="I59" s="39"/>
    </row>
    <row r="60" spans="1:9" ht="12.75">
      <c r="A60" s="49" t="s">
        <v>47</v>
      </c>
      <c r="B60" s="49" t="s">
        <v>9</v>
      </c>
      <c r="C60" s="49"/>
      <c r="D60" s="49" t="s">
        <v>48</v>
      </c>
      <c r="E60" s="49"/>
      <c r="F60" s="50">
        <v>2.48</v>
      </c>
      <c r="G60" s="50">
        <v>1.2</v>
      </c>
      <c r="H60" s="38" t="e">
        <f>(#REF!/F60)</f>
        <v>#REF!</v>
      </c>
      <c r="I60" s="39"/>
    </row>
    <row r="61" spans="1:9" ht="12.75">
      <c r="A61" s="49" t="s">
        <v>49</v>
      </c>
      <c r="B61" s="49" t="s">
        <v>9</v>
      </c>
      <c r="C61" s="49"/>
      <c r="D61" s="49" t="s">
        <v>50</v>
      </c>
      <c r="E61" s="49"/>
      <c r="F61" s="50">
        <v>27.66</v>
      </c>
      <c r="G61" s="50">
        <v>30</v>
      </c>
      <c r="H61" s="38" t="e">
        <f>(#REF!/F61)</f>
        <v>#REF!</v>
      </c>
      <c r="I61" s="39">
        <v>3</v>
      </c>
    </row>
    <row r="62" spans="1:9" ht="12.75">
      <c r="A62" s="49" t="s">
        <v>51</v>
      </c>
      <c r="B62" s="49" t="s">
        <v>9</v>
      </c>
      <c r="C62" s="49"/>
      <c r="D62" s="49" t="s">
        <v>52</v>
      </c>
      <c r="E62" s="49"/>
      <c r="F62" s="50">
        <v>49.84</v>
      </c>
      <c r="G62" s="50">
        <v>49.84</v>
      </c>
      <c r="H62" s="38" t="e">
        <f>(#REF!/F62)</f>
        <v>#REF!</v>
      </c>
      <c r="I62" s="39"/>
    </row>
    <row r="63" spans="1:9" ht="12.75">
      <c r="A63" s="49" t="s">
        <v>53</v>
      </c>
      <c r="B63" s="49" t="s">
        <v>9</v>
      </c>
      <c r="C63" s="49"/>
      <c r="D63" s="49" t="s">
        <v>54</v>
      </c>
      <c r="E63" s="49"/>
      <c r="F63" s="50">
        <v>26.64</v>
      </c>
      <c r="G63" s="50">
        <v>26.64</v>
      </c>
      <c r="H63" s="38" t="e">
        <f>(#REF!/F63)</f>
        <v>#REF!</v>
      </c>
      <c r="I63" s="39">
        <v>4</v>
      </c>
    </row>
    <row r="64" spans="1:9" ht="12.75">
      <c r="A64" s="49" t="s">
        <v>55</v>
      </c>
      <c r="B64" s="49" t="s">
        <v>9</v>
      </c>
      <c r="C64" s="49"/>
      <c r="D64" s="49" t="s">
        <v>56</v>
      </c>
      <c r="E64" s="49"/>
      <c r="F64" s="50">
        <v>30.1</v>
      </c>
      <c r="G64" s="50">
        <v>30.1</v>
      </c>
      <c r="H64" s="38" t="e">
        <f>(#REF!/F64)</f>
        <v>#REF!</v>
      </c>
      <c r="I64" s="39"/>
    </row>
    <row r="65" spans="1:9" ht="12.75">
      <c r="A65" s="49" t="s">
        <v>57</v>
      </c>
      <c r="B65" s="49" t="s">
        <v>9</v>
      </c>
      <c r="C65" s="49"/>
      <c r="D65" s="49" t="s">
        <v>58</v>
      </c>
      <c r="E65" s="49"/>
      <c r="F65" s="50">
        <v>15</v>
      </c>
      <c r="G65" s="50">
        <v>15</v>
      </c>
      <c r="H65" s="38" t="e">
        <f>(#REF!/F65)</f>
        <v>#REF!</v>
      </c>
      <c r="I65" s="39"/>
    </row>
    <row r="66" spans="1:9" ht="12.75">
      <c r="A66" s="49" t="s">
        <v>59</v>
      </c>
      <c r="B66" s="49" t="s">
        <v>9</v>
      </c>
      <c r="C66" s="49"/>
      <c r="D66" s="49" t="s">
        <v>60</v>
      </c>
      <c r="E66" s="49"/>
      <c r="F66" s="50">
        <v>40</v>
      </c>
      <c r="G66" s="50">
        <v>40</v>
      </c>
      <c r="H66" s="38" t="e">
        <f>(#REF!/F66)</f>
        <v>#REF!</v>
      </c>
      <c r="I66" s="39"/>
    </row>
    <row r="67" spans="1:9" ht="12.75">
      <c r="A67" s="49" t="s">
        <v>61</v>
      </c>
      <c r="B67" s="49" t="s">
        <v>9</v>
      </c>
      <c r="C67" s="49"/>
      <c r="D67" s="49" t="s">
        <v>62</v>
      </c>
      <c r="E67" s="49"/>
      <c r="F67" s="50">
        <v>31</v>
      </c>
      <c r="G67" s="50">
        <v>31</v>
      </c>
      <c r="H67" s="38" t="e">
        <f>(#REF!/F67)</f>
        <v>#REF!</v>
      </c>
      <c r="I67" s="39"/>
    </row>
    <row r="68" spans="1:9" ht="12.75">
      <c r="A68" s="49" t="s">
        <v>63</v>
      </c>
      <c r="B68" s="49" t="s">
        <v>9</v>
      </c>
      <c r="C68" s="49"/>
      <c r="D68" s="49" t="s">
        <v>64</v>
      </c>
      <c r="E68" s="49"/>
      <c r="F68" s="50">
        <v>11</v>
      </c>
      <c r="G68" s="50">
        <v>10</v>
      </c>
      <c r="H68" s="38" t="e">
        <f>(#REF!/F68)</f>
        <v>#REF!</v>
      </c>
      <c r="I68" s="39"/>
    </row>
    <row r="69" spans="1:9" ht="12.75">
      <c r="A69" s="49" t="s">
        <v>65</v>
      </c>
      <c r="B69" s="49" t="s">
        <v>9</v>
      </c>
      <c r="C69" s="49"/>
      <c r="D69" s="49" t="s">
        <v>66</v>
      </c>
      <c r="E69" s="49"/>
      <c r="F69" s="50">
        <v>11</v>
      </c>
      <c r="G69" s="50">
        <v>12</v>
      </c>
      <c r="H69" s="38" t="e">
        <f>(#REF!/F69)</f>
        <v>#REF!</v>
      </c>
      <c r="I69" s="39"/>
    </row>
    <row r="70" spans="1:9" ht="12.75">
      <c r="A70" s="49" t="s">
        <v>542</v>
      </c>
      <c r="B70" s="49" t="s">
        <v>9</v>
      </c>
      <c r="C70" s="49"/>
      <c r="D70" s="49" t="s">
        <v>543</v>
      </c>
      <c r="E70" s="49"/>
      <c r="F70" s="50">
        <v>14</v>
      </c>
      <c r="G70" s="50">
        <v>18</v>
      </c>
      <c r="H70" s="38" t="e">
        <f>(#REF!/F70)</f>
        <v>#REF!</v>
      </c>
      <c r="I70" s="39"/>
    </row>
    <row r="71" spans="1:9" ht="12.75">
      <c r="A71" s="53" t="s">
        <v>549</v>
      </c>
      <c r="B71" s="49" t="s">
        <v>9</v>
      </c>
      <c r="C71" s="49"/>
      <c r="D71" s="49" t="s">
        <v>550</v>
      </c>
      <c r="E71" s="49"/>
      <c r="F71" s="50">
        <v>15</v>
      </c>
      <c r="G71" s="50">
        <v>18</v>
      </c>
      <c r="H71" s="38" t="e">
        <f>(#REF!/F71)</f>
        <v>#REF!</v>
      </c>
      <c r="I71" s="39"/>
    </row>
    <row r="72" spans="1:9" ht="12.75">
      <c r="A72" s="49" t="s">
        <v>539</v>
      </c>
      <c r="B72" s="49" t="s">
        <v>9</v>
      </c>
      <c r="C72" s="49"/>
      <c r="D72" s="49" t="s">
        <v>540</v>
      </c>
      <c r="E72" s="49" t="s">
        <v>540</v>
      </c>
      <c r="F72" s="50">
        <v>9</v>
      </c>
      <c r="G72" s="50">
        <v>12.5</v>
      </c>
      <c r="H72" s="38" t="e">
        <f>(#REF!/F72)</f>
        <v>#REF!</v>
      </c>
      <c r="I72" s="39"/>
    </row>
    <row r="73" spans="1:9" ht="12.75">
      <c r="A73" s="49" t="s">
        <v>679</v>
      </c>
      <c r="B73" s="49" t="s">
        <v>9</v>
      </c>
      <c r="C73" s="49"/>
      <c r="D73" s="49"/>
      <c r="E73" s="49" t="s">
        <v>100</v>
      </c>
      <c r="F73" s="50">
        <v>4.8</v>
      </c>
      <c r="G73" s="50">
        <v>4.2</v>
      </c>
      <c r="H73" s="38" t="e">
        <f>(#REF!/F73)</f>
        <v>#REF!</v>
      </c>
      <c r="I73" s="39"/>
    </row>
    <row r="74" spans="1:9" ht="12.75">
      <c r="A74" s="49" t="s">
        <v>107</v>
      </c>
      <c r="B74" s="49" t="s">
        <v>108</v>
      </c>
      <c r="C74" s="49"/>
      <c r="D74" s="49"/>
      <c r="E74" s="49" t="s">
        <v>109</v>
      </c>
      <c r="F74" s="50">
        <v>150</v>
      </c>
      <c r="G74" s="50">
        <v>150</v>
      </c>
      <c r="H74" s="38" t="e">
        <f>(#REF!/F74)</f>
        <v>#REF!</v>
      </c>
      <c r="I74" s="39"/>
    </row>
    <row r="75" spans="1:9" ht="13.5" customHeight="1">
      <c r="A75" s="49" t="s">
        <v>610</v>
      </c>
      <c r="B75" s="49" t="s">
        <v>609</v>
      </c>
      <c r="C75" s="49"/>
      <c r="D75" s="49" t="s">
        <v>611</v>
      </c>
      <c r="E75" s="49"/>
      <c r="F75" s="54" t="s">
        <v>612</v>
      </c>
      <c r="G75" s="57" t="s">
        <v>600</v>
      </c>
      <c r="H75" s="38"/>
      <c r="I75" s="43"/>
    </row>
    <row r="76" spans="1:9" ht="6.75" customHeight="1">
      <c r="A76" s="49"/>
      <c r="B76" s="49"/>
      <c r="C76" s="49"/>
      <c r="D76" s="49"/>
      <c r="E76" s="49"/>
      <c r="F76" s="50"/>
      <c r="G76" s="49"/>
      <c r="H76" s="38"/>
      <c r="I76" s="39"/>
    </row>
    <row r="77" spans="1:9" ht="12.75">
      <c r="A77" s="49" t="s">
        <v>114</v>
      </c>
      <c r="B77" s="49" t="s">
        <v>110</v>
      </c>
      <c r="C77" s="49"/>
      <c r="D77" s="49"/>
      <c r="E77" s="49" t="s">
        <v>115</v>
      </c>
      <c r="F77" s="50">
        <v>1.05</v>
      </c>
      <c r="G77" s="50">
        <v>1.05</v>
      </c>
      <c r="H77" s="38" t="e">
        <f>(#REF!/F77)</f>
        <v>#REF!</v>
      </c>
      <c r="I77" s="39"/>
    </row>
    <row r="78" spans="1:9" ht="12.75">
      <c r="A78" s="49" t="s">
        <v>112</v>
      </c>
      <c r="B78" s="49" t="s">
        <v>110</v>
      </c>
      <c r="C78" s="49"/>
      <c r="D78" s="49" t="s">
        <v>111</v>
      </c>
      <c r="E78" s="49"/>
      <c r="F78" s="50">
        <v>50</v>
      </c>
      <c r="G78" s="50">
        <v>0.8</v>
      </c>
      <c r="H78" s="38" t="e">
        <f>(#REF!/F78)</f>
        <v>#REF!</v>
      </c>
      <c r="I78" s="39"/>
    </row>
    <row r="79" spans="1:9" ht="12.75">
      <c r="A79" s="49" t="s">
        <v>112</v>
      </c>
      <c r="B79" s="49" t="s">
        <v>110</v>
      </c>
      <c r="C79" s="49"/>
      <c r="D79" s="49"/>
      <c r="E79" s="49" t="s">
        <v>436</v>
      </c>
      <c r="F79" s="50">
        <v>0.5</v>
      </c>
      <c r="G79" s="50">
        <v>0.8</v>
      </c>
      <c r="H79" s="38" t="e">
        <f>(#REF!/F79)</f>
        <v>#REF!</v>
      </c>
      <c r="I79" s="39"/>
    </row>
    <row r="80" spans="1:9" ht="12.75">
      <c r="A80" s="49" t="s">
        <v>537</v>
      </c>
      <c r="B80" s="49" t="s">
        <v>110</v>
      </c>
      <c r="C80" s="49"/>
      <c r="D80" s="49" t="s">
        <v>113</v>
      </c>
      <c r="E80" s="49"/>
      <c r="F80" s="50">
        <v>0.5</v>
      </c>
      <c r="G80" s="50">
        <v>0.8</v>
      </c>
      <c r="H80" s="38" t="e">
        <f>(#REF!/F80)</f>
        <v>#REF!</v>
      </c>
      <c r="I80" s="39"/>
    </row>
    <row r="81" spans="1:9" ht="12.75">
      <c r="A81" s="49" t="s">
        <v>626</v>
      </c>
      <c r="B81" s="49" t="s">
        <v>110</v>
      </c>
      <c r="C81" s="49"/>
      <c r="D81" s="49"/>
      <c r="E81" s="49" t="s">
        <v>435</v>
      </c>
      <c r="F81" s="50">
        <v>0.5</v>
      </c>
      <c r="G81" s="50">
        <v>0.5</v>
      </c>
      <c r="H81" s="38" t="e">
        <f>(#REF!/F81)</f>
        <v>#REF!</v>
      </c>
      <c r="I81" s="39"/>
    </row>
    <row r="82" spans="1:9" ht="12.75">
      <c r="A82" s="49" t="s">
        <v>629</v>
      </c>
      <c r="B82" s="49" t="s">
        <v>110</v>
      </c>
      <c r="C82" s="49"/>
      <c r="D82" s="49" t="s">
        <v>116</v>
      </c>
      <c r="E82" s="49" t="s">
        <v>117</v>
      </c>
      <c r="F82" s="50">
        <v>0.14</v>
      </c>
      <c r="G82" s="50">
        <v>0.26</v>
      </c>
      <c r="H82" s="38" t="e">
        <f>(#REF!/F82)</f>
        <v>#REF!</v>
      </c>
      <c r="I82" s="39"/>
    </row>
    <row r="83" spans="1:9" ht="12.75">
      <c r="A83" s="49" t="s">
        <v>552</v>
      </c>
      <c r="B83" s="49" t="s">
        <v>4</v>
      </c>
      <c r="C83" s="49"/>
      <c r="D83" s="49" t="s">
        <v>118</v>
      </c>
      <c r="E83" s="49"/>
      <c r="F83" s="50">
        <v>90</v>
      </c>
      <c r="G83" s="50">
        <v>90</v>
      </c>
      <c r="H83" s="38" t="e">
        <f>(#REF!/F83)</f>
        <v>#REF!</v>
      </c>
      <c r="I83" s="39"/>
    </row>
    <row r="84" spans="1:9" ht="12.75">
      <c r="A84" s="49" t="s">
        <v>119</v>
      </c>
      <c r="B84" s="49" t="s">
        <v>4</v>
      </c>
      <c r="C84" s="49"/>
      <c r="D84" s="49"/>
      <c r="E84" s="49" t="s">
        <v>120</v>
      </c>
      <c r="F84" s="54">
        <v>100</v>
      </c>
      <c r="G84" s="54">
        <v>100</v>
      </c>
      <c r="H84" s="38" t="e">
        <f>(#REF!/F84)</f>
        <v>#REF!</v>
      </c>
      <c r="I84" s="39"/>
    </row>
    <row r="85" spans="1:9" ht="12.75">
      <c r="A85" s="49" t="s">
        <v>579</v>
      </c>
      <c r="B85" s="49" t="s">
        <v>121</v>
      </c>
      <c r="C85" s="49"/>
      <c r="D85" s="49" t="s">
        <v>388</v>
      </c>
      <c r="E85" s="49" t="s">
        <v>122</v>
      </c>
      <c r="F85" s="50">
        <v>0.46</v>
      </c>
      <c r="G85" s="50">
        <v>0.46</v>
      </c>
      <c r="H85" s="38" t="e">
        <f>(#REF!/F85)</f>
        <v>#REF!</v>
      </c>
      <c r="I85" s="39">
        <v>2</v>
      </c>
    </row>
    <row r="86" spans="1:9" ht="12.75">
      <c r="A86" s="49" t="s">
        <v>123</v>
      </c>
      <c r="B86" s="49" t="s">
        <v>124</v>
      </c>
      <c r="C86" s="49"/>
      <c r="D86" s="49"/>
      <c r="E86" s="49" t="s">
        <v>125</v>
      </c>
      <c r="F86" s="50">
        <v>0.05</v>
      </c>
      <c r="G86" s="50">
        <v>0.05</v>
      </c>
      <c r="H86" s="38" t="e">
        <f>(#REF!/F86)</f>
        <v>#REF!</v>
      </c>
      <c r="I86" s="39"/>
    </row>
    <row r="87" spans="1:9" ht="14.25" customHeight="1">
      <c r="A87" s="49" t="s">
        <v>590</v>
      </c>
      <c r="B87" s="49" t="s">
        <v>366</v>
      </c>
      <c r="C87" s="49"/>
      <c r="D87" s="49" t="s">
        <v>582</v>
      </c>
      <c r="E87" s="49" t="s">
        <v>582</v>
      </c>
      <c r="F87" s="50">
        <v>0.2</v>
      </c>
      <c r="G87" s="50">
        <v>0.2</v>
      </c>
      <c r="H87" s="38" t="e">
        <f>(#REF!/F87)</f>
        <v>#REF!</v>
      </c>
      <c r="I87" s="39"/>
    </row>
    <row r="88" spans="1:9" ht="4.5" customHeight="1">
      <c r="A88" s="49"/>
      <c r="B88" s="49"/>
      <c r="C88" s="49"/>
      <c r="D88" s="49"/>
      <c r="E88" s="49"/>
      <c r="F88" s="50"/>
      <c r="G88" s="49"/>
      <c r="H88" s="38"/>
      <c r="I88" s="39"/>
    </row>
    <row r="89" spans="1:9" ht="15.75" customHeight="1">
      <c r="A89" s="49" t="s">
        <v>437</v>
      </c>
      <c r="B89" s="49" t="s">
        <v>4</v>
      </c>
      <c r="C89" s="49"/>
      <c r="D89" s="49"/>
      <c r="E89" s="49" t="s">
        <v>509</v>
      </c>
      <c r="F89" s="50">
        <v>84</v>
      </c>
      <c r="G89" s="50">
        <v>84</v>
      </c>
      <c r="H89" s="38" t="e">
        <f>(#REF!/F89)</f>
        <v>#REF!</v>
      </c>
      <c r="I89" s="39"/>
    </row>
    <row r="90" spans="1:9" ht="13.5" customHeight="1">
      <c r="A90" s="49" t="s">
        <v>437</v>
      </c>
      <c r="B90" s="49" t="s">
        <v>4</v>
      </c>
      <c r="C90" s="49" t="s">
        <v>492</v>
      </c>
      <c r="D90" s="49"/>
      <c r="E90" s="49" t="s">
        <v>638</v>
      </c>
      <c r="F90" s="50">
        <v>84</v>
      </c>
      <c r="G90" s="50" t="s">
        <v>639</v>
      </c>
      <c r="H90" s="38" t="e">
        <f>(#REF!/F90)</f>
        <v>#REF!</v>
      </c>
      <c r="I90" s="39">
        <v>1</v>
      </c>
    </row>
    <row r="91" spans="1:9" ht="13.5" customHeight="1">
      <c r="A91" s="49" t="s">
        <v>438</v>
      </c>
      <c r="B91" s="49" t="s">
        <v>4</v>
      </c>
      <c r="C91" s="49"/>
      <c r="D91" s="49"/>
      <c r="E91" s="49" t="s">
        <v>397</v>
      </c>
      <c r="F91" s="50">
        <v>14</v>
      </c>
      <c r="G91" s="50">
        <v>14</v>
      </c>
      <c r="H91" s="38" t="e">
        <f>(#REF!/F91)</f>
        <v>#REF!</v>
      </c>
      <c r="I91" s="39"/>
    </row>
    <row r="92" spans="1:9" ht="13.5" customHeight="1">
      <c r="A92" s="49" t="s">
        <v>398</v>
      </c>
      <c r="B92" s="49" t="s">
        <v>4</v>
      </c>
      <c r="C92" s="49"/>
      <c r="D92" s="49"/>
      <c r="E92" s="49" t="s">
        <v>399</v>
      </c>
      <c r="F92" s="50">
        <v>6</v>
      </c>
      <c r="G92" s="50">
        <v>6</v>
      </c>
      <c r="H92" s="38" t="e">
        <f>(#REF!/F92)</f>
        <v>#REF!</v>
      </c>
      <c r="I92" s="39"/>
    </row>
    <row r="93" spans="1:9" ht="13.5" customHeight="1">
      <c r="A93" s="49" t="s">
        <v>400</v>
      </c>
      <c r="B93" s="49" t="s">
        <v>4</v>
      </c>
      <c r="C93" s="49"/>
      <c r="D93" s="49"/>
      <c r="E93" s="49" t="s">
        <v>401</v>
      </c>
      <c r="F93" s="50">
        <v>60</v>
      </c>
      <c r="G93" s="50">
        <v>60</v>
      </c>
      <c r="H93" s="38" t="e">
        <f>(#REF!/F93)</f>
        <v>#REF!</v>
      </c>
      <c r="I93" s="39"/>
    </row>
    <row r="94" spans="1:9" ht="13.5" customHeight="1">
      <c r="A94" s="49" t="s">
        <v>402</v>
      </c>
      <c r="B94" s="49" t="s">
        <v>4</v>
      </c>
      <c r="C94" s="49" t="s">
        <v>492</v>
      </c>
      <c r="D94" s="49"/>
      <c r="E94" s="49" t="s">
        <v>403</v>
      </c>
      <c r="F94" s="50">
        <v>29</v>
      </c>
      <c r="G94" s="50">
        <v>29</v>
      </c>
      <c r="H94" s="38" t="e">
        <f>(#REF!/F94)</f>
        <v>#REF!</v>
      </c>
      <c r="I94" s="39"/>
    </row>
    <row r="95" spans="1:9" ht="13.5" customHeight="1">
      <c r="A95" s="49" t="s">
        <v>404</v>
      </c>
      <c r="B95" s="49" t="s">
        <v>4</v>
      </c>
      <c r="C95" s="49"/>
      <c r="D95" s="49"/>
      <c r="E95" s="49" t="s">
        <v>627</v>
      </c>
      <c r="F95" s="50">
        <v>80</v>
      </c>
      <c r="G95" s="50">
        <v>80</v>
      </c>
      <c r="H95" s="38" t="e">
        <f>(#REF!/F95)</f>
        <v>#REF!</v>
      </c>
      <c r="I95" s="39">
        <v>3</v>
      </c>
    </row>
    <row r="96" spans="1:9" ht="15.75" customHeight="1">
      <c r="A96" s="49" t="s">
        <v>405</v>
      </c>
      <c r="B96" s="49" t="s">
        <v>366</v>
      </c>
      <c r="C96" s="49"/>
      <c r="D96" s="49"/>
      <c r="E96" s="49" t="s">
        <v>406</v>
      </c>
      <c r="F96" s="50">
        <v>1</v>
      </c>
      <c r="G96" s="50">
        <v>1</v>
      </c>
      <c r="H96" s="38" t="e">
        <f>(#REF!/F96)</f>
        <v>#REF!</v>
      </c>
      <c r="I96" s="39"/>
    </row>
    <row r="97" spans="1:9" ht="6.75" customHeight="1">
      <c r="A97" s="49"/>
      <c r="B97" s="49"/>
      <c r="C97" s="49"/>
      <c r="D97" s="49"/>
      <c r="E97" s="49"/>
      <c r="F97" s="50"/>
      <c r="G97" s="49"/>
      <c r="H97" s="38"/>
      <c r="I97" s="39"/>
    </row>
    <row r="98" spans="1:9" ht="12.75">
      <c r="A98" s="49" t="s">
        <v>126</v>
      </c>
      <c r="B98" s="49" t="s">
        <v>4</v>
      </c>
      <c r="C98" s="49"/>
      <c r="D98" s="49" t="s">
        <v>127</v>
      </c>
      <c r="E98" s="49"/>
      <c r="F98" s="50">
        <v>6.6</v>
      </c>
      <c r="G98" s="50">
        <v>6.6</v>
      </c>
      <c r="H98" s="38" t="e">
        <f>(#REF!/F98)</f>
        <v>#REF!</v>
      </c>
      <c r="I98" s="39"/>
    </row>
    <row r="99" spans="1:9" ht="12.75">
      <c r="A99" s="49" t="s">
        <v>128</v>
      </c>
      <c r="B99" s="49" t="s">
        <v>4</v>
      </c>
      <c r="C99" s="49" t="s">
        <v>492</v>
      </c>
      <c r="D99" s="49"/>
      <c r="E99" s="49" t="s">
        <v>129</v>
      </c>
      <c r="F99" s="50">
        <v>3</v>
      </c>
      <c r="G99" s="50">
        <v>3</v>
      </c>
      <c r="H99" s="38" t="e">
        <f>(#REF!/F99)</f>
        <v>#REF!</v>
      </c>
      <c r="I99" s="39"/>
    </row>
    <row r="100" spans="1:9" ht="12.75">
      <c r="A100" s="49" t="s">
        <v>130</v>
      </c>
      <c r="B100" s="49" t="s">
        <v>4</v>
      </c>
      <c r="C100" s="49" t="s">
        <v>492</v>
      </c>
      <c r="D100" s="49"/>
      <c r="E100" s="49" t="s">
        <v>131</v>
      </c>
      <c r="F100" s="50">
        <v>17</v>
      </c>
      <c r="G100" s="50">
        <v>17</v>
      </c>
      <c r="H100" s="38" t="e">
        <f>(#REF!/F100)</f>
        <v>#REF!</v>
      </c>
      <c r="I100" s="39"/>
    </row>
    <row r="101" spans="1:9" ht="12.75">
      <c r="A101" s="49" t="s">
        <v>132</v>
      </c>
      <c r="B101" s="49" t="s">
        <v>4</v>
      </c>
      <c r="C101" s="49"/>
      <c r="D101" s="49"/>
      <c r="E101" s="49" t="s">
        <v>133</v>
      </c>
      <c r="F101" s="50">
        <v>3</v>
      </c>
      <c r="G101" s="50">
        <v>3</v>
      </c>
      <c r="H101" s="38" t="e">
        <f>(#REF!/F101)</f>
        <v>#REF!</v>
      </c>
      <c r="I101" s="39"/>
    </row>
    <row r="102" spans="1:9" ht="12.75">
      <c r="A102" s="49" t="s">
        <v>134</v>
      </c>
      <c r="B102" s="49" t="s">
        <v>4</v>
      </c>
      <c r="C102" s="49" t="s">
        <v>492</v>
      </c>
      <c r="D102" s="49"/>
      <c r="E102" s="49" t="s">
        <v>135</v>
      </c>
      <c r="F102" s="50">
        <v>20</v>
      </c>
      <c r="G102" s="50" t="s">
        <v>642</v>
      </c>
      <c r="H102" s="38" t="e">
        <f>(#REF!/F102)</f>
        <v>#REF!</v>
      </c>
      <c r="I102" s="39">
        <v>4</v>
      </c>
    </row>
    <row r="103" spans="1:9" ht="12.75">
      <c r="A103" s="49" t="s">
        <v>136</v>
      </c>
      <c r="B103" s="49" t="s">
        <v>4</v>
      </c>
      <c r="C103" s="49"/>
      <c r="D103" s="49"/>
      <c r="E103" s="49" t="s">
        <v>137</v>
      </c>
      <c r="F103" s="50">
        <v>150</v>
      </c>
      <c r="G103" s="50">
        <v>150</v>
      </c>
      <c r="H103" s="38" t="e">
        <f>(#REF!/F103)</f>
        <v>#REF!</v>
      </c>
      <c r="I103" s="39"/>
    </row>
    <row r="104" spans="1:9" ht="12.75">
      <c r="A104" s="49" t="s">
        <v>138</v>
      </c>
      <c r="B104" s="49" t="s">
        <v>4</v>
      </c>
      <c r="C104" s="49"/>
      <c r="D104" s="49"/>
      <c r="E104" s="49" t="s">
        <v>139</v>
      </c>
      <c r="F104" s="50">
        <v>50</v>
      </c>
      <c r="G104" s="50">
        <v>50</v>
      </c>
      <c r="H104" s="38" t="e">
        <f>(#REF!/F104)</f>
        <v>#REF!</v>
      </c>
      <c r="I104" s="39"/>
    </row>
    <row r="105" spans="1:9" ht="12.75">
      <c r="A105" s="49" t="s">
        <v>439</v>
      </c>
      <c r="B105" s="49" t="s">
        <v>121</v>
      </c>
      <c r="C105" s="49"/>
      <c r="D105" s="49" t="s">
        <v>140</v>
      </c>
      <c r="E105" s="49" t="s">
        <v>141</v>
      </c>
      <c r="F105" s="50">
        <v>0.9</v>
      </c>
      <c r="G105" s="50">
        <v>0.9</v>
      </c>
      <c r="H105" s="38" t="e">
        <f>(#REF!/F105)</f>
        <v>#REF!</v>
      </c>
      <c r="I105" s="39"/>
    </row>
    <row r="106" spans="1:9" ht="12.75">
      <c r="A106" s="49" t="s">
        <v>440</v>
      </c>
      <c r="B106" s="49" t="s">
        <v>121</v>
      </c>
      <c r="C106" s="49"/>
      <c r="D106" s="49"/>
      <c r="E106" s="49" t="s">
        <v>142</v>
      </c>
      <c r="F106" s="50">
        <v>0.42</v>
      </c>
      <c r="G106" s="50">
        <v>0.42</v>
      </c>
      <c r="H106" s="38" t="e">
        <f>(#REF!/F106)</f>
        <v>#REF!</v>
      </c>
      <c r="I106" s="39">
        <v>1</v>
      </c>
    </row>
    <row r="107" spans="1:9" ht="12.75">
      <c r="A107" s="49" t="s">
        <v>442</v>
      </c>
      <c r="B107" s="49" t="s">
        <v>121</v>
      </c>
      <c r="C107" s="49"/>
      <c r="D107" s="49"/>
      <c r="E107" s="49" t="s">
        <v>143</v>
      </c>
      <c r="F107" s="50">
        <v>0.88</v>
      </c>
      <c r="G107" s="50">
        <v>0.88</v>
      </c>
      <c r="H107" s="38" t="e">
        <f>(#REF!/F107)</f>
        <v>#REF!</v>
      </c>
      <c r="I107" s="39">
        <v>2</v>
      </c>
    </row>
    <row r="108" spans="1:9" ht="12.75">
      <c r="A108" s="49" t="s">
        <v>441</v>
      </c>
      <c r="B108" s="49" t="s">
        <v>121</v>
      </c>
      <c r="C108" s="49"/>
      <c r="D108" s="49"/>
      <c r="E108" s="49" t="s">
        <v>144</v>
      </c>
      <c r="F108" s="50">
        <v>0.35</v>
      </c>
      <c r="G108" s="50">
        <v>0.35</v>
      </c>
      <c r="H108" s="38" t="e">
        <f>(#REF!/F108)</f>
        <v>#REF!</v>
      </c>
      <c r="I108" s="39"/>
    </row>
    <row r="109" spans="1:9" ht="12.75">
      <c r="A109" s="49" t="s">
        <v>443</v>
      </c>
      <c r="B109" s="49" t="s">
        <v>121</v>
      </c>
      <c r="C109" s="49"/>
      <c r="D109" s="49"/>
      <c r="E109" s="49" t="s">
        <v>145</v>
      </c>
      <c r="F109" s="50">
        <v>0.31</v>
      </c>
      <c r="G109" s="50">
        <v>0.31</v>
      </c>
      <c r="H109" s="38" t="e">
        <f>(#REF!/F109)</f>
        <v>#REF!</v>
      </c>
      <c r="I109" s="39"/>
    </row>
    <row r="110" spans="1:9" ht="12.75">
      <c r="A110" s="49" t="s">
        <v>444</v>
      </c>
      <c r="B110" s="49" t="s">
        <v>121</v>
      </c>
      <c r="C110" s="49"/>
      <c r="D110" s="49"/>
      <c r="E110" s="49" t="s">
        <v>146</v>
      </c>
      <c r="F110" s="50">
        <v>1.2</v>
      </c>
      <c r="G110" s="50">
        <v>1.2</v>
      </c>
      <c r="H110" s="38" t="e">
        <f>(#REF!/F110)</f>
        <v>#REF!</v>
      </c>
      <c r="I110" s="39"/>
    </row>
    <row r="111" spans="1:9" ht="12.75">
      <c r="A111" s="49" t="s">
        <v>147</v>
      </c>
      <c r="B111" s="49" t="s">
        <v>121</v>
      </c>
      <c r="C111" s="49"/>
      <c r="D111" s="49"/>
      <c r="E111" s="49" t="s">
        <v>148</v>
      </c>
      <c r="F111" s="50">
        <v>0.89</v>
      </c>
      <c r="G111" s="50">
        <v>0.89</v>
      </c>
      <c r="H111" s="38" t="e">
        <f>(#REF!/F111)</f>
        <v>#REF!</v>
      </c>
      <c r="I111" s="39"/>
    </row>
    <row r="112" spans="1:9" ht="12.75">
      <c r="A112" s="49" t="s">
        <v>445</v>
      </c>
      <c r="B112" s="49" t="s">
        <v>110</v>
      </c>
      <c r="C112" s="49"/>
      <c r="D112" s="49"/>
      <c r="E112" s="49" t="s">
        <v>149</v>
      </c>
      <c r="F112" s="50">
        <v>325</v>
      </c>
      <c r="G112" s="50">
        <v>325</v>
      </c>
      <c r="H112" s="38" t="e">
        <f>(#REF!/F112)</f>
        <v>#REF!</v>
      </c>
      <c r="I112" s="39">
        <v>3</v>
      </c>
    </row>
    <row r="113" spans="1:9" ht="12.75">
      <c r="A113" s="49" t="s">
        <v>447</v>
      </c>
      <c r="B113" s="49" t="s">
        <v>110</v>
      </c>
      <c r="C113" s="49"/>
      <c r="D113" s="49"/>
      <c r="E113" s="49" t="s">
        <v>150</v>
      </c>
      <c r="F113" s="50">
        <v>200</v>
      </c>
      <c r="G113" s="50">
        <v>200</v>
      </c>
      <c r="H113" s="38" t="e">
        <f>(#REF!/F113)</f>
        <v>#REF!</v>
      </c>
      <c r="I113" s="39"/>
    </row>
    <row r="114" spans="1:9" ht="12.75">
      <c r="A114" s="49" t="s">
        <v>446</v>
      </c>
      <c r="B114" s="49" t="s">
        <v>110</v>
      </c>
      <c r="C114" s="49"/>
      <c r="D114" s="49"/>
      <c r="E114" s="49" t="s">
        <v>151</v>
      </c>
      <c r="F114" s="50">
        <v>270</v>
      </c>
      <c r="G114" s="50">
        <v>270</v>
      </c>
      <c r="H114" s="38" t="e">
        <f>(#REF!/F114)</f>
        <v>#REF!</v>
      </c>
      <c r="I114" s="39">
        <v>1</v>
      </c>
    </row>
    <row r="115" spans="1:9" ht="12.75">
      <c r="A115" s="49" t="s">
        <v>152</v>
      </c>
      <c r="B115" s="49" t="s">
        <v>4</v>
      </c>
      <c r="C115" s="49"/>
      <c r="D115" s="49" t="s">
        <v>153</v>
      </c>
      <c r="E115" s="49"/>
      <c r="F115" s="50">
        <v>12.4</v>
      </c>
      <c r="G115" s="50"/>
      <c r="H115" s="38" t="e">
        <f>(#REF!/F115)</f>
        <v>#REF!</v>
      </c>
      <c r="I115" s="39"/>
    </row>
    <row r="116" spans="1:9" ht="12.75">
      <c r="A116" s="49" t="s">
        <v>154</v>
      </c>
      <c r="B116" s="49" t="s">
        <v>4</v>
      </c>
      <c r="C116" s="49"/>
      <c r="D116" s="49" t="s">
        <v>155</v>
      </c>
      <c r="E116" s="49"/>
      <c r="F116" s="50">
        <v>19.2</v>
      </c>
      <c r="G116" s="50"/>
      <c r="H116" s="38" t="e">
        <f>(#REF!/F116)</f>
        <v>#REF!</v>
      </c>
      <c r="I116" s="39"/>
    </row>
    <row r="117" spans="1:9" ht="12.75">
      <c r="A117" s="49" t="s">
        <v>156</v>
      </c>
      <c r="B117" s="49" t="s">
        <v>4</v>
      </c>
      <c r="C117" s="49"/>
      <c r="D117" s="49" t="s">
        <v>157</v>
      </c>
      <c r="E117" s="49"/>
      <c r="F117" s="50" t="s">
        <v>600</v>
      </c>
      <c r="G117" s="50" t="s">
        <v>600</v>
      </c>
      <c r="H117" s="38"/>
      <c r="I117" s="39"/>
    </row>
    <row r="118" spans="1:9" ht="12.75">
      <c r="A118" s="49" t="s">
        <v>158</v>
      </c>
      <c r="B118" s="49" t="s">
        <v>4</v>
      </c>
      <c r="C118" s="49"/>
      <c r="D118" s="49"/>
      <c r="E118" s="49" t="s">
        <v>591</v>
      </c>
      <c r="F118" s="50" t="s">
        <v>589</v>
      </c>
      <c r="G118" s="50" t="s">
        <v>589</v>
      </c>
      <c r="H118" s="38"/>
      <c r="I118" s="39"/>
    </row>
    <row r="119" spans="1:9" ht="12.75">
      <c r="A119" s="49" t="s">
        <v>160</v>
      </c>
      <c r="B119" s="49" t="s">
        <v>108</v>
      </c>
      <c r="C119" s="49"/>
      <c r="D119" s="49"/>
      <c r="E119" s="49" t="s">
        <v>161</v>
      </c>
      <c r="F119" s="50">
        <v>61</v>
      </c>
      <c r="G119" s="50">
        <v>61</v>
      </c>
      <c r="H119" s="38" t="e">
        <f>(#REF!/F119)</f>
        <v>#REF!</v>
      </c>
      <c r="I119" s="39"/>
    </row>
    <row r="120" spans="1:9" ht="12.75">
      <c r="A120" s="49" t="s">
        <v>162</v>
      </c>
      <c r="B120" s="49" t="s">
        <v>4</v>
      </c>
      <c r="C120" s="49"/>
      <c r="D120" s="49"/>
      <c r="E120" s="49" t="s">
        <v>163</v>
      </c>
      <c r="F120" s="50">
        <v>45</v>
      </c>
      <c r="G120" s="50">
        <v>45</v>
      </c>
      <c r="H120" s="38" t="e">
        <f>(#REF!/F120)</f>
        <v>#REF!</v>
      </c>
      <c r="I120" s="39"/>
    </row>
    <row r="121" spans="1:9" ht="12.75">
      <c r="A121" s="49" t="s">
        <v>205</v>
      </c>
      <c r="B121" s="49" t="s">
        <v>206</v>
      </c>
      <c r="C121" s="49" t="s">
        <v>635</v>
      </c>
      <c r="D121" s="49" t="s">
        <v>207</v>
      </c>
      <c r="E121" s="49" t="s">
        <v>634</v>
      </c>
      <c r="F121" s="50">
        <v>23.32</v>
      </c>
      <c r="G121" s="50" t="s">
        <v>625</v>
      </c>
      <c r="H121" s="38" t="e">
        <f>(#REF!/F121)</f>
        <v>#REF!</v>
      </c>
      <c r="I121" s="39"/>
    </row>
    <row r="122" spans="1:9" ht="12.75">
      <c r="A122" s="49" t="s">
        <v>164</v>
      </c>
      <c r="B122" s="49" t="s">
        <v>4</v>
      </c>
      <c r="C122" s="49"/>
      <c r="D122" s="49" t="s">
        <v>165</v>
      </c>
      <c r="E122" s="49"/>
      <c r="F122" s="50">
        <v>14.5</v>
      </c>
      <c r="G122" s="50">
        <v>14.5</v>
      </c>
      <c r="H122" s="38" t="e">
        <f>(#REF!/F122)</f>
        <v>#REF!</v>
      </c>
      <c r="I122" s="39">
        <v>4</v>
      </c>
    </row>
    <row r="123" spans="1:9" ht="12.75">
      <c r="A123" s="49" t="s">
        <v>166</v>
      </c>
      <c r="B123" s="49" t="s">
        <v>4</v>
      </c>
      <c r="C123" s="49"/>
      <c r="D123" s="49" t="s">
        <v>167</v>
      </c>
      <c r="E123" s="49"/>
      <c r="F123" s="50">
        <v>13.26</v>
      </c>
      <c r="G123" s="50">
        <v>13.26</v>
      </c>
      <c r="H123" s="38" t="e">
        <f>(#REF!/F123)</f>
        <v>#REF!</v>
      </c>
      <c r="I123" s="39">
        <v>3</v>
      </c>
    </row>
    <row r="124" spans="1:9" ht="12.75">
      <c r="A124" s="49" t="s">
        <v>168</v>
      </c>
      <c r="B124" s="49" t="s">
        <v>4</v>
      </c>
      <c r="C124" s="49"/>
      <c r="D124" s="49" t="s">
        <v>169</v>
      </c>
      <c r="E124" s="49" t="s">
        <v>170</v>
      </c>
      <c r="F124" s="50">
        <v>12.4</v>
      </c>
      <c r="G124" s="50">
        <v>12.4</v>
      </c>
      <c r="H124" s="38" t="e">
        <f>(#REF!/F124)</f>
        <v>#REF!</v>
      </c>
      <c r="I124" s="39"/>
    </row>
    <row r="125" spans="1:9" ht="12.75">
      <c r="A125" s="49" t="s">
        <v>171</v>
      </c>
      <c r="B125" s="49" t="s">
        <v>4</v>
      </c>
      <c r="C125" s="49"/>
      <c r="D125" s="49" t="s">
        <v>172</v>
      </c>
      <c r="E125" s="49"/>
      <c r="F125" s="50">
        <v>7.9</v>
      </c>
      <c r="G125" s="50">
        <v>7.9</v>
      </c>
      <c r="H125" s="38" t="e">
        <f>(#REF!/F125)</f>
        <v>#REF!</v>
      </c>
      <c r="I125" s="39"/>
    </row>
    <row r="126" spans="1:9" ht="12.75">
      <c r="A126" s="49" t="s">
        <v>173</v>
      </c>
      <c r="B126" s="49" t="s">
        <v>4</v>
      </c>
      <c r="C126" s="49"/>
      <c r="D126" s="49"/>
      <c r="E126" s="49" t="s">
        <v>174</v>
      </c>
      <c r="F126" s="50">
        <v>7.9</v>
      </c>
      <c r="G126" s="50">
        <v>7.9</v>
      </c>
      <c r="H126" s="38" t="e">
        <f>(#REF!/F126)</f>
        <v>#REF!</v>
      </c>
      <c r="I126" s="39"/>
    </row>
    <row r="127" spans="1:9" ht="12.75">
      <c r="A127" s="49" t="s">
        <v>175</v>
      </c>
      <c r="B127" s="49" t="s">
        <v>4</v>
      </c>
      <c r="C127" s="49"/>
      <c r="D127" s="49"/>
      <c r="E127" s="49" t="s">
        <v>176</v>
      </c>
      <c r="F127" s="50">
        <v>28</v>
      </c>
      <c r="G127" s="50">
        <v>28</v>
      </c>
      <c r="H127" s="38" t="e">
        <f>(#REF!/F127)</f>
        <v>#REF!</v>
      </c>
      <c r="I127" s="39"/>
    </row>
    <row r="128" spans="1:9" ht="12.75">
      <c r="A128" s="49" t="s">
        <v>177</v>
      </c>
      <c r="B128" s="49" t="s">
        <v>4</v>
      </c>
      <c r="C128" s="49"/>
      <c r="D128" s="49"/>
      <c r="E128" s="49" t="s">
        <v>178</v>
      </c>
      <c r="F128" s="50">
        <v>25.15</v>
      </c>
      <c r="G128" s="50">
        <v>25.15</v>
      </c>
      <c r="H128" s="38" t="e">
        <f>(#REF!/F128)</f>
        <v>#REF!</v>
      </c>
      <c r="I128" s="39">
        <v>3</v>
      </c>
    </row>
    <row r="129" spans="1:9" ht="12.75">
      <c r="A129" s="49" t="s">
        <v>424</v>
      </c>
      <c r="B129" s="49" t="s">
        <v>4</v>
      </c>
      <c r="C129" s="49"/>
      <c r="D129" s="49"/>
      <c r="E129" s="49" t="s">
        <v>425</v>
      </c>
      <c r="F129" s="50">
        <v>35.2</v>
      </c>
      <c r="G129" s="50">
        <v>31</v>
      </c>
      <c r="H129" s="38" t="e">
        <f>(#REF!/F129)</f>
        <v>#REF!</v>
      </c>
      <c r="I129" s="39" t="s">
        <v>606</v>
      </c>
    </row>
    <row r="130" spans="1:9" ht="12.75">
      <c r="A130" s="49" t="s">
        <v>536</v>
      </c>
      <c r="B130" s="49" t="s">
        <v>4</v>
      </c>
      <c r="C130" s="49"/>
      <c r="D130" s="49"/>
      <c r="E130" s="49" t="s">
        <v>179</v>
      </c>
      <c r="F130" s="50">
        <v>4</v>
      </c>
      <c r="G130" s="50">
        <v>4</v>
      </c>
      <c r="H130" s="38" t="e">
        <f>(#REF!/F130)</f>
        <v>#REF!</v>
      </c>
      <c r="I130" s="39">
        <v>2</v>
      </c>
    </row>
    <row r="131" spans="1:9" ht="12.75">
      <c r="A131" s="49" t="s">
        <v>560</v>
      </c>
      <c r="B131" s="49" t="s">
        <v>4</v>
      </c>
      <c r="C131" s="49"/>
      <c r="D131" s="49"/>
      <c r="E131" s="49" t="s">
        <v>180</v>
      </c>
      <c r="F131" s="50">
        <v>14</v>
      </c>
      <c r="G131" s="50">
        <v>23</v>
      </c>
      <c r="H131" s="38" t="e">
        <f>(#REF!/F131)</f>
        <v>#REF!</v>
      </c>
      <c r="I131" s="39">
        <v>2</v>
      </c>
    </row>
    <row r="132" spans="1:9" ht="12.75">
      <c r="A132" s="49" t="s">
        <v>187</v>
      </c>
      <c r="B132" s="49" t="s">
        <v>4</v>
      </c>
      <c r="C132" s="49" t="s">
        <v>492</v>
      </c>
      <c r="D132" s="49"/>
      <c r="E132" s="49" t="s">
        <v>188</v>
      </c>
      <c r="F132" s="50">
        <v>14</v>
      </c>
      <c r="G132" s="50" t="s">
        <v>640</v>
      </c>
      <c r="H132" s="38" t="e">
        <f>(#REF!/F132)</f>
        <v>#REF!</v>
      </c>
      <c r="I132" s="39"/>
    </row>
    <row r="133" spans="1:10" ht="12.75">
      <c r="A133" s="49" t="s">
        <v>181</v>
      </c>
      <c r="B133" s="49" t="s">
        <v>4</v>
      </c>
      <c r="C133" s="49"/>
      <c r="D133" s="49"/>
      <c r="E133" s="49" t="s">
        <v>182</v>
      </c>
      <c r="F133" s="50" t="s">
        <v>625</v>
      </c>
      <c r="G133" s="50">
        <v>17.5</v>
      </c>
      <c r="H133" s="38" t="e">
        <f>(#REF!/F133)</f>
        <v>#REF!</v>
      </c>
      <c r="I133" s="39"/>
      <c r="J133" s="1"/>
    </row>
    <row r="134" spans="1:9" ht="12.75">
      <c r="A134" s="49" t="s">
        <v>189</v>
      </c>
      <c r="B134" s="49" t="s">
        <v>4</v>
      </c>
      <c r="C134" s="49" t="s">
        <v>492</v>
      </c>
      <c r="D134" s="49"/>
      <c r="E134" s="49" t="s">
        <v>190</v>
      </c>
      <c r="F134" s="50">
        <v>20</v>
      </c>
      <c r="G134" s="50" t="s">
        <v>641</v>
      </c>
      <c r="H134" s="38" t="e">
        <f>(#REF!/F134)</f>
        <v>#REF!</v>
      </c>
      <c r="I134" s="39"/>
    </row>
    <row r="135" spans="1:9" ht="12.75">
      <c r="A135" s="49" t="s">
        <v>183</v>
      </c>
      <c r="B135" s="49" t="s">
        <v>4</v>
      </c>
      <c r="C135" s="49"/>
      <c r="D135" s="49"/>
      <c r="E135" s="49" t="s">
        <v>184</v>
      </c>
      <c r="F135" s="50">
        <v>21</v>
      </c>
      <c r="G135" s="50">
        <v>21</v>
      </c>
      <c r="H135" s="38" t="e">
        <f>(#REF!/F135)</f>
        <v>#REF!</v>
      </c>
      <c r="I135" s="39">
        <v>1</v>
      </c>
    </row>
    <row r="136" spans="1:9" ht="12.75">
      <c r="A136" s="49" t="s">
        <v>185</v>
      </c>
      <c r="B136" s="49" t="s">
        <v>4</v>
      </c>
      <c r="C136" s="49"/>
      <c r="D136" s="49"/>
      <c r="E136" s="49" t="s">
        <v>186</v>
      </c>
      <c r="F136" s="50">
        <v>54</v>
      </c>
      <c r="G136" s="50">
        <v>70</v>
      </c>
      <c r="H136" s="38" t="e">
        <f>(#REF!/F136)</f>
        <v>#REF!</v>
      </c>
      <c r="I136" s="39"/>
    </row>
    <row r="137" spans="1:9" ht="12.75">
      <c r="A137" s="49" t="s">
        <v>191</v>
      </c>
      <c r="B137" s="49" t="s">
        <v>4</v>
      </c>
      <c r="C137" s="49"/>
      <c r="D137" s="49"/>
      <c r="E137" s="49" t="s">
        <v>192</v>
      </c>
      <c r="F137" s="55">
        <v>24</v>
      </c>
      <c r="G137" s="55">
        <v>24</v>
      </c>
      <c r="H137" s="38" t="e">
        <f>(#REF!/F137)</f>
        <v>#REF!</v>
      </c>
      <c r="I137" s="39"/>
    </row>
    <row r="138" spans="1:9" ht="12.75">
      <c r="A138" s="49" t="s">
        <v>193</v>
      </c>
      <c r="B138" s="49" t="s">
        <v>4</v>
      </c>
      <c r="C138" s="49"/>
      <c r="D138" s="49"/>
      <c r="E138" s="49" t="s">
        <v>194</v>
      </c>
      <c r="F138" s="55">
        <v>36</v>
      </c>
      <c r="G138" s="55">
        <v>36</v>
      </c>
      <c r="H138" s="38" t="e">
        <f>(#REF!/F138)</f>
        <v>#REF!</v>
      </c>
      <c r="I138" s="39"/>
    </row>
    <row r="139" spans="1:9" ht="12.75">
      <c r="A139" s="49" t="s">
        <v>195</v>
      </c>
      <c r="B139" s="49" t="s">
        <v>4</v>
      </c>
      <c r="C139" s="49" t="s">
        <v>510</v>
      </c>
      <c r="D139" s="49"/>
      <c r="E139" s="49" t="s">
        <v>196</v>
      </c>
      <c r="F139" s="55">
        <v>48</v>
      </c>
      <c r="G139" s="55">
        <v>48</v>
      </c>
      <c r="H139" s="38" t="e">
        <f>(#REF!/F139)</f>
        <v>#REF!</v>
      </c>
      <c r="I139" s="39">
        <v>4</v>
      </c>
    </row>
    <row r="140" spans="1:9" ht="12.75">
      <c r="A140" s="49" t="s">
        <v>197</v>
      </c>
      <c r="B140" s="49" t="s">
        <v>4</v>
      </c>
      <c r="C140" s="49"/>
      <c r="D140" s="49"/>
      <c r="E140" s="49" t="s">
        <v>198</v>
      </c>
      <c r="F140" s="55">
        <v>48</v>
      </c>
      <c r="G140" s="55">
        <v>48</v>
      </c>
      <c r="H140" s="38" t="e">
        <f>(#REF!/F140)</f>
        <v>#REF!</v>
      </c>
      <c r="I140" s="39"/>
    </row>
    <row r="141" spans="1:9" ht="12.75">
      <c r="A141" s="49" t="s">
        <v>199</v>
      </c>
      <c r="B141" s="49" t="s">
        <v>4</v>
      </c>
      <c r="C141" s="49"/>
      <c r="D141" s="49"/>
      <c r="E141" s="49" t="s">
        <v>200</v>
      </c>
      <c r="F141" s="55">
        <v>69</v>
      </c>
      <c r="G141" s="55">
        <v>69</v>
      </c>
      <c r="H141" s="38" t="e">
        <f>(#REF!/F141)</f>
        <v>#REF!</v>
      </c>
      <c r="I141" s="39"/>
    </row>
    <row r="142" spans="1:9" ht="12.75">
      <c r="A142" s="49" t="s">
        <v>201</v>
      </c>
      <c r="B142" s="49" t="s">
        <v>4</v>
      </c>
      <c r="C142" s="49" t="s">
        <v>510</v>
      </c>
      <c r="D142" s="49"/>
      <c r="E142" s="49" t="s">
        <v>202</v>
      </c>
      <c r="F142" s="55">
        <v>96</v>
      </c>
      <c r="G142" s="55">
        <v>96</v>
      </c>
      <c r="H142" s="38" t="e">
        <f>(#REF!/F142)</f>
        <v>#REF!</v>
      </c>
      <c r="I142" s="39"/>
    </row>
    <row r="143" spans="1:9" ht="18" customHeight="1">
      <c r="A143" s="49" t="s">
        <v>203</v>
      </c>
      <c r="B143" s="49" t="s">
        <v>4</v>
      </c>
      <c r="C143" s="49" t="s">
        <v>492</v>
      </c>
      <c r="D143" s="49"/>
      <c r="E143" s="49" t="s">
        <v>204</v>
      </c>
      <c r="F143" s="50">
        <v>8</v>
      </c>
      <c r="G143" s="50">
        <v>8</v>
      </c>
      <c r="H143" s="38" t="e">
        <f>(#REF!/F143)</f>
        <v>#REF!</v>
      </c>
      <c r="I143" s="39"/>
    </row>
    <row r="144" spans="1:9" ht="14.25" customHeight="1">
      <c r="A144" s="49" t="s">
        <v>210</v>
      </c>
      <c r="B144" s="49" t="s">
        <v>4</v>
      </c>
      <c r="C144" s="49"/>
      <c r="D144" s="49" t="s">
        <v>566</v>
      </c>
      <c r="E144" s="49" t="s">
        <v>565</v>
      </c>
      <c r="F144" s="50">
        <v>7.5</v>
      </c>
      <c r="G144" s="50">
        <v>8</v>
      </c>
      <c r="H144" s="38" t="e">
        <f>(#REF!/F144)</f>
        <v>#REF!</v>
      </c>
      <c r="I144" s="39"/>
    </row>
    <row r="145" spans="1:9" ht="12.75">
      <c r="A145" s="49" t="s">
        <v>489</v>
      </c>
      <c r="B145" s="49" t="s">
        <v>4</v>
      </c>
      <c r="C145" s="49"/>
      <c r="D145" s="49" t="s">
        <v>211</v>
      </c>
      <c r="E145" s="49"/>
      <c r="F145" s="50">
        <v>7.5</v>
      </c>
      <c r="G145" s="50">
        <v>10</v>
      </c>
      <c r="H145" s="38" t="e">
        <f>(#REF!/F145)</f>
        <v>#REF!</v>
      </c>
      <c r="I145" s="39"/>
    </row>
    <row r="146" spans="1:9" ht="12.75">
      <c r="A146" s="49" t="s">
        <v>423</v>
      </c>
      <c r="B146" s="49" t="s">
        <v>4</v>
      </c>
      <c r="C146" s="49"/>
      <c r="D146" s="49"/>
      <c r="E146" s="49" t="s">
        <v>212</v>
      </c>
      <c r="F146" s="50">
        <v>30</v>
      </c>
      <c r="G146" s="50">
        <v>40</v>
      </c>
      <c r="H146" s="38" t="e">
        <f>(#REF!/F146)</f>
        <v>#REF!</v>
      </c>
      <c r="I146" s="39">
        <v>3</v>
      </c>
    </row>
    <row r="147" spans="1:9" ht="12.75">
      <c r="A147" s="49" t="s">
        <v>632</v>
      </c>
      <c r="B147" s="49" t="s">
        <v>4</v>
      </c>
      <c r="C147" s="49"/>
      <c r="D147" s="49"/>
      <c r="E147" s="49" t="s">
        <v>636</v>
      </c>
      <c r="F147" s="50">
        <v>38</v>
      </c>
      <c r="G147" s="50">
        <v>42</v>
      </c>
      <c r="H147" s="38"/>
      <c r="I147" s="39"/>
    </row>
    <row r="148" spans="1:9" ht="12.75">
      <c r="A148" s="49" t="s">
        <v>633</v>
      </c>
      <c r="B148" s="49" t="s">
        <v>4</v>
      </c>
      <c r="C148" s="49"/>
      <c r="D148" s="49"/>
      <c r="E148" s="49" t="s">
        <v>637</v>
      </c>
      <c r="F148" s="50">
        <v>15</v>
      </c>
      <c r="G148" s="50">
        <v>20</v>
      </c>
      <c r="H148" s="38"/>
      <c r="I148" s="39"/>
    </row>
    <row r="149" spans="1:9" ht="12.75">
      <c r="A149" s="49" t="s">
        <v>546</v>
      </c>
      <c r="B149" s="49" t="s">
        <v>110</v>
      </c>
      <c r="C149" s="49"/>
      <c r="D149" s="49"/>
      <c r="E149" s="49" t="s">
        <v>213</v>
      </c>
      <c r="F149" s="50">
        <v>1495</v>
      </c>
      <c r="G149" s="50">
        <v>1495</v>
      </c>
      <c r="H149" s="38" t="e">
        <f>(#REF!/F149)</f>
        <v>#REF!</v>
      </c>
      <c r="I149" s="39"/>
    </row>
    <row r="150" spans="1:9" ht="12.75">
      <c r="A150" s="49" t="s">
        <v>547</v>
      </c>
      <c r="B150" s="49" t="s">
        <v>110</v>
      </c>
      <c r="C150" s="49"/>
      <c r="D150" s="49"/>
      <c r="E150" s="49" t="s">
        <v>214</v>
      </c>
      <c r="F150" s="50">
        <v>1995</v>
      </c>
      <c r="G150" s="50">
        <v>1995</v>
      </c>
      <c r="H150" s="38" t="e">
        <f>(#REF!/F150)</f>
        <v>#REF!</v>
      </c>
      <c r="I150" s="39"/>
    </row>
    <row r="151" spans="1:9" ht="12.75">
      <c r="A151" s="49" t="s">
        <v>215</v>
      </c>
      <c r="B151" s="49" t="s">
        <v>124</v>
      </c>
      <c r="C151" s="49"/>
      <c r="D151" s="49"/>
      <c r="E151" s="49" t="s">
        <v>216</v>
      </c>
      <c r="F151" s="50">
        <v>5.5</v>
      </c>
      <c r="G151" s="50">
        <v>6.5</v>
      </c>
      <c r="H151" s="38" t="e">
        <f>(#REF!/F151)</f>
        <v>#REF!</v>
      </c>
      <c r="I151" s="39">
        <v>2</v>
      </c>
    </row>
    <row r="152" spans="1:9" ht="12.75">
      <c r="A152" s="49" t="s">
        <v>217</v>
      </c>
      <c r="B152" s="49" t="s">
        <v>124</v>
      </c>
      <c r="C152" s="49"/>
      <c r="D152" s="49"/>
      <c r="E152" s="49" t="s">
        <v>218</v>
      </c>
      <c r="F152" s="50">
        <v>6.5</v>
      </c>
      <c r="G152" s="50">
        <v>7.5</v>
      </c>
      <c r="H152" s="38" t="e">
        <f>(#REF!/F152)</f>
        <v>#REF!</v>
      </c>
      <c r="I152" s="39">
        <v>2</v>
      </c>
    </row>
    <row r="153" spans="1:9" ht="12.75">
      <c r="A153" s="49" t="s">
        <v>219</v>
      </c>
      <c r="B153" s="49" t="s">
        <v>124</v>
      </c>
      <c r="C153" s="49"/>
      <c r="D153" s="49"/>
      <c r="E153" s="49" t="s">
        <v>220</v>
      </c>
      <c r="F153" s="50">
        <v>4.9</v>
      </c>
      <c r="G153" s="50">
        <v>5.3</v>
      </c>
      <c r="H153" s="38" t="e">
        <f>(#REF!/F153)</f>
        <v>#REF!</v>
      </c>
      <c r="I153" s="39"/>
    </row>
    <row r="154" spans="1:9" ht="12.75">
      <c r="A154" s="49" t="s">
        <v>588</v>
      </c>
      <c r="B154" s="49" t="s">
        <v>221</v>
      </c>
      <c r="C154" s="49" t="s">
        <v>492</v>
      </c>
      <c r="D154" s="49"/>
      <c r="E154" s="49" t="s">
        <v>222</v>
      </c>
      <c r="F154" s="50">
        <v>0.15</v>
      </c>
      <c r="G154" s="50">
        <v>0.15</v>
      </c>
      <c r="H154" s="38" t="e">
        <f>(#REF!/F154)</f>
        <v>#REF!</v>
      </c>
      <c r="I154" s="39">
        <v>1</v>
      </c>
    </row>
    <row r="155" spans="1:9" ht="12.75">
      <c r="A155" s="49" t="s">
        <v>587</v>
      </c>
      <c r="B155" s="49" t="s">
        <v>221</v>
      </c>
      <c r="C155" s="49" t="s">
        <v>492</v>
      </c>
      <c r="D155" s="49"/>
      <c r="E155" s="49" t="s">
        <v>223</v>
      </c>
      <c r="F155" s="50">
        <v>0.05</v>
      </c>
      <c r="G155" s="50">
        <v>0.05</v>
      </c>
      <c r="H155" s="38" t="e">
        <f>(#REF!/F155)</f>
        <v>#REF!</v>
      </c>
      <c r="I155" s="39"/>
    </row>
    <row r="156" spans="1:9" ht="12.75">
      <c r="A156" s="49" t="s">
        <v>224</v>
      </c>
      <c r="B156" s="49" t="s">
        <v>221</v>
      </c>
      <c r="C156" s="49" t="s">
        <v>492</v>
      </c>
      <c r="D156" s="49"/>
      <c r="E156" s="49" t="s">
        <v>225</v>
      </c>
      <c r="F156" s="50">
        <v>0.06</v>
      </c>
      <c r="G156" s="50">
        <v>0.06</v>
      </c>
      <c r="H156" s="38" t="e">
        <f>(#REF!/F156)</f>
        <v>#REF!</v>
      </c>
      <c r="I156" s="39"/>
    </row>
    <row r="157" spans="1:9" ht="17.25" customHeight="1">
      <c r="A157" s="49" t="s">
        <v>228</v>
      </c>
      <c r="B157" s="49" t="s">
        <v>221</v>
      </c>
      <c r="C157" s="49" t="s">
        <v>492</v>
      </c>
      <c r="D157" s="49"/>
      <c r="E157" s="49" t="s">
        <v>229</v>
      </c>
      <c r="F157" s="50">
        <v>0.13</v>
      </c>
      <c r="G157" s="50">
        <v>0.13</v>
      </c>
      <c r="H157" s="38" t="e">
        <f>(#REF!/F157)</f>
        <v>#REF!</v>
      </c>
      <c r="I157" s="39"/>
    </row>
    <row r="158" spans="1:9" ht="15" customHeight="1">
      <c r="A158" s="49" t="s">
        <v>226</v>
      </c>
      <c r="B158" s="49" t="s">
        <v>221</v>
      </c>
      <c r="C158" s="49" t="s">
        <v>492</v>
      </c>
      <c r="D158" s="49"/>
      <c r="E158" s="49" t="s">
        <v>227</v>
      </c>
      <c r="F158" s="50">
        <v>0.02</v>
      </c>
      <c r="G158" s="50">
        <v>0.02</v>
      </c>
      <c r="H158" s="38" t="e">
        <f>(#REF!/F158)</f>
        <v>#REF!</v>
      </c>
      <c r="I158" s="39">
        <v>1</v>
      </c>
    </row>
    <row r="159" spans="1:9" ht="12.75">
      <c r="A159" s="49" t="s">
        <v>230</v>
      </c>
      <c r="B159" s="49" t="s">
        <v>221</v>
      </c>
      <c r="C159" s="49" t="s">
        <v>492</v>
      </c>
      <c r="D159" s="49"/>
      <c r="E159" s="49" t="s">
        <v>231</v>
      </c>
      <c r="F159" s="50">
        <v>0.08</v>
      </c>
      <c r="G159" s="50">
        <v>0.08</v>
      </c>
      <c r="H159" s="38" t="e">
        <f>(#REF!/F159)</f>
        <v>#REF!</v>
      </c>
      <c r="I159" s="39"/>
    </row>
    <row r="160" spans="1:9" ht="12.75">
      <c r="A160" s="49" t="s">
        <v>580</v>
      </c>
      <c r="B160" s="49" t="s">
        <v>426</v>
      </c>
      <c r="C160" s="49" t="s">
        <v>492</v>
      </c>
      <c r="D160" s="49"/>
      <c r="E160" s="49" t="s">
        <v>581</v>
      </c>
      <c r="F160" s="50">
        <v>60</v>
      </c>
      <c r="G160" s="50">
        <v>60</v>
      </c>
      <c r="H160" s="38" t="e">
        <f>(#REF!/F160)</f>
        <v>#REF!</v>
      </c>
      <c r="I160" s="39"/>
    </row>
    <row r="161" spans="1:9" ht="3" customHeight="1">
      <c r="A161" s="49"/>
      <c r="B161" s="49"/>
      <c r="C161" s="49"/>
      <c r="D161" s="49"/>
      <c r="E161" s="49"/>
      <c r="F161" s="50"/>
      <c r="G161" s="49"/>
      <c r="H161" s="38"/>
      <c r="I161" s="39"/>
    </row>
    <row r="162" spans="1:9" ht="12.75">
      <c r="A162" s="49" t="s">
        <v>232</v>
      </c>
      <c r="B162" s="49" t="s">
        <v>233</v>
      </c>
      <c r="C162" s="49"/>
      <c r="D162" s="49" t="s">
        <v>234</v>
      </c>
      <c r="E162" s="49" t="s">
        <v>235</v>
      </c>
      <c r="F162" s="50">
        <v>0.85</v>
      </c>
      <c r="G162" s="50">
        <v>0.9</v>
      </c>
      <c r="H162" s="38" t="e">
        <f>(#REF!/F162)</f>
        <v>#REF!</v>
      </c>
      <c r="I162" s="39"/>
    </row>
    <row r="163" spans="1:9" ht="12.75">
      <c r="A163" s="49" t="s">
        <v>236</v>
      </c>
      <c r="B163" s="49" t="s">
        <v>121</v>
      </c>
      <c r="C163" s="49"/>
      <c r="D163" s="49"/>
      <c r="E163" s="49" t="s">
        <v>237</v>
      </c>
      <c r="F163" s="50">
        <v>0.4</v>
      </c>
      <c r="G163" s="50">
        <v>0.45</v>
      </c>
      <c r="H163" s="38" t="e">
        <f>(#REF!/F163)</f>
        <v>#REF!</v>
      </c>
      <c r="I163" s="39"/>
    </row>
    <row r="164" spans="1:9" ht="12.75">
      <c r="A164" s="49" t="s">
        <v>238</v>
      </c>
      <c r="B164" s="49" t="s">
        <v>233</v>
      </c>
      <c r="C164" s="49"/>
      <c r="D164" s="49"/>
      <c r="E164" s="49" t="s">
        <v>239</v>
      </c>
      <c r="F164" s="50">
        <v>0.85</v>
      </c>
      <c r="G164" s="50">
        <v>0.9</v>
      </c>
      <c r="H164" s="38" t="e">
        <f>(#REF!/F164)</f>
        <v>#REF!</v>
      </c>
      <c r="I164" s="39">
        <v>1</v>
      </c>
    </row>
    <row r="165" spans="1:9" ht="12.75">
      <c r="A165" s="49" t="s">
        <v>240</v>
      </c>
      <c r="B165" s="49" t="s">
        <v>121</v>
      </c>
      <c r="C165" s="49"/>
      <c r="D165" s="49"/>
      <c r="E165" s="49" t="s">
        <v>241</v>
      </c>
      <c r="F165" s="50">
        <v>0.4</v>
      </c>
      <c r="G165" s="50">
        <v>0.4</v>
      </c>
      <c r="H165" s="38" t="e">
        <f>(#REF!/F165)</f>
        <v>#REF!</v>
      </c>
      <c r="I165" s="39">
        <v>2</v>
      </c>
    </row>
    <row r="166" spans="1:9" ht="12.75">
      <c r="A166" s="49" t="s">
        <v>242</v>
      </c>
      <c r="B166" s="49" t="s">
        <v>121</v>
      </c>
      <c r="C166" s="49"/>
      <c r="D166" s="49"/>
      <c r="E166" s="49" t="s">
        <v>243</v>
      </c>
      <c r="F166" s="50">
        <v>0.27</v>
      </c>
      <c r="G166" s="50">
        <v>0.3</v>
      </c>
      <c r="H166" s="38" t="e">
        <f>(#REF!/F166)</f>
        <v>#REF!</v>
      </c>
      <c r="I166" s="39"/>
    </row>
    <row r="167" spans="1:9" ht="12.75">
      <c r="A167" s="49" t="s">
        <v>244</v>
      </c>
      <c r="B167" s="49" t="s">
        <v>121</v>
      </c>
      <c r="C167" s="49"/>
      <c r="D167" s="49"/>
      <c r="E167" s="49" t="s">
        <v>245</v>
      </c>
      <c r="F167" s="50">
        <v>0.26</v>
      </c>
      <c r="G167" s="50">
        <v>0.26</v>
      </c>
      <c r="H167" s="38" t="e">
        <f>(#REF!/F167)</f>
        <v>#REF!</v>
      </c>
      <c r="I167" s="39"/>
    </row>
    <row r="168" spans="1:9" ht="12.75">
      <c r="A168" s="49" t="s">
        <v>246</v>
      </c>
      <c r="B168" s="49" t="s">
        <v>4</v>
      </c>
      <c r="C168" s="49" t="s">
        <v>492</v>
      </c>
      <c r="D168" s="49"/>
      <c r="E168" s="49" t="s">
        <v>247</v>
      </c>
      <c r="F168" s="50">
        <v>8</v>
      </c>
      <c r="G168" s="50">
        <v>8</v>
      </c>
      <c r="H168" s="38" t="e">
        <f>(#REF!/F168)</f>
        <v>#REF!</v>
      </c>
      <c r="I168" s="39"/>
    </row>
    <row r="169" spans="1:9" ht="12.75">
      <c r="A169" s="49" t="s">
        <v>248</v>
      </c>
      <c r="B169" s="49" t="s">
        <v>233</v>
      </c>
      <c r="C169" s="49"/>
      <c r="D169" s="49"/>
      <c r="E169" s="49" t="s">
        <v>249</v>
      </c>
      <c r="F169" s="50">
        <v>1.05</v>
      </c>
      <c r="G169" s="50">
        <v>1.13</v>
      </c>
      <c r="H169" s="38" t="e">
        <f>(#REF!/F169)</f>
        <v>#REF!</v>
      </c>
      <c r="I169" s="39"/>
    </row>
    <row r="170" spans="1:9" ht="12.75">
      <c r="A170" s="49" t="s">
        <v>250</v>
      </c>
      <c r="B170" s="49" t="s">
        <v>233</v>
      </c>
      <c r="C170" s="49"/>
      <c r="D170" s="49"/>
      <c r="E170" s="49" t="s">
        <v>251</v>
      </c>
      <c r="F170" s="50">
        <v>0.75</v>
      </c>
      <c r="G170" s="50">
        <v>0.75</v>
      </c>
      <c r="H170" s="38" t="e">
        <f>(#REF!/F170)</f>
        <v>#REF!</v>
      </c>
      <c r="I170" s="39"/>
    </row>
    <row r="171" spans="1:9" ht="12.75">
      <c r="A171" s="49" t="s">
        <v>448</v>
      </c>
      <c r="B171" s="49" t="s">
        <v>233</v>
      </c>
      <c r="C171" s="49"/>
      <c r="D171" s="49" t="s">
        <v>252</v>
      </c>
      <c r="E171" s="49" t="s">
        <v>253</v>
      </c>
      <c r="F171" s="50">
        <v>1.02</v>
      </c>
      <c r="G171" s="50">
        <v>1.1</v>
      </c>
      <c r="H171" s="38" t="e">
        <f>(#REF!/F171)</f>
        <v>#REF!</v>
      </c>
      <c r="I171" s="39"/>
    </row>
    <row r="172" spans="1:9" ht="12.75">
      <c r="A172" s="49" t="s">
        <v>413</v>
      </c>
      <c r="B172" s="49" t="s">
        <v>233</v>
      </c>
      <c r="C172" s="49"/>
      <c r="D172" s="49"/>
      <c r="E172" s="49" t="s">
        <v>385</v>
      </c>
      <c r="F172" s="50">
        <v>1.02</v>
      </c>
      <c r="G172" s="50">
        <v>1.1</v>
      </c>
      <c r="H172" s="38" t="e">
        <f>(#REF!/F172)</f>
        <v>#REF!</v>
      </c>
      <c r="I172" s="39"/>
    </row>
    <row r="173" spans="1:9" ht="12.75">
      <c r="A173" s="49" t="s">
        <v>513</v>
      </c>
      <c r="B173" s="49" t="s">
        <v>233</v>
      </c>
      <c r="C173" s="49"/>
      <c r="D173" s="49"/>
      <c r="E173" s="49" t="s">
        <v>616</v>
      </c>
      <c r="F173" s="50">
        <v>1.25</v>
      </c>
      <c r="G173" s="50">
        <v>1.25</v>
      </c>
      <c r="H173" s="38" t="e">
        <f>(#REF!/F173)</f>
        <v>#REF!</v>
      </c>
      <c r="I173" s="39">
        <v>1</v>
      </c>
    </row>
    <row r="174" spans="1:9" ht="12.75">
      <c r="A174" s="49" t="s">
        <v>257</v>
      </c>
      <c r="B174" s="49" t="s">
        <v>233</v>
      </c>
      <c r="C174" s="49"/>
      <c r="D174" s="49"/>
      <c r="E174" s="49" t="s">
        <v>411</v>
      </c>
      <c r="F174" s="50" t="s">
        <v>490</v>
      </c>
      <c r="G174" s="50"/>
      <c r="H174" s="38"/>
      <c r="I174" s="39"/>
    </row>
    <row r="175" spans="1:9" ht="12.75">
      <c r="A175" s="49" t="s">
        <v>254</v>
      </c>
      <c r="B175" s="49" t="s">
        <v>4</v>
      </c>
      <c r="C175" s="49" t="s">
        <v>510</v>
      </c>
      <c r="D175" s="49" t="s">
        <v>255</v>
      </c>
      <c r="E175" s="49" t="s">
        <v>256</v>
      </c>
      <c r="F175" s="50">
        <v>500</v>
      </c>
      <c r="G175" s="50">
        <v>500</v>
      </c>
      <c r="H175" s="38" t="e">
        <f>(#REF!/F175)</f>
        <v>#REF!</v>
      </c>
      <c r="I175" s="39"/>
    </row>
    <row r="176" spans="1:9" ht="12.75">
      <c r="A176" s="49" t="s">
        <v>259</v>
      </c>
      <c r="B176" s="49" t="s">
        <v>4</v>
      </c>
      <c r="C176" s="49" t="s">
        <v>510</v>
      </c>
      <c r="D176" s="49"/>
      <c r="E176" s="49" t="s">
        <v>260</v>
      </c>
      <c r="F176" s="50">
        <v>400</v>
      </c>
      <c r="G176" s="50">
        <v>400</v>
      </c>
      <c r="H176" s="38" t="e">
        <f>(#REF!/F176)</f>
        <v>#REF!</v>
      </c>
      <c r="I176" s="39"/>
    </row>
    <row r="177" spans="1:9" ht="12.75">
      <c r="A177" s="49" t="s">
        <v>261</v>
      </c>
      <c r="B177" s="49" t="s">
        <v>233</v>
      </c>
      <c r="C177" s="49"/>
      <c r="D177" s="49"/>
      <c r="E177" s="49" t="s">
        <v>262</v>
      </c>
      <c r="F177" s="50">
        <v>5.7</v>
      </c>
      <c r="G177" s="50">
        <v>5.7</v>
      </c>
      <c r="H177" s="38" t="e">
        <f>(#REF!/F177)</f>
        <v>#REF!</v>
      </c>
      <c r="I177" s="39"/>
    </row>
    <row r="178" spans="1:9" ht="12.75">
      <c r="A178" s="49" t="s">
        <v>263</v>
      </c>
      <c r="B178" s="49" t="s">
        <v>233</v>
      </c>
      <c r="C178" s="49"/>
      <c r="D178" s="49"/>
      <c r="E178" s="49" t="s">
        <v>264</v>
      </c>
      <c r="F178" s="50">
        <v>3</v>
      </c>
      <c r="G178" s="50">
        <v>3</v>
      </c>
      <c r="H178" s="38" t="e">
        <f>(#REF!/F178)</f>
        <v>#REF!</v>
      </c>
      <c r="I178" s="39"/>
    </row>
    <row r="179" spans="1:9" ht="12.75">
      <c r="A179" s="49" t="s">
        <v>265</v>
      </c>
      <c r="B179" s="49" t="s">
        <v>206</v>
      </c>
      <c r="C179" s="49"/>
      <c r="D179" s="49"/>
      <c r="E179" s="49" t="s">
        <v>266</v>
      </c>
      <c r="F179" s="50">
        <v>24</v>
      </c>
      <c r="G179" s="50">
        <v>24</v>
      </c>
      <c r="H179" s="38" t="e">
        <f>(#REF!/F179)</f>
        <v>#REF!</v>
      </c>
      <c r="I179" s="39"/>
    </row>
    <row r="180" spans="1:9" ht="12.75">
      <c r="A180" s="49" t="s">
        <v>267</v>
      </c>
      <c r="B180" s="49" t="s">
        <v>206</v>
      </c>
      <c r="C180" s="49"/>
      <c r="D180" s="49"/>
      <c r="E180" s="49" t="s">
        <v>268</v>
      </c>
      <c r="F180" s="50">
        <v>42</v>
      </c>
      <c r="G180" s="50">
        <v>42</v>
      </c>
      <c r="H180" s="38" t="e">
        <f>(#REF!/F180)</f>
        <v>#REF!</v>
      </c>
      <c r="I180" s="39">
        <v>2</v>
      </c>
    </row>
    <row r="181" spans="1:9" ht="12.75">
      <c r="A181" s="49" t="s">
        <v>557</v>
      </c>
      <c r="B181" s="49" t="s">
        <v>558</v>
      </c>
      <c r="C181" s="49"/>
      <c r="D181" s="49"/>
      <c r="E181" s="49" t="s">
        <v>559</v>
      </c>
      <c r="F181" s="50">
        <v>0.03</v>
      </c>
      <c r="G181" s="50">
        <v>0.03</v>
      </c>
      <c r="H181" s="38" t="e">
        <f>(#REF!/F181)</f>
        <v>#REF!</v>
      </c>
      <c r="I181" s="39"/>
    </row>
    <row r="182" spans="1:9" ht="16.5" customHeight="1">
      <c r="A182" s="49" t="s">
        <v>208</v>
      </c>
      <c r="B182" s="49" t="s">
        <v>206</v>
      </c>
      <c r="C182" s="49"/>
      <c r="D182" s="49"/>
      <c r="E182" s="49" t="s">
        <v>209</v>
      </c>
      <c r="F182" s="50">
        <v>15</v>
      </c>
      <c r="G182" s="50">
        <v>15</v>
      </c>
      <c r="H182" s="38" t="e">
        <f>(#REF!/F182)</f>
        <v>#REF!</v>
      </c>
      <c r="I182" s="39"/>
    </row>
    <row r="183" spans="1:9" ht="14.25" customHeight="1">
      <c r="A183" s="49" t="s">
        <v>269</v>
      </c>
      <c r="B183" s="49" t="s">
        <v>124</v>
      </c>
      <c r="C183" s="49"/>
      <c r="D183" s="49" t="s">
        <v>270</v>
      </c>
      <c r="E183" s="49" t="s">
        <v>271</v>
      </c>
      <c r="F183" s="50">
        <v>2</v>
      </c>
      <c r="G183" s="50">
        <v>2</v>
      </c>
      <c r="H183" s="38" t="e">
        <f>(#REF!/F183)</f>
        <v>#REF!</v>
      </c>
      <c r="I183" s="39"/>
    </row>
    <row r="184" spans="1:9" ht="12.75">
      <c r="A184" s="49" t="s">
        <v>272</v>
      </c>
      <c r="B184" s="49" t="s">
        <v>124</v>
      </c>
      <c r="C184" s="49"/>
      <c r="D184" s="49" t="s">
        <v>273</v>
      </c>
      <c r="E184" s="49" t="s">
        <v>274</v>
      </c>
      <c r="F184" s="50">
        <v>1</v>
      </c>
      <c r="G184" s="50">
        <v>1</v>
      </c>
      <c r="H184" s="38" t="e">
        <f>(#REF!/F184)</f>
        <v>#REF!</v>
      </c>
      <c r="I184" s="39">
        <v>2</v>
      </c>
    </row>
    <row r="185" spans="1:9" ht="12.75">
      <c r="A185" s="49" t="s">
        <v>275</v>
      </c>
      <c r="B185" s="49" t="s">
        <v>91</v>
      </c>
      <c r="C185" s="49"/>
      <c r="D185" s="49"/>
      <c r="E185" s="49" t="s">
        <v>276</v>
      </c>
      <c r="F185" s="50">
        <v>1.25</v>
      </c>
      <c r="G185" s="50">
        <v>1.25</v>
      </c>
      <c r="H185" s="38" t="e">
        <f>(#REF!/F185)</f>
        <v>#REF!</v>
      </c>
      <c r="I185" s="39"/>
    </row>
    <row r="186" spans="1:9" ht="12.75">
      <c r="A186" s="49" t="s">
        <v>277</v>
      </c>
      <c r="B186" s="49" t="s">
        <v>233</v>
      </c>
      <c r="C186" s="49"/>
      <c r="D186" s="49"/>
      <c r="E186" s="49" t="s">
        <v>278</v>
      </c>
      <c r="F186" s="50">
        <v>15</v>
      </c>
      <c r="G186" s="50">
        <v>22.5</v>
      </c>
      <c r="H186" s="38" t="e">
        <f>(#REF!/F186)</f>
        <v>#REF!</v>
      </c>
      <c r="I186" s="39">
        <v>2</v>
      </c>
    </row>
    <row r="187" spans="1:9" ht="6.75" customHeight="1">
      <c r="A187" s="49"/>
      <c r="B187" s="49"/>
      <c r="C187" s="49"/>
      <c r="D187" s="49"/>
      <c r="E187" s="49"/>
      <c r="F187" s="50"/>
      <c r="G187" s="49"/>
      <c r="H187" s="38"/>
      <c r="I187" s="39"/>
    </row>
    <row r="188" spans="1:9" ht="12.75">
      <c r="A188" s="49" t="s">
        <v>281</v>
      </c>
      <c r="B188" s="49" t="s">
        <v>124</v>
      </c>
      <c r="C188" s="49"/>
      <c r="D188" s="49" t="s">
        <v>282</v>
      </c>
      <c r="E188" s="49" t="s">
        <v>283</v>
      </c>
      <c r="F188" s="50">
        <v>3.55</v>
      </c>
      <c r="G188" s="50">
        <v>3.55</v>
      </c>
      <c r="H188" s="38" t="e">
        <f>(#REF!/F188)</f>
        <v>#REF!</v>
      </c>
      <c r="I188" s="39"/>
    </row>
    <row r="189" spans="1:9" ht="12.75">
      <c r="A189" s="49" t="s">
        <v>284</v>
      </c>
      <c r="B189" s="49" t="s">
        <v>285</v>
      </c>
      <c r="C189" s="49"/>
      <c r="D189" s="49" t="s">
        <v>286</v>
      </c>
      <c r="E189" s="49" t="s">
        <v>287</v>
      </c>
      <c r="F189" s="50">
        <v>2.5</v>
      </c>
      <c r="G189" s="50">
        <v>2.5</v>
      </c>
      <c r="H189" s="38" t="e">
        <f>(#REF!/F189)</f>
        <v>#REF!</v>
      </c>
      <c r="I189" s="39"/>
    </row>
    <row r="190" spans="1:9" ht="12.75">
      <c r="A190" s="49" t="s">
        <v>623</v>
      </c>
      <c r="B190" s="49" t="s">
        <v>233</v>
      </c>
      <c r="C190" s="49"/>
      <c r="D190" s="49" t="s">
        <v>628</v>
      </c>
      <c r="E190" s="49" t="s">
        <v>628</v>
      </c>
      <c r="F190" s="50" t="s">
        <v>624</v>
      </c>
      <c r="G190" s="50">
        <v>460</v>
      </c>
      <c r="H190" s="38"/>
      <c r="I190" s="39"/>
    </row>
    <row r="191" spans="1:9" ht="12.75">
      <c r="A191" s="49" t="s">
        <v>453</v>
      </c>
      <c r="B191" s="49" t="s">
        <v>233</v>
      </c>
      <c r="C191" s="49"/>
      <c r="D191" s="49" t="s">
        <v>296</v>
      </c>
      <c r="E191" s="49" t="s">
        <v>297</v>
      </c>
      <c r="F191" s="50">
        <v>164</v>
      </c>
      <c r="G191" s="50">
        <v>164</v>
      </c>
      <c r="H191" s="38" t="e">
        <f>(#REF!/F191)</f>
        <v>#REF!</v>
      </c>
      <c r="I191" s="39"/>
    </row>
    <row r="192" spans="1:9" ht="12.75">
      <c r="A192" s="49" t="s">
        <v>288</v>
      </c>
      <c r="B192" s="49" t="s">
        <v>233</v>
      </c>
      <c r="C192" s="49"/>
      <c r="D192" s="49"/>
      <c r="E192" s="49" t="s">
        <v>289</v>
      </c>
      <c r="F192" s="50">
        <v>240</v>
      </c>
      <c r="G192" s="50">
        <v>240</v>
      </c>
      <c r="H192" s="38" t="e">
        <f>(#REF!/F192)</f>
        <v>#REF!</v>
      </c>
      <c r="I192" s="39"/>
    </row>
    <row r="193" spans="1:9" ht="12.75">
      <c r="A193" s="49" t="s">
        <v>290</v>
      </c>
      <c r="B193" s="49" t="s">
        <v>233</v>
      </c>
      <c r="C193" s="49"/>
      <c r="D193" s="49"/>
      <c r="E193" s="49" t="s">
        <v>291</v>
      </c>
      <c r="F193" s="50">
        <v>318</v>
      </c>
      <c r="G193" s="50">
        <v>318</v>
      </c>
      <c r="H193" s="38" t="e">
        <f>(#REF!/F193)</f>
        <v>#REF!</v>
      </c>
      <c r="I193" s="39"/>
    </row>
    <row r="194" spans="1:9" ht="12.75">
      <c r="A194" s="49" t="s">
        <v>449</v>
      </c>
      <c r="B194" s="49" t="s">
        <v>233</v>
      </c>
      <c r="C194" s="49"/>
      <c r="D194" s="49"/>
      <c r="E194" s="49" t="s">
        <v>292</v>
      </c>
      <c r="F194" s="50">
        <v>379</v>
      </c>
      <c r="G194" s="50">
        <v>379</v>
      </c>
      <c r="H194" s="38" t="e">
        <f>(#REF!/F194)</f>
        <v>#REF!</v>
      </c>
      <c r="I194" s="39">
        <v>3</v>
      </c>
    </row>
    <row r="195" spans="1:9" ht="12.75">
      <c r="A195" s="49" t="s">
        <v>450</v>
      </c>
      <c r="B195" s="49" t="s">
        <v>121</v>
      </c>
      <c r="C195" s="49"/>
      <c r="D195" s="49"/>
      <c r="E195" s="49" t="s">
        <v>293</v>
      </c>
      <c r="F195" s="50">
        <v>250</v>
      </c>
      <c r="G195" s="50">
        <v>250</v>
      </c>
      <c r="H195" s="38" t="e">
        <f>(#REF!/F195)</f>
        <v>#REF!</v>
      </c>
      <c r="I195" s="39"/>
    </row>
    <row r="196" spans="1:9" ht="12.75">
      <c r="A196" s="49" t="s">
        <v>452</v>
      </c>
      <c r="B196" s="49" t="s">
        <v>110</v>
      </c>
      <c r="C196" s="49"/>
      <c r="D196" s="49"/>
      <c r="E196" s="49" t="s">
        <v>295</v>
      </c>
      <c r="F196" s="50">
        <v>1750</v>
      </c>
      <c r="G196" s="50">
        <v>1750</v>
      </c>
      <c r="H196" s="38" t="e">
        <f>(#REF!/F196)</f>
        <v>#REF!</v>
      </c>
      <c r="I196" s="39"/>
    </row>
    <row r="197" spans="1:9" ht="12.75">
      <c r="A197" s="49" t="s">
        <v>454</v>
      </c>
      <c r="B197" s="49" t="s">
        <v>233</v>
      </c>
      <c r="C197" s="49"/>
      <c r="D197" s="49"/>
      <c r="E197" s="49" t="s">
        <v>412</v>
      </c>
      <c r="F197" s="50">
        <v>164</v>
      </c>
      <c r="G197" s="50">
        <v>164</v>
      </c>
      <c r="H197" s="38" t="e">
        <f>(#REF!/F197)</f>
        <v>#REF!</v>
      </c>
      <c r="I197" s="39"/>
    </row>
    <row r="198" spans="1:9" ht="12.75">
      <c r="A198" s="49" t="s">
        <v>298</v>
      </c>
      <c r="B198" s="49" t="s">
        <v>124</v>
      </c>
      <c r="C198" s="49"/>
      <c r="D198" s="49"/>
      <c r="E198" s="49" t="s">
        <v>299</v>
      </c>
      <c r="F198" s="50">
        <v>17.3</v>
      </c>
      <c r="G198" s="50">
        <v>17.3</v>
      </c>
      <c r="H198" s="38" t="e">
        <f>(#REF!/F198)</f>
        <v>#REF!</v>
      </c>
      <c r="I198" s="39"/>
    </row>
    <row r="199" spans="1:9" ht="12.75">
      <c r="A199" s="49" t="s">
        <v>300</v>
      </c>
      <c r="B199" s="49" t="s">
        <v>301</v>
      </c>
      <c r="C199" s="49"/>
      <c r="D199" s="49"/>
      <c r="E199" s="49" t="s">
        <v>302</v>
      </c>
      <c r="F199" s="50">
        <v>300</v>
      </c>
      <c r="G199" s="50">
        <v>300</v>
      </c>
      <c r="H199" s="38" t="e">
        <f>(#REF!/F199)</f>
        <v>#REF!</v>
      </c>
      <c r="I199" s="39"/>
    </row>
    <row r="200" spans="1:9" ht="12.75">
      <c r="A200" s="49" t="s">
        <v>422</v>
      </c>
      <c r="B200" s="49" t="s">
        <v>124</v>
      </c>
      <c r="C200" s="49"/>
      <c r="D200" s="49"/>
      <c r="E200" s="49" t="s">
        <v>416</v>
      </c>
      <c r="F200" s="50">
        <v>20</v>
      </c>
      <c r="G200" s="50">
        <v>20</v>
      </c>
      <c r="H200" s="38" t="e">
        <f>(#REF!/F200)</f>
        <v>#REF!</v>
      </c>
      <c r="I200" s="39"/>
    </row>
    <row r="201" spans="1:9" ht="12.75">
      <c r="A201" s="49" t="s">
        <v>548</v>
      </c>
      <c r="B201" s="49" t="s">
        <v>233</v>
      </c>
      <c r="C201" s="49"/>
      <c r="D201" s="49" t="s">
        <v>303</v>
      </c>
      <c r="E201" s="49" t="s">
        <v>304</v>
      </c>
      <c r="F201" s="50">
        <v>185</v>
      </c>
      <c r="G201" s="50">
        <v>215</v>
      </c>
      <c r="H201" s="38" t="e">
        <f>(#REF!/F201)</f>
        <v>#REF!</v>
      </c>
      <c r="I201" s="39">
        <v>1</v>
      </c>
    </row>
    <row r="202" spans="1:9" ht="12.75">
      <c r="A202" s="49" t="s">
        <v>305</v>
      </c>
      <c r="B202" s="49" t="s">
        <v>233</v>
      </c>
      <c r="C202" s="49"/>
      <c r="D202" s="49" t="s">
        <v>306</v>
      </c>
      <c r="E202" s="49" t="s">
        <v>307</v>
      </c>
      <c r="F202" s="50">
        <v>20</v>
      </c>
      <c r="G202" s="50">
        <v>20</v>
      </c>
      <c r="H202" s="38" t="e">
        <f>(#REF!/F202)</f>
        <v>#REF!</v>
      </c>
      <c r="I202" s="39"/>
    </row>
    <row r="203" spans="1:9" ht="12.75">
      <c r="A203" s="49" t="s">
        <v>414</v>
      </c>
      <c r="B203" s="49" t="s">
        <v>206</v>
      </c>
      <c r="C203" s="49"/>
      <c r="D203" s="49"/>
      <c r="E203" s="49" t="s">
        <v>415</v>
      </c>
      <c r="F203" s="50">
        <v>16</v>
      </c>
      <c r="G203" s="50">
        <v>16</v>
      </c>
      <c r="H203" s="38" t="e">
        <f>(#REF!/F203)</f>
        <v>#REF!</v>
      </c>
      <c r="I203" s="39"/>
    </row>
    <row r="204" spans="1:9" ht="12.75">
      <c r="A204" s="49" t="s">
        <v>308</v>
      </c>
      <c r="B204" s="49" t="s">
        <v>233</v>
      </c>
      <c r="C204" s="49"/>
      <c r="D204" s="49"/>
      <c r="E204" s="49" t="s">
        <v>309</v>
      </c>
      <c r="F204" s="50">
        <v>0.52</v>
      </c>
      <c r="G204" s="50">
        <v>0.52</v>
      </c>
      <c r="H204" s="38" t="e">
        <f>(#REF!/F204)</f>
        <v>#REF!</v>
      </c>
      <c r="I204" s="39"/>
    </row>
    <row r="205" spans="1:9" ht="12.75">
      <c r="A205" s="49" t="s">
        <v>310</v>
      </c>
      <c r="B205" s="49" t="s">
        <v>233</v>
      </c>
      <c r="C205" s="49"/>
      <c r="D205" s="49"/>
      <c r="E205" s="49" t="s">
        <v>311</v>
      </c>
      <c r="F205" s="50">
        <v>30</v>
      </c>
      <c r="G205" s="50">
        <v>30</v>
      </c>
      <c r="H205" s="38" t="e">
        <f>(#REF!/F205)</f>
        <v>#REF!</v>
      </c>
      <c r="I205" s="39"/>
    </row>
    <row r="206" spans="1:9" ht="12.75">
      <c r="A206" s="49" t="s">
        <v>313</v>
      </c>
      <c r="B206" s="49" t="s">
        <v>233</v>
      </c>
      <c r="C206" s="49"/>
      <c r="D206" s="49"/>
      <c r="E206" s="49" t="s">
        <v>314</v>
      </c>
      <c r="F206" s="50">
        <v>23</v>
      </c>
      <c r="G206" s="50">
        <v>36</v>
      </c>
      <c r="H206" s="38" t="e">
        <f>(#REF!/F206)</f>
        <v>#REF!</v>
      </c>
      <c r="I206" s="39"/>
    </row>
    <row r="207" spans="1:9" ht="12.75">
      <c r="A207" s="49" t="s">
        <v>315</v>
      </c>
      <c r="B207" s="49" t="s">
        <v>110</v>
      </c>
      <c r="C207" s="49"/>
      <c r="D207" s="49" t="s">
        <v>316</v>
      </c>
      <c r="E207" s="49" t="s">
        <v>317</v>
      </c>
      <c r="F207" s="50">
        <v>200</v>
      </c>
      <c r="G207" s="50">
        <v>200</v>
      </c>
      <c r="H207" s="38" t="e">
        <f>(#REF!/F207)</f>
        <v>#REF!</v>
      </c>
      <c r="I207" s="39"/>
    </row>
    <row r="208" spans="1:9" ht="12.75">
      <c r="A208" s="49" t="s">
        <v>318</v>
      </c>
      <c r="B208" s="49" t="s">
        <v>319</v>
      </c>
      <c r="C208" s="49"/>
      <c r="D208" s="49"/>
      <c r="E208" s="49" t="s">
        <v>320</v>
      </c>
      <c r="F208" s="50">
        <v>890</v>
      </c>
      <c r="G208" s="50">
        <v>890</v>
      </c>
      <c r="H208" s="38" t="e">
        <f>(#REF!/F208)</f>
        <v>#REF!</v>
      </c>
      <c r="I208" s="39"/>
    </row>
    <row r="209" spans="1:9" ht="12.75">
      <c r="A209" s="49" t="s">
        <v>321</v>
      </c>
      <c r="B209" s="49" t="s">
        <v>110</v>
      </c>
      <c r="C209" s="49"/>
      <c r="D209" s="49" t="s">
        <v>322</v>
      </c>
      <c r="E209" s="49" t="s">
        <v>323</v>
      </c>
      <c r="F209" s="50">
        <v>250</v>
      </c>
      <c r="G209" s="50">
        <v>250</v>
      </c>
      <c r="H209" s="38" t="e">
        <f>(#REF!/F209)</f>
        <v>#REF!</v>
      </c>
      <c r="I209" s="39">
        <v>1</v>
      </c>
    </row>
    <row r="210" spans="1:9" ht="12.75">
      <c r="A210" s="49" t="s">
        <v>324</v>
      </c>
      <c r="B210" s="49" t="s">
        <v>110</v>
      </c>
      <c r="C210" s="49"/>
      <c r="D210" s="49"/>
      <c r="E210" s="49" t="s">
        <v>325</v>
      </c>
      <c r="F210" s="50">
        <v>280</v>
      </c>
      <c r="G210" s="50">
        <v>280</v>
      </c>
      <c r="H210" s="38" t="e">
        <f>(#REF!/F210)</f>
        <v>#REF!</v>
      </c>
      <c r="I210" s="39"/>
    </row>
    <row r="211" spans="1:9" ht="12.75">
      <c r="A211" s="49" t="s">
        <v>326</v>
      </c>
      <c r="B211" s="49" t="s">
        <v>312</v>
      </c>
      <c r="C211" s="49"/>
      <c r="D211" s="49"/>
      <c r="E211" s="49" t="s">
        <v>327</v>
      </c>
      <c r="F211" s="50">
        <v>0.56</v>
      </c>
      <c r="G211" s="50">
        <v>0.56</v>
      </c>
      <c r="H211" s="38" t="e">
        <f>(#REF!/F211)</f>
        <v>#REF!</v>
      </c>
      <c r="I211" s="39"/>
    </row>
    <row r="212" spans="1:9" ht="12.75">
      <c r="A212" s="49" t="s">
        <v>328</v>
      </c>
      <c r="B212" s="49" t="s">
        <v>312</v>
      </c>
      <c r="C212" s="49"/>
      <c r="D212" s="49"/>
      <c r="E212" s="49" t="s">
        <v>329</v>
      </c>
      <c r="F212" s="50">
        <v>0.48</v>
      </c>
      <c r="G212" s="50">
        <v>0.48</v>
      </c>
      <c r="H212" s="38" t="e">
        <f>(#REF!/F212)</f>
        <v>#REF!</v>
      </c>
      <c r="I212" s="39">
        <v>2</v>
      </c>
    </row>
    <row r="213" spans="1:9" ht="12.75">
      <c r="A213" s="49" t="s">
        <v>330</v>
      </c>
      <c r="B213" s="49" t="s">
        <v>312</v>
      </c>
      <c r="C213" s="49"/>
      <c r="D213" s="49"/>
      <c r="E213" s="49" t="s">
        <v>331</v>
      </c>
      <c r="F213" s="50">
        <v>0.34</v>
      </c>
      <c r="G213" s="50">
        <v>0.34</v>
      </c>
      <c r="H213" s="38" t="e">
        <f>(#REF!/F213)</f>
        <v>#REF!</v>
      </c>
      <c r="I213" s="39"/>
    </row>
    <row r="214" spans="1:9" ht="12.75">
      <c r="A214" s="49" t="s">
        <v>332</v>
      </c>
      <c r="B214" s="49" t="s">
        <v>312</v>
      </c>
      <c r="C214" s="49"/>
      <c r="D214" s="49"/>
      <c r="E214" s="49" t="s">
        <v>333</v>
      </c>
      <c r="F214" s="50">
        <v>0.42</v>
      </c>
      <c r="G214" s="50">
        <v>0.42</v>
      </c>
      <c r="H214" s="38" t="e">
        <f>(#REF!/F214)</f>
        <v>#REF!</v>
      </c>
      <c r="I214" s="39">
        <v>2</v>
      </c>
    </row>
    <row r="215" spans="1:9" ht="12.75">
      <c r="A215" s="49" t="s">
        <v>334</v>
      </c>
      <c r="B215" s="49" t="s">
        <v>312</v>
      </c>
      <c r="C215" s="49"/>
      <c r="D215" s="49"/>
      <c r="E215" s="49" t="s">
        <v>335</v>
      </c>
      <c r="F215" s="50">
        <v>1.47</v>
      </c>
      <c r="G215" s="50">
        <v>1.47</v>
      </c>
      <c r="H215" s="38" t="e">
        <f>(#REF!/F215)</f>
        <v>#REF!</v>
      </c>
      <c r="I215" s="39"/>
    </row>
    <row r="216" spans="1:9" ht="12.75">
      <c r="A216" s="49" t="s">
        <v>336</v>
      </c>
      <c r="B216" s="49" t="s">
        <v>312</v>
      </c>
      <c r="C216" s="49"/>
      <c r="D216" s="49"/>
      <c r="E216" s="49" t="s">
        <v>337</v>
      </c>
      <c r="F216" s="50">
        <v>1.29</v>
      </c>
      <c r="G216" s="50">
        <v>1.29</v>
      </c>
      <c r="H216" s="38" t="e">
        <f>(#REF!/F216)</f>
        <v>#REF!</v>
      </c>
      <c r="I216" s="39"/>
    </row>
    <row r="217" spans="1:9" ht="12.75">
      <c r="A217" s="49" t="s">
        <v>553</v>
      </c>
      <c r="B217" s="49" t="s">
        <v>312</v>
      </c>
      <c r="C217" s="49"/>
      <c r="D217" s="49"/>
      <c r="E217" s="49" t="s">
        <v>555</v>
      </c>
      <c r="F217" s="50">
        <v>1.6</v>
      </c>
      <c r="G217" s="50">
        <v>1.6</v>
      </c>
      <c r="H217" s="38" t="e">
        <f>(#REF!/F217)</f>
        <v>#REF!</v>
      </c>
      <c r="I217" s="39"/>
    </row>
    <row r="218" spans="1:9" ht="12.75">
      <c r="A218" s="49" t="s">
        <v>554</v>
      </c>
      <c r="B218" s="49" t="s">
        <v>312</v>
      </c>
      <c r="C218" s="49"/>
      <c r="D218" s="49"/>
      <c r="E218" s="49" t="s">
        <v>556</v>
      </c>
      <c r="F218" s="50">
        <v>1.42</v>
      </c>
      <c r="G218" s="50">
        <v>1.42</v>
      </c>
      <c r="H218" s="38" t="e">
        <f>(#REF!/F218)</f>
        <v>#REF!</v>
      </c>
      <c r="I218" s="39"/>
    </row>
    <row r="219" spans="1:9" ht="12.75">
      <c r="A219" s="49" t="s">
        <v>583</v>
      </c>
      <c r="B219" s="49" t="s">
        <v>312</v>
      </c>
      <c r="C219" s="49"/>
      <c r="D219" s="49"/>
      <c r="E219" s="49" t="s">
        <v>585</v>
      </c>
      <c r="F219" s="50">
        <v>1.95</v>
      </c>
      <c r="G219" s="50">
        <v>1.95</v>
      </c>
      <c r="H219" s="38" t="e">
        <f>(#REF!/F219)</f>
        <v>#REF!</v>
      </c>
      <c r="I219" s="39"/>
    </row>
    <row r="220" spans="1:9" ht="12.75">
      <c r="A220" s="49" t="s">
        <v>584</v>
      </c>
      <c r="B220" s="49" t="s">
        <v>312</v>
      </c>
      <c r="C220" s="49"/>
      <c r="D220" s="49"/>
      <c r="E220" s="49" t="s">
        <v>586</v>
      </c>
      <c r="F220" s="50">
        <v>1.75</v>
      </c>
      <c r="G220" s="50">
        <v>1.75</v>
      </c>
      <c r="H220" s="38" t="e">
        <f>(#REF!/F220)</f>
        <v>#REF!</v>
      </c>
      <c r="I220" s="39"/>
    </row>
    <row r="221" spans="1:9" ht="12.75">
      <c r="A221" s="49" t="s">
        <v>338</v>
      </c>
      <c r="B221" s="49" t="s">
        <v>312</v>
      </c>
      <c r="C221" s="49"/>
      <c r="D221" s="49" t="s">
        <v>339</v>
      </c>
      <c r="E221" s="49" t="s">
        <v>340</v>
      </c>
      <c r="F221" s="50">
        <v>0.86</v>
      </c>
      <c r="G221" s="50">
        <v>0.86</v>
      </c>
      <c r="H221" s="38" t="e">
        <f>(#REF!/F221)</f>
        <v>#REF!</v>
      </c>
      <c r="I221" s="39"/>
    </row>
    <row r="222" spans="1:9" ht="12.75">
      <c r="A222" s="49" t="s">
        <v>347</v>
      </c>
      <c r="B222" s="49" t="s">
        <v>312</v>
      </c>
      <c r="C222" s="49"/>
      <c r="D222" s="49" t="s">
        <v>348</v>
      </c>
      <c r="E222" s="49" t="s">
        <v>349</v>
      </c>
      <c r="F222" s="50">
        <v>1.38</v>
      </c>
      <c r="G222" s="50">
        <v>1.38</v>
      </c>
      <c r="H222" s="38" t="e">
        <f>(#REF!/F222)</f>
        <v>#REF!</v>
      </c>
      <c r="I222" s="39"/>
    </row>
    <row r="223" spans="1:9" ht="12.75">
      <c r="A223" s="49" t="s">
        <v>341</v>
      </c>
      <c r="B223" s="49" t="s">
        <v>312</v>
      </c>
      <c r="C223" s="49"/>
      <c r="D223" s="49"/>
      <c r="E223" s="49" t="s">
        <v>342</v>
      </c>
      <c r="F223" s="50">
        <v>0.86</v>
      </c>
      <c r="G223" s="50">
        <v>0.86</v>
      </c>
      <c r="H223" s="38" t="e">
        <f>(#REF!/F223)</f>
        <v>#REF!</v>
      </c>
      <c r="I223" s="39"/>
    </row>
    <row r="224" spans="1:9" ht="12.75">
      <c r="A224" s="49" t="s">
        <v>545</v>
      </c>
      <c r="B224" s="49" t="s">
        <v>312</v>
      </c>
      <c r="C224" s="49"/>
      <c r="D224" s="49"/>
      <c r="E224" s="49" t="s">
        <v>343</v>
      </c>
      <c r="F224" s="50">
        <v>0.47</v>
      </c>
      <c r="G224" s="50">
        <v>0.47</v>
      </c>
      <c r="H224" s="38" t="e">
        <f>(#REF!/F224)</f>
        <v>#REF!</v>
      </c>
      <c r="I224" s="39">
        <v>1</v>
      </c>
    </row>
    <row r="225" spans="1:9" ht="12.75">
      <c r="A225" s="49" t="s">
        <v>544</v>
      </c>
      <c r="B225" s="49" t="s">
        <v>312</v>
      </c>
      <c r="C225" s="49"/>
      <c r="D225" s="49"/>
      <c r="E225" s="49" t="s">
        <v>344</v>
      </c>
      <c r="F225" s="50">
        <v>2.72</v>
      </c>
      <c r="G225" s="50">
        <v>2.72</v>
      </c>
      <c r="H225" s="38" t="e">
        <f>(#REF!/F225)</f>
        <v>#REF!</v>
      </c>
      <c r="I225" s="39"/>
    </row>
    <row r="226" spans="1:9" ht="12.75">
      <c r="A226" s="49" t="s">
        <v>345</v>
      </c>
      <c r="B226" s="49" t="s">
        <v>312</v>
      </c>
      <c r="C226" s="49"/>
      <c r="D226" s="49"/>
      <c r="E226" s="49" t="s">
        <v>346</v>
      </c>
      <c r="F226" s="50">
        <v>2.72</v>
      </c>
      <c r="G226" s="50">
        <v>2.72</v>
      </c>
      <c r="H226" s="38" t="e">
        <f>(#REF!/F226)</f>
        <v>#REF!</v>
      </c>
      <c r="I226" s="39"/>
    </row>
    <row r="227" spans="1:9" ht="12.75">
      <c r="A227" s="49" t="s">
        <v>350</v>
      </c>
      <c r="B227" s="49" t="s">
        <v>312</v>
      </c>
      <c r="C227" s="49"/>
      <c r="D227" s="49" t="s">
        <v>351</v>
      </c>
      <c r="E227" s="49" t="s">
        <v>352</v>
      </c>
      <c r="F227" s="50">
        <v>0.68</v>
      </c>
      <c r="G227" s="50">
        <v>0.83</v>
      </c>
      <c r="H227" s="38" t="e">
        <f>(#REF!/F227)</f>
        <v>#REF!</v>
      </c>
      <c r="I227" s="39"/>
    </row>
    <row r="228" spans="1:9" ht="12.75">
      <c r="A228" s="49" t="s">
        <v>417</v>
      </c>
      <c r="B228" s="49" t="s">
        <v>312</v>
      </c>
      <c r="C228" s="49"/>
      <c r="D228" s="49"/>
      <c r="E228" s="49" t="s">
        <v>419</v>
      </c>
      <c r="F228" s="50">
        <v>2.5</v>
      </c>
      <c r="G228" s="50">
        <v>2.5</v>
      </c>
      <c r="H228" s="38" t="e">
        <f>(#REF!/F228)</f>
        <v>#REF!</v>
      </c>
      <c r="I228" s="39">
        <v>4</v>
      </c>
    </row>
    <row r="229" spans="1:9" ht="12.75">
      <c r="A229" s="49" t="s">
        <v>418</v>
      </c>
      <c r="B229" s="49" t="s">
        <v>312</v>
      </c>
      <c r="C229" s="49"/>
      <c r="D229" s="49"/>
      <c r="E229" s="49" t="s">
        <v>420</v>
      </c>
      <c r="F229" s="50">
        <v>1.5</v>
      </c>
      <c r="G229" s="50">
        <v>1.5</v>
      </c>
      <c r="H229" s="38" t="e">
        <f>(#REF!/F229)</f>
        <v>#REF!</v>
      </c>
      <c r="I229" s="39">
        <v>1</v>
      </c>
    </row>
    <row r="230" spans="1:9" ht="12.75">
      <c r="A230" s="49" t="s">
        <v>596</v>
      </c>
      <c r="B230" s="49" t="s">
        <v>110</v>
      </c>
      <c r="C230" s="49"/>
      <c r="D230" s="49"/>
      <c r="E230" s="49" t="s">
        <v>592</v>
      </c>
      <c r="F230" s="50">
        <v>262</v>
      </c>
      <c r="G230" s="50">
        <v>262</v>
      </c>
      <c r="H230" s="38" t="e">
        <f>(#REF!/F230)</f>
        <v>#REF!</v>
      </c>
      <c r="I230" s="39"/>
    </row>
    <row r="231" spans="1:9" ht="12.75">
      <c r="A231" s="49" t="s">
        <v>597</v>
      </c>
      <c r="B231" s="49" t="s">
        <v>110</v>
      </c>
      <c r="C231" s="49"/>
      <c r="D231" s="49"/>
      <c r="E231" s="49" t="s">
        <v>595</v>
      </c>
      <c r="F231" s="50">
        <v>334</v>
      </c>
      <c r="G231" s="50">
        <v>334</v>
      </c>
      <c r="H231" s="38" t="e">
        <f>(#REF!/F231)</f>
        <v>#REF!</v>
      </c>
      <c r="I231" s="39"/>
    </row>
    <row r="232" spans="1:9" ht="12.75">
      <c r="A232" s="49" t="s">
        <v>598</v>
      </c>
      <c r="B232" s="49" t="s">
        <v>110</v>
      </c>
      <c r="C232" s="49"/>
      <c r="D232" s="49"/>
      <c r="E232" s="49" t="s">
        <v>593</v>
      </c>
      <c r="F232" s="50">
        <v>446</v>
      </c>
      <c r="G232" s="50">
        <v>446</v>
      </c>
      <c r="H232" s="38" t="e">
        <f>(#REF!/F232)</f>
        <v>#REF!</v>
      </c>
      <c r="I232" s="39"/>
    </row>
    <row r="233" spans="1:9" ht="12.75">
      <c r="A233" s="49" t="s">
        <v>599</v>
      </c>
      <c r="B233" s="49" t="s">
        <v>110</v>
      </c>
      <c r="C233" s="49"/>
      <c r="D233" s="49"/>
      <c r="E233" s="49" t="s">
        <v>594</v>
      </c>
      <c r="F233" s="50">
        <v>660</v>
      </c>
      <c r="G233" s="50">
        <v>660</v>
      </c>
      <c r="H233" s="38" t="e">
        <f>(#REF!/F233)</f>
        <v>#REF!</v>
      </c>
      <c r="I233" s="39"/>
    </row>
    <row r="234" spans="1:9" ht="12.75">
      <c r="A234" s="49" t="s">
        <v>353</v>
      </c>
      <c r="B234" s="49" t="s">
        <v>312</v>
      </c>
      <c r="C234" s="49"/>
      <c r="D234" s="49"/>
      <c r="E234" s="49" t="s">
        <v>354</v>
      </c>
      <c r="F234" s="50">
        <v>0.38</v>
      </c>
      <c r="G234" s="50">
        <v>0.38</v>
      </c>
      <c r="H234" s="38" t="e">
        <f>(#REF!/F234)</f>
        <v>#REF!</v>
      </c>
      <c r="I234" s="39"/>
    </row>
    <row r="235" spans="1:9" ht="12.75">
      <c r="A235" s="49" t="s">
        <v>355</v>
      </c>
      <c r="B235" s="49" t="s">
        <v>312</v>
      </c>
      <c r="C235" s="49"/>
      <c r="D235" s="49"/>
      <c r="E235" s="49" t="s">
        <v>356</v>
      </c>
      <c r="F235" s="50">
        <v>1.2</v>
      </c>
      <c r="G235" s="50">
        <v>1.2</v>
      </c>
      <c r="H235" s="38" t="e">
        <f>(#REF!/F235)</f>
        <v>#REF!</v>
      </c>
      <c r="I235" s="39"/>
    </row>
    <row r="236" spans="1:9" ht="12.75">
      <c r="A236" s="49" t="s">
        <v>359</v>
      </c>
      <c r="B236" s="49" t="s">
        <v>319</v>
      </c>
      <c r="C236" s="49" t="s">
        <v>510</v>
      </c>
      <c r="D236" s="49"/>
      <c r="E236" s="49" t="s">
        <v>360</v>
      </c>
      <c r="F236" s="50">
        <v>1000</v>
      </c>
      <c r="G236" s="50">
        <v>1000</v>
      </c>
      <c r="H236" s="38" t="e">
        <f>(#REF!/F236)</f>
        <v>#REF!</v>
      </c>
      <c r="I236" s="39"/>
    </row>
    <row r="237" spans="1:9" ht="12.75">
      <c r="A237" s="49" t="s">
        <v>357</v>
      </c>
      <c r="B237" s="49" t="s">
        <v>110</v>
      </c>
      <c r="C237" s="49" t="s">
        <v>510</v>
      </c>
      <c r="D237" s="49"/>
      <c r="E237" s="49" t="s">
        <v>358</v>
      </c>
      <c r="F237" s="50">
        <v>6400</v>
      </c>
      <c r="G237" s="50">
        <v>6400</v>
      </c>
      <c r="H237" s="38" t="e">
        <f>(#REF!/F237)</f>
        <v>#REF!</v>
      </c>
      <c r="I237" s="39"/>
    </row>
    <row r="238" spans="1:9" ht="12.75">
      <c r="A238" s="49" t="s">
        <v>361</v>
      </c>
      <c r="B238" s="49" t="s">
        <v>110</v>
      </c>
      <c r="C238" s="49" t="s">
        <v>510</v>
      </c>
      <c r="D238" s="49"/>
      <c r="E238" s="49" t="s">
        <v>362</v>
      </c>
      <c r="F238" s="50">
        <v>10000</v>
      </c>
      <c r="G238" s="50">
        <v>10000</v>
      </c>
      <c r="H238" s="38" t="e">
        <f>(#REF!/F238)</f>
        <v>#REF!</v>
      </c>
      <c r="I238" s="39">
        <v>2</v>
      </c>
    </row>
    <row r="239" spans="1:9" ht="12.75">
      <c r="A239" s="49" t="s">
        <v>368</v>
      </c>
      <c r="B239" s="49" t="s">
        <v>110</v>
      </c>
      <c r="C239" s="49" t="s">
        <v>510</v>
      </c>
      <c r="D239" s="49"/>
      <c r="E239" s="49" t="s">
        <v>369</v>
      </c>
      <c r="F239" s="50">
        <v>11500</v>
      </c>
      <c r="G239" s="50">
        <v>11500</v>
      </c>
      <c r="H239" s="38" t="e">
        <f>(#REF!/F239)</f>
        <v>#REF!</v>
      </c>
      <c r="I239" s="39"/>
    </row>
    <row r="240" spans="1:9" ht="12.75">
      <c r="A240" s="49" t="s">
        <v>607</v>
      </c>
      <c r="B240" s="49" t="s">
        <v>110</v>
      </c>
      <c r="C240" s="49"/>
      <c r="D240" s="49"/>
      <c r="E240" s="49" t="s">
        <v>608</v>
      </c>
      <c r="F240" s="54" t="s">
        <v>612</v>
      </c>
      <c r="G240" s="57">
        <v>11500</v>
      </c>
      <c r="H240" s="38"/>
      <c r="I240" s="43">
        <v>2</v>
      </c>
    </row>
    <row r="241" spans="1:9" ht="12.75">
      <c r="A241" s="49" t="s">
        <v>561</v>
      </c>
      <c r="B241" s="49" t="s">
        <v>121</v>
      </c>
      <c r="C241" s="49"/>
      <c r="D241" s="49" t="s">
        <v>363</v>
      </c>
      <c r="E241" s="49"/>
      <c r="F241" s="50">
        <v>1.5</v>
      </c>
      <c r="G241" s="50">
        <v>1.5</v>
      </c>
      <c r="H241" s="38" t="e">
        <f>(#REF!/F241)</f>
        <v>#REF!</v>
      </c>
      <c r="I241" s="39"/>
    </row>
    <row r="242" spans="1:9" ht="12.75">
      <c r="A242" s="49" t="s">
        <v>458</v>
      </c>
      <c r="B242" s="49" t="s">
        <v>366</v>
      </c>
      <c r="C242" s="49"/>
      <c r="D242" s="49"/>
      <c r="E242" s="49" t="s">
        <v>367</v>
      </c>
      <c r="F242" s="50">
        <v>2</v>
      </c>
      <c r="G242" s="50">
        <v>2</v>
      </c>
      <c r="H242" s="38" t="e">
        <f>(#REF!/F242)</f>
        <v>#REF!</v>
      </c>
      <c r="I242" s="39"/>
    </row>
    <row r="243" spans="1:9" ht="14.25" customHeight="1">
      <c r="A243" s="49" t="s">
        <v>364</v>
      </c>
      <c r="B243" s="49" t="s">
        <v>121</v>
      </c>
      <c r="C243" s="49"/>
      <c r="D243" s="49"/>
      <c r="E243" s="49" t="s">
        <v>365</v>
      </c>
      <c r="F243" s="50">
        <v>0.43</v>
      </c>
      <c r="G243" s="50">
        <v>0.43</v>
      </c>
      <c r="H243" s="38" t="e">
        <f>(#REF!/F243)</f>
        <v>#REF!</v>
      </c>
      <c r="I243" s="39"/>
    </row>
    <row r="244" spans="1:9" ht="14.25" customHeight="1">
      <c r="A244" s="49" t="s">
        <v>457</v>
      </c>
      <c r="B244" s="49" t="s">
        <v>159</v>
      </c>
      <c r="C244" s="49"/>
      <c r="D244" s="49" t="s">
        <v>421</v>
      </c>
      <c r="E244" s="49" t="s">
        <v>370</v>
      </c>
      <c r="F244" s="50">
        <v>12</v>
      </c>
      <c r="G244" s="50">
        <v>12</v>
      </c>
      <c r="H244" s="38" t="e">
        <f>(#REF!/F244)</f>
        <v>#REF!</v>
      </c>
      <c r="I244" s="39"/>
    </row>
    <row r="245" spans="1:9" ht="12.75">
      <c r="A245" s="49" t="s">
        <v>371</v>
      </c>
      <c r="B245" s="49" t="s">
        <v>312</v>
      </c>
      <c r="C245" s="49"/>
      <c r="D245" s="49"/>
      <c r="E245" s="49" t="s">
        <v>372</v>
      </c>
      <c r="F245" s="50">
        <v>2.5</v>
      </c>
      <c r="G245" s="50">
        <v>2.5</v>
      </c>
      <c r="H245" s="38" t="e">
        <f>(#REF!/F245)</f>
        <v>#REF!</v>
      </c>
      <c r="I245" s="39"/>
    </row>
    <row r="246" spans="1:9" ht="12.75">
      <c r="A246" s="49" t="s">
        <v>451</v>
      </c>
      <c r="B246" s="49" t="s">
        <v>233</v>
      </c>
      <c r="C246" s="49"/>
      <c r="D246" s="49"/>
      <c r="E246" s="49" t="s">
        <v>294</v>
      </c>
      <c r="F246" s="50">
        <v>270</v>
      </c>
      <c r="G246" s="50">
        <v>270</v>
      </c>
      <c r="H246" s="38" t="e">
        <f>(#REF!/F246)</f>
        <v>#REF!</v>
      </c>
      <c r="I246" s="39"/>
    </row>
    <row r="247" spans="1:9" ht="12.75">
      <c r="A247" s="49" t="s">
        <v>456</v>
      </c>
      <c r="B247" s="49" t="s">
        <v>374</v>
      </c>
      <c r="C247" s="49"/>
      <c r="D247" s="49"/>
      <c r="E247" s="49" t="s">
        <v>380</v>
      </c>
      <c r="F247" s="50">
        <v>120</v>
      </c>
      <c r="G247" s="50">
        <v>120</v>
      </c>
      <c r="H247" s="38" t="e">
        <f>(#REF!/F247)</f>
        <v>#REF!</v>
      </c>
      <c r="I247" s="39"/>
    </row>
    <row r="248" spans="1:9" ht="12.75">
      <c r="A248" s="49" t="s">
        <v>373</v>
      </c>
      <c r="B248" s="49" t="s">
        <v>374</v>
      </c>
      <c r="C248" s="49"/>
      <c r="D248" s="49" t="s">
        <v>375</v>
      </c>
      <c r="E248" s="49" t="s">
        <v>376</v>
      </c>
      <c r="F248" s="50">
        <v>95</v>
      </c>
      <c r="G248" s="50">
        <v>95</v>
      </c>
      <c r="H248" s="38" t="e">
        <f>(#REF!/F248)</f>
        <v>#REF!</v>
      </c>
      <c r="I248" s="39">
        <v>1</v>
      </c>
    </row>
    <row r="249" spans="1:9" ht="12.75">
      <c r="A249" s="49" t="s">
        <v>455</v>
      </c>
      <c r="B249" s="49" t="s">
        <v>377</v>
      </c>
      <c r="C249" s="49"/>
      <c r="D249" s="49" t="s">
        <v>378</v>
      </c>
      <c r="E249" s="49" t="s">
        <v>379</v>
      </c>
      <c r="F249" s="50">
        <v>800</v>
      </c>
      <c r="G249" s="50">
        <v>650</v>
      </c>
      <c r="H249" s="38" t="e">
        <f>(#REF!/F249)</f>
        <v>#REF!</v>
      </c>
      <c r="I249" s="39">
        <v>4</v>
      </c>
    </row>
    <row r="250" spans="1:9" ht="12.75">
      <c r="A250" s="49" t="s">
        <v>630</v>
      </c>
      <c r="B250" s="49" t="s">
        <v>110</v>
      </c>
      <c r="C250" s="49"/>
      <c r="D250" s="49"/>
      <c r="E250" s="49"/>
      <c r="F250" s="50"/>
      <c r="G250" s="50" t="s">
        <v>631</v>
      </c>
      <c r="H250" s="38"/>
      <c r="I250" s="39"/>
    </row>
    <row r="251" spans="1:9" ht="3" customHeight="1">
      <c r="A251" s="49"/>
      <c r="B251" s="49"/>
      <c r="C251" s="49"/>
      <c r="D251" s="49"/>
      <c r="E251" s="49"/>
      <c r="F251" s="50"/>
      <c r="G251" s="49"/>
      <c r="H251" s="38"/>
      <c r="I251" s="39"/>
    </row>
    <row r="252" spans="1:9" ht="13.5" customHeight="1">
      <c r="A252" s="49" t="s">
        <v>541</v>
      </c>
      <c r="B252" s="49" t="s">
        <v>381</v>
      </c>
      <c r="C252" s="49" t="s">
        <v>492</v>
      </c>
      <c r="D252" s="49"/>
      <c r="E252" s="49" t="s">
        <v>382</v>
      </c>
      <c r="F252" s="50">
        <v>100</v>
      </c>
      <c r="G252" s="50">
        <v>100</v>
      </c>
      <c r="H252" s="38" t="e">
        <f>(#REF!/F252)</f>
        <v>#REF!</v>
      </c>
      <c r="I252" s="39"/>
    </row>
    <row r="253" spans="1:9" ht="12.75">
      <c r="A253" s="49" t="s">
        <v>383</v>
      </c>
      <c r="B253" s="49" t="s">
        <v>381</v>
      </c>
      <c r="C253" s="49" t="s">
        <v>492</v>
      </c>
      <c r="D253" s="49"/>
      <c r="E253" s="49" t="s">
        <v>384</v>
      </c>
      <c r="F253" s="50">
        <v>200</v>
      </c>
      <c r="G253" s="50">
        <v>200</v>
      </c>
      <c r="H253" s="38" t="e">
        <f>(#REF!/F253)</f>
        <v>#REF!</v>
      </c>
      <c r="I253" s="39"/>
    </row>
    <row r="254" spans="1:9" ht="12.75">
      <c r="A254" s="49" t="s">
        <v>386</v>
      </c>
      <c r="B254" s="49" t="s">
        <v>110</v>
      </c>
      <c r="C254" s="49"/>
      <c r="D254" s="49"/>
      <c r="E254" s="49" t="s">
        <v>387</v>
      </c>
      <c r="F254" s="54">
        <v>75</v>
      </c>
      <c r="G254" s="54">
        <v>75</v>
      </c>
      <c r="H254" s="38" t="e">
        <f>(#REF!/F254)</f>
        <v>#REF!</v>
      </c>
      <c r="I254" s="39"/>
    </row>
    <row r="255" spans="1:9" ht="12.75">
      <c r="A255" s="49" t="s">
        <v>389</v>
      </c>
      <c r="B255" s="49" t="s">
        <v>4</v>
      </c>
      <c r="C255" s="49" t="s">
        <v>492</v>
      </c>
      <c r="D255" s="49"/>
      <c r="E255" s="49" t="s">
        <v>390</v>
      </c>
      <c r="F255" s="54">
        <v>5</v>
      </c>
      <c r="G255" s="54">
        <v>5</v>
      </c>
      <c r="H255" s="38" t="e">
        <f>(#REF!/F255)</f>
        <v>#REF!</v>
      </c>
      <c r="I255" s="39"/>
    </row>
    <row r="256" spans="1:9" ht="12.75">
      <c r="A256" s="49" t="s">
        <v>391</v>
      </c>
      <c r="B256" s="49" t="s">
        <v>110</v>
      </c>
      <c r="C256" s="49"/>
      <c r="D256" s="49" t="s">
        <v>567</v>
      </c>
      <c r="E256" s="49" t="s">
        <v>392</v>
      </c>
      <c r="F256" s="54">
        <v>1000</v>
      </c>
      <c r="G256" s="54">
        <v>425</v>
      </c>
      <c r="H256" s="38" t="e">
        <f>(#REF!/F256)</f>
        <v>#REF!</v>
      </c>
      <c r="I256" s="39">
        <v>3</v>
      </c>
    </row>
    <row r="257" spans="1:9" ht="12.75">
      <c r="A257" s="49" t="s">
        <v>393</v>
      </c>
      <c r="B257" s="49" t="s">
        <v>110</v>
      </c>
      <c r="C257" s="49"/>
      <c r="D257" s="49"/>
      <c r="E257" s="49" t="s">
        <v>394</v>
      </c>
      <c r="F257" s="54">
        <v>1000</v>
      </c>
      <c r="G257" s="54">
        <v>479</v>
      </c>
      <c r="H257" s="38" t="e">
        <f>(#REF!/F257)</f>
        <v>#REF!</v>
      </c>
      <c r="I257" s="39"/>
    </row>
    <row r="258" spans="1:9" ht="12.75">
      <c r="A258" s="49" t="s">
        <v>395</v>
      </c>
      <c r="B258" s="49" t="s">
        <v>319</v>
      </c>
      <c r="C258" s="49"/>
      <c r="D258" s="49"/>
      <c r="E258" s="49" t="s">
        <v>396</v>
      </c>
      <c r="F258" s="54">
        <v>1300</v>
      </c>
      <c r="G258" s="54">
        <v>1300</v>
      </c>
      <c r="H258" s="38" t="e">
        <f>(#REF!/F258)</f>
        <v>#REF!</v>
      </c>
      <c r="I258" s="39"/>
    </row>
    <row r="259" spans="1:9" ht="12.75">
      <c r="A259" s="49" t="s">
        <v>493</v>
      </c>
      <c r="B259" s="49" t="s">
        <v>4</v>
      </c>
      <c r="C259" s="49" t="s">
        <v>492</v>
      </c>
      <c r="D259" s="49"/>
      <c r="E259" s="49" t="s">
        <v>494</v>
      </c>
      <c r="F259" s="54">
        <v>5</v>
      </c>
      <c r="G259" s="54">
        <v>5</v>
      </c>
      <c r="H259" s="38" t="e">
        <f>(#REF!/F259)</f>
        <v>#REF!</v>
      </c>
      <c r="I259" s="43"/>
    </row>
    <row r="260" spans="1:9" ht="12.75">
      <c r="A260" s="49" t="s">
        <v>495</v>
      </c>
      <c r="B260" s="49" t="s">
        <v>4</v>
      </c>
      <c r="C260" s="49" t="s">
        <v>492</v>
      </c>
      <c r="D260" s="49"/>
      <c r="E260" s="49" t="s">
        <v>496</v>
      </c>
      <c r="F260" s="54">
        <v>5</v>
      </c>
      <c r="G260" s="54">
        <v>5</v>
      </c>
      <c r="H260" s="38" t="e">
        <f>(#REF!/F260)</f>
        <v>#REF!</v>
      </c>
      <c r="I260" s="43">
        <v>1</v>
      </c>
    </row>
    <row r="261" spans="1:9" ht="12.75">
      <c r="A261" s="49" t="s">
        <v>497</v>
      </c>
      <c r="B261" s="49" t="s">
        <v>4</v>
      </c>
      <c r="C261" s="49" t="s">
        <v>492</v>
      </c>
      <c r="D261" s="49"/>
      <c r="E261" s="49" t="s">
        <v>498</v>
      </c>
      <c r="F261" s="54">
        <v>2</v>
      </c>
      <c r="G261" s="54">
        <v>2</v>
      </c>
      <c r="H261" s="38" t="e">
        <f>(#REF!/F261)</f>
        <v>#REF!</v>
      </c>
      <c r="I261" s="43"/>
    </row>
    <row r="262" spans="1:9" ht="12.75">
      <c r="A262" s="49" t="s">
        <v>499</v>
      </c>
      <c r="B262" s="49" t="s">
        <v>4</v>
      </c>
      <c r="C262" s="49" t="s">
        <v>492</v>
      </c>
      <c r="D262" s="49"/>
      <c r="E262" s="49" t="s">
        <v>500</v>
      </c>
      <c r="F262" s="54">
        <v>10</v>
      </c>
      <c r="G262" s="54">
        <v>10</v>
      </c>
      <c r="H262" s="38" t="e">
        <f>(#REF!/F262)</f>
        <v>#REF!</v>
      </c>
      <c r="I262" s="43">
        <v>3</v>
      </c>
    </row>
    <row r="263" spans="1:9" ht="12.75">
      <c r="A263" s="49" t="s">
        <v>501</v>
      </c>
      <c r="B263" s="49" t="s">
        <v>4</v>
      </c>
      <c r="C263" s="49" t="s">
        <v>492</v>
      </c>
      <c r="D263" s="49"/>
      <c r="E263" s="49" t="s">
        <v>502</v>
      </c>
      <c r="F263" s="54">
        <v>2</v>
      </c>
      <c r="G263" s="54">
        <v>2</v>
      </c>
      <c r="H263" s="38" t="e">
        <f>(#REF!/F263)</f>
        <v>#REF!</v>
      </c>
      <c r="I263" s="43"/>
    </row>
    <row r="264" spans="1:9" ht="12.75">
      <c r="A264" s="49" t="s">
        <v>503</v>
      </c>
      <c r="B264" s="49" t="s">
        <v>4</v>
      </c>
      <c r="C264" s="49" t="s">
        <v>492</v>
      </c>
      <c r="D264" s="49"/>
      <c r="E264" s="49" t="s">
        <v>504</v>
      </c>
      <c r="F264" s="54">
        <v>2</v>
      </c>
      <c r="G264" s="54">
        <v>2</v>
      </c>
      <c r="H264" s="38" t="e">
        <f>(#REF!/F264)</f>
        <v>#REF!</v>
      </c>
      <c r="I264" s="43"/>
    </row>
    <row r="265" spans="1:9" ht="12.75">
      <c r="A265" s="49" t="s">
        <v>505</v>
      </c>
      <c r="B265" s="49" t="s">
        <v>4</v>
      </c>
      <c r="C265" s="49" t="s">
        <v>492</v>
      </c>
      <c r="D265" s="49"/>
      <c r="E265" s="49" t="s">
        <v>506</v>
      </c>
      <c r="F265" s="54">
        <v>3</v>
      </c>
      <c r="G265" s="54">
        <v>3</v>
      </c>
      <c r="H265" s="38" t="e">
        <f>(#REF!/F265)</f>
        <v>#REF!</v>
      </c>
      <c r="I265" s="43"/>
    </row>
    <row r="266" spans="1:9" ht="12.75">
      <c r="A266" s="49" t="s">
        <v>507</v>
      </c>
      <c r="B266" s="49" t="s">
        <v>4</v>
      </c>
      <c r="C266" s="49" t="s">
        <v>492</v>
      </c>
      <c r="D266" s="49"/>
      <c r="E266" s="49" t="s">
        <v>508</v>
      </c>
      <c r="F266" s="54">
        <v>3</v>
      </c>
      <c r="G266" s="54">
        <v>3</v>
      </c>
      <c r="H266" s="38" t="e">
        <f>(#REF!/F266)</f>
        <v>#REF!</v>
      </c>
      <c r="I266" s="43"/>
    </row>
    <row r="267" spans="1:9" ht="12.75">
      <c r="A267" s="49" t="s">
        <v>279</v>
      </c>
      <c r="B267" s="49" t="s">
        <v>4</v>
      </c>
      <c r="C267" s="49" t="s">
        <v>492</v>
      </c>
      <c r="D267" s="49"/>
      <c r="E267" s="49" t="s">
        <v>280</v>
      </c>
      <c r="F267" s="50">
        <v>6</v>
      </c>
      <c r="G267" s="50">
        <v>6</v>
      </c>
      <c r="H267" s="38" t="e">
        <f>(#REF!/F267)</f>
        <v>#REF!</v>
      </c>
      <c r="I267" s="39"/>
    </row>
    <row r="268" spans="1:9" ht="12.75">
      <c r="A268" s="49" t="s">
        <v>511</v>
      </c>
      <c r="B268" s="49" t="s">
        <v>4</v>
      </c>
      <c r="C268" s="49" t="s">
        <v>492</v>
      </c>
      <c r="D268" s="49"/>
      <c r="E268" s="49" t="s">
        <v>512</v>
      </c>
      <c r="F268" s="54">
        <v>5</v>
      </c>
      <c r="G268" s="54">
        <v>5</v>
      </c>
      <c r="H268" s="38" t="e">
        <f>(#REF!/F268)</f>
        <v>#REF!</v>
      </c>
      <c r="I268" s="43"/>
    </row>
    <row r="269" spans="1:9" ht="12.75">
      <c r="A269" s="49" t="s">
        <v>514</v>
      </c>
      <c r="B269" s="49" t="s">
        <v>4</v>
      </c>
      <c r="C269" s="49" t="s">
        <v>492</v>
      </c>
      <c r="D269" s="49"/>
      <c r="E269" s="49" t="s">
        <v>515</v>
      </c>
      <c r="F269" s="54">
        <v>1</v>
      </c>
      <c r="G269" s="54">
        <v>1</v>
      </c>
      <c r="H269" s="38" t="e">
        <f>(#REF!/F269)</f>
        <v>#REF!</v>
      </c>
      <c r="I269" s="43"/>
    </row>
    <row r="270" spans="1:9" ht="12.75">
      <c r="A270" s="49" t="s">
        <v>516</v>
      </c>
      <c r="B270" s="49" t="s">
        <v>4</v>
      </c>
      <c r="C270" s="49" t="s">
        <v>492</v>
      </c>
      <c r="D270" s="49"/>
      <c r="E270" s="49" t="s">
        <v>517</v>
      </c>
      <c r="F270" s="54">
        <v>3</v>
      </c>
      <c r="G270" s="54">
        <v>3</v>
      </c>
      <c r="H270" s="38" t="e">
        <f>(#REF!/F270)</f>
        <v>#REF!</v>
      </c>
      <c r="I270" s="43"/>
    </row>
    <row r="271" spans="1:9" ht="12.75">
      <c r="A271" s="49" t="s">
        <v>518</v>
      </c>
      <c r="B271" s="49" t="s">
        <v>4</v>
      </c>
      <c r="C271" s="49" t="s">
        <v>492</v>
      </c>
      <c r="D271" s="49"/>
      <c r="E271" s="49" t="s">
        <v>519</v>
      </c>
      <c r="F271" s="54">
        <v>4</v>
      </c>
      <c r="G271" s="54">
        <v>4</v>
      </c>
      <c r="H271" s="38" t="e">
        <f>(#REF!/F271)</f>
        <v>#REF!</v>
      </c>
      <c r="I271" s="43">
        <v>1</v>
      </c>
    </row>
    <row r="272" spans="1:9" ht="12.75">
      <c r="A272" s="49" t="s">
        <v>520</v>
      </c>
      <c r="B272" s="49" t="s">
        <v>4</v>
      </c>
      <c r="C272" s="49" t="s">
        <v>492</v>
      </c>
      <c r="D272" s="49"/>
      <c r="E272" s="49" t="s">
        <v>521</v>
      </c>
      <c r="F272" s="54">
        <v>8</v>
      </c>
      <c r="G272" s="54">
        <v>8</v>
      </c>
      <c r="H272" s="38" t="e">
        <f>(#REF!/F272)</f>
        <v>#REF!</v>
      </c>
      <c r="I272" s="43">
        <v>3</v>
      </c>
    </row>
    <row r="273" spans="1:9" ht="12.75">
      <c r="A273" s="49"/>
      <c r="B273" s="49"/>
      <c r="C273" s="49"/>
      <c r="D273" s="49"/>
      <c r="E273" s="49"/>
      <c r="F273" s="54"/>
      <c r="G273" s="54"/>
      <c r="H273" s="38"/>
      <c r="I273" s="43"/>
    </row>
    <row r="274" spans="1:9" ht="12.75">
      <c r="A274" s="49" t="s">
        <v>522</v>
      </c>
      <c r="B274" s="49" t="s">
        <v>4</v>
      </c>
      <c r="C274" s="49" t="s">
        <v>492</v>
      </c>
      <c r="D274" s="49"/>
      <c r="E274" s="49" t="s">
        <v>523</v>
      </c>
      <c r="F274" s="54">
        <v>6</v>
      </c>
      <c r="G274" s="54">
        <v>6</v>
      </c>
      <c r="H274" s="38" t="e">
        <f>(#REF!/F274)</f>
        <v>#REF!</v>
      </c>
      <c r="I274" s="43"/>
    </row>
    <row r="275" spans="1:9" ht="12.75">
      <c r="A275" s="49" t="s">
        <v>524</v>
      </c>
      <c r="B275" s="49" t="s">
        <v>4</v>
      </c>
      <c r="C275" s="49" t="s">
        <v>492</v>
      </c>
      <c r="D275" s="49"/>
      <c r="E275" s="49" t="s">
        <v>525</v>
      </c>
      <c r="F275" s="54">
        <v>6</v>
      </c>
      <c r="G275" s="54">
        <v>6</v>
      </c>
      <c r="H275" s="38" t="e">
        <f>(#REF!/F275)</f>
        <v>#REF!</v>
      </c>
      <c r="I275" s="43"/>
    </row>
    <row r="276" spans="1:9" ht="12.75">
      <c r="A276" s="49" t="s">
        <v>526</v>
      </c>
      <c r="B276" s="49" t="s">
        <v>4</v>
      </c>
      <c r="C276" s="49" t="s">
        <v>492</v>
      </c>
      <c r="D276" s="49"/>
      <c r="E276" s="49" t="s">
        <v>527</v>
      </c>
      <c r="F276" s="54">
        <v>3</v>
      </c>
      <c r="G276" s="54">
        <v>3</v>
      </c>
      <c r="H276" s="38" t="e">
        <f>(#REF!/F276)</f>
        <v>#REF!</v>
      </c>
      <c r="I276" s="43"/>
    </row>
    <row r="277" spans="1:9" ht="12.75">
      <c r="A277" s="49" t="s">
        <v>528</v>
      </c>
      <c r="B277" s="49" t="s">
        <v>4</v>
      </c>
      <c r="C277" s="49" t="s">
        <v>492</v>
      </c>
      <c r="D277" s="49"/>
      <c r="E277" s="49" t="s">
        <v>529</v>
      </c>
      <c r="F277" s="54">
        <v>3</v>
      </c>
      <c r="G277" s="54">
        <v>3</v>
      </c>
      <c r="H277" s="38" t="e">
        <f>(#REF!/F277)</f>
        <v>#REF!</v>
      </c>
      <c r="I277" s="43"/>
    </row>
    <row r="278" spans="1:9" ht="12.75">
      <c r="A278" s="49" t="s">
        <v>530</v>
      </c>
      <c r="B278" s="49" t="s">
        <v>4</v>
      </c>
      <c r="C278" s="49" t="s">
        <v>492</v>
      </c>
      <c r="D278" s="49"/>
      <c r="E278" s="49" t="s">
        <v>531</v>
      </c>
      <c r="F278" s="54">
        <v>10</v>
      </c>
      <c r="G278" s="54">
        <v>10</v>
      </c>
      <c r="H278" s="38" t="e">
        <f>(#REF!/F278)</f>
        <v>#REF!</v>
      </c>
      <c r="I278" s="43"/>
    </row>
    <row r="279" spans="1:9" ht="12.75">
      <c r="A279" s="49" t="s">
        <v>532</v>
      </c>
      <c r="B279" s="49" t="s">
        <v>4</v>
      </c>
      <c r="C279" s="49" t="s">
        <v>492</v>
      </c>
      <c r="D279" s="49"/>
      <c r="E279" s="49" t="s">
        <v>533</v>
      </c>
      <c r="F279" s="54">
        <v>1</v>
      </c>
      <c r="G279" s="54">
        <v>1</v>
      </c>
      <c r="H279" s="38" t="e">
        <f>(#REF!/F279)</f>
        <v>#REF!</v>
      </c>
      <c r="I279" s="43"/>
    </row>
    <row r="280" spans="1:9" ht="12.75">
      <c r="A280" s="49" t="s">
        <v>534</v>
      </c>
      <c r="B280" s="49" t="s">
        <v>4</v>
      </c>
      <c r="C280" s="49" t="s">
        <v>492</v>
      </c>
      <c r="D280" s="49"/>
      <c r="E280" s="49" t="s">
        <v>535</v>
      </c>
      <c r="F280" s="54">
        <v>1</v>
      </c>
      <c r="G280" s="54">
        <v>1</v>
      </c>
      <c r="H280" s="38" t="e">
        <f>(#REF!/F280)</f>
        <v>#REF!</v>
      </c>
      <c r="I280" s="43"/>
    </row>
    <row r="281" spans="1:12" ht="15">
      <c r="A281" s="13"/>
      <c r="B281" s="11"/>
      <c r="C281" s="13"/>
      <c r="D281" s="13"/>
      <c r="E281" s="14"/>
      <c r="F281" s="16"/>
      <c r="G281" s="25"/>
      <c r="H281" s="18"/>
      <c r="I281" s="24"/>
      <c r="K281" s="21"/>
      <c r="L281" s="4"/>
    </row>
    <row r="282" spans="1:9" ht="15">
      <c r="A282" s="13"/>
      <c r="B282" s="13"/>
      <c r="C282" s="13"/>
      <c r="D282" s="13"/>
      <c r="E282" s="13"/>
      <c r="F282" s="14"/>
      <c r="G282" s="12"/>
      <c r="H282" s="25"/>
      <c r="I282" s="18"/>
    </row>
    <row r="283" spans="1:36" ht="12.75">
      <c r="A283"/>
      <c r="B283"/>
      <c r="C283"/>
      <c r="D283"/>
      <c r="E283"/>
      <c r="F283"/>
      <c r="G283"/>
      <c r="H283" s="26"/>
      <c r="I283"/>
      <c r="J283"/>
      <c r="K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</sheetData>
  <printOptions gridLines="1" horizontalCentered="1"/>
  <pageMargins left="0.75" right="0.11" top="0.86" bottom="0.86" header="0.48" footer="0.48"/>
  <pageSetup horizontalDpi="300" verticalDpi="300" orientation="portrait" scale="67" r:id="rId1"/>
  <headerFooter alignWithMargins="0">
    <oddHeader>&amp;L&amp;"Arial,Bold"&amp;14NRCS Component Cost List - FY2001&amp;R&amp;"Arial,Bold"&amp;14Oklahoma  &amp;"Arial,Regular"&amp;10     &amp;D</oddHeader>
    <oddFooter>&amp;C** Cost shown is 100% - some programs will establish incentive payments at 75% of this cost.
Page &amp;P of &amp;N</oddFooter>
  </headerFooter>
  <rowBreaks count="3" manualBreakCount="3">
    <brk id="70" max="6" man="1"/>
    <brk id="140" max="6" man="1"/>
    <brk id="2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2" width="6.7109375" style="0" customWidth="1"/>
    <col min="3" max="3" width="7.7109375" style="0" customWidth="1"/>
    <col min="9" max="9" width="6.57421875" style="0" customWidth="1"/>
  </cols>
  <sheetData>
    <row r="1" spans="1:9" ht="35.25" customHeight="1">
      <c r="A1" s="7" t="s">
        <v>0</v>
      </c>
      <c r="B1" s="7" t="s">
        <v>1</v>
      </c>
      <c r="C1" s="8" t="s">
        <v>491</v>
      </c>
      <c r="D1" s="7" t="s">
        <v>2</v>
      </c>
      <c r="E1" s="7" t="s">
        <v>3</v>
      </c>
      <c r="F1" s="9" t="s">
        <v>601</v>
      </c>
      <c r="G1" s="15" t="s">
        <v>602</v>
      </c>
      <c r="H1" s="10" t="s">
        <v>603</v>
      </c>
      <c r="I1" s="17" t="s">
        <v>604</v>
      </c>
    </row>
    <row r="2" spans="1:2" ht="12.75">
      <c r="A2" t="s">
        <v>605</v>
      </c>
      <c r="B2" t="s">
        <v>124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3" max="3" width="11.57421875" style="0" customWidth="1"/>
  </cols>
  <sheetData>
    <row r="1" ht="15.75">
      <c r="A1" s="45" t="s">
        <v>618</v>
      </c>
    </row>
    <row r="3" spans="1:3" ht="12.75">
      <c r="A3" s="28" t="s">
        <v>0</v>
      </c>
      <c r="B3" s="28" t="s">
        <v>1</v>
      </c>
      <c r="C3" s="44" t="s">
        <v>617</v>
      </c>
    </row>
    <row r="4" spans="1:3" ht="12.75">
      <c r="A4" s="35" t="s">
        <v>461</v>
      </c>
      <c r="B4" s="35" t="s">
        <v>9</v>
      </c>
      <c r="C4" s="3"/>
    </row>
    <row r="5" spans="1:3" ht="12.75">
      <c r="A5" s="35" t="s">
        <v>462</v>
      </c>
      <c r="B5" s="35" t="s">
        <v>9</v>
      </c>
      <c r="C5" s="3"/>
    </row>
    <row r="6" spans="1:3" ht="12.75">
      <c r="A6" s="35" t="s">
        <v>12</v>
      </c>
      <c r="B6" s="35" t="s">
        <v>4</v>
      </c>
      <c r="C6" s="3"/>
    </row>
    <row r="7" spans="1:3" ht="12.75">
      <c r="A7" s="35" t="s">
        <v>434</v>
      </c>
      <c r="B7" s="35" t="s">
        <v>4</v>
      </c>
      <c r="C7" s="3"/>
    </row>
    <row r="8" spans="1:3" ht="12.75">
      <c r="A8" s="35" t="s">
        <v>90</v>
      </c>
      <c r="B8" s="35" t="s">
        <v>91</v>
      </c>
      <c r="C8" s="3"/>
    </row>
    <row r="9" spans="1:3" ht="12.75">
      <c r="A9" s="35" t="s">
        <v>93</v>
      </c>
      <c r="B9" s="35" t="s">
        <v>91</v>
      </c>
      <c r="C9" s="3"/>
    </row>
    <row r="10" spans="1:3" ht="12.75">
      <c r="A10" s="35" t="s">
        <v>464</v>
      </c>
      <c r="B10" s="35" t="s">
        <v>9</v>
      </c>
      <c r="C10" s="3"/>
    </row>
    <row r="11" spans="1:3" ht="12.75">
      <c r="A11" s="35" t="s">
        <v>465</v>
      </c>
      <c r="B11" s="35" t="s">
        <v>9</v>
      </c>
      <c r="C11" s="3"/>
    </row>
    <row r="12" spans="1:3" ht="12.75">
      <c r="A12" s="35" t="s">
        <v>467</v>
      </c>
      <c r="B12" s="35" t="s">
        <v>9</v>
      </c>
      <c r="C12" s="3"/>
    </row>
    <row r="13" spans="1:3" ht="12.75">
      <c r="A13" s="35" t="s">
        <v>468</v>
      </c>
      <c r="B13" s="35" t="s">
        <v>9</v>
      </c>
      <c r="C13" s="3"/>
    </row>
    <row r="14" spans="1:3" ht="12.75">
      <c r="A14" s="35" t="s">
        <v>469</v>
      </c>
      <c r="B14" s="35" t="s">
        <v>9</v>
      </c>
      <c r="C14" s="3"/>
    </row>
    <row r="15" spans="1:3" ht="12.75">
      <c r="A15" s="35" t="s">
        <v>470</v>
      </c>
      <c r="B15" s="35" t="s">
        <v>9</v>
      </c>
      <c r="C15" s="3"/>
    </row>
    <row r="16" spans="1:3" ht="12.75">
      <c r="A16" s="35" t="s">
        <v>472</v>
      </c>
      <c r="B16" s="35" t="s">
        <v>9</v>
      </c>
      <c r="C16" s="3"/>
    </row>
    <row r="17" spans="1:3" ht="12.75">
      <c r="A17" s="40" t="s">
        <v>473</v>
      </c>
      <c r="B17" s="35" t="s">
        <v>9</v>
      </c>
      <c r="C17" s="3"/>
    </row>
    <row r="18" spans="1:3" ht="12.75">
      <c r="A18" s="35" t="s">
        <v>475</v>
      </c>
      <c r="B18" s="35" t="s">
        <v>9</v>
      </c>
      <c r="C18" s="3"/>
    </row>
    <row r="19" spans="1:3" ht="12.75">
      <c r="A19" s="35" t="s">
        <v>476</v>
      </c>
      <c r="B19" s="35" t="s">
        <v>9</v>
      </c>
      <c r="C19" s="3"/>
    </row>
    <row r="20" spans="1:3" ht="12.75">
      <c r="A20" s="35" t="s">
        <v>477</v>
      </c>
      <c r="B20" s="35" t="s">
        <v>9</v>
      </c>
      <c r="C20" s="3"/>
    </row>
    <row r="21" spans="1:3" ht="12.75">
      <c r="A21" s="35" t="s">
        <v>478</v>
      </c>
      <c r="B21" s="35" t="s">
        <v>9</v>
      </c>
      <c r="C21" s="3"/>
    </row>
    <row r="22" spans="1:3" ht="12.75">
      <c r="A22" s="35" t="s">
        <v>479</v>
      </c>
      <c r="B22" s="35" t="s">
        <v>9</v>
      </c>
      <c r="C22" s="3"/>
    </row>
    <row r="23" spans="1:3" ht="12.75">
      <c r="A23" s="35" t="s">
        <v>562</v>
      </c>
      <c r="B23" s="35" t="s">
        <v>9</v>
      </c>
      <c r="C23" s="3"/>
    </row>
    <row r="24" spans="1:3" ht="12.75">
      <c r="A24" s="35" t="s">
        <v>480</v>
      </c>
      <c r="B24" s="35" t="s">
        <v>9</v>
      </c>
      <c r="C24" s="3"/>
    </row>
    <row r="25" spans="1:3" ht="12.75">
      <c r="A25" s="35" t="s">
        <v>481</v>
      </c>
      <c r="B25" s="35" t="s">
        <v>9</v>
      </c>
      <c r="C25" s="3"/>
    </row>
    <row r="26" spans="1:3" ht="12.75">
      <c r="A26" s="35" t="s">
        <v>482</v>
      </c>
      <c r="B26" s="35" t="s">
        <v>9</v>
      </c>
      <c r="C26" s="3"/>
    </row>
    <row r="27" spans="1:3" ht="12.75">
      <c r="A27" s="35" t="s">
        <v>483</v>
      </c>
      <c r="B27" s="35" t="s">
        <v>9</v>
      </c>
      <c r="C27" s="3"/>
    </row>
    <row r="28" spans="1:3" ht="12.75">
      <c r="A28" s="35" t="s">
        <v>484</v>
      </c>
      <c r="B28" s="35" t="s">
        <v>9</v>
      </c>
      <c r="C28" s="3"/>
    </row>
    <row r="29" spans="1:3" ht="12.75">
      <c r="A29" s="35" t="s">
        <v>485</v>
      </c>
      <c r="B29" s="35" t="s">
        <v>9</v>
      </c>
      <c r="C29" s="3"/>
    </row>
    <row r="30" spans="1:3" ht="12.75">
      <c r="A30" s="35" t="s">
        <v>486</v>
      </c>
      <c r="B30" s="35" t="s">
        <v>9</v>
      </c>
      <c r="C30" s="3"/>
    </row>
    <row r="31" spans="1:3" ht="12.75">
      <c r="A31" s="35" t="s">
        <v>96</v>
      </c>
      <c r="B31" s="35" t="s">
        <v>97</v>
      </c>
      <c r="C31" s="3"/>
    </row>
    <row r="32" spans="1:3" ht="12.75">
      <c r="A32" s="35" t="s">
        <v>487</v>
      </c>
      <c r="B32" s="35" t="s">
        <v>9</v>
      </c>
      <c r="C32" s="3"/>
    </row>
    <row r="33" spans="1:3" ht="12.75">
      <c r="A33" s="35" t="s">
        <v>22</v>
      </c>
      <c r="B33" s="35" t="s">
        <v>9</v>
      </c>
      <c r="C33" s="3"/>
    </row>
    <row r="34" spans="1:3" ht="12.75">
      <c r="A34" s="41" t="s">
        <v>564</v>
      </c>
      <c r="B34" s="35" t="s">
        <v>9</v>
      </c>
      <c r="C34" s="3"/>
    </row>
    <row r="35" spans="1:3" ht="12.75">
      <c r="A35" s="35" t="s">
        <v>25</v>
      </c>
      <c r="B35" s="35" t="s">
        <v>9</v>
      </c>
      <c r="C35" s="3"/>
    </row>
    <row r="36" spans="1:3" ht="12.75">
      <c r="A36" s="35" t="s">
        <v>27</v>
      </c>
      <c r="B36" s="35" t="s">
        <v>9</v>
      </c>
      <c r="C36" s="3"/>
    </row>
    <row r="37" spans="1:3" ht="12.75">
      <c r="A37" s="35" t="s">
        <v>29</v>
      </c>
      <c r="B37" s="35" t="s">
        <v>9</v>
      </c>
      <c r="C37" s="3"/>
    </row>
    <row r="38" spans="1:3" ht="12.75">
      <c r="A38" s="35" t="s">
        <v>31</v>
      </c>
      <c r="B38" s="35" t="s">
        <v>9</v>
      </c>
      <c r="C38" s="3"/>
    </row>
    <row r="39" spans="1:3" ht="12.75">
      <c r="A39" s="35" t="s">
        <v>33</v>
      </c>
      <c r="B39" s="35" t="s">
        <v>9</v>
      </c>
      <c r="C39" s="3"/>
    </row>
    <row r="40" spans="1:3" ht="12.75">
      <c r="A40" s="35" t="s">
        <v>35</v>
      </c>
      <c r="B40" s="35" t="s">
        <v>9</v>
      </c>
      <c r="C40" s="3"/>
    </row>
    <row r="41" spans="1:3" ht="12.75">
      <c r="A41" s="35" t="s">
        <v>37</v>
      </c>
      <c r="B41" s="35" t="s">
        <v>9</v>
      </c>
      <c r="C41" s="3"/>
    </row>
    <row r="42" spans="1:3" ht="12.75">
      <c r="A42" s="35" t="s">
        <v>39</v>
      </c>
      <c r="B42" s="35" t="s">
        <v>9</v>
      </c>
      <c r="C42" s="3"/>
    </row>
    <row r="43" spans="1:3" ht="12.75">
      <c r="A43" s="35" t="s">
        <v>41</v>
      </c>
      <c r="B43" s="35" t="s">
        <v>9</v>
      </c>
      <c r="C43" s="3"/>
    </row>
    <row r="44" spans="1:3" ht="12.75">
      <c r="A44" s="35" t="s">
        <v>43</v>
      </c>
      <c r="B44" s="35" t="s">
        <v>9</v>
      </c>
      <c r="C44" s="3"/>
    </row>
    <row r="45" spans="1:3" ht="12.75">
      <c r="A45" s="35" t="s">
        <v>45</v>
      </c>
      <c r="B45" s="35" t="s">
        <v>9</v>
      </c>
      <c r="C45" s="3"/>
    </row>
    <row r="46" spans="1:3" ht="12.75">
      <c r="A46" s="35" t="s">
        <v>47</v>
      </c>
      <c r="B46" s="35" t="s">
        <v>9</v>
      </c>
      <c r="C46" s="3"/>
    </row>
    <row r="47" spans="1:3" ht="12.75">
      <c r="A47" s="35" t="s">
        <v>49</v>
      </c>
      <c r="B47" s="35" t="s">
        <v>9</v>
      </c>
      <c r="C47" s="3"/>
    </row>
    <row r="48" spans="1:3" ht="12.75">
      <c r="A48" s="35" t="s">
        <v>51</v>
      </c>
      <c r="B48" s="35" t="s">
        <v>9</v>
      </c>
      <c r="C48" s="3"/>
    </row>
    <row r="49" spans="1:3" ht="12.75">
      <c r="A49" s="35" t="s">
        <v>53</v>
      </c>
      <c r="B49" s="35" t="s">
        <v>9</v>
      </c>
      <c r="C49" s="3"/>
    </row>
    <row r="50" spans="1:3" ht="12.75">
      <c r="A50" s="35" t="s">
        <v>55</v>
      </c>
      <c r="B50" s="35" t="s">
        <v>9</v>
      </c>
      <c r="C50" s="3"/>
    </row>
    <row r="51" spans="1:3" ht="12.75">
      <c r="A51" s="35" t="s">
        <v>57</v>
      </c>
      <c r="B51" s="35" t="s">
        <v>9</v>
      </c>
      <c r="C51" s="3"/>
    </row>
    <row r="52" spans="1:3" ht="12.75">
      <c r="A52" s="35" t="s">
        <v>59</v>
      </c>
      <c r="B52" s="35" t="s">
        <v>9</v>
      </c>
      <c r="C52" s="3"/>
    </row>
    <row r="53" spans="1:3" ht="12.75">
      <c r="A53" s="35" t="s">
        <v>61</v>
      </c>
      <c r="B53" s="35" t="s">
        <v>9</v>
      </c>
      <c r="C53" s="3"/>
    </row>
    <row r="54" spans="1:3" ht="12.75">
      <c r="A54" s="35" t="s">
        <v>63</v>
      </c>
      <c r="B54" s="35" t="s">
        <v>9</v>
      </c>
      <c r="C54" s="3"/>
    </row>
    <row r="55" spans="1:3" ht="12.75">
      <c r="A55" s="35" t="s">
        <v>65</v>
      </c>
      <c r="B55" s="35" t="s">
        <v>9</v>
      </c>
      <c r="C55" s="3"/>
    </row>
    <row r="56" spans="1:3" ht="12.75">
      <c r="A56" s="35" t="s">
        <v>542</v>
      </c>
      <c r="B56" s="35" t="s">
        <v>9</v>
      </c>
      <c r="C56" s="3"/>
    </row>
    <row r="57" spans="1:3" ht="12.75">
      <c r="A57" s="35" t="s">
        <v>549</v>
      </c>
      <c r="B57" s="35" t="s">
        <v>9</v>
      </c>
      <c r="C57" s="3"/>
    </row>
    <row r="58" spans="1:3" ht="12.75">
      <c r="A58" s="35" t="s">
        <v>539</v>
      </c>
      <c r="B58" s="35" t="s">
        <v>9</v>
      </c>
      <c r="C58" s="3"/>
    </row>
    <row r="59" spans="1:3" ht="12.75">
      <c r="A59" s="35" t="s">
        <v>578</v>
      </c>
      <c r="B59" s="35" t="s">
        <v>9</v>
      </c>
      <c r="C59" s="3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3" max="3" width="2.140625" style="0" customWidth="1"/>
  </cols>
  <sheetData>
    <row r="1" spans="1:11" ht="38.25">
      <c r="A1" s="28" t="s">
        <v>0</v>
      </c>
      <c r="B1" s="28" t="s">
        <v>1</v>
      </c>
      <c r="C1" s="29" t="s">
        <v>491</v>
      </c>
      <c r="D1" s="28" t="s">
        <v>2</v>
      </c>
      <c r="E1" s="28" t="s">
        <v>3</v>
      </c>
      <c r="F1" s="30" t="s">
        <v>601</v>
      </c>
      <c r="G1" s="31" t="s">
        <v>602</v>
      </c>
      <c r="H1" s="31" t="s">
        <v>619</v>
      </c>
      <c r="I1" s="32" t="s">
        <v>603</v>
      </c>
      <c r="J1" s="33" t="s">
        <v>613</v>
      </c>
      <c r="K1" s="34" t="s">
        <v>604</v>
      </c>
    </row>
    <row r="2" spans="1:11" ht="12.75">
      <c r="A2" s="35" t="s">
        <v>538</v>
      </c>
      <c r="B2" s="35" t="s">
        <v>4</v>
      </c>
      <c r="C2" s="35"/>
      <c r="D2" s="35" t="s">
        <v>5</v>
      </c>
      <c r="E2" s="35" t="s">
        <v>5</v>
      </c>
      <c r="F2" s="36">
        <v>10</v>
      </c>
      <c r="G2" s="37">
        <v>9.52</v>
      </c>
      <c r="H2" s="37"/>
      <c r="I2" s="36">
        <v>10</v>
      </c>
      <c r="J2" s="38">
        <f>(G2/F2)</f>
        <v>0.952</v>
      </c>
      <c r="K2" s="39"/>
    </row>
    <row r="3" spans="1:11" ht="12.75">
      <c r="A3" s="35" t="s">
        <v>6</v>
      </c>
      <c r="B3" s="35" t="s">
        <v>4</v>
      </c>
      <c r="C3" s="35"/>
      <c r="D3" s="35" t="s">
        <v>7</v>
      </c>
      <c r="E3" s="35"/>
      <c r="F3" s="36">
        <v>4.5</v>
      </c>
      <c r="G3" s="37">
        <v>4.42</v>
      </c>
      <c r="H3" s="37"/>
      <c r="I3" s="36">
        <v>4.5</v>
      </c>
      <c r="J3" s="38">
        <f aca="true" t="shared" si="0" ref="J3:J67">(G3/F3)</f>
        <v>0.9822222222222222</v>
      </c>
      <c r="K3" s="39"/>
    </row>
    <row r="4" spans="1:11" ht="12.75">
      <c r="A4" s="35" t="s">
        <v>8</v>
      </c>
      <c r="B4" s="35" t="s">
        <v>4</v>
      </c>
      <c r="C4" s="35"/>
      <c r="D4" s="35" t="s">
        <v>258</v>
      </c>
      <c r="E4" s="35"/>
      <c r="F4" s="36">
        <v>5.5</v>
      </c>
      <c r="G4" s="37">
        <v>5.55</v>
      </c>
      <c r="H4" s="37"/>
      <c r="I4" s="36">
        <v>5.5</v>
      </c>
      <c r="J4" s="38">
        <f t="shared" si="0"/>
        <v>1.009090909090909</v>
      </c>
      <c r="K4" s="39"/>
    </row>
    <row r="5" spans="1:11" ht="12.75">
      <c r="A5" s="35" t="s">
        <v>614</v>
      </c>
      <c r="B5" s="35" t="s">
        <v>4</v>
      </c>
      <c r="C5" s="35"/>
      <c r="D5" s="35" t="s">
        <v>615</v>
      </c>
      <c r="E5" s="35"/>
      <c r="F5" s="36">
        <v>14</v>
      </c>
      <c r="G5" s="37"/>
      <c r="H5" s="37"/>
      <c r="I5" s="36">
        <v>14</v>
      </c>
      <c r="J5" s="38"/>
      <c r="K5" s="39"/>
    </row>
    <row r="6" spans="1:11" ht="12.75">
      <c r="A6" s="35" t="s">
        <v>461</v>
      </c>
      <c r="B6" s="35" t="s">
        <v>9</v>
      </c>
      <c r="C6" s="35"/>
      <c r="D6" s="35" t="s">
        <v>10</v>
      </c>
      <c r="E6" s="35" t="s">
        <v>10</v>
      </c>
      <c r="F6" s="36">
        <v>9.02</v>
      </c>
      <c r="G6" s="37"/>
      <c r="H6" s="37">
        <v>7</v>
      </c>
      <c r="I6" s="36">
        <v>9.02</v>
      </c>
      <c r="J6" s="38">
        <f t="shared" si="0"/>
        <v>0</v>
      </c>
      <c r="K6" s="39"/>
    </row>
    <row r="7" spans="1:11" ht="12.75">
      <c r="A7" s="35" t="s">
        <v>460</v>
      </c>
      <c r="B7" s="35" t="s">
        <v>4</v>
      </c>
      <c r="C7" s="35"/>
      <c r="D7" s="35"/>
      <c r="E7" s="35" t="s">
        <v>11</v>
      </c>
      <c r="F7" s="36">
        <v>46.92</v>
      </c>
      <c r="G7" s="37"/>
      <c r="H7" s="37"/>
      <c r="I7" s="36">
        <v>46.92</v>
      </c>
      <c r="J7" s="38">
        <f t="shared" si="0"/>
        <v>0</v>
      </c>
      <c r="K7" s="39"/>
    </row>
    <row r="8" spans="1:11" ht="12.75">
      <c r="A8" s="35" t="s">
        <v>462</v>
      </c>
      <c r="B8" s="35" t="s">
        <v>9</v>
      </c>
      <c r="C8" s="35"/>
      <c r="D8" s="35"/>
      <c r="E8" s="35" t="s">
        <v>95</v>
      </c>
      <c r="F8" s="36">
        <v>1.35</v>
      </c>
      <c r="G8" s="37"/>
      <c r="H8" s="37"/>
      <c r="I8" s="36">
        <v>1.35</v>
      </c>
      <c r="J8" s="38">
        <f t="shared" si="0"/>
        <v>0</v>
      </c>
      <c r="K8" s="39"/>
    </row>
    <row r="9" spans="1:11" ht="12.75">
      <c r="A9" s="35" t="s">
        <v>463</v>
      </c>
      <c r="B9" s="35" t="s">
        <v>4</v>
      </c>
      <c r="C9" s="35"/>
      <c r="D9" s="35"/>
      <c r="E9" s="35" t="s">
        <v>459</v>
      </c>
      <c r="F9" s="36">
        <v>37</v>
      </c>
      <c r="G9" s="37"/>
      <c r="H9" s="37"/>
      <c r="I9" s="36">
        <v>37</v>
      </c>
      <c r="J9" s="38">
        <f t="shared" si="0"/>
        <v>0</v>
      </c>
      <c r="K9" s="39"/>
    </row>
    <row r="10" spans="1:11" ht="12.75">
      <c r="A10" s="35" t="s">
        <v>12</v>
      </c>
      <c r="B10" s="35" t="s">
        <v>4</v>
      </c>
      <c r="C10" s="35"/>
      <c r="D10" s="35" t="s">
        <v>407</v>
      </c>
      <c r="E10" s="35" t="s">
        <v>13</v>
      </c>
      <c r="F10" s="36">
        <v>42.42</v>
      </c>
      <c r="G10" s="37">
        <v>48.76</v>
      </c>
      <c r="H10" s="37"/>
      <c r="I10" s="36">
        <v>45</v>
      </c>
      <c r="J10" s="38">
        <f t="shared" si="0"/>
        <v>1.1494578029231495</v>
      </c>
      <c r="K10" s="39"/>
    </row>
    <row r="11" spans="1:11" ht="12.75">
      <c r="A11" s="35" t="s">
        <v>434</v>
      </c>
      <c r="B11" s="35" t="s">
        <v>4</v>
      </c>
      <c r="C11" s="35"/>
      <c r="D11" s="35" t="s">
        <v>18</v>
      </c>
      <c r="E11" s="35" t="s">
        <v>19</v>
      </c>
      <c r="F11" s="36">
        <v>84</v>
      </c>
      <c r="G11" s="37">
        <v>86.76</v>
      </c>
      <c r="H11" s="37"/>
      <c r="I11" s="36">
        <v>90</v>
      </c>
      <c r="J11" s="38">
        <f t="shared" si="0"/>
        <v>1.032857142857143</v>
      </c>
      <c r="K11" s="39"/>
    </row>
    <row r="12" spans="1:11" ht="12.75">
      <c r="A12" s="35" t="s">
        <v>90</v>
      </c>
      <c r="B12" s="35" t="s">
        <v>91</v>
      </c>
      <c r="C12" s="35"/>
      <c r="D12" s="35"/>
      <c r="E12" s="35" t="s">
        <v>92</v>
      </c>
      <c r="F12" s="36">
        <v>1</v>
      </c>
      <c r="G12" s="37"/>
      <c r="H12" s="37"/>
      <c r="I12" s="36">
        <v>1</v>
      </c>
      <c r="J12" s="38">
        <f t="shared" si="0"/>
        <v>0</v>
      </c>
      <c r="K12" s="39"/>
    </row>
    <row r="13" spans="1:11" ht="12.75">
      <c r="A13" s="35" t="s">
        <v>93</v>
      </c>
      <c r="B13" s="35" t="s">
        <v>91</v>
      </c>
      <c r="C13" s="35"/>
      <c r="D13" s="35"/>
      <c r="E13" s="35" t="s">
        <v>94</v>
      </c>
      <c r="F13" s="36">
        <v>4.9</v>
      </c>
      <c r="G13" s="37">
        <v>4.95</v>
      </c>
      <c r="H13" s="37"/>
      <c r="I13" s="36">
        <v>4.9</v>
      </c>
      <c r="J13" s="38">
        <f t="shared" si="0"/>
        <v>1.010204081632653</v>
      </c>
      <c r="K13" s="39">
        <v>1</v>
      </c>
    </row>
    <row r="14" spans="1:11" ht="12.75">
      <c r="A14" s="35" t="s">
        <v>464</v>
      </c>
      <c r="B14" s="35" t="s">
        <v>9</v>
      </c>
      <c r="C14" s="35"/>
      <c r="D14" s="35" t="s">
        <v>428</v>
      </c>
      <c r="E14" s="35" t="s">
        <v>428</v>
      </c>
      <c r="F14" s="36">
        <v>2.5</v>
      </c>
      <c r="G14" s="37"/>
      <c r="H14" s="37">
        <v>2.5</v>
      </c>
      <c r="I14" s="36">
        <v>2.5</v>
      </c>
      <c r="J14" s="38">
        <f t="shared" si="0"/>
        <v>0</v>
      </c>
      <c r="K14" s="39"/>
    </row>
    <row r="15" spans="1:11" ht="12.75">
      <c r="A15" s="35" t="s">
        <v>465</v>
      </c>
      <c r="B15" s="35" t="s">
        <v>9</v>
      </c>
      <c r="C15" s="35"/>
      <c r="D15" s="35" t="s">
        <v>67</v>
      </c>
      <c r="E15" s="35" t="s">
        <v>409</v>
      </c>
      <c r="F15" s="36">
        <v>15.06</v>
      </c>
      <c r="G15" s="37"/>
      <c r="H15" s="37"/>
      <c r="I15" s="36">
        <v>15.06</v>
      </c>
      <c r="J15" s="38">
        <f t="shared" si="0"/>
        <v>0</v>
      </c>
      <c r="K15" s="39"/>
    </row>
    <row r="16" spans="1:11" ht="12.75">
      <c r="A16" s="35" t="s">
        <v>466</v>
      </c>
      <c r="B16" s="35" t="s">
        <v>4</v>
      </c>
      <c r="C16" s="35"/>
      <c r="D16" s="35" t="s">
        <v>68</v>
      </c>
      <c r="E16" s="35" t="s">
        <v>69</v>
      </c>
      <c r="F16" s="36">
        <v>101.7</v>
      </c>
      <c r="G16" s="37">
        <v>118.08</v>
      </c>
      <c r="H16" s="37"/>
      <c r="I16" s="36">
        <v>118.08</v>
      </c>
      <c r="J16" s="38">
        <f t="shared" si="0"/>
        <v>1.1610619469026549</v>
      </c>
      <c r="K16" s="39"/>
    </row>
    <row r="17" spans="1:11" ht="12.75">
      <c r="A17" s="35" t="s">
        <v>467</v>
      </c>
      <c r="B17" s="35" t="s">
        <v>9</v>
      </c>
      <c r="C17" s="35"/>
      <c r="D17" s="35" t="s">
        <v>427</v>
      </c>
      <c r="E17" s="35" t="s">
        <v>427</v>
      </c>
      <c r="F17" s="36">
        <v>5.5</v>
      </c>
      <c r="G17" s="37"/>
      <c r="H17" s="37"/>
      <c r="I17" s="36">
        <v>5.5</v>
      </c>
      <c r="J17" s="38">
        <f t="shared" si="0"/>
        <v>0</v>
      </c>
      <c r="K17" s="39"/>
    </row>
    <row r="18" spans="1:11" ht="12.75">
      <c r="A18" s="35" t="s">
        <v>568</v>
      </c>
      <c r="B18" s="35" t="s">
        <v>4</v>
      </c>
      <c r="C18" s="35"/>
      <c r="D18" s="35"/>
      <c r="E18" s="35" t="s">
        <v>569</v>
      </c>
      <c r="F18" s="36">
        <v>44</v>
      </c>
      <c r="G18" s="37"/>
      <c r="H18" s="37"/>
      <c r="I18" s="36">
        <v>44</v>
      </c>
      <c r="J18" s="38">
        <f t="shared" si="0"/>
        <v>0</v>
      </c>
      <c r="K18" s="39"/>
    </row>
    <row r="19" spans="1:11" ht="12.75">
      <c r="A19" s="35" t="s">
        <v>468</v>
      </c>
      <c r="B19" s="35" t="s">
        <v>9</v>
      </c>
      <c r="C19" s="35"/>
      <c r="D19" s="35" t="s">
        <v>77</v>
      </c>
      <c r="E19" s="35" t="s">
        <v>102</v>
      </c>
      <c r="F19" s="36">
        <v>14</v>
      </c>
      <c r="G19" s="37"/>
      <c r="H19" s="37">
        <v>12.5</v>
      </c>
      <c r="I19" s="36">
        <v>14</v>
      </c>
      <c r="J19" s="38">
        <f t="shared" si="0"/>
        <v>0</v>
      </c>
      <c r="K19" s="39"/>
    </row>
    <row r="20" spans="1:11" ht="12.75">
      <c r="A20" s="35" t="s">
        <v>469</v>
      </c>
      <c r="B20" s="35" t="s">
        <v>9</v>
      </c>
      <c r="C20" s="35"/>
      <c r="D20" s="35" t="s">
        <v>78</v>
      </c>
      <c r="E20" s="35"/>
      <c r="F20" s="36">
        <v>15</v>
      </c>
      <c r="G20" s="37"/>
      <c r="H20" s="37">
        <v>11</v>
      </c>
      <c r="I20" s="36">
        <v>15</v>
      </c>
      <c r="J20" s="38">
        <f t="shared" si="0"/>
        <v>0</v>
      </c>
      <c r="K20" s="39"/>
    </row>
    <row r="21" spans="1:11" ht="12.75">
      <c r="A21" s="35" t="s">
        <v>470</v>
      </c>
      <c r="B21" s="35" t="s">
        <v>9</v>
      </c>
      <c r="C21" s="35"/>
      <c r="D21" s="35" t="s">
        <v>15</v>
      </c>
      <c r="E21" s="35" t="s">
        <v>408</v>
      </c>
      <c r="F21" s="36">
        <v>9.82</v>
      </c>
      <c r="G21" s="37">
        <v>8.62</v>
      </c>
      <c r="H21" s="37">
        <v>15</v>
      </c>
      <c r="I21" s="36">
        <v>8.62</v>
      </c>
      <c r="J21" s="38">
        <f t="shared" si="0"/>
        <v>0.8778004073319755</v>
      </c>
      <c r="K21" s="39"/>
    </row>
    <row r="22" spans="1:11" ht="12.75">
      <c r="A22" s="35" t="s">
        <v>471</v>
      </c>
      <c r="B22" s="35" t="s">
        <v>4</v>
      </c>
      <c r="C22" s="35"/>
      <c r="D22" s="35" t="s">
        <v>16</v>
      </c>
      <c r="E22" s="35" t="s">
        <v>17</v>
      </c>
      <c r="F22" s="36">
        <v>69.76</v>
      </c>
      <c r="G22" s="37">
        <v>34.81</v>
      </c>
      <c r="H22" s="37"/>
      <c r="I22" s="36">
        <v>34.81</v>
      </c>
      <c r="J22" s="38">
        <f t="shared" si="0"/>
        <v>0.4989965596330275</v>
      </c>
      <c r="K22" s="39"/>
    </row>
    <row r="23" spans="1:11" ht="12.75">
      <c r="A23" s="35" t="s">
        <v>472</v>
      </c>
      <c r="B23" s="35" t="s">
        <v>9</v>
      </c>
      <c r="C23" s="35"/>
      <c r="D23" s="35" t="s">
        <v>14</v>
      </c>
      <c r="E23" s="35" t="s">
        <v>429</v>
      </c>
      <c r="F23" s="36">
        <v>2.12</v>
      </c>
      <c r="G23" s="37"/>
      <c r="H23" s="37">
        <v>1.5</v>
      </c>
      <c r="I23" s="36">
        <v>2.12</v>
      </c>
      <c r="J23" s="38">
        <f t="shared" si="0"/>
        <v>0</v>
      </c>
      <c r="K23" s="39"/>
    </row>
    <row r="24" spans="1:11" ht="12.75">
      <c r="A24" s="35" t="s">
        <v>570</v>
      </c>
      <c r="B24" s="35"/>
      <c r="C24" s="35"/>
      <c r="D24" s="35"/>
      <c r="E24" s="35" t="s">
        <v>571</v>
      </c>
      <c r="F24" s="36">
        <v>37.34</v>
      </c>
      <c r="G24" s="37"/>
      <c r="H24" s="37"/>
      <c r="I24" s="36">
        <v>37.34</v>
      </c>
      <c r="J24" s="38">
        <f t="shared" si="0"/>
        <v>0</v>
      </c>
      <c r="K24" s="39"/>
    </row>
    <row r="25" spans="1:11" ht="12.75">
      <c r="A25" s="40" t="s">
        <v>473</v>
      </c>
      <c r="B25" s="35" t="s">
        <v>9</v>
      </c>
      <c r="C25" s="35"/>
      <c r="D25" s="35" t="s">
        <v>85</v>
      </c>
      <c r="E25" s="35" t="s">
        <v>433</v>
      </c>
      <c r="F25" s="36">
        <v>0.92</v>
      </c>
      <c r="G25" s="37"/>
      <c r="H25" s="37"/>
      <c r="I25" s="36">
        <v>0.92</v>
      </c>
      <c r="J25" s="38">
        <f t="shared" si="0"/>
        <v>0</v>
      </c>
      <c r="K25" s="39"/>
    </row>
    <row r="26" spans="1:11" ht="12.75">
      <c r="A26" s="35" t="s">
        <v>474</v>
      </c>
      <c r="B26" s="35" t="s">
        <v>4</v>
      </c>
      <c r="C26" s="35"/>
      <c r="D26" s="35" t="s">
        <v>86</v>
      </c>
      <c r="E26" s="35" t="s">
        <v>87</v>
      </c>
      <c r="F26" s="36">
        <v>47</v>
      </c>
      <c r="G26" s="37"/>
      <c r="H26" s="37"/>
      <c r="I26" s="36">
        <v>47</v>
      </c>
      <c r="J26" s="38">
        <f t="shared" si="0"/>
        <v>0</v>
      </c>
      <c r="K26" s="39"/>
    </row>
    <row r="27" spans="1:11" ht="12.75">
      <c r="A27" s="35" t="s">
        <v>475</v>
      </c>
      <c r="B27" s="35" t="s">
        <v>9</v>
      </c>
      <c r="C27" s="35"/>
      <c r="D27" s="35"/>
      <c r="E27" s="35" t="s">
        <v>99</v>
      </c>
      <c r="F27" s="36">
        <v>9</v>
      </c>
      <c r="G27" s="37"/>
      <c r="H27" s="37">
        <v>8</v>
      </c>
      <c r="I27" s="36">
        <v>9</v>
      </c>
      <c r="J27" s="38">
        <f t="shared" si="0"/>
        <v>0</v>
      </c>
      <c r="K27" s="39"/>
    </row>
    <row r="28" spans="1:11" ht="12.75">
      <c r="A28" s="35" t="s">
        <v>476</v>
      </c>
      <c r="B28" s="35" t="s">
        <v>9</v>
      </c>
      <c r="C28" s="35"/>
      <c r="D28" s="35" t="s">
        <v>79</v>
      </c>
      <c r="E28" s="35" t="s">
        <v>104</v>
      </c>
      <c r="F28" s="36">
        <v>7</v>
      </c>
      <c r="G28" s="37"/>
      <c r="H28" s="37">
        <v>8.5</v>
      </c>
      <c r="I28" s="36">
        <v>7</v>
      </c>
      <c r="J28" s="38">
        <f t="shared" si="0"/>
        <v>0</v>
      </c>
      <c r="K28" s="39"/>
    </row>
    <row r="29" spans="1:11" ht="12.75">
      <c r="A29" s="35" t="s">
        <v>477</v>
      </c>
      <c r="B29" s="35" t="s">
        <v>9</v>
      </c>
      <c r="C29" s="35"/>
      <c r="D29" s="35" t="s">
        <v>82</v>
      </c>
      <c r="E29" s="35" t="s">
        <v>81</v>
      </c>
      <c r="F29" s="36">
        <v>12.5</v>
      </c>
      <c r="G29" s="37"/>
      <c r="H29" s="37" t="s">
        <v>620</v>
      </c>
      <c r="I29" s="36">
        <v>12.5</v>
      </c>
      <c r="J29" s="38">
        <f t="shared" si="0"/>
        <v>0</v>
      </c>
      <c r="K29" s="39"/>
    </row>
    <row r="30" spans="1:11" ht="12.75">
      <c r="A30" s="35" t="s">
        <v>478</v>
      </c>
      <c r="B30" s="35" t="s">
        <v>9</v>
      </c>
      <c r="C30" s="35"/>
      <c r="D30" s="35" t="s">
        <v>74</v>
      </c>
      <c r="E30" s="35" t="s">
        <v>430</v>
      </c>
      <c r="F30" s="36">
        <v>3.26</v>
      </c>
      <c r="G30" s="37">
        <v>2.5</v>
      </c>
      <c r="H30" s="37" t="s">
        <v>621</v>
      </c>
      <c r="I30" s="36">
        <v>3.26</v>
      </c>
      <c r="J30" s="38">
        <f t="shared" si="0"/>
        <v>0.7668711656441718</v>
      </c>
      <c r="K30" s="39">
        <v>1</v>
      </c>
    </row>
    <row r="31" spans="1:11" ht="12.75">
      <c r="A31" s="35" t="s">
        <v>572</v>
      </c>
      <c r="B31" s="35" t="s">
        <v>4</v>
      </c>
      <c r="C31" s="35"/>
      <c r="D31" s="35"/>
      <c r="E31" s="35" t="s">
        <v>101</v>
      </c>
      <c r="F31" s="36">
        <v>30.4</v>
      </c>
      <c r="G31" s="37">
        <v>32</v>
      </c>
      <c r="H31" s="37"/>
      <c r="I31" s="36">
        <v>30.4</v>
      </c>
      <c r="J31" s="38">
        <f t="shared" si="0"/>
        <v>1.0526315789473684</v>
      </c>
      <c r="K31" s="39">
        <v>1</v>
      </c>
    </row>
    <row r="32" spans="1:11" ht="12.75">
      <c r="A32" s="35" t="s">
        <v>479</v>
      </c>
      <c r="B32" s="35" t="s">
        <v>9</v>
      </c>
      <c r="C32" s="35"/>
      <c r="D32" s="35" t="s">
        <v>75</v>
      </c>
      <c r="E32" s="35" t="s">
        <v>431</v>
      </c>
      <c r="F32" s="36">
        <v>10</v>
      </c>
      <c r="G32" s="37">
        <v>6.51</v>
      </c>
      <c r="H32" s="37"/>
      <c r="I32" s="36">
        <v>6.51</v>
      </c>
      <c r="J32" s="38">
        <f t="shared" si="0"/>
        <v>0.651</v>
      </c>
      <c r="K32" s="39"/>
    </row>
    <row r="33" spans="1:11" ht="12.75">
      <c r="A33" s="35" t="s">
        <v>562</v>
      </c>
      <c r="B33" s="35" t="s">
        <v>9</v>
      </c>
      <c r="C33" s="35"/>
      <c r="D33" s="35" t="s">
        <v>563</v>
      </c>
      <c r="E33" s="35" t="s">
        <v>573</v>
      </c>
      <c r="F33" s="36">
        <v>11</v>
      </c>
      <c r="G33" s="37">
        <v>6.66</v>
      </c>
      <c r="H33" s="37"/>
      <c r="I33" s="36">
        <v>6.66</v>
      </c>
      <c r="J33" s="38">
        <f t="shared" si="0"/>
        <v>0.6054545454545455</v>
      </c>
      <c r="K33" s="39"/>
    </row>
    <row r="34" spans="1:11" ht="12.75">
      <c r="A34" s="35" t="s">
        <v>574</v>
      </c>
      <c r="B34" s="35" t="s">
        <v>4</v>
      </c>
      <c r="C34" s="35"/>
      <c r="D34" s="35"/>
      <c r="E34" s="35" t="s">
        <v>76</v>
      </c>
      <c r="F34" s="36">
        <v>80</v>
      </c>
      <c r="G34" s="37">
        <v>41.75</v>
      </c>
      <c r="H34" s="37"/>
      <c r="I34" s="36">
        <v>41.75</v>
      </c>
      <c r="J34" s="38">
        <f t="shared" si="0"/>
        <v>0.521875</v>
      </c>
      <c r="K34" s="39"/>
    </row>
    <row r="35" spans="1:11" ht="12.75">
      <c r="A35" s="35" t="s">
        <v>480</v>
      </c>
      <c r="B35" s="35" t="s">
        <v>9</v>
      </c>
      <c r="C35" s="35"/>
      <c r="D35" s="35" t="s">
        <v>410</v>
      </c>
      <c r="E35" s="35" t="s">
        <v>83</v>
      </c>
      <c r="F35" s="36">
        <v>2.44</v>
      </c>
      <c r="G35" s="37">
        <v>7</v>
      </c>
      <c r="H35" s="37"/>
      <c r="I35" s="36">
        <v>2.44</v>
      </c>
      <c r="J35" s="38">
        <f t="shared" si="0"/>
        <v>2.8688524590163933</v>
      </c>
      <c r="K35" s="39">
        <v>1</v>
      </c>
    </row>
    <row r="36" spans="1:11" ht="12.75">
      <c r="A36" s="35" t="s">
        <v>481</v>
      </c>
      <c r="B36" s="35" t="s">
        <v>9</v>
      </c>
      <c r="C36" s="35"/>
      <c r="D36" s="35" t="s">
        <v>84</v>
      </c>
      <c r="E36" s="35"/>
      <c r="F36" s="36">
        <v>1.72</v>
      </c>
      <c r="G36" s="37"/>
      <c r="H36" s="37"/>
      <c r="I36" s="36">
        <v>1.72</v>
      </c>
      <c r="J36" s="38">
        <f t="shared" si="0"/>
        <v>0</v>
      </c>
      <c r="K36" s="39"/>
    </row>
    <row r="37" spans="1:11" ht="12.75">
      <c r="A37" s="35" t="s">
        <v>482</v>
      </c>
      <c r="B37" s="35" t="s">
        <v>9</v>
      </c>
      <c r="C37" s="35"/>
      <c r="D37" s="35" t="s">
        <v>80</v>
      </c>
      <c r="E37" s="35" t="s">
        <v>432</v>
      </c>
      <c r="F37" s="36">
        <v>6.5</v>
      </c>
      <c r="G37" s="37"/>
      <c r="H37" s="37" t="s">
        <v>622</v>
      </c>
      <c r="I37" s="36">
        <v>6.5</v>
      </c>
      <c r="J37" s="38">
        <f t="shared" si="0"/>
        <v>0</v>
      </c>
      <c r="K37" s="39"/>
    </row>
    <row r="38" spans="1:11" ht="12.75">
      <c r="A38" s="35" t="s">
        <v>575</v>
      </c>
      <c r="B38" s="35" t="s">
        <v>4</v>
      </c>
      <c r="C38" s="35"/>
      <c r="D38" s="35"/>
      <c r="E38" s="35" t="s">
        <v>103</v>
      </c>
      <c r="F38" s="36">
        <v>49.84</v>
      </c>
      <c r="G38" s="37">
        <v>18</v>
      </c>
      <c r="H38" s="37"/>
      <c r="I38" s="36">
        <v>49.84</v>
      </c>
      <c r="J38" s="38">
        <f t="shared" si="0"/>
        <v>0.3611556982343499</v>
      </c>
      <c r="K38" s="39">
        <v>1</v>
      </c>
    </row>
    <row r="39" spans="1:11" ht="12.75">
      <c r="A39" s="35" t="s">
        <v>483</v>
      </c>
      <c r="B39" s="35" t="s">
        <v>9</v>
      </c>
      <c r="C39" s="35"/>
      <c r="D39" s="35" t="s">
        <v>70</v>
      </c>
      <c r="E39" s="35" t="s">
        <v>71</v>
      </c>
      <c r="F39" s="36">
        <v>2.08</v>
      </c>
      <c r="G39" s="37">
        <v>2</v>
      </c>
      <c r="H39" s="37"/>
      <c r="I39" s="36">
        <v>2.08</v>
      </c>
      <c r="J39" s="38">
        <f t="shared" si="0"/>
        <v>0.9615384615384615</v>
      </c>
      <c r="K39" s="39">
        <v>1</v>
      </c>
    </row>
    <row r="40" spans="1:11" ht="12.75">
      <c r="A40" s="35" t="s">
        <v>484</v>
      </c>
      <c r="B40" s="35" t="s">
        <v>9</v>
      </c>
      <c r="C40" s="35"/>
      <c r="D40" s="35" t="s">
        <v>72</v>
      </c>
      <c r="E40" s="35" t="s">
        <v>73</v>
      </c>
      <c r="F40" s="36">
        <v>6.4</v>
      </c>
      <c r="G40" s="37"/>
      <c r="H40" s="37"/>
      <c r="I40" s="36">
        <v>6.4</v>
      </c>
      <c r="J40" s="38">
        <f t="shared" si="0"/>
        <v>0</v>
      </c>
      <c r="K40" s="39"/>
    </row>
    <row r="41" spans="1:11" ht="12.75">
      <c r="A41" s="35" t="s">
        <v>485</v>
      </c>
      <c r="B41" s="35" t="s">
        <v>9</v>
      </c>
      <c r="C41" s="35"/>
      <c r="D41" s="35" t="s">
        <v>88</v>
      </c>
      <c r="E41" s="35" t="s">
        <v>89</v>
      </c>
      <c r="F41" s="36">
        <v>1.7</v>
      </c>
      <c r="G41" s="37">
        <v>1.5</v>
      </c>
      <c r="H41" s="37">
        <v>2.5</v>
      </c>
      <c r="I41" s="36">
        <v>1.5</v>
      </c>
      <c r="J41" s="38">
        <f t="shared" si="0"/>
        <v>0.8823529411764706</v>
      </c>
      <c r="K41" s="39">
        <v>4</v>
      </c>
    </row>
    <row r="42" spans="1:11" ht="12.75">
      <c r="A42" s="35" t="s">
        <v>576</v>
      </c>
      <c r="B42" s="35" t="s">
        <v>4</v>
      </c>
      <c r="C42" s="35"/>
      <c r="D42" s="35"/>
      <c r="E42" s="35" t="s">
        <v>577</v>
      </c>
      <c r="F42" s="36">
        <v>44.84</v>
      </c>
      <c r="G42" s="37"/>
      <c r="H42" s="37"/>
      <c r="I42" s="36">
        <v>44.84</v>
      </c>
      <c r="J42" s="38">
        <f t="shared" si="0"/>
        <v>0</v>
      </c>
      <c r="K42" s="39"/>
    </row>
    <row r="43" spans="1:11" ht="12.75">
      <c r="A43" s="35" t="s">
        <v>486</v>
      </c>
      <c r="B43" s="35" t="s">
        <v>9</v>
      </c>
      <c r="C43" s="35"/>
      <c r="D43" s="35" t="s">
        <v>551</v>
      </c>
      <c r="E43" s="35" t="s">
        <v>105</v>
      </c>
      <c r="F43" s="36">
        <v>11.5</v>
      </c>
      <c r="G43" s="37">
        <v>3.75</v>
      </c>
      <c r="H43" s="37">
        <v>6</v>
      </c>
      <c r="I43" s="36">
        <v>11.5</v>
      </c>
      <c r="J43" s="38">
        <f t="shared" si="0"/>
        <v>0.32608695652173914</v>
      </c>
      <c r="K43" s="39">
        <v>1</v>
      </c>
    </row>
    <row r="44" spans="1:11" ht="12.75">
      <c r="A44" s="35" t="s">
        <v>488</v>
      </c>
      <c r="B44" s="35" t="s">
        <v>4</v>
      </c>
      <c r="C44" s="35"/>
      <c r="D44" s="35"/>
      <c r="E44" s="35" t="s">
        <v>106</v>
      </c>
      <c r="F44" s="36">
        <v>179</v>
      </c>
      <c r="G44" s="37">
        <v>132.38</v>
      </c>
      <c r="H44" s="37"/>
      <c r="I44" s="36">
        <v>179</v>
      </c>
      <c r="J44" s="38">
        <f t="shared" si="0"/>
        <v>0.7395530726256982</v>
      </c>
      <c r="K44" s="39">
        <v>1</v>
      </c>
    </row>
    <row r="45" spans="1:11" ht="12.75">
      <c r="A45" s="35" t="s">
        <v>96</v>
      </c>
      <c r="B45" s="35" t="s">
        <v>97</v>
      </c>
      <c r="C45" s="35"/>
      <c r="D45" s="35"/>
      <c r="E45" s="35" t="s">
        <v>98</v>
      </c>
      <c r="F45" s="36">
        <v>0.49</v>
      </c>
      <c r="G45" s="37"/>
      <c r="H45" s="37"/>
      <c r="I45" s="36">
        <v>0.49</v>
      </c>
      <c r="J45" s="38">
        <f t="shared" si="0"/>
        <v>0</v>
      </c>
      <c r="K45" s="39"/>
    </row>
    <row r="46" spans="1:11" ht="12.75">
      <c r="A46" s="35" t="s">
        <v>487</v>
      </c>
      <c r="B46" s="35" t="s">
        <v>9</v>
      </c>
      <c r="C46" s="35"/>
      <c r="D46" s="35" t="s">
        <v>20</v>
      </c>
      <c r="E46" s="35" t="s">
        <v>21</v>
      </c>
      <c r="F46" s="36">
        <v>2.58</v>
      </c>
      <c r="G46" s="37">
        <v>1.7</v>
      </c>
      <c r="H46" s="37">
        <v>2.65</v>
      </c>
      <c r="I46" s="36">
        <v>1.7</v>
      </c>
      <c r="J46" s="38">
        <f t="shared" si="0"/>
        <v>0.6589147286821705</v>
      </c>
      <c r="K46" s="39"/>
    </row>
    <row r="47" spans="1:11" ht="12.75">
      <c r="A47" s="35" t="s">
        <v>22</v>
      </c>
      <c r="B47" s="35" t="s">
        <v>9</v>
      </c>
      <c r="C47" s="35"/>
      <c r="D47" s="35" t="s">
        <v>23</v>
      </c>
      <c r="E47" s="35"/>
      <c r="F47" s="36">
        <v>3.1</v>
      </c>
      <c r="G47" s="37"/>
      <c r="H47" s="37"/>
      <c r="I47" s="36">
        <v>3.1</v>
      </c>
      <c r="J47" s="38">
        <f t="shared" si="0"/>
        <v>0</v>
      </c>
      <c r="K47" s="39"/>
    </row>
    <row r="48" spans="1:11" ht="12.75">
      <c r="A48" s="41" t="s">
        <v>564</v>
      </c>
      <c r="B48" s="35" t="s">
        <v>9</v>
      </c>
      <c r="C48" s="35"/>
      <c r="D48" s="35" t="s">
        <v>24</v>
      </c>
      <c r="E48" s="35"/>
      <c r="F48" s="36">
        <v>3.96</v>
      </c>
      <c r="G48" s="37"/>
      <c r="H48" s="37"/>
      <c r="I48" s="36">
        <v>3.96</v>
      </c>
      <c r="J48" s="38">
        <f t="shared" si="0"/>
        <v>0</v>
      </c>
      <c r="K48" s="39"/>
    </row>
    <row r="49" spans="1:11" ht="12.75">
      <c r="A49" s="35" t="s">
        <v>25</v>
      </c>
      <c r="B49" s="35" t="s">
        <v>9</v>
      </c>
      <c r="C49" s="35"/>
      <c r="D49" s="35" t="s">
        <v>26</v>
      </c>
      <c r="E49" s="35"/>
      <c r="F49" s="36">
        <v>2.72</v>
      </c>
      <c r="G49" s="37">
        <v>2.12</v>
      </c>
      <c r="H49" s="37">
        <v>2</v>
      </c>
      <c r="I49" s="36">
        <v>2.72</v>
      </c>
      <c r="J49" s="38">
        <f t="shared" si="0"/>
        <v>0.7794117647058824</v>
      </c>
      <c r="K49" s="39">
        <v>2</v>
      </c>
    </row>
    <row r="50" spans="1:11" ht="12.75">
      <c r="A50" s="35" t="s">
        <v>27</v>
      </c>
      <c r="B50" s="35" t="s">
        <v>9</v>
      </c>
      <c r="C50" s="35"/>
      <c r="D50" s="35" t="s">
        <v>28</v>
      </c>
      <c r="E50" s="35"/>
      <c r="F50" s="36">
        <v>3.9</v>
      </c>
      <c r="G50" s="37"/>
      <c r="H50" s="37"/>
      <c r="I50" s="36">
        <v>3.9</v>
      </c>
      <c r="J50" s="38">
        <f t="shared" si="0"/>
        <v>0</v>
      </c>
      <c r="K50" s="39"/>
    </row>
    <row r="51" spans="1:11" ht="12.75">
      <c r="A51" s="35" t="s">
        <v>29</v>
      </c>
      <c r="B51" s="35" t="s">
        <v>9</v>
      </c>
      <c r="C51" s="35"/>
      <c r="D51" s="35" t="s">
        <v>30</v>
      </c>
      <c r="E51" s="35"/>
      <c r="F51" s="36">
        <v>3.62</v>
      </c>
      <c r="G51" s="37"/>
      <c r="H51" s="37"/>
      <c r="I51" s="36">
        <v>3.62</v>
      </c>
      <c r="J51" s="38">
        <f t="shared" si="0"/>
        <v>0</v>
      </c>
      <c r="K51" s="39"/>
    </row>
    <row r="52" spans="1:11" ht="12.75">
      <c r="A52" s="35" t="s">
        <v>31</v>
      </c>
      <c r="B52" s="35" t="s">
        <v>9</v>
      </c>
      <c r="C52" s="35"/>
      <c r="D52" s="35" t="s">
        <v>32</v>
      </c>
      <c r="E52" s="35"/>
      <c r="F52" s="36">
        <v>1.98</v>
      </c>
      <c r="G52" s="37"/>
      <c r="H52" s="37"/>
      <c r="I52" s="36">
        <v>1.98</v>
      </c>
      <c r="J52" s="38">
        <f t="shared" si="0"/>
        <v>0</v>
      </c>
      <c r="K52" s="39"/>
    </row>
    <row r="53" spans="1:11" ht="12.75">
      <c r="A53" s="35" t="s">
        <v>33</v>
      </c>
      <c r="B53" s="35" t="s">
        <v>9</v>
      </c>
      <c r="C53" s="35"/>
      <c r="D53" s="35" t="s">
        <v>34</v>
      </c>
      <c r="E53" s="35"/>
      <c r="F53" s="36">
        <v>0.46</v>
      </c>
      <c r="G53" s="37"/>
      <c r="H53" s="37"/>
      <c r="I53" s="36">
        <v>0.46</v>
      </c>
      <c r="J53" s="38">
        <f t="shared" si="0"/>
        <v>0</v>
      </c>
      <c r="K53" s="39"/>
    </row>
    <row r="54" spans="1:11" ht="12.75">
      <c r="A54" s="35" t="s">
        <v>35</v>
      </c>
      <c r="B54" s="35" t="s">
        <v>9</v>
      </c>
      <c r="C54" s="35"/>
      <c r="D54" s="35" t="s">
        <v>36</v>
      </c>
      <c r="E54" s="35"/>
      <c r="F54" s="36">
        <v>0.68</v>
      </c>
      <c r="G54" s="37"/>
      <c r="H54" s="37"/>
      <c r="I54" s="36">
        <v>0.68</v>
      </c>
      <c r="J54" s="38">
        <f t="shared" si="0"/>
        <v>0</v>
      </c>
      <c r="K54" s="39"/>
    </row>
    <row r="55" spans="1:11" ht="12.75">
      <c r="A55" s="35" t="s">
        <v>37</v>
      </c>
      <c r="B55" s="35" t="s">
        <v>9</v>
      </c>
      <c r="C55" s="35"/>
      <c r="D55" s="35" t="s">
        <v>38</v>
      </c>
      <c r="E55" s="35"/>
      <c r="F55" s="36">
        <v>2.4</v>
      </c>
      <c r="G55" s="37"/>
      <c r="H55" s="37"/>
      <c r="I55" s="36">
        <v>2.4</v>
      </c>
      <c r="J55" s="38">
        <f t="shared" si="0"/>
        <v>0</v>
      </c>
      <c r="K55" s="39"/>
    </row>
    <row r="56" spans="1:11" ht="12.75">
      <c r="A56" s="35" t="s">
        <v>39</v>
      </c>
      <c r="B56" s="35" t="s">
        <v>9</v>
      </c>
      <c r="C56" s="35"/>
      <c r="D56" s="35" t="s">
        <v>40</v>
      </c>
      <c r="E56" s="35"/>
      <c r="F56" s="36">
        <v>1.68</v>
      </c>
      <c r="G56" s="37"/>
      <c r="H56" s="37">
        <v>1.25</v>
      </c>
      <c r="I56" s="36">
        <v>1.68</v>
      </c>
      <c r="J56" s="38">
        <f t="shared" si="0"/>
        <v>0</v>
      </c>
      <c r="K56" s="39"/>
    </row>
    <row r="57" spans="1:11" ht="12.75">
      <c r="A57" s="35" t="s">
        <v>41</v>
      </c>
      <c r="B57" s="35" t="s">
        <v>9</v>
      </c>
      <c r="C57" s="35"/>
      <c r="D57" s="35" t="s">
        <v>42</v>
      </c>
      <c r="E57" s="35"/>
      <c r="F57" s="36">
        <v>1.36</v>
      </c>
      <c r="G57" s="37"/>
      <c r="H57" s="37"/>
      <c r="I57" s="36">
        <v>1.36</v>
      </c>
      <c r="J57" s="38">
        <f t="shared" si="0"/>
        <v>0</v>
      </c>
      <c r="K57" s="39"/>
    </row>
    <row r="58" spans="1:11" ht="12.75">
      <c r="A58" s="35" t="s">
        <v>43</v>
      </c>
      <c r="B58" s="35" t="s">
        <v>9</v>
      </c>
      <c r="C58" s="35"/>
      <c r="D58" s="35" t="s">
        <v>44</v>
      </c>
      <c r="E58" s="35"/>
      <c r="F58" s="36">
        <v>2.4</v>
      </c>
      <c r="G58" s="37"/>
      <c r="H58" s="37"/>
      <c r="I58" s="36">
        <v>2.4</v>
      </c>
      <c r="J58" s="38">
        <f t="shared" si="0"/>
        <v>0</v>
      </c>
      <c r="K58" s="39"/>
    </row>
    <row r="59" spans="1:11" ht="12.75">
      <c r="A59" s="35" t="s">
        <v>45</v>
      </c>
      <c r="B59" s="35" t="s">
        <v>9</v>
      </c>
      <c r="C59" s="35"/>
      <c r="D59" s="35" t="s">
        <v>46</v>
      </c>
      <c r="E59" s="35"/>
      <c r="F59" s="36">
        <v>3.46</v>
      </c>
      <c r="G59" s="37"/>
      <c r="H59" s="37">
        <v>4</v>
      </c>
      <c r="I59" s="36">
        <v>3.46</v>
      </c>
      <c r="J59" s="38">
        <f t="shared" si="0"/>
        <v>0</v>
      </c>
      <c r="K59" s="39"/>
    </row>
    <row r="60" spans="1:11" ht="12.75">
      <c r="A60" s="35" t="s">
        <v>47</v>
      </c>
      <c r="B60" s="35" t="s">
        <v>9</v>
      </c>
      <c r="C60" s="35"/>
      <c r="D60" s="35" t="s">
        <v>48</v>
      </c>
      <c r="E60" s="35"/>
      <c r="F60" s="36">
        <v>2.48</v>
      </c>
      <c r="G60" s="37">
        <v>1.18</v>
      </c>
      <c r="H60" s="37">
        <v>2</v>
      </c>
      <c r="I60" s="36">
        <v>1.18</v>
      </c>
      <c r="J60" s="38">
        <f t="shared" si="0"/>
        <v>0.4758064516129032</v>
      </c>
      <c r="K60" s="39"/>
    </row>
    <row r="61" spans="1:11" ht="12.75">
      <c r="A61" s="35" t="s">
        <v>49</v>
      </c>
      <c r="B61" s="35" t="s">
        <v>9</v>
      </c>
      <c r="C61" s="35"/>
      <c r="D61" s="35" t="s">
        <v>50</v>
      </c>
      <c r="E61" s="35"/>
      <c r="F61" s="36">
        <v>27.66</v>
      </c>
      <c r="G61" s="37">
        <v>2.72</v>
      </c>
      <c r="H61" s="37">
        <v>25</v>
      </c>
      <c r="I61" s="36">
        <v>2.72</v>
      </c>
      <c r="J61" s="38">
        <f t="shared" si="0"/>
        <v>0.09833694866232828</v>
      </c>
      <c r="K61" s="39">
        <v>3</v>
      </c>
    </row>
    <row r="62" spans="1:11" ht="12.75">
      <c r="A62" s="35" t="s">
        <v>51</v>
      </c>
      <c r="B62" s="35" t="s">
        <v>9</v>
      </c>
      <c r="C62" s="35"/>
      <c r="D62" s="35" t="s">
        <v>52</v>
      </c>
      <c r="E62" s="35"/>
      <c r="F62" s="36">
        <v>49.84</v>
      </c>
      <c r="G62" s="37"/>
      <c r="H62" s="37">
        <v>20</v>
      </c>
      <c r="I62" s="36">
        <v>49.84</v>
      </c>
      <c r="J62" s="38">
        <f t="shared" si="0"/>
        <v>0</v>
      </c>
      <c r="K62" s="39"/>
    </row>
    <row r="63" spans="1:11" ht="12.75">
      <c r="A63" s="35" t="s">
        <v>53</v>
      </c>
      <c r="B63" s="35" t="s">
        <v>9</v>
      </c>
      <c r="C63" s="35"/>
      <c r="D63" s="35" t="s">
        <v>54</v>
      </c>
      <c r="E63" s="35"/>
      <c r="F63" s="36">
        <v>26.64</v>
      </c>
      <c r="G63" s="37">
        <v>14.78</v>
      </c>
      <c r="H63" s="37">
        <v>18</v>
      </c>
      <c r="I63" s="36">
        <v>14.78</v>
      </c>
      <c r="J63" s="38">
        <f t="shared" si="0"/>
        <v>0.5548048048048048</v>
      </c>
      <c r="K63" s="39">
        <v>4</v>
      </c>
    </row>
    <row r="64" spans="1:11" ht="12.75">
      <c r="A64" s="35" t="s">
        <v>55</v>
      </c>
      <c r="B64" s="35" t="s">
        <v>9</v>
      </c>
      <c r="C64" s="35"/>
      <c r="D64" s="35" t="s">
        <v>56</v>
      </c>
      <c r="E64" s="35"/>
      <c r="F64" s="36">
        <v>30.1</v>
      </c>
      <c r="G64" s="37"/>
      <c r="H64" s="37">
        <v>25</v>
      </c>
      <c r="I64" s="36">
        <v>30.1</v>
      </c>
      <c r="J64" s="38">
        <f t="shared" si="0"/>
        <v>0</v>
      </c>
      <c r="K64" s="39"/>
    </row>
    <row r="65" spans="1:11" ht="12.75">
      <c r="A65" s="35" t="s">
        <v>57</v>
      </c>
      <c r="B65" s="35" t="s">
        <v>9</v>
      </c>
      <c r="C65" s="35"/>
      <c r="D65" s="35" t="s">
        <v>58</v>
      </c>
      <c r="E65" s="35"/>
      <c r="F65" s="36">
        <v>15</v>
      </c>
      <c r="G65" s="37"/>
      <c r="H65" s="37"/>
      <c r="I65" s="36">
        <v>15</v>
      </c>
      <c r="J65" s="38">
        <f t="shared" si="0"/>
        <v>0</v>
      </c>
      <c r="K65" s="39"/>
    </row>
    <row r="66" spans="1:11" ht="12.75">
      <c r="A66" s="35" t="s">
        <v>59</v>
      </c>
      <c r="B66" s="35" t="s">
        <v>9</v>
      </c>
      <c r="C66" s="35"/>
      <c r="D66" s="35" t="s">
        <v>60</v>
      </c>
      <c r="E66" s="35"/>
      <c r="F66" s="36">
        <v>40</v>
      </c>
      <c r="G66" s="37"/>
      <c r="H66" s="37"/>
      <c r="I66" s="36">
        <v>40</v>
      </c>
      <c r="J66" s="38">
        <f t="shared" si="0"/>
        <v>0</v>
      </c>
      <c r="K66" s="39"/>
    </row>
    <row r="67" spans="1:11" ht="12.75">
      <c r="A67" s="35" t="s">
        <v>61</v>
      </c>
      <c r="B67" s="35" t="s">
        <v>9</v>
      </c>
      <c r="C67" s="35"/>
      <c r="D67" s="35" t="s">
        <v>62</v>
      </c>
      <c r="E67" s="35"/>
      <c r="F67" s="36">
        <v>31</v>
      </c>
      <c r="G67" s="37"/>
      <c r="H67" s="37">
        <v>27</v>
      </c>
      <c r="I67" s="36">
        <v>31</v>
      </c>
      <c r="J67" s="38">
        <f t="shared" si="0"/>
        <v>0</v>
      </c>
      <c r="K67" s="39"/>
    </row>
    <row r="68" spans="1:11" ht="12.75">
      <c r="A68" s="35" t="s">
        <v>63</v>
      </c>
      <c r="B68" s="35" t="s">
        <v>9</v>
      </c>
      <c r="C68" s="35"/>
      <c r="D68" s="35" t="s">
        <v>64</v>
      </c>
      <c r="E68" s="35"/>
      <c r="F68" s="36">
        <v>11</v>
      </c>
      <c r="G68" s="37">
        <v>6.45</v>
      </c>
      <c r="H68" s="37">
        <v>8</v>
      </c>
      <c r="I68" s="36">
        <v>6.45</v>
      </c>
      <c r="J68" s="38">
        <f aca="true" t="shared" si="1" ref="J68:J73">(G68/F68)</f>
        <v>0.5863636363636364</v>
      </c>
      <c r="K68" s="39"/>
    </row>
    <row r="69" spans="1:11" ht="12.75">
      <c r="A69" s="35" t="s">
        <v>65</v>
      </c>
      <c r="B69" s="35" t="s">
        <v>9</v>
      </c>
      <c r="C69" s="35"/>
      <c r="D69" s="35" t="s">
        <v>66</v>
      </c>
      <c r="E69" s="35"/>
      <c r="F69" s="36">
        <v>11</v>
      </c>
      <c r="G69" s="37">
        <v>9.61</v>
      </c>
      <c r="H69" s="37">
        <v>9</v>
      </c>
      <c r="I69" s="36">
        <v>9.61</v>
      </c>
      <c r="J69" s="38">
        <f t="shared" si="1"/>
        <v>0.8736363636363635</v>
      </c>
      <c r="K69" s="39"/>
    </row>
    <row r="70" spans="1:11" ht="12.75">
      <c r="A70" s="35" t="s">
        <v>542</v>
      </c>
      <c r="B70" s="35" t="s">
        <v>9</v>
      </c>
      <c r="C70" s="35"/>
      <c r="D70" s="35" t="s">
        <v>543</v>
      </c>
      <c r="E70" s="35"/>
      <c r="F70" s="36">
        <v>14</v>
      </c>
      <c r="G70" s="37"/>
      <c r="H70" s="37">
        <v>16</v>
      </c>
      <c r="I70" s="36">
        <v>14</v>
      </c>
      <c r="J70" s="38">
        <f t="shared" si="1"/>
        <v>0</v>
      </c>
      <c r="K70" s="39"/>
    </row>
    <row r="71" spans="1:11" ht="12.75">
      <c r="A71" s="42" t="s">
        <v>549</v>
      </c>
      <c r="B71" s="35" t="s">
        <v>9</v>
      </c>
      <c r="C71" s="35"/>
      <c r="D71" s="35" t="s">
        <v>550</v>
      </c>
      <c r="E71" s="35"/>
      <c r="F71" s="36">
        <v>15</v>
      </c>
      <c r="G71" s="37"/>
      <c r="H71" s="37"/>
      <c r="I71" s="36">
        <v>15</v>
      </c>
      <c r="J71" s="38">
        <f t="shared" si="1"/>
        <v>0</v>
      </c>
      <c r="K71" s="39"/>
    </row>
    <row r="72" spans="1:11" ht="12.75">
      <c r="A72" s="35" t="s">
        <v>539</v>
      </c>
      <c r="B72" s="35" t="s">
        <v>9</v>
      </c>
      <c r="C72" s="35"/>
      <c r="D72" s="35" t="s">
        <v>540</v>
      </c>
      <c r="E72" s="35" t="s">
        <v>540</v>
      </c>
      <c r="F72" s="36">
        <v>9</v>
      </c>
      <c r="G72" s="37">
        <v>12.5</v>
      </c>
      <c r="H72" s="37">
        <v>12</v>
      </c>
      <c r="I72" s="36">
        <v>12.5</v>
      </c>
      <c r="J72" s="38">
        <f t="shared" si="1"/>
        <v>1.3888888888888888</v>
      </c>
      <c r="K72" s="39"/>
    </row>
    <row r="73" spans="1:11" ht="12.75">
      <c r="A73" s="35" t="s">
        <v>578</v>
      </c>
      <c r="B73" s="35" t="s">
        <v>9</v>
      </c>
      <c r="C73" s="35"/>
      <c r="D73" s="35"/>
      <c r="E73" s="35" t="s">
        <v>100</v>
      </c>
      <c r="F73" s="36">
        <v>4.8</v>
      </c>
      <c r="G73" s="37">
        <v>4.19</v>
      </c>
      <c r="H73" s="37"/>
      <c r="I73" s="36">
        <v>4.19</v>
      </c>
      <c r="J73" s="38">
        <f t="shared" si="1"/>
        <v>0.8729166666666668</v>
      </c>
      <c r="K73" s="3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I52" sqref="I52:I53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focs - (405) 742-1230</dc:creator>
  <cp:keywords/>
  <dc:description/>
  <cp:lastModifiedBy>David Buland</cp:lastModifiedBy>
  <cp:lastPrinted>2000-12-01T15:28:48Z</cp:lastPrinted>
  <dcterms:created xsi:type="dcterms:W3CDTF">1999-09-13T11:51:31Z</dcterms:created>
  <dcterms:modified xsi:type="dcterms:W3CDTF">2000-12-01T16:24:09Z</dcterms:modified>
  <cp:category/>
  <cp:version/>
  <cp:contentType/>
  <cp:contentStatus/>
</cp:coreProperties>
</file>