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<sst xmlns="http://schemas.openxmlformats.org/spreadsheetml/2006/main" count="1568" uniqueCount="240">
  <si>
    <t>date</t>
  </si>
  <si>
    <t>Muon</t>
  </si>
  <si>
    <t>MuTr S</t>
  </si>
  <si>
    <t>MuTr N</t>
  </si>
  <si>
    <t>Physics</t>
  </si>
  <si>
    <t>in/out</t>
  </si>
  <si>
    <t>Run Number</t>
  </si>
  <si>
    <t>N/S</t>
  </si>
  <si>
    <t>Low Activity per plane + pack errors</t>
  </si>
  <si>
    <t>incorrect timing+low sup 0 ratio+packet error</t>
  </si>
  <si>
    <t>6 planes miss</t>
  </si>
  <si>
    <t>No log file available</t>
  </si>
  <si>
    <t>52 planes miss</t>
  </si>
  <si>
    <t>99 planes miss</t>
  </si>
  <si>
    <t>missing  10 packets</t>
  </si>
  <si>
    <t>missing  9 packets</t>
  </si>
  <si>
    <t>out N</t>
  </si>
  <si>
    <t>missing  11 packets</t>
  </si>
  <si>
    <t>1 planes miss 15 packets</t>
  </si>
  <si>
    <t>missing  17 packets</t>
  </si>
  <si>
    <t>1 planes miss 11 packets</t>
  </si>
  <si>
    <t>missing  12 packets</t>
  </si>
  <si>
    <t>2 planes miss 12 packets</t>
  </si>
  <si>
    <t>2 planes miss 11 packets</t>
  </si>
  <si>
    <t>missing 11206 11326</t>
  </si>
  <si>
    <t>2 planes miss 2 packets</t>
  </si>
  <si>
    <t>missing 11206 11326 11337</t>
  </si>
  <si>
    <t>missing 11206</t>
  </si>
  <si>
    <t>45 planes miss</t>
  </si>
  <si>
    <t>115 planes miss</t>
  </si>
  <si>
    <t>2 planes miss 1 packets</t>
  </si>
  <si>
    <t>101 planes miss</t>
  </si>
  <si>
    <t>103 planes miss 164 packets</t>
  </si>
  <si>
    <t>123 planes miss</t>
  </si>
  <si>
    <t>117 planes miss 176 packets</t>
  </si>
  <si>
    <t>122 planes miss</t>
  </si>
  <si>
    <t>122 planes miss 187packets</t>
  </si>
  <si>
    <t>96 planes miss</t>
  </si>
  <si>
    <t>123 planes miss 188packets</t>
  </si>
  <si>
    <t>90 planes miss</t>
  </si>
  <si>
    <t>50 planes miss 104 packets</t>
  </si>
  <si>
    <t>109 planes miss</t>
  </si>
  <si>
    <t>108 planes miss 173 packets</t>
  </si>
  <si>
    <t>2 planes miss 3 packets</t>
  </si>
  <si>
    <t>127 planes miss</t>
  </si>
  <si>
    <t>126 planes miss 192 packets</t>
  </si>
  <si>
    <t xml:space="preserve">in </t>
  </si>
  <si>
    <t>in</t>
  </si>
  <si>
    <t>missing 11307</t>
  </si>
  <si>
    <t>2 planes miss</t>
  </si>
  <si>
    <t>1 planes miss</t>
  </si>
  <si>
    <t>missing 11297 11337 11347</t>
  </si>
  <si>
    <t>8 planes miss</t>
  </si>
  <si>
    <t>missing 11347</t>
  </si>
  <si>
    <t>missing 11258</t>
  </si>
  <si>
    <t>27 planes miss</t>
  </si>
  <si>
    <t>54 planes miss</t>
  </si>
  <si>
    <t>37 planes miss</t>
  </si>
  <si>
    <t>128 planes miss</t>
  </si>
  <si>
    <t>33 planes miss</t>
  </si>
  <si>
    <t>95 planes miss</t>
  </si>
  <si>
    <t xml:space="preserve">missing 11258 11259 </t>
  </si>
  <si>
    <t>11 planes miss</t>
  </si>
  <si>
    <t>30 planes miss</t>
  </si>
  <si>
    <t>missing 11258 11259 11327 11337</t>
  </si>
  <si>
    <t>7 planes miss</t>
  </si>
  <si>
    <t>missing  8 packets</t>
  </si>
  <si>
    <t>missing 11258 11259 11348</t>
  </si>
  <si>
    <t>6 planes missing</t>
  </si>
  <si>
    <t>missing 11258 11259 11357</t>
  </si>
  <si>
    <t>14 planes miss 34 planes miss</t>
  </si>
  <si>
    <t>34 planes miss</t>
  </si>
  <si>
    <t>missing 11258 11259  11307 11337</t>
  </si>
  <si>
    <t>missing 11258 11259  11317 11357</t>
  </si>
  <si>
    <t>43 planes miss</t>
  </si>
  <si>
    <t>121 planes miss</t>
  </si>
  <si>
    <t>118 planes miss</t>
  </si>
  <si>
    <t>missing 11258 11259 11317 11337 11357</t>
  </si>
  <si>
    <t>pe :11068</t>
  </si>
  <si>
    <t>pe  (11190,11231,11254,11312) + missing (11258 11259 )</t>
  </si>
  <si>
    <t>pe  (11190)+ missing (11258 11259 )</t>
  </si>
  <si>
    <t xml:space="preserve">missing :11258,11259 </t>
  </si>
  <si>
    <t>pe  (11190,11231,11254) + missing (11258 11259 )</t>
  </si>
  <si>
    <t>pe  (11190,11231,11254,11326) + missing (11258 11259 )</t>
  </si>
  <si>
    <t>pe (11231,11254)</t>
  </si>
  <si>
    <t>pe (11231,11254,11312,11326)</t>
  </si>
  <si>
    <t>pe (11190,11231,11254)</t>
  </si>
  <si>
    <t>pe (11231,11254,11312)</t>
  </si>
  <si>
    <t>pe (11312)</t>
  </si>
  <si>
    <t xml:space="preserve">missing packet : 11117 11124 11133 11140 11156 11157 11165 </t>
  </si>
  <si>
    <t>missing packet -&gt; many plane in st3</t>
  </si>
  <si>
    <t>pe (11231,11312)</t>
  </si>
  <si>
    <t>pe (11231)+ missing 11357</t>
  </si>
  <si>
    <t>pe (11190,11231,11254,11312,11326)</t>
  </si>
  <si>
    <t>pe (11190,11231,11254,11312)</t>
  </si>
  <si>
    <t>pe 11254</t>
  </si>
  <si>
    <t>pe 11190</t>
  </si>
  <si>
    <t>pe (11190,11231,11254,11326)</t>
  </si>
  <si>
    <t>not enough evts treated</t>
  </si>
  <si>
    <t>pe 11227</t>
  </si>
  <si>
    <t xml:space="preserve">out </t>
  </si>
  <si>
    <t>pe 11190,11231</t>
  </si>
  <si>
    <t>pe 11254, 11307</t>
  </si>
  <si>
    <t>pe 11312</t>
  </si>
  <si>
    <t>missing 11261</t>
  </si>
  <si>
    <t>missing 11261+ pe 11231</t>
  </si>
  <si>
    <t>missing 11261+ pe 11231,11256,11307,11312</t>
  </si>
  <si>
    <t>missing 11261+11 pe</t>
  </si>
  <si>
    <t>missing 11261+ 7 pe</t>
  </si>
  <si>
    <t xml:space="preserve">missing 11304 </t>
  </si>
  <si>
    <t>missing 11183, 11304 + 6 pe</t>
  </si>
  <si>
    <t>missing 11337</t>
  </si>
  <si>
    <t xml:space="preserve">missing 11026 </t>
  </si>
  <si>
    <t>Low Activity per plane 11 packets</t>
  </si>
  <si>
    <t>Low Activity per plane 135 packets</t>
  </si>
  <si>
    <t>Low Activity per plane 17 packets</t>
  </si>
  <si>
    <t>Low Activity per plane 133 packets</t>
  </si>
  <si>
    <t>missing 11251</t>
  </si>
  <si>
    <t>missing 11297</t>
  </si>
  <si>
    <t xml:space="preserve">missing 13 packets 11063 11074 11087 11090 11095 11108 11117 11140 11141 11149 11162 11164 11165 </t>
  </si>
  <si>
    <t>missing 38 packets</t>
  </si>
  <si>
    <t>missing 71 packets</t>
  </si>
  <si>
    <t>missing 88 packets</t>
  </si>
  <si>
    <t>missing 11 packets</t>
  </si>
  <si>
    <t>missing 47 packets</t>
  </si>
  <si>
    <t>7 pe</t>
  </si>
  <si>
    <t>8 pe</t>
  </si>
  <si>
    <t>missing 7 planes</t>
  </si>
  <si>
    <t>missing 11256 11257 11348</t>
  </si>
  <si>
    <t>49 packets</t>
  </si>
  <si>
    <t>111 packets</t>
  </si>
  <si>
    <t xml:space="preserve">missing 11227 </t>
  </si>
  <si>
    <t>missing 11227</t>
  </si>
  <si>
    <t>missing 168 packets</t>
  </si>
  <si>
    <t>missing 184 packets</t>
  </si>
  <si>
    <t>13 pe</t>
  </si>
  <si>
    <t xml:space="preserve">missing 4 packets 11073 11074 11075 11076 </t>
  </si>
  <si>
    <t xml:space="preserve">missing 11174 </t>
  </si>
  <si>
    <t xml:space="preserve">missing 8 packets 11161 11162 11163 11164 11165 11166 11167 11168 </t>
  </si>
  <si>
    <t>missing 11316</t>
  </si>
  <si>
    <t>missing 1 plane st2oct6p2</t>
  </si>
  <si>
    <t>missing 2 planes St2Oct6p2 +p3</t>
  </si>
  <si>
    <t>missing 11192 + 2 planes st1Oct6p1+2</t>
  </si>
  <si>
    <t>out</t>
  </si>
  <si>
    <t>missing 136 packets</t>
  </si>
  <si>
    <t>missing 171 packets</t>
  </si>
  <si>
    <t>missing 155 packets</t>
  </si>
  <si>
    <t>missing 179 packets</t>
  </si>
  <si>
    <t>Nout</t>
  </si>
  <si>
    <t>missing 183 packets</t>
  </si>
  <si>
    <t>128 planes miss 183 packets</t>
  </si>
  <si>
    <t xml:space="preserve">3 planes miss </t>
  </si>
  <si>
    <t>26 planes miss 99 packets</t>
  </si>
  <si>
    <t>missing 11049 11050</t>
  </si>
  <si>
    <t>Comments</t>
  </si>
  <si>
    <t xml:space="preserve"> </t>
  </si>
  <si>
    <t>data are good for central and south arms, MuonNorth was running trigger test</t>
  </si>
  <si>
    <t>all magnets OFF</t>
  </si>
  <si>
    <t>MuId/South off. Background.</t>
  </si>
  <si>
    <t>MuId/South off for events &lt;900k</t>
  </si>
  <si>
    <t>MuID South off. BG problem</t>
  </si>
  <si>
    <t>MuID South ON again</t>
  </si>
  <si>
    <t>problem on MuID trig at the end of run</t>
  </si>
  <si>
    <t>stopped run as there are many DAQ errors</t>
  </si>
  <si>
    <t>stopped to re-feed MuID.</t>
  </si>
  <si>
    <t>MuiD fully ON, TOF-North out</t>
  </si>
  <si>
    <t>1st run of the store. 7khz-6khz ZDC</t>
  </si>
  <si>
    <t>stop to refeed MuID and MuTR</t>
  </si>
  <si>
    <t>stop to refeed DCW</t>
  </si>
  <si>
    <t>Stop by EMC error</t>
  </si>
  <si>
    <t>stop to refeed MUTR BBC/ZDC/NTC</t>
  </si>
  <si>
    <t>Stop to change trigger scale to 2K</t>
  </si>
  <si>
    <t>Stop ti refeed TEC</t>
  </si>
  <si>
    <t>Gap cleaning starts</t>
  </si>
  <si>
    <t>MUID S GAP4 upper OFF</t>
  </si>
  <si>
    <t>MUID S ALL OFF</t>
  </si>
  <si>
    <t>Evening shift starts</t>
  </si>
  <si>
    <t>stop as BBCLL1 monitor shows a problem. Paul C said the data itself is still useful.</t>
  </si>
  <si>
    <t>quench at blue. Beam was lost</t>
  </si>
  <si>
    <t xml:space="preserve"> Some steering during run</t>
  </si>
  <si>
    <t>muID-S off,  heavy steering</t>
  </si>
  <si>
    <t>end of store</t>
  </si>
  <si>
    <t>stop to fix TOF DAQ mon problem</t>
  </si>
  <si>
    <t>stop for Martin to fix scaler problem</t>
  </si>
  <si>
    <t>scaler problem now fixed. muID is OFF</t>
  </si>
  <si>
    <t>DAQ crash</t>
  </si>
  <si>
    <t>first run of the store. 5.5kHz ZDC</t>
  </si>
  <si>
    <t>store was lost. Yellow quench</t>
  </si>
  <si>
    <t>muid-N GTM scan, other ok</t>
  </si>
  <si>
    <t>end of store (beam is to be dumped)</t>
  </si>
  <si>
    <t>EMCAL busy problem</t>
  </si>
  <si>
    <t>no MuID</t>
  </si>
  <si>
    <t>MuID South ramping up</t>
  </si>
  <si>
    <t>No South MuID</t>
  </si>
  <si>
    <t>BBCLL1 data not in synch--do not use BBCLL1 data</t>
  </si>
  <si>
    <t>MUID.S gap 4 (upper part) out</t>
  </si>
  <si>
    <t>run ended due to quench</t>
  </si>
  <si>
    <t>zdc ns special</t>
  </si>
  <si>
    <t>rf problems -&gt; collision vtx shifted</t>
  </si>
  <si>
    <t>MUID.S and MUID.N entirely out</t>
  </si>
  <si>
    <t>Partition</t>
  </si>
  <si>
    <t>BigRun3(27)</t>
  </si>
  <si>
    <t>BigRun3(30)</t>
  </si>
  <si>
    <t>BigRun3(31)</t>
  </si>
  <si>
    <t>BigRun3(32)</t>
  </si>
  <si>
    <t>BigRun3(33)</t>
  </si>
  <si>
    <t>BigRun3(33)_</t>
  </si>
  <si>
    <t>BigRun3(43)</t>
  </si>
  <si>
    <t>BigRun3(44)</t>
  </si>
  <si>
    <t>BirRun3(44)</t>
  </si>
  <si>
    <t>BigRun3(47)</t>
  </si>
  <si>
    <t>BigRun3(48)</t>
  </si>
  <si>
    <t>BigRun3(49)</t>
  </si>
  <si>
    <t>BigRun3(50)</t>
  </si>
  <si>
    <t>BigRun3(51)</t>
  </si>
  <si>
    <t>Total BBC Count</t>
  </si>
  <si>
    <t>live BBCLL1</t>
  </si>
  <si>
    <t>triggers (x10^6)</t>
  </si>
  <si>
    <t xml:space="preserve">   </t>
  </si>
  <si>
    <t>BBCLL1</t>
  </si>
  <si>
    <t>Live</t>
  </si>
  <si>
    <t>removed packets 11258 11259</t>
  </si>
  <si>
    <t>muID N triggers absent +removed 11258+11259</t>
  </si>
  <si>
    <t>beam interlock failure. Trips at end.+removed 11258+11259</t>
  </si>
  <si>
    <t>without MuID + restored 11258+11259</t>
  </si>
  <si>
    <t>removed 11258+11259</t>
  </si>
  <si>
    <t>Pad chamber HV - 2 channels tripped + removed 11258+11259</t>
  </si>
  <si>
    <t>Pad chamber HV - 1 channel restored +removed 11258+11259</t>
  </si>
  <si>
    <t>Refed the MuTr +removed 11258+11259</t>
  </si>
  <si>
    <t>Voted to dump the beam + removed 11258+11259</t>
  </si>
  <si>
    <t>PC HV - 1 channel tripped.+ removed 11258+11259</t>
  </si>
  <si>
    <t>DC East error at end of run+ removed 11258+11259</t>
  </si>
  <si>
    <t xml:space="preserve">without MuID </t>
  </si>
  <si>
    <t>North and South</t>
  </si>
  <si>
    <t>South only</t>
  </si>
  <si>
    <t>North only</t>
  </si>
  <si>
    <t>Others</t>
  </si>
  <si>
    <t>Total BBCLL1 Live</t>
  </si>
  <si>
    <t xml:space="preserve">% </t>
  </si>
  <si>
    <t>Class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</si>
</sst>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(* #,##0.00_);_(* \(#,##0.00\);_(* &quot;-&quot;??_);_(@_)"/>
    <numFmt numFmtId="165" formatCode="0.0"/>
    <numFmt numFmtId="166" formatCode="&quot;Vrai&quot;;&quot;Vrai&quot;;&quot;Faux&quot;"/>
    <numFmt numFmtId="167" formatCode="&quot;Actif&quot;;&quot;Actif&quot;;&quot;Inactif&quot;"/>
  </numFmts>
  <fonts count="9">
    <font>
      <sz val="10"/>
      <name val="Arial"/>
      <family val="0"/>
    </font>
    <font>
      <sz val="10"/>
      <color indexed="22"/>
      <name val="Arial"/>
      <family val="0"/>
    </font>
    <font>
      <sz val="10"/>
      <color indexed="8"/>
      <name val="Arial"/>
      <family val="1"/>
    </font>
    <font>
      <sz val="10"/>
      <name val="7x13b"/>
      <family val="0"/>
    </font>
    <font>
      <sz val="10"/>
      <name val="6x13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6x13"/>
      <family val="0"/>
    </font>
    <font>
      <sz val="10"/>
      <color indexed="22"/>
      <name val="7x13b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1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0" fillId="3" borderId="1" xfId="0" applyNumberForma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2" borderId="1" xfId="17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3" fontId="4" fillId="5" borderId="5" xfId="0" applyNumberFormat="1" applyFont="1" applyFill="1" applyBorder="1" applyAlignment="1">
      <alignment horizontal="center" wrapText="1"/>
    </xf>
    <xf numFmtId="37" fontId="4" fillId="5" borderId="3" xfId="0" applyNumberFormat="1" applyFont="1" applyFill="1" applyBorder="1" applyAlignment="1">
      <alignment horizontal="center"/>
    </xf>
    <xf numFmtId="37" fontId="4" fillId="5" borderId="5" xfId="0" applyNumberFormat="1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5" borderId="7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7" fillId="7" borderId="3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165" fontId="8" fillId="7" borderId="4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7"/>
  <sheetViews>
    <sheetView tabSelected="1" workbookViewId="0" topLeftCell="G1">
      <selection activeCell="A1" sqref="A1:M16384"/>
    </sheetView>
  </sheetViews>
  <sheetFormatPr defaultColWidth="11.421875" defaultRowHeight="12.75"/>
  <cols>
    <col min="1" max="1" width="10.7109375" style="8" customWidth="1"/>
    <col min="2" max="2" width="9.140625" style="53" customWidth="1"/>
    <col min="3" max="3" width="14.00390625" style="53" customWidth="1"/>
    <col min="4" max="4" width="12.140625" style="53" customWidth="1"/>
    <col min="5" max="5" width="47.140625" style="21" customWidth="1"/>
    <col min="6" max="6" width="38.00390625" style="21" customWidth="1"/>
    <col min="7" max="7" width="29.28125" style="32" customWidth="1"/>
    <col min="8" max="8" width="18.421875" style="1" customWidth="1"/>
    <col min="9" max="9" width="16.28125" style="29" bestFit="1" customWidth="1"/>
    <col min="10" max="10" width="15.140625" style="38" customWidth="1"/>
    <col min="11" max="11" width="14.57421875" style="39" customWidth="1"/>
    <col min="12" max="12" width="11.421875" style="39" customWidth="1"/>
    <col min="13" max="13" width="11.421875" style="40" customWidth="1"/>
    <col min="14" max="14" width="21.00390625" style="31" customWidth="1"/>
  </cols>
  <sheetData>
    <row r="1" spans="1:14" s="4" customFormat="1" ht="12.75">
      <c r="A1" s="3"/>
      <c r="B1" s="3"/>
      <c r="C1" s="3" t="s">
        <v>0</v>
      </c>
      <c r="D1" s="3" t="s">
        <v>1</v>
      </c>
      <c r="E1" s="12" t="s">
        <v>2</v>
      </c>
      <c r="F1" s="12" t="s">
        <v>3</v>
      </c>
      <c r="G1" s="32" t="s">
        <v>154</v>
      </c>
      <c r="H1" s="28" t="s">
        <v>200</v>
      </c>
      <c r="I1" s="41" t="s">
        <v>219</v>
      </c>
      <c r="J1" s="42" t="s">
        <v>219</v>
      </c>
      <c r="K1" s="42" t="s">
        <v>219</v>
      </c>
      <c r="L1" s="42" t="s">
        <v>219</v>
      </c>
      <c r="M1" s="42" t="s">
        <v>219</v>
      </c>
      <c r="N1" s="30" t="s">
        <v>215</v>
      </c>
    </row>
    <row r="2" spans="1:14" s="4" customFormat="1" ht="12.75">
      <c r="A2" s="3" t="s">
        <v>4</v>
      </c>
      <c r="B2" s="3" t="s">
        <v>239</v>
      </c>
      <c r="C2" s="3"/>
      <c r="D2" s="3" t="s">
        <v>5</v>
      </c>
      <c r="E2" s="12"/>
      <c r="F2" s="12"/>
      <c r="G2" s="32"/>
      <c r="H2" s="28"/>
      <c r="I2" s="41" t="s">
        <v>220</v>
      </c>
      <c r="J2" s="43" t="s">
        <v>220</v>
      </c>
      <c r="K2" s="43" t="s">
        <v>220</v>
      </c>
      <c r="L2" s="43" t="s">
        <v>220</v>
      </c>
      <c r="M2" s="43" t="s">
        <v>220</v>
      </c>
      <c r="N2" s="30" t="s">
        <v>216</v>
      </c>
    </row>
    <row r="3" spans="1:14" s="4" customFormat="1" ht="12.75">
      <c r="A3" s="3" t="s">
        <v>6</v>
      </c>
      <c r="B3" s="3"/>
      <c r="C3" s="3"/>
      <c r="D3" s="3" t="s">
        <v>7</v>
      </c>
      <c r="E3" s="12"/>
      <c r="F3" s="12"/>
      <c r="G3" s="32"/>
      <c r="H3" s="28"/>
      <c r="I3" s="41"/>
      <c r="J3" s="43" t="s">
        <v>233</v>
      </c>
      <c r="K3" s="44" t="s">
        <v>234</v>
      </c>
      <c r="L3" s="44" t="s">
        <v>235</v>
      </c>
      <c r="M3" s="45" t="s">
        <v>236</v>
      </c>
      <c r="N3" s="30" t="s">
        <v>217</v>
      </c>
    </row>
    <row r="4" spans="1:14" ht="25.5">
      <c r="A4" s="5">
        <v>67282</v>
      </c>
      <c r="B4" s="52">
        <v>4</v>
      </c>
      <c r="C4" s="57">
        <v>37645</v>
      </c>
      <c r="D4" s="52"/>
      <c r="E4" s="13" t="s">
        <v>8</v>
      </c>
      <c r="F4" s="14" t="s">
        <v>9</v>
      </c>
      <c r="H4" s="1" t="s">
        <v>201</v>
      </c>
      <c r="I4" s="29">
        <v>26111579</v>
      </c>
      <c r="J4" s="38">
        <f>IF(B4=1,I4,0)</f>
        <v>0</v>
      </c>
      <c r="K4" s="39">
        <f>IF(B4=2,I4,0)</f>
        <v>0</v>
      </c>
      <c r="L4" s="39">
        <f>IF(B4=3,I4,0)</f>
        <v>0</v>
      </c>
      <c r="M4" s="40">
        <f>IF(OR(B4=4,B4=5),I4,0)</f>
        <v>26111579</v>
      </c>
      <c r="N4" s="31">
        <f>A4/1000000</f>
        <v>0.067282</v>
      </c>
    </row>
    <row r="5" spans="1:14" ht="12.75">
      <c r="A5" s="7">
        <v>67283</v>
      </c>
      <c r="B5" s="53">
        <v>3</v>
      </c>
      <c r="C5" s="58">
        <v>37645</v>
      </c>
      <c r="E5" s="13" t="s">
        <v>10</v>
      </c>
      <c r="F5" s="15"/>
      <c r="H5" s="1" t="s">
        <v>201</v>
      </c>
      <c r="I5" s="29">
        <v>10440134</v>
      </c>
      <c r="J5" s="38">
        <f>IF(B5=1,I5,0)</f>
        <v>0</v>
      </c>
      <c r="K5" s="39">
        <f>IF(B5=2,I5,0)</f>
        <v>0</v>
      </c>
      <c r="L5" s="39">
        <f>IF(B5=3,I5,0)</f>
        <v>10440134</v>
      </c>
      <c r="M5" s="40">
        <f>IF(OR(B5=4,B5=5),I5,0)</f>
        <v>0</v>
      </c>
      <c r="N5" s="31">
        <f>A5/1000000+N4</f>
        <v>0.134565</v>
      </c>
    </row>
    <row r="6" spans="1:14" ht="12.75">
      <c r="A6" s="7">
        <v>67284</v>
      </c>
      <c r="B6" s="53">
        <v>3</v>
      </c>
      <c r="C6" s="58">
        <v>37645</v>
      </c>
      <c r="E6" s="13" t="s">
        <v>10</v>
      </c>
      <c r="F6" s="15"/>
      <c r="H6" s="1" t="s">
        <v>201</v>
      </c>
      <c r="I6" s="29">
        <v>12728036</v>
      </c>
      <c r="J6" s="38">
        <f>IF(B6=1,I6,0)</f>
        <v>0</v>
      </c>
      <c r="K6" s="39">
        <f>IF(B6=2,I6,0)</f>
        <v>0</v>
      </c>
      <c r="L6" s="39">
        <f>IF(B6=3,I6,0)</f>
        <v>12728036</v>
      </c>
      <c r="M6" s="40">
        <f>IF(OR(B6=4,B6=5),I6,0)</f>
        <v>0</v>
      </c>
      <c r="N6" s="31">
        <f>A6/1000000+N5</f>
        <v>0.201849</v>
      </c>
    </row>
    <row r="7" spans="1:14" ht="12.75">
      <c r="A7" s="7">
        <v>67289</v>
      </c>
      <c r="B7" s="53">
        <v>3</v>
      </c>
      <c r="C7" s="58">
        <v>37645</v>
      </c>
      <c r="E7" s="13" t="s">
        <v>10</v>
      </c>
      <c r="F7" s="15"/>
      <c r="H7" s="1" t="s">
        <v>201</v>
      </c>
      <c r="I7" s="29">
        <v>4678272</v>
      </c>
      <c r="J7" s="38">
        <f>IF(B7=1,I7,0)</f>
        <v>0</v>
      </c>
      <c r="K7" s="39">
        <f>IF(B7=2,I7,0)</f>
        <v>0</v>
      </c>
      <c r="L7" s="39">
        <f>IF(B7=3,I7,0)</f>
        <v>4678272</v>
      </c>
      <c r="M7" s="40">
        <f>IF(OR(B7=4,B7=5),I7,0)</f>
        <v>0</v>
      </c>
      <c r="N7" s="31">
        <f>A7/1000000+N6</f>
        <v>0.269138</v>
      </c>
    </row>
    <row r="8" spans="1:14" ht="12.75">
      <c r="A8" s="5">
        <v>67500</v>
      </c>
      <c r="B8" s="52">
        <v>5</v>
      </c>
      <c r="C8" s="57">
        <v>37646</v>
      </c>
      <c r="D8" s="52"/>
      <c r="E8" s="13" t="s">
        <v>11</v>
      </c>
      <c r="F8" s="13" t="s">
        <v>11</v>
      </c>
      <c r="H8" s="1" t="s">
        <v>201</v>
      </c>
      <c r="I8" s="29">
        <v>6721533</v>
      </c>
      <c r="J8" s="38">
        <f>IF(B8=1,I8,0)</f>
        <v>0</v>
      </c>
      <c r="K8" s="39">
        <f>IF(B8=2,I8,0)</f>
        <v>0</v>
      </c>
      <c r="L8" s="39">
        <f>IF(B8=3,I8,0)</f>
        <v>0</v>
      </c>
      <c r="M8" s="40">
        <f>IF(OR(B8=4,B8=5),I8,0)</f>
        <v>6721533</v>
      </c>
      <c r="N8" s="31">
        <f>A8/1000000+N7</f>
        <v>0.336638</v>
      </c>
    </row>
    <row r="9" spans="1:14" ht="12.75">
      <c r="A9" s="5">
        <v>67502</v>
      </c>
      <c r="B9" s="52">
        <v>5</v>
      </c>
      <c r="C9" s="57">
        <v>37646</v>
      </c>
      <c r="D9" s="52"/>
      <c r="E9" s="13" t="s">
        <v>11</v>
      </c>
      <c r="F9" s="13" t="s">
        <v>11</v>
      </c>
      <c r="H9" s="1" t="s">
        <v>201</v>
      </c>
      <c r="I9" s="29">
        <v>1613618</v>
      </c>
      <c r="J9" s="38">
        <f>IF(B9=1,I9,0)</f>
        <v>0</v>
      </c>
      <c r="K9" s="39">
        <f>IF(B9=2,I9,0)</f>
        <v>0</v>
      </c>
      <c r="L9" s="39">
        <f>IF(B9=3,I9,0)</f>
        <v>0</v>
      </c>
      <c r="M9" s="40">
        <f>IF(OR(B9=4,B9=5),I9,0)</f>
        <v>1613618</v>
      </c>
      <c r="N9" s="31">
        <f>A9/1000000+N8</f>
        <v>0.40414</v>
      </c>
    </row>
    <row r="10" spans="1:14" ht="12.75">
      <c r="A10" s="5">
        <v>67508</v>
      </c>
      <c r="B10" s="52">
        <v>4</v>
      </c>
      <c r="C10" s="57">
        <v>37646</v>
      </c>
      <c r="D10" s="52"/>
      <c r="E10" s="13" t="s">
        <v>12</v>
      </c>
      <c r="F10" s="16" t="s">
        <v>13</v>
      </c>
      <c r="H10" s="1" t="s">
        <v>201</v>
      </c>
      <c r="I10" s="29">
        <v>3163553</v>
      </c>
      <c r="J10" s="38">
        <f>IF(B10=1,I10,0)</f>
        <v>0</v>
      </c>
      <c r="K10" s="39">
        <f>IF(B10=2,I10,0)</f>
        <v>0</v>
      </c>
      <c r="L10" s="39">
        <f>IF(B10=3,I10,0)</f>
        <v>0</v>
      </c>
      <c r="M10" s="40">
        <f>IF(OR(B10=4,B10=5),I10,0)</f>
        <v>3163553</v>
      </c>
      <c r="N10" s="31">
        <f>A10/1000000+N9</f>
        <v>0.471648</v>
      </c>
    </row>
    <row r="11" spans="1:14" ht="12.75">
      <c r="A11" s="7">
        <v>67565</v>
      </c>
      <c r="B11" s="53">
        <v>3</v>
      </c>
      <c r="C11" s="58">
        <v>37646</v>
      </c>
      <c r="E11" s="13" t="s">
        <v>10</v>
      </c>
      <c r="F11" s="15"/>
      <c r="H11" s="1" t="s">
        <v>201</v>
      </c>
      <c r="I11" s="29">
        <v>1452180</v>
      </c>
      <c r="J11" s="38">
        <f>IF(B11=1,I11,0)</f>
        <v>0</v>
      </c>
      <c r="K11" s="39">
        <f>IF(B11=2,I11,0)</f>
        <v>0</v>
      </c>
      <c r="L11" s="39">
        <f>IF(B11=3,I11,0)</f>
        <v>1452180</v>
      </c>
      <c r="M11" s="40">
        <f>IF(OR(B11=4,B11=5),I11,0)</f>
        <v>0</v>
      </c>
      <c r="N11" s="31">
        <f>A11/1000000+N10</f>
        <v>0.539213</v>
      </c>
    </row>
    <row r="12" spans="1:14" ht="12.75">
      <c r="A12" s="7">
        <v>67567</v>
      </c>
      <c r="B12" s="53">
        <v>3</v>
      </c>
      <c r="C12" s="58">
        <v>37646</v>
      </c>
      <c r="E12" s="13" t="s">
        <v>10</v>
      </c>
      <c r="F12" s="15"/>
      <c r="H12" s="1" t="s">
        <v>201</v>
      </c>
      <c r="I12" s="29">
        <v>7389813</v>
      </c>
      <c r="J12" s="38">
        <f>IF(B12=1,I12,0)</f>
        <v>0</v>
      </c>
      <c r="K12" s="39">
        <f>IF(B12=2,I12,0)</f>
        <v>0</v>
      </c>
      <c r="L12" s="39">
        <f>IF(B12=3,I12,0)</f>
        <v>7389813</v>
      </c>
      <c r="M12" s="40">
        <f>IF(OR(B12=4,B12=5),I12,0)</f>
        <v>0</v>
      </c>
      <c r="N12" s="31">
        <f>A12/1000000+N11</f>
        <v>0.6067800000000001</v>
      </c>
    </row>
    <row r="13" spans="1:14" ht="12.75">
      <c r="A13" s="5">
        <v>67631</v>
      </c>
      <c r="B13" s="52">
        <v>4</v>
      </c>
      <c r="C13" s="57">
        <v>37646</v>
      </c>
      <c r="D13" s="52"/>
      <c r="E13" s="13" t="s">
        <v>10</v>
      </c>
      <c r="F13" s="16" t="s">
        <v>14</v>
      </c>
      <c r="H13" s="1" t="s">
        <v>201</v>
      </c>
      <c r="I13" s="29">
        <v>4739139</v>
      </c>
      <c r="J13" s="38">
        <f>IF(B13=1,I13,0)</f>
        <v>0</v>
      </c>
      <c r="K13" s="39">
        <f>IF(B13=2,I13,0)</f>
        <v>0</v>
      </c>
      <c r="L13" s="39">
        <f>IF(B13=3,I13,0)</f>
        <v>0</v>
      </c>
      <c r="M13" s="40">
        <f>IF(OR(B13=4,B13=5),I13,0)</f>
        <v>4739139</v>
      </c>
      <c r="N13" s="31">
        <f>A13/1000000+N12</f>
        <v>0.6744110000000001</v>
      </c>
    </row>
    <row r="14" spans="1:14" ht="12.75">
      <c r="A14" s="5">
        <v>67633</v>
      </c>
      <c r="B14" s="52">
        <v>4</v>
      </c>
      <c r="C14" s="57">
        <v>37646</v>
      </c>
      <c r="D14" s="52"/>
      <c r="E14" s="13" t="s">
        <v>10</v>
      </c>
      <c r="F14" s="16" t="s">
        <v>14</v>
      </c>
      <c r="H14" s="1" t="s">
        <v>201</v>
      </c>
      <c r="I14" s="29">
        <v>2326781</v>
      </c>
      <c r="J14" s="38">
        <f>IF(B14=1,I14,0)</f>
        <v>0</v>
      </c>
      <c r="K14" s="39">
        <f>IF(B14=2,I14,0)</f>
        <v>0</v>
      </c>
      <c r="L14" s="39">
        <f>IF(B14=3,I14,0)</f>
        <v>0</v>
      </c>
      <c r="M14" s="40">
        <f>IF(OR(B14=4,B14=5),I14,0)</f>
        <v>2326781</v>
      </c>
      <c r="N14" s="31">
        <f>A14/1000000+N13</f>
        <v>0.7420440000000001</v>
      </c>
    </row>
    <row r="15" spans="1:14" ht="12.75">
      <c r="A15" s="5">
        <v>67639</v>
      </c>
      <c r="B15" s="52">
        <v>4</v>
      </c>
      <c r="C15" s="57">
        <v>37646</v>
      </c>
      <c r="D15" s="52"/>
      <c r="E15" s="16" t="s">
        <v>10</v>
      </c>
      <c r="F15" s="16" t="s">
        <v>14</v>
      </c>
      <c r="H15" s="1" t="s">
        <v>201</v>
      </c>
      <c r="I15" s="29">
        <v>1872226</v>
      </c>
      <c r="J15" s="38">
        <f>IF(B15=1,I15,0)</f>
        <v>0</v>
      </c>
      <c r="K15" s="39">
        <f>IF(B15=2,I15,0)</f>
        <v>0</v>
      </c>
      <c r="L15" s="39">
        <f>IF(B15=3,I15,0)</f>
        <v>0</v>
      </c>
      <c r="M15" s="40">
        <f>IF(OR(B15=4,B15=5),I15,0)</f>
        <v>1872226</v>
      </c>
      <c r="N15" s="31">
        <f>A15/1000000+N14</f>
        <v>0.8096830000000002</v>
      </c>
    </row>
    <row r="16" spans="1:14" ht="12.75">
      <c r="A16" s="5">
        <v>67641</v>
      </c>
      <c r="B16" s="52">
        <v>4</v>
      </c>
      <c r="C16" s="57">
        <v>37646</v>
      </c>
      <c r="D16" s="52"/>
      <c r="E16" s="16" t="s">
        <v>10</v>
      </c>
      <c r="F16" s="16" t="s">
        <v>14</v>
      </c>
      <c r="H16" s="1" t="s">
        <v>201</v>
      </c>
      <c r="I16" s="29">
        <v>1128848</v>
      </c>
      <c r="J16" s="38">
        <f>IF(B16=1,I16,0)</f>
        <v>0</v>
      </c>
      <c r="K16" s="39">
        <f>IF(B16=2,I16,0)</f>
        <v>0</v>
      </c>
      <c r="L16" s="39">
        <f>IF(B16=3,I16,0)</f>
        <v>0</v>
      </c>
      <c r="M16" s="40">
        <f>IF(OR(B16=4,B16=5),I16,0)</f>
        <v>1128848</v>
      </c>
      <c r="N16" s="31">
        <f>A16/1000000+N15</f>
        <v>0.8773240000000002</v>
      </c>
    </row>
    <row r="17" spans="1:14" ht="12.75">
      <c r="A17" s="5">
        <v>67643</v>
      </c>
      <c r="B17" s="52">
        <v>4</v>
      </c>
      <c r="C17" s="57">
        <v>37646</v>
      </c>
      <c r="D17" s="52"/>
      <c r="E17" s="16" t="s">
        <v>10</v>
      </c>
      <c r="F17" s="16" t="s">
        <v>14</v>
      </c>
      <c r="H17" s="1" t="s">
        <v>201</v>
      </c>
      <c r="I17" s="29">
        <v>1182229</v>
      </c>
      <c r="J17" s="38">
        <f>IF(B17=1,I17,0)</f>
        <v>0</v>
      </c>
      <c r="K17" s="39">
        <f>IF(B17=2,I17,0)</f>
        <v>0</v>
      </c>
      <c r="L17" s="39">
        <f>IF(B17=3,I17,0)</f>
        <v>0</v>
      </c>
      <c r="M17" s="40">
        <f>IF(OR(B17=4,B17=5),I17,0)</f>
        <v>1182229</v>
      </c>
      <c r="N17" s="31">
        <f>A17/1000000+N16</f>
        <v>0.9449670000000002</v>
      </c>
    </row>
    <row r="18" spans="1:14" ht="12.75">
      <c r="A18" s="5">
        <v>67645</v>
      </c>
      <c r="B18" s="52">
        <v>4</v>
      </c>
      <c r="C18" s="57">
        <v>37646</v>
      </c>
      <c r="D18" s="52"/>
      <c r="E18" s="16" t="s">
        <v>10</v>
      </c>
      <c r="F18" s="16" t="s">
        <v>14</v>
      </c>
      <c r="H18" s="1" t="s">
        <v>201</v>
      </c>
      <c r="I18" s="29">
        <v>1084292</v>
      </c>
      <c r="J18" s="38">
        <f>IF(B18=1,I18,0)</f>
        <v>0</v>
      </c>
      <c r="K18" s="39">
        <f>IF(B18=2,I18,0)</f>
        <v>0</v>
      </c>
      <c r="L18" s="39">
        <f>IF(B18=3,I18,0)</f>
        <v>0</v>
      </c>
      <c r="M18" s="40">
        <f>IF(OR(B18=4,B18=5),I18,0)</f>
        <v>1084292</v>
      </c>
      <c r="N18" s="31">
        <f>A18/1000000+N17</f>
        <v>1.0126120000000003</v>
      </c>
    </row>
    <row r="19" spans="1:14" ht="12.75">
      <c r="A19" s="5">
        <v>67647</v>
      </c>
      <c r="B19" s="52">
        <v>4</v>
      </c>
      <c r="C19" s="57">
        <v>37646</v>
      </c>
      <c r="D19" s="52"/>
      <c r="E19" s="16" t="s">
        <v>10</v>
      </c>
      <c r="F19" s="16" t="s">
        <v>15</v>
      </c>
      <c r="H19" s="1" t="s">
        <v>201</v>
      </c>
      <c r="I19" s="29">
        <v>1125195</v>
      </c>
      <c r="J19" s="38">
        <f>IF(B19=1,I19,0)</f>
        <v>0</v>
      </c>
      <c r="K19" s="39">
        <f>IF(B19=2,I19,0)</f>
        <v>0</v>
      </c>
      <c r="L19" s="39">
        <f>IF(B19=3,I19,0)</f>
        <v>0</v>
      </c>
      <c r="M19" s="40">
        <f>IF(OR(B19=4,B19=5),I19,0)</f>
        <v>1125195</v>
      </c>
      <c r="N19" s="31">
        <f>A19/1000000+N18</f>
        <v>1.0802590000000003</v>
      </c>
    </row>
    <row r="20" spans="1:14" ht="12.75">
      <c r="A20" s="5">
        <v>67652</v>
      </c>
      <c r="B20" s="52">
        <v>4</v>
      </c>
      <c r="C20" s="57">
        <v>37646</v>
      </c>
      <c r="D20" s="52"/>
      <c r="E20" s="16" t="s">
        <v>10</v>
      </c>
      <c r="F20" s="16" t="s">
        <v>14</v>
      </c>
      <c r="H20" s="1" t="s">
        <v>201</v>
      </c>
      <c r="I20" s="29">
        <v>1035257</v>
      </c>
      <c r="J20" s="38">
        <f>IF(B20=1,I20,0)</f>
        <v>0</v>
      </c>
      <c r="K20" s="39">
        <f>IF(B20=2,I20,0)</f>
        <v>0</v>
      </c>
      <c r="L20" s="39">
        <f>IF(B20=3,I20,0)</f>
        <v>0</v>
      </c>
      <c r="M20" s="40">
        <f>IF(OR(B20=4,B20=5),I20,0)</f>
        <v>1035257</v>
      </c>
      <c r="N20" s="31">
        <f>A20/1000000+N19</f>
        <v>1.1479110000000003</v>
      </c>
    </row>
    <row r="21" spans="1:14" ht="12.75">
      <c r="A21" s="5">
        <v>67657</v>
      </c>
      <c r="B21" s="52">
        <v>4</v>
      </c>
      <c r="C21" s="57">
        <v>37646</v>
      </c>
      <c r="D21" s="52"/>
      <c r="E21" s="16" t="s">
        <v>10</v>
      </c>
      <c r="F21" s="16" t="s">
        <v>14</v>
      </c>
      <c r="H21" s="1" t="s">
        <v>201</v>
      </c>
      <c r="I21" s="29">
        <v>988419</v>
      </c>
      <c r="J21" s="38">
        <f>IF(B21=1,I21,0)</f>
        <v>0</v>
      </c>
      <c r="K21" s="39">
        <f>IF(B21=2,I21,0)</f>
        <v>0</v>
      </c>
      <c r="L21" s="39">
        <f>IF(B21=3,I21,0)</f>
        <v>0</v>
      </c>
      <c r="M21" s="40">
        <f>IF(OR(B21=4,B21=5),I21,0)</f>
        <v>988419</v>
      </c>
      <c r="N21" s="31">
        <f>A21/1000000+N20</f>
        <v>1.2155680000000004</v>
      </c>
    </row>
    <row r="22" spans="1:14" ht="12.75">
      <c r="A22" s="5">
        <v>67658</v>
      </c>
      <c r="B22" s="52">
        <v>4</v>
      </c>
      <c r="C22" s="57">
        <v>37646</v>
      </c>
      <c r="D22" s="52"/>
      <c r="E22" s="16" t="s">
        <v>10</v>
      </c>
      <c r="F22" s="16" t="s">
        <v>14</v>
      </c>
      <c r="H22" s="1" t="s">
        <v>201</v>
      </c>
      <c r="I22" s="29">
        <v>1066719</v>
      </c>
      <c r="J22" s="38">
        <f>IF(B22=1,I22,0)</f>
        <v>0</v>
      </c>
      <c r="K22" s="39">
        <f>IF(B22=2,I22,0)</f>
        <v>0</v>
      </c>
      <c r="L22" s="39">
        <f>IF(B22=3,I22,0)</f>
        <v>0</v>
      </c>
      <c r="M22" s="40">
        <f>IF(OR(B22=4,B22=5),I22,0)</f>
        <v>1066719</v>
      </c>
      <c r="N22" s="31">
        <f>A22/1000000+N21</f>
        <v>1.2832260000000004</v>
      </c>
    </row>
    <row r="23" spans="1:14" ht="12.75">
      <c r="A23" s="5">
        <v>67780</v>
      </c>
      <c r="B23" s="52">
        <v>4</v>
      </c>
      <c r="C23" s="57">
        <v>37647</v>
      </c>
      <c r="D23" s="52" t="s">
        <v>16</v>
      </c>
      <c r="E23" s="16" t="s">
        <v>10</v>
      </c>
      <c r="F23" s="16" t="s">
        <v>14</v>
      </c>
      <c r="H23" s="1" t="s">
        <v>201</v>
      </c>
      <c r="I23" s="29">
        <v>8230</v>
      </c>
      <c r="J23" s="38">
        <f>IF(B23=1,I23,0)</f>
        <v>0</v>
      </c>
      <c r="K23" s="39">
        <f>IF(B23=2,I23,0)</f>
        <v>0</v>
      </c>
      <c r="L23" s="39">
        <f>IF(B23=3,I23,0)</f>
        <v>0</v>
      </c>
      <c r="M23" s="40">
        <f>IF(OR(B23=4,B23=5),I23,0)</f>
        <v>8230</v>
      </c>
      <c r="N23" s="31">
        <f>A23/1000000+N22</f>
        <v>1.3510060000000004</v>
      </c>
    </row>
    <row r="24" spans="1:14" ht="12.75">
      <c r="A24" s="5">
        <v>67781</v>
      </c>
      <c r="B24" s="52">
        <v>4</v>
      </c>
      <c r="C24" s="57">
        <v>37647</v>
      </c>
      <c r="D24" s="52" t="s">
        <v>16</v>
      </c>
      <c r="E24" s="16" t="s">
        <v>10</v>
      </c>
      <c r="F24" s="16" t="s">
        <v>17</v>
      </c>
      <c r="H24" s="1" t="s">
        <v>201</v>
      </c>
      <c r="I24" s="29">
        <v>103202</v>
      </c>
      <c r="J24" s="38">
        <f>IF(B24=1,I24,0)</f>
        <v>0</v>
      </c>
      <c r="K24" s="39">
        <f>IF(B24=2,I24,0)</f>
        <v>0</v>
      </c>
      <c r="L24" s="39">
        <f>IF(B24=3,I24,0)</f>
        <v>0</v>
      </c>
      <c r="M24" s="40">
        <f>IF(OR(B24=4,B24=5),I24,0)</f>
        <v>103202</v>
      </c>
      <c r="N24" s="31">
        <f>A24/1000000+N23</f>
        <v>1.4187870000000005</v>
      </c>
    </row>
    <row r="25" spans="1:14" ht="12.75">
      <c r="A25" s="5">
        <v>67782</v>
      </c>
      <c r="B25" s="52">
        <v>4</v>
      </c>
      <c r="C25" s="57">
        <v>37647</v>
      </c>
      <c r="D25" s="52" t="s">
        <v>16</v>
      </c>
      <c r="E25" s="16" t="s">
        <v>10</v>
      </c>
      <c r="F25" s="16" t="s">
        <v>14</v>
      </c>
      <c r="H25" s="1" t="s">
        <v>201</v>
      </c>
      <c r="I25" s="29">
        <v>64589</v>
      </c>
      <c r="J25" s="38">
        <f>IF(B25=1,I25,0)</f>
        <v>0</v>
      </c>
      <c r="K25" s="39">
        <f>IF(B25=2,I25,0)</f>
        <v>0</v>
      </c>
      <c r="L25" s="39">
        <f>IF(B25=3,I25,0)</f>
        <v>0</v>
      </c>
      <c r="M25" s="40">
        <f>IF(OR(B25=4,B25=5),I25,0)</f>
        <v>64589</v>
      </c>
      <c r="N25" s="31">
        <f>A25/1000000+N24</f>
        <v>1.4865690000000005</v>
      </c>
    </row>
    <row r="26" spans="1:14" ht="12.75">
      <c r="A26" s="5">
        <v>67783</v>
      </c>
      <c r="B26" s="52">
        <v>4</v>
      </c>
      <c r="C26" s="57">
        <v>37647</v>
      </c>
      <c r="D26" s="52" t="s">
        <v>16</v>
      </c>
      <c r="E26" s="16" t="s">
        <v>10</v>
      </c>
      <c r="F26" s="16" t="s">
        <v>17</v>
      </c>
      <c r="H26" s="1" t="s">
        <v>201</v>
      </c>
      <c r="I26" s="29">
        <v>94841</v>
      </c>
      <c r="J26" s="38">
        <f>IF(B26=1,I26,0)</f>
        <v>0</v>
      </c>
      <c r="K26" s="39">
        <f>IF(B26=2,I26,0)</f>
        <v>0</v>
      </c>
      <c r="L26" s="39">
        <f>IF(B26=3,I26,0)</f>
        <v>0</v>
      </c>
      <c r="M26" s="40">
        <f>IF(OR(B26=4,B26=5),I26,0)</f>
        <v>94841</v>
      </c>
      <c r="N26" s="31">
        <f>A26/1000000+N25</f>
        <v>1.5543520000000004</v>
      </c>
    </row>
    <row r="27" spans="1:14" ht="12.75">
      <c r="A27" s="5">
        <v>67784</v>
      </c>
      <c r="B27" s="52">
        <v>4</v>
      </c>
      <c r="C27" s="57">
        <v>37647</v>
      </c>
      <c r="D27" s="52" t="s">
        <v>16</v>
      </c>
      <c r="E27" s="16" t="s">
        <v>10</v>
      </c>
      <c r="F27" s="16" t="s">
        <v>17</v>
      </c>
      <c r="H27" s="1" t="s">
        <v>201</v>
      </c>
      <c r="I27" s="29">
        <v>69405</v>
      </c>
      <c r="J27" s="38">
        <f>IF(B27=1,I27,0)</f>
        <v>0</v>
      </c>
      <c r="K27" s="39">
        <f>IF(B27=2,I27,0)</f>
        <v>0</v>
      </c>
      <c r="L27" s="39">
        <f>IF(B27=3,I27,0)</f>
        <v>0</v>
      </c>
      <c r="M27" s="40">
        <f>IF(OR(B27=4,B27=5),I27,0)</f>
        <v>69405</v>
      </c>
      <c r="N27" s="31">
        <f>A27/1000000+N26</f>
        <v>1.6221360000000005</v>
      </c>
    </row>
    <row r="28" spans="1:14" ht="12.75">
      <c r="A28" s="5">
        <v>67786</v>
      </c>
      <c r="B28" s="52">
        <v>4</v>
      </c>
      <c r="C28" s="57">
        <v>37647</v>
      </c>
      <c r="D28" s="52" t="s">
        <v>16</v>
      </c>
      <c r="E28" s="16" t="s">
        <v>10</v>
      </c>
      <c r="F28" s="16" t="s">
        <v>18</v>
      </c>
      <c r="H28" s="1" t="s">
        <v>201</v>
      </c>
      <c r="I28" s="29">
        <v>1378</v>
      </c>
      <c r="J28" s="38">
        <f>IF(B28=1,I28,0)</f>
        <v>0</v>
      </c>
      <c r="K28" s="39">
        <f>IF(B28=2,I28,0)</f>
        <v>0</v>
      </c>
      <c r="L28" s="39">
        <f>IF(B28=3,I28,0)</f>
        <v>0</v>
      </c>
      <c r="M28" s="40">
        <f>IF(OR(B28=4,B28=5),I28,0)</f>
        <v>1378</v>
      </c>
      <c r="N28" s="31">
        <f>A28/1000000+N27</f>
        <v>1.6899220000000004</v>
      </c>
    </row>
    <row r="29" spans="1:14" ht="12.75">
      <c r="A29" s="5">
        <v>67788</v>
      </c>
      <c r="B29" s="52">
        <v>4</v>
      </c>
      <c r="C29" s="57">
        <v>37647</v>
      </c>
      <c r="D29" s="52" t="s">
        <v>16</v>
      </c>
      <c r="E29" s="16" t="s">
        <v>10</v>
      </c>
      <c r="F29" s="16" t="s">
        <v>19</v>
      </c>
      <c r="H29" s="1" t="s">
        <v>201</v>
      </c>
      <c r="I29" s="29">
        <v>1612</v>
      </c>
      <c r="J29" s="38">
        <f>IF(B29=1,I29,0)</f>
        <v>0</v>
      </c>
      <c r="K29" s="39">
        <f>IF(B29=2,I29,0)</f>
        <v>0</v>
      </c>
      <c r="L29" s="39">
        <f>IF(B29=3,I29,0)</f>
        <v>0</v>
      </c>
      <c r="M29" s="40">
        <f>IF(OR(B29=4,B29=5),I29,0)</f>
        <v>1612</v>
      </c>
      <c r="N29" s="31">
        <f>A29/1000000+N28</f>
        <v>1.7577100000000003</v>
      </c>
    </row>
    <row r="30" spans="1:14" ht="12.75">
      <c r="A30" s="5">
        <v>67790</v>
      </c>
      <c r="B30" s="52">
        <v>4</v>
      </c>
      <c r="C30" s="57">
        <v>37647</v>
      </c>
      <c r="D30" s="52" t="s">
        <v>16</v>
      </c>
      <c r="E30" s="16" t="s">
        <v>10</v>
      </c>
      <c r="F30" s="16" t="s">
        <v>20</v>
      </c>
      <c r="H30" s="1" t="s">
        <v>201</v>
      </c>
      <c r="I30" s="29">
        <v>100889</v>
      </c>
      <c r="J30" s="38">
        <f>IF(B30=1,I30,0)</f>
        <v>0</v>
      </c>
      <c r="K30" s="39">
        <f>IF(B30=2,I30,0)</f>
        <v>0</v>
      </c>
      <c r="L30" s="39">
        <f>IF(B30=3,I30,0)</f>
        <v>0</v>
      </c>
      <c r="M30" s="40">
        <f>IF(OR(B30=4,B30=5),I30,0)</f>
        <v>100889</v>
      </c>
      <c r="N30" s="31">
        <f>A30/1000000+N29</f>
        <v>1.8255000000000003</v>
      </c>
    </row>
    <row r="31" spans="1:14" ht="12.75">
      <c r="A31" s="5">
        <v>67798</v>
      </c>
      <c r="B31" s="52">
        <v>4</v>
      </c>
      <c r="C31" s="57">
        <v>37647</v>
      </c>
      <c r="D31" s="52" t="s">
        <v>16</v>
      </c>
      <c r="E31" s="16" t="s">
        <v>10</v>
      </c>
      <c r="F31" s="16" t="s">
        <v>21</v>
      </c>
      <c r="H31" s="1" t="s">
        <v>201</v>
      </c>
      <c r="I31" s="29">
        <v>2095732</v>
      </c>
      <c r="J31" s="38">
        <f>IF(B31=1,I31,0)</f>
        <v>0</v>
      </c>
      <c r="K31" s="39">
        <f>IF(B31=2,I31,0)</f>
        <v>0</v>
      </c>
      <c r="L31" s="39">
        <f>IF(B31=3,I31,0)</f>
        <v>0</v>
      </c>
      <c r="M31" s="40">
        <f>IF(OR(B31=4,B31=5),I31,0)</f>
        <v>2095732</v>
      </c>
      <c r="N31" s="31">
        <f>A31/1000000+N30</f>
        <v>1.8932980000000004</v>
      </c>
    </row>
    <row r="32" spans="1:14" ht="12.75">
      <c r="A32" s="5">
        <v>67799</v>
      </c>
      <c r="B32" s="52">
        <v>4</v>
      </c>
      <c r="C32" s="57">
        <v>37647</v>
      </c>
      <c r="D32" s="52" t="s">
        <v>16</v>
      </c>
      <c r="E32" s="16" t="s">
        <v>10</v>
      </c>
      <c r="F32" s="16" t="s">
        <v>22</v>
      </c>
      <c r="H32" s="1" t="s">
        <v>201</v>
      </c>
      <c r="I32" s="29">
        <v>2898559</v>
      </c>
      <c r="J32" s="38">
        <f>IF(B32=1,I32,0)</f>
        <v>0</v>
      </c>
      <c r="K32" s="39">
        <f>IF(B32=2,I32,0)</f>
        <v>0</v>
      </c>
      <c r="L32" s="39">
        <f>IF(B32=3,I32,0)</f>
        <v>0</v>
      </c>
      <c r="M32" s="40">
        <f>IF(OR(B32=4,B32=5),I32,0)</f>
        <v>2898559</v>
      </c>
      <c r="N32" s="31">
        <f>A32/1000000+N31</f>
        <v>1.9610970000000003</v>
      </c>
    </row>
    <row r="33" spans="1:14" ht="12.75">
      <c r="A33" s="5">
        <v>67802</v>
      </c>
      <c r="B33" s="52">
        <v>4</v>
      </c>
      <c r="C33" s="57">
        <v>37647</v>
      </c>
      <c r="D33" s="52" t="s">
        <v>16</v>
      </c>
      <c r="E33" s="16" t="s">
        <v>10</v>
      </c>
      <c r="F33" s="16" t="s">
        <v>23</v>
      </c>
      <c r="G33" s="32" t="s">
        <v>155</v>
      </c>
      <c r="H33" s="1" t="s">
        <v>201</v>
      </c>
      <c r="I33" s="29">
        <v>895522</v>
      </c>
      <c r="J33" s="38">
        <f>IF(B33=1,I33,0)</f>
        <v>0</v>
      </c>
      <c r="K33" s="39">
        <f>IF(B33=2,I33,0)</f>
        <v>0</v>
      </c>
      <c r="L33" s="39">
        <f>IF(B33=3,I33,0)</f>
        <v>0</v>
      </c>
      <c r="M33" s="40">
        <f>IF(OR(B33=4,B33=5),I33,0)</f>
        <v>895522</v>
      </c>
      <c r="N33" s="31">
        <f>A33/1000000+N32</f>
        <v>2.0288990000000005</v>
      </c>
    </row>
    <row r="34" spans="1:14" ht="12.75">
      <c r="A34" s="5">
        <v>67805</v>
      </c>
      <c r="B34" s="52">
        <v>4</v>
      </c>
      <c r="C34" s="57">
        <v>37647</v>
      </c>
      <c r="D34" s="52" t="s">
        <v>16</v>
      </c>
      <c r="E34" s="16" t="s">
        <v>10</v>
      </c>
      <c r="F34" s="16" t="s">
        <v>23</v>
      </c>
      <c r="H34" s="1" t="s">
        <v>201</v>
      </c>
      <c r="I34" s="29">
        <v>115801</v>
      </c>
      <c r="J34" s="38">
        <f>IF(B34=1,I34,0)</f>
        <v>0</v>
      </c>
      <c r="K34" s="39">
        <f>IF(B34=2,I34,0)</f>
        <v>0</v>
      </c>
      <c r="L34" s="39">
        <f>IF(B34=3,I34,0)</f>
        <v>0</v>
      </c>
      <c r="M34" s="40">
        <f>IF(OR(B34=4,B34=5),I34,0)</f>
        <v>115801</v>
      </c>
      <c r="N34" s="31">
        <f>A34/1000000+N33</f>
        <v>2.0967040000000003</v>
      </c>
    </row>
    <row r="35" spans="1:14" ht="12.75">
      <c r="A35" s="5">
        <v>67806</v>
      </c>
      <c r="B35" s="52">
        <v>4</v>
      </c>
      <c r="C35" s="57">
        <v>37647</v>
      </c>
      <c r="D35" s="52" t="s">
        <v>16</v>
      </c>
      <c r="E35" s="16" t="s">
        <v>10</v>
      </c>
      <c r="F35" s="16" t="s">
        <v>22</v>
      </c>
      <c r="H35" s="1" t="s">
        <v>201</v>
      </c>
      <c r="I35" s="29">
        <v>113884</v>
      </c>
      <c r="J35" s="38">
        <f>IF(B35=1,I35,0)</f>
        <v>0</v>
      </c>
      <c r="K35" s="39">
        <f>IF(B35=2,I35,0)</f>
        <v>0</v>
      </c>
      <c r="L35" s="39">
        <f>IF(B35=3,I35,0)</f>
        <v>0</v>
      </c>
      <c r="M35" s="40">
        <f>IF(OR(B35=4,B35=5),I35,0)</f>
        <v>113884</v>
      </c>
      <c r="N35" s="31">
        <f>A35/1000000+N34</f>
        <v>2.1645100000000004</v>
      </c>
    </row>
    <row r="36" spans="1:14" ht="12.75">
      <c r="A36" s="5">
        <v>67847</v>
      </c>
      <c r="B36" s="52">
        <v>4</v>
      </c>
      <c r="C36" s="57">
        <v>37648</v>
      </c>
      <c r="D36" s="52" t="s">
        <v>16</v>
      </c>
      <c r="E36" s="16" t="s">
        <v>10</v>
      </c>
      <c r="F36" s="16" t="s">
        <v>24</v>
      </c>
      <c r="H36" s="1" t="s">
        <v>201</v>
      </c>
      <c r="I36" s="29">
        <v>647103</v>
      </c>
      <c r="J36" s="38">
        <f>IF(B36=1,I36,0)</f>
        <v>0</v>
      </c>
      <c r="K36" s="39">
        <f>IF(B36=2,I36,0)</f>
        <v>0</v>
      </c>
      <c r="L36" s="39">
        <f>IF(B36=3,I36,0)</f>
        <v>0</v>
      </c>
      <c r="M36" s="40">
        <f>IF(OR(B36=4,B36=5),I36,0)</f>
        <v>647103</v>
      </c>
      <c r="N36" s="31">
        <f>A36/1000000+N35</f>
        <v>2.2323570000000004</v>
      </c>
    </row>
    <row r="37" spans="1:14" ht="12.75">
      <c r="A37" s="5">
        <v>67849</v>
      </c>
      <c r="B37" s="52">
        <v>4</v>
      </c>
      <c r="C37" s="57">
        <v>37648</v>
      </c>
      <c r="D37" s="52" t="s">
        <v>16</v>
      </c>
      <c r="E37" s="16" t="s">
        <v>10</v>
      </c>
      <c r="F37" s="16" t="s">
        <v>25</v>
      </c>
      <c r="H37" s="1" t="s">
        <v>201</v>
      </c>
      <c r="I37" s="29">
        <v>3174244</v>
      </c>
      <c r="J37" s="38">
        <f>IF(B37=1,I37,0)</f>
        <v>0</v>
      </c>
      <c r="K37" s="39">
        <f>IF(B37=2,I37,0)</f>
        <v>0</v>
      </c>
      <c r="L37" s="39">
        <f>IF(B37=3,I37,0)</f>
        <v>0</v>
      </c>
      <c r="M37" s="40">
        <f>IF(OR(B37=4,B37=5),I37,0)</f>
        <v>3174244</v>
      </c>
      <c r="N37" s="31">
        <f>A37/1000000+N36</f>
        <v>2.300206</v>
      </c>
    </row>
    <row r="38" spans="1:14" ht="12.75">
      <c r="A38" s="5">
        <v>67850</v>
      </c>
      <c r="B38" s="52">
        <v>4</v>
      </c>
      <c r="C38" s="57">
        <v>37648</v>
      </c>
      <c r="D38" s="52" t="s">
        <v>16</v>
      </c>
      <c r="E38" s="16" t="s">
        <v>10</v>
      </c>
      <c r="F38" s="16" t="s">
        <v>26</v>
      </c>
      <c r="H38" s="1" t="s">
        <v>201</v>
      </c>
      <c r="I38" s="33">
        <v>175110</v>
      </c>
      <c r="J38" s="38">
        <f>IF(B38=1,I38,0)</f>
        <v>0</v>
      </c>
      <c r="K38" s="39">
        <f>IF(B38=2,I38,0)</f>
        <v>0</v>
      </c>
      <c r="L38" s="39">
        <f>IF(B38=3,I38,0)</f>
        <v>0</v>
      </c>
      <c r="M38" s="40">
        <f>IF(OR(B38=4,B38=5),I38,0)</f>
        <v>175110</v>
      </c>
      <c r="N38" s="31">
        <f>A38/1000000+N37</f>
        <v>2.368056</v>
      </c>
    </row>
    <row r="39" spans="1:14" ht="12.75">
      <c r="A39" s="5">
        <v>67851</v>
      </c>
      <c r="B39" s="52">
        <v>4</v>
      </c>
      <c r="C39" s="57">
        <v>37648</v>
      </c>
      <c r="D39" s="52" t="s">
        <v>16</v>
      </c>
      <c r="E39" s="16" t="s">
        <v>10</v>
      </c>
      <c r="F39" s="16" t="s">
        <v>25</v>
      </c>
      <c r="H39" s="1" t="s">
        <v>201</v>
      </c>
      <c r="I39" s="33">
        <v>347362</v>
      </c>
      <c r="J39" s="38">
        <f>IF(B39=1,I39,0)</f>
        <v>0</v>
      </c>
      <c r="K39" s="39">
        <f>IF(B39=2,I39,0)</f>
        <v>0</v>
      </c>
      <c r="L39" s="39">
        <f>IF(B39=3,I39,0)</f>
        <v>0</v>
      </c>
      <c r="M39" s="40">
        <f>IF(OR(B39=4,B39=5),I39,0)</f>
        <v>347362</v>
      </c>
      <c r="N39" s="31">
        <f>A39/1000000+N38</f>
        <v>2.4359070000000003</v>
      </c>
    </row>
    <row r="40" spans="1:14" ht="12.75">
      <c r="A40" s="5">
        <v>68022</v>
      </c>
      <c r="B40" s="52">
        <v>4</v>
      </c>
      <c r="C40" s="57">
        <v>37648</v>
      </c>
      <c r="D40" s="52" t="s">
        <v>16</v>
      </c>
      <c r="E40" s="16" t="s">
        <v>10</v>
      </c>
      <c r="F40" s="16" t="s">
        <v>24</v>
      </c>
      <c r="H40" s="1" t="s">
        <v>201</v>
      </c>
      <c r="I40" s="33">
        <v>364428</v>
      </c>
      <c r="J40" s="38">
        <f>IF(B40=1,I40,0)</f>
        <v>0</v>
      </c>
      <c r="K40" s="39">
        <f>IF(B40=2,I40,0)</f>
        <v>0</v>
      </c>
      <c r="L40" s="39">
        <f>IF(B40=3,I40,0)</f>
        <v>0</v>
      </c>
      <c r="M40" s="40">
        <f>IF(OR(B40=4,B40=5),I40,0)</f>
        <v>364428</v>
      </c>
      <c r="N40" s="31">
        <f>A40/1000000+N39</f>
        <v>2.5039290000000003</v>
      </c>
    </row>
    <row r="41" spans="1:14" ht="12.75">
      <c r="A41" s="5">
        <v>68023</v>
      </c>
      <c r="B41" s="52">
        <v>4</v>
      </c>
      <c r="C41" s="57">
        <v>37648</v>
      </c>
      <c r="D41" s="52" t="s">
        <v>16</v>
      </c>
      <c r="E41" s="16" t="s">
        <v>10</v>
      </c>
      <c r="F41" s="16" t="s">
        <v>24</v>
      </c>
      <c r="H41" s="1" t="s">
        <v>201</v>
      </c>
      <c r="I41" s="33">
        <v>3831784</v>
      </c>
      <c r="J41" s="38">
        <f>IF(B41=1,I41,0)</f>
        <v>0</v>
      </c>
      <c r="K41" s="39">
        <f>IF(B41=2,I41,0)</f>
        <v>0</v>
      </c>
      <c r="L41" s="39">
        <f>IF(B41=3,I41,0)</f>
        <v>0</v>
      </c>
      <c r="M41" s="40">
        <f>IF(OR(B41=4,B41=5),I41,0)</f>
        <v>3831784</v>
      </c>
      <c r="N41" s="31">
        <f>A41/1000000+N40</f>
        <v>2.5719520000000005</v>
      </c>
    </row>
    <row r="42" spans="1:14" ht="12.75">
      <c r="A42" s="5">
        <v>68024</v>
      </c>
      <c r="B42" s="52">
        <v>4</v>
      </c>
      <c r="C42" s="57">
        <v>37648</v>
      </c>
      <c r="D42" s="52" t="s">
        <v>16</v>
      </c>
      <c r="E42" s="16" t="s">
        <v>10</v>
      </c>
      <c r="F42" s="16" t="s">
        <v>27</v>
      </c>
      <c r="H42" s="1" t="s">
        <v>201</v>
      </c>
      <c r="I42" s="33">
        <v>7610536</v>
      </c>
      <c r="J42" s="38">
        <f>IF(B42=1,I42,0)</f>
        <v>0</v>
      </c>
      <c r="K42" s="39">
        <f>IF(B42=2,I42,0)</f>
        <v>0</v>
      </c>
      <c r="L42" s="39">
        <f>IF(B42=3,I42,0)</f>
        <v>0</v>
      </c>
      <c r="M42" s="40">
        <f>IF(OR(B42=4,B42=5),I42,0)</f>
        <v>7610536</v>
      </c>
      <c r="N42" s="31">
        <f>A42/1000000+N41</f>
        <v>2.6399760000000003</v>
      </c>
    </row>
    <row r="43" spans="1:14" ht="12.75">
      <c r="A43" s="5">
        <v>68025</v>
      </c>
      <c r="B43" s="52">
        <v>4</v>
      </c>
      <c r="C43" s="57">
        <v>37648</v>
      </c>
      <c r="D43" s="52" t="s">
        <v>16</v>
      </c>
      <c r="E43" s="16" t="s">
        <v>10</v>
      </c>
      <c r="F43" s="16" t="s">
        <v>27</v>
      </c>
      <c r="H43" s="1" t="s">
        <v>201</v>
      </c>
      <c r="I43" s="33">
        <v>1509447</v>
      </c>
      <c r="J43" s="38">
        <f>IF(B43=1,I43,0)</f>
        <v>0</v>
      </c>
      <c r="K43" s="39">
        <f>IF(B43=2,I43,0)</f>
        <v>0</v>
      </c>
      <c r="L43" s="39">
        <f>IF(B43=3,I43,0)</f>
        <v>0</v>
      </c>
      <c r="M43" s="40">
        <f>IF(OR(B43=4,B43=5),I43,0)</f>
        <v>1509447</v>
      </c>
      <c r="N43" s="31">
        <f>A43/1000000+N42</f>
        <v>2.7080010000000003</v>
      </c>
    </row>
    <row r="44" spans="1:14" ht="12.75">
      <c r="A44" s="5">
        <v>68026</v>
      </c>
      <c r="B44" s="52">
        <v>4</v>
      </c>
      <c r="C44" s="57">
        <v>37649</v>
      </c>
      <c r="D44" s="52" t="s">
        <v>16</v>
      </c>
      <c r="E44" s="16" t="s">
        <v>10</v>
      </c>
      <c r="F44" s="16" t="s">
        <v>27</v>
      </c>
      <c r="H44" s="1" t="s">
        <v>201</v>
      </c>
      <c r="I44" s="33">
        <v>1623220</v>
      </c>
      <c r="J44" s="38">
        <f>IF(B44=1,I44,0)</f>
        <v>0</v>
      </c>
      <c r="K44" s="39">
        <f>IF(B44=2,I44,0)</f>
        <v>0</v>
      </c>
      <c r="L44" s="39">
        <f>IF(B44=3,I44,0)</f>
        <v>0</v>
      </c>
      <c r="M44" s="40">
        <f>IF(OR(B44=4,B44=5),I44,0)</f>
        <v>1623220</v>
      </c>
      <c r="N44" s="31">
        <f>A44/1000000+N43</f>
        <v>2.7760270000000005</v>
      </c>
    </row>
    <row r="45" spans="1:14" ht="12.75">
      <c r="A45" s="5">
        <v>68028</v>
      </c>
      <c r="B45" s="52">
        <v>4</v>
      </c>
      <c r="C45" s="57">
        <v>37649</v>
      </c>
      <c r="D45" s="52" t="s">
        <v>16</v>
      </c>
      <c r="E45" s="16" t="s">
        <v>10</v>
      </c>
      <c r="F45" s="16" t="s">
        <v>24</v>
      </c>
      <c r="H45" s="1" t="s">
        <v>201</v>
      </c>
      <c r="I45" s="33">
        <v>1504005</v>
      </c>
      <c r="J45" s="38">
        <f>IF(B45=1,I45,0)</f>
        <v>0</v>
      </c>
      <c r="K45" s="39">
        <f>IF(B45=2,I45,0)</f>
        <v>0</v>
      </c>
      <c r="L45" s="39">
        <f>IF(B45=3,I45,0)</f>
        <v>0</v>
      </c>
      <c r="M45" s="40">
        <f>IF(OR(B45=4,B45=5),I45,0)</f>
        <v>1504005</v>
      </c>
      <c r="N45" s="31">
        <f>A45/1000000+N44</f>
        <v>2.8440550000000004</v>
      </c>
    </row>
    <row r="46" spans="1:14" ht="12.75">
      <c r="A46" s="5">
        <v>68029</v>
      </c>
      <c r="B46" s="52">
        <v>4</v>
      </c>
      <c r="C46" s="57">
        <v>37649</v>
      </c>
      <c r="D46" s="52" t="s">
        <v>16</v>
      </c>
      <c r="E46" s="16" t="s">
        <v>10</v>
      </c>
      <c r="F46" s="16" t="s">
        <v>24</v>
      </c>
      <c r="H46" s="1" t="s">
        <v>201</v>
      </c>
      <c r="I46" s="33">
        <v>1142875</v>
      </c>
      <c r="J46" s="38">
        <f>IF(B46=1,I46,0)</f>
        <v>0</v>
      </c>
      <c r="K46" s="39">
        <f>IF(B46=2,I46,0)</f>
        <v>0</v>
      </c>
      <c r="L46" s="39">
        <f>IF(B46=3,I46,0)</f>
        <v>0</v>
      </c>
      <c r="M46" s="40">
        <f>IF(OR(B46=4,B46=5),I46,0)</f>
        <v>1142875</v>
      </c>
      <c r="N46" s="31">
        <f>A46/1000000+N45</f>
        <v>2.9120840000000006</v>
      </c>
    </row>
    <row r="47" spans="1:14" ht="12.75">
      <c r="A47" s="5">
        <v>68030</v>
      </c>
      <c r="B47" s="52">
        <v>4</v>
      </c>
      <c r="C47" s="57">
        <v>37649</v>
      </c>
      <c r="D47" s="52" t="s">
        <v>16</v>
      </c>
      <c r="E47" s="16" t="s">
        <v>10</v>
      </c>
      <c r="F47" s="16" t="s">
        <v>24</v>
      </c>
      <c r="H47" s="1" t="s">
        <v>201</v>
      </c>
      <c r="I47" s="33">
        <v>1007337</v>
      </c>
      <c r="J47" s="38">
        <f>IF(B47=1,I47,0)</f>
        <v>0</v>
      </c>
      <c r="K47" s="39">
        <f>IF(B47=2,I47,0)</f>
        <v>0</v>
      </c>
      <c r="L47" s="39">
        <f>IF(B47=3,I47,0)</f>
        <v>0</v>
      </c>
      <c r="M47" s="40">
        <f>IF(OR(B47=4,B47=5),I47,0)</f>
        <v>1007337</v>
      </c>
      <c r="N47" s="31">
        <f>A47/1000000+N46</f>
        <v>2.9801140000000004</v>
      </c>
    </row>
    <row r="48" spans="1:14" ht="12.75">
      <c r="A48" s="5">
        <v>68031</v>
      </c>
      <c r="B48" s="52">
        <v>4</v>
      </c>
      <c r="C48" s="57">
        <v>37649</v>
      </c>
      <c r="D48" s="52" t="s">
        <v>16</v>
      </c>
      <c r="E48" s="16" t="s">
        <v>10</v>
      </c>
      <c r="F48" s="16" t="s">
        <v>24</v>
      </c>
      <c r="H48" s="1" t="s">
        <v>201</v>
      </c>
      <c r="I48" s="33">
        <v>111561</v>
      </c>
      <c r="J48" s="38">
        <f>IF(B48=1,I48,0)</f>
        <v>0</v>
      </c>
      <c r="K48" s="39">
        <f>IF(B48=2,I48,0)</f>
        <v>0</v>
      </c>
      <c r="L48" s="39">
        <f>IF(B48=3,I48,0)</f>
        <v>0</v>
      </c>
      <c r="M48" s="40">
        <f>IF(OR(B48=4,B48=5),I48,0)</f>
        <v>111561</v>
      </c>
      <c r="N48" s="31">
        <f>A48/1000000+N47</f>
        <v>3.0481450000000003</v>
      </c>
    </row>
    <row r="49" spans="1:14" ht="38.25">
      <c r="A49" s="5">
        <v>68032</v>
      </c>
      <c r="B49" s="52">
        <v>4</v>
      </c>
      <c r="C49" s="57">
        <v>37649</v>
      </c>
      <c r="D49" s="52" t="s">
        <v>16</v>
      </c>
      <c r="E49" s="16" t="s">
        <v>10</v>
      </c>
      <c r="F49" s="16" t="s">
        <v>24</v>
      </c>
      <c r="G49" s="32" t="s">
        <v>156</v>
      </c>
      <c r="H49" s="1" t="s">
        <v>201</v>
      </c>
      <c r="I49" s="33">
        <v>1003008</v>
      </c>
      <c r="J49" s="38">
        <f>IF(B49=1,I49,0)</f>
        <v>0</v>
      </c>
      <c r="K49" s="39">
        <f>IF(B49=2,I49,0)</f>
        <v>0</v>
      </c>
      <c r="L49" s="39">
        <f>IF(B49=3,I49,0)</f>
        <v>0</v>
      </c>
      <c r="M49" s="40">
        <f>IF(OR(B49=4,B49=5),I49,0)</f>
        <v>1003008</v>
      </c>
      <c r="N49" s="31">
        <f>A49/1000000+N48</f>
        <v>3.1161770000000004</v>
      </c>
    </row>
    <row r="50" spans="1:14" ht="38.25">
      <c r="A50" s="5">
        <v>68035</v>
      </c>
      <c r="B50" s="52">
        <v>4</v>
      </c>
      <c r="C50" s="57">
        <v>37649</v>
      </c>
      <c r="D50" s="52" t="s">
        <v>16</v>
      </c>
      <c r="E50" s="16" t="s">
        <v>28</v>
      </c>
      <c r="F50" s="16" t="s">
        <v>29</v>
      </c>
      <c r="G50" s="32" t="s">
        <v>156</v>
      </c>
      <c r="H50" s="1" t="s">
        <v>201</v>
      </c>
      <c r="I50" s="33">
        <v>534122</v>
      </c>
      <c r="J50" s="38">
        <f>IF(B50=1,I50,0)</f>
        <v>0</v>
      </c>
      <c r="K50" s="39">
        <f>IF(B50=2,I50,0)</f>
        <v>0</v>
      </c>
      <c r="L50" s="39">
        <f>IF(B50=3,I50,0)</f>
        <v>0</v>
      </c>
      <c r="M50" s="40">
        <f>IF(OR(B50=4,B50=5),I50,0)</f>
        <v>534122</v>
      </c>
      <c r="N50" s="31">
        <f>A50/1000000+N49</f>
        <v>3.1842120000000005</v>
      </c>
    </row>
    <row r="51" spans="1:14" ht="38.25">
      <c r="A51" s="5">
        <v>68036</v>
      </c>
      <c r="B51" s="52">
        <v>4</v>
      </c>
      <c r="C51" s="57">
        <v>37649</v>
      </c>
      <c r="D51" s="52" t="s">
        <v>16</v>
      </c>
      <c r="E51" s="16" t="s">
        <v>10</v>
      </c>
      <c r="F51" s="16" t="s">
        <v>30</v>
      </c>
      <c r="G51" s="32" t="s">
        <v>156</v>
      </c>
      <c r="H51" s="1" t="s">
        <v>201</v>
      </c>
      <c r="I51" s="33">
        <v>1032831</v>
      </c>
      <c r="J51" s="38">
        <f>IF(B51=1,I51,0)</f>
        <v>0</v>
      </c>
      <c r="K51" s="39">
        <f>IF(B51=2,I51,0)</f>
        <v>0</v>
      </c>
      <c r="L51" s="39">
        <f>IF(B51=3,I51,0)</f>
        <v>0</v>
      </c>
      <c r="M51" s="40">
        <f>IF(OR(B51=4,B51=5),I51,0)</f>
        <v>1032831</v>
      </c>
      <c r="N51" s="31">
        <f>A51/1000000+N50</f>
        <v>3.2522480000000007</v>
      </c>
    </row>
    <row r="52" spans="1:14" ht="38.25">
      <c r="A52" s="5">
        <v>68037</v>
      </c>
      <c r="B52" s="52">
        <v>4</v>
      </c>
      <c r="C52" s="57">
        <v>37649</v>
      </c>
      <c r="D52" s="52" t="s">
        <v>16</v>
      </c>
      <c r="E52" s="16" t="s">
        <v>10</v>
      </c>
      <c r="F52" s="16" t="s">
        <v>25</v>
      </c>
      <c r="G52" s="32" t="s">
        <v>156</v>
      </c>
      <c r="H52" s="1" t="s">
        <v>201</v>
      </c>
      <c r="I52" s="29">
        <v>883069</v>
      </c>
      <c r="J52" s="38">
        <f>IF(B52=1,I52,0)</f>
        <v>0</v>
      </c>
      <c r="K52" s="39">
        <f>IF(B52=2,I52,0)</f>
        <v>0</v>
      </c>
      <c r="L52" s="39">
        <f>IF(B52=3,I52,0)</f>
        <v>0</v>
      </c>
      <c r="M52" s="40">
        <f>IF(OR(B52=4,B52=5),I52,0)</f>
        <v>883069</v>
      </c>
      <c r="N52" s="31">
        <f>A52/1000000+N51</f>
        <v>3.3202850000000006</v>
      </c>
    </row>
    <row r="53" spans="1:14" ht="38.25">
      <c r="A53" s="5">
        <v>68038</v>
      </c>
      <c r="B53" s="52"/>
      <c r="C53" s="57">
        <v>37649</v>
      </c>
      <c r="D53" s="52" t="s">
        <v>16</v>
      </c>
      <c r="E53" s="16" t="s">
        <v>10</v>
      </c>
      <c r="F53" s="16" t="s">
        <v>30</v>
      </c>
      <c r="G53" s="32" t="s">
        <v>156</v>
      </c>
      <c r="H53" s="1" t="s">
        <v>201</v>
      </c>
      <c r="I53" s="29">
        <v>1448606</v>
      </c>
      <c r="J53" s="38">
        <f>IF(B53=1,I53,0)</f>
        <v>0</v>
      </c>
      <c r="K53" s="39">
        <f>IF(B53=2,I53,0)</f>
        <v>0</v>
      </c>
      <c r="L53" s="39">
        <f>IF(B53=3,I53,0)</f>
        <v>0</v>
      </c>
      <c r="M53" s="40">
        <f>IF(OR(B53=4,B53=5),I53,0)</f>
        <v>0</v>
      </c>
      <c r="N53" s="31">
        <f>A53/1000000+N52</f>
        <v>3.3883230000000006</v>
      </c>
    </row>
    <row r="54" spans="1:14" ht="38.25">
      <c r="A54" s="5">
        <v>68039</v>
      </c>
      <c r="B54" s="52">
        <v>4</v>
      </c>
      <c r="C54" s="57">
        <v>37649</v>
      </c>
      <c r="D54" s="52" t="s">
        <v>16</v>
      </c>
      <c r="E54" s="16" t="s">
        <v>31</v>
      </c>
      <c r="F54" s="16" t="s">
        <v>32</v>
      </c>
      <c r="G54" s="32" t="s">
        <v>156</v>
      </c>
      <c r="H54" s="1" t="s">
        <v>201</v>
      </c>
      <c r="I54" s="29">
        <v>327650</v>
      </c>
      <c r="J54" s="38">
        <f>IF(B54=1,I54,0)</f>
        <v>0</v>
      </c>
      <c r="K54" s="39">
        <f>IF(B54=2,I54,0)</f>
        <v>0</v>
      </c>
      <c r="L54" s="39">
        <f>IF(B54=3,I54,0)</f>
        <v>0</v>
      </c>
      <c r="M54" s="40">
        <f>IF(OR(B54=4,B54=5),I54,0)</f>
        <v>327650</v>
      </c>
      <c r="N54" s="31">
        <f>A54/1000000+N53</f>
        <v>3.456362000000001</v>
      </c>
    </row>
    <row r="55" spans="1:14" ht="38.25">
      <c r="A55" s="5">
        <v>68040</v>
      </c>
      <c r="B55" s="52">
        <v>4</v>
      </c>
      <c r="C55" s="57">
        <v>37649</v>
      </c>
      <c r="D55" s="52" t="s">
        <v>16</v>
      </c>
      <c r="E55" s="16" t="s">
        <v>33</v>
      </c>
      <c r="F55" s="16" t="s">
        <v>34</v>
      </c>
      <c r="G55" s="32" t="s">
        <v>156</v>
      </c>
      <c r="H55" s="1" t="s">
        <v>201</v>
      </c>
      <c r="I55" s="29">
        <v>189733</v>
      </c>
      <c r="J55" s="38">
        <f>IF(B55=1,I55,0)</f>
        <v>0</v>
      </c>
      <c r="K55" s="39">
        <f>IF(B55=2,I55,0)</f>
        <v>0</v>
      </c>
      <c r="L55" s="39">
        <f>IF(B55=3,I55,0)</f>
        <v>0</v>
      </c>
      <c r="M55" s="40">
        <f>IF(OR(B55=4,B55=5),I55,0)</f>
        <v>189733</v>
      </c>
      <c r="N55" s="31">
        <f>A55/1000000+N54</f>
        <v>3.5244020000000007</v>
      </c>
    </row>
    <row r="56" spans="1:14" ht="38.25">
      <c r="A56" s="5">
        <v>68041</v>
      </c>
      <c r="B56" s="52">
        <v>4</v>
      </c>
      <c r="C56" s="57">
        <v>37649</v>
      </c>
      <c r="D56" s="52" t="s">
        <v>16</v>
      </c>
      <c r="E56" s="16" t="s">
        <v>10</v>
      </c>
      <c r="F56" s="16" t="s">
        <v>25</v>
      </c>
      <c r="G56" s="32" t="s">
        <v>156</v>
      </c>
      <c r="H56" s="1" t="s">
        <v>201</v>
      </c>
      <c r="I56" s="29">
        <v>389019</v>
      </c>
      <c r="J56" s="38">
        <f>IF(B56=1,I56,0)</f>
        <v>0</v>
      </c>
      <c r="K56" s="39">
        <f>IF(B56=2,I56,0)</f>
        <v>0</v>
      </c>
      <c r="L56" s="39">
        <f>IF(B56=3,I56,0)</f>
        <v>0</v>
      </c>
      <c r="M56" s="40">
        <f>IF(OR(B56=4,B56=5),I56,0)</f>
        <v>389019</v>
      </c>
      <c r="N56" s="31">
        <f>A56/1000000+N55</f>
        <v>3.5924430000000007</v>
      </c>
    </row>
    <row r="57" spans="1:14" ht="38.25">
      <c r="A57" s="5">
        <v>68042</v>
      </c>
      <c r="B57" s="52">
        <v>4</v>
      </c>
      <c r="C57" s="57">
        <v>37649</v>
      </c>
      <c r="D57" s="52" t="s">
        <v>16</v>
      </c>
      <c r="E57" s="16" t="s">
        <v>35</v>
      </c>
      <c r="F57" s="16" t="s">
        <v>36</v>
      </c>
      <c r="G57" s="32" t="s">
        <v>156</v>
      </c>
      <c r="H57" s="1" t="s">
        <v>201</v>
      </c>
      <c r="I57" s="29">
        <v>140934</v>
      </c>
      <c r="J57" s="38">
        <f>IF(B57=1,I57,0)</f>
        <v>0</v>
      </c>
      <c r="K57" s="39">
        <f>IF(B57=2,I57,0)</f>
        <v>0</v>
      </c>
      <c r="L57" s="39">
        <f>IF(B57=3,I57,0)</f>
        <v>0</v>
      </c>
      <c r="M57" s="40">
        <f>IF(OR(B57=4,B57=5),I57,0)</f>
        <v>140934</v>
      </c>
      <c r="N57" s="31">
        <f>A57/1000000+N56</f>
        <v>3.660485000000001</v>
      </c>
    </row>
    <row r="58" spans="1:14" ht="38.25">
      <c r="A58" s="5">
        <v>68043</v>
      </c>
      <c r="B58" s="52">
        <v>4</v>
      </c>
      <c r="C58" s="57">
        <v>37649</v>
      </c>
      <c r="D58" s="52" t="s">
        <v>16</v>
      </c>
      <c r="E58" s="16" t="s">
        <v>37</v>
      </c>
      <c r="F58" s="16" t="s">
        <v>38</v>
      </c>
      <c r="G58" s="32" t="s">
        <v>156</v>
      </c>
      <c r="H58" s="1" t="s">
        <v>201</v>
      </c>
      <c r="I58" s="29">
        <v>419002</v>
      </c>
      <c r="J58" s="38">
        <f>IF(B58=1,I58,0)</f>
        <v>0</v>
      </c>
      <c r="K58" s="39">
        <f>IF(B58=2,I58,0)</f>
        <v>0</v>
      </c>
      <c r="L58" s="39">
        <f>IF(B58=3,I58,0)</f>
        <v>0</v>
      </c>
      <c r="M58" s="40">
        <f>IF(OR(B58=4,B58=5),I58,0)</f>
        <v>419002</v>
      </c>
      <c r="N58" s="31">
        <f>A58/1000000+N57</f>
        <v>3.7285280000000007</v>
      </c>
    </row>
    <row r="59" spans="1:14" ht="38.25">
      <c r="A59" s="5">
        <v>68044</v>
      </c>
      <c r="B59" s="52">
        <v>4</v>
      </c>
      <c r="C59" s="57">
        <v>37649</v>
      </c>
      <c r="D59" s="52" t="s">
        <v>16</v>
      </c>
      <c r="E59" s="16" t="s">
        <v>39</v>
      </c>
      <c r="F59" s="16" t="s">
        <v>40</v>
      </c>
      <c r="G59" s="32" t="s">
        <v>156</v>
      </c>
      <c r="H59" s="1" t="s">
        <v>201</v>
      </c>
      <c r="I59" s="29">
        <v>109700</v>
      </c>
      <c r="J59" s="38">
        <f>IF(B59=1,I59,0)</f>
        <v>0</v>
      </c>
      <c r="K59" s="39">
        <f>IF(B59=2,I59,0)</f>
        <v>0</v>
      </c>
      <c r="L59" s="39">
        <f>IF(B59=3,I59,0)</f>
        <v>0</v>
      </c>
      <c r="M59" s="40">
        <f>IF(OR(B59=4,B59=5),I59,0)</f>
        <v>109700</v>
      </c>
      <c r="N59" s="31">
        <f>A59/1000000+N58</f>
        <v>3.7965720000000007</v>
      </c>
    </row>
    <row r="60" spans="1:14" ht="38.25">
      <c r="A60" s="5">
        <v>68045</v>
      </c>
      <c r="B60" s="52">
        <v>4</v>
      </c>
      <c r="C60" s="57">
        <v>37649</v>
      </c>
      <c r="D60" s="52" t="s">
        <v>16</v>
      </c>
      <c r="E60" s="16" t="s">
        <v>41</v>
      </c>
      <c r="F60" s="16" t="s">
        <v>42</v>
      </c>
      <c r="G60" s="32" t="s">
        <v>156</v>
      </c>
      <c r="H60" s="1" t="s">
        <v>201</v>
      </c>
      <c r="I60" s="29">
        <v>384</v>
      </c>
      <c r="J60" s="38">
        <f>IF(B60=1,I60,0)</f>
        <v>0</v>
      </c>
      <c r="K60" s="39">
        <f>IF(B60=2,I60,0)</f>
        <v>0</v>
      </c>
      <c r="L60" s="39">
        <f>IF(B60=3,I60,0)</f>
        <v>0</v>
      </c>
      <c r="M60" s="40">
        <f>IF(OR(B60=4,B60=5),I60,0)</f>
        <v>384</v>
      </c>
      <c r="N60" s="31">
        <f>A60/1000000+N59</f>
        <v>3.864617000000001</v>
      </c>
    </row>
    <row r="61" spans="1:14" ht="38.25">
      <c r="A61" s="5">
        <v>68046</v>
      </c>
      <c r="B61" s="52">
        <v>4</v>
      </c>
      <c r="C61" s="57">
        <v>37649</v>
      </c>
      <c r="D61" s="52" t="s">
        <v>16</v>
      </c>
      <c r="E61" s="16" t="s">
        <v>10</v>
      </c>
      <c r="F61" s="16" t="s">
        <v>43</v>
      </c>
      <c r="G61" s="32" t="s">
        <v>156</v>
      </c>
      <c r="H61" s="1" t="s">
        <v>201</v>
      </c>
      <c r="I61" s="29">
        <v>190402</v>
      </c>
      <c r="J61" s="38">
        <f>IF(B61=1,I61,0)</f>
        <v>0</v>
      </c>
      <c r="K61" s="39">
        <f>IF(B61=2,I61,0)</f>
        <v>0</v>
      </c>
      <c r="L61" s="39">
        <f>IF(B61=3,I61,0)</f>
        <v>0</v>
      </c>
      <c r="M61" s="40">
        <f>IF(OR(B61=4,B61=5),I61,0)</f>
        <v>190402</v>
      </c>
      <c r="N61" s="31">
        <f>A61/1000000+N60</f>
        <v>3.9326630000000007</v>
      </c>
    </row>
    <row r="62" spans="1:14" ht="38.25">
      <c r="A62" s="5">
        <v>68047</v>
      </c>
      <c r="B62" s="52">
        <v>4</v>
      </c>
      <c r="C62" s="57">
        <v>37649</v>
      </c>
      <c r="D62" s="52" t="s">
        <v>16</v>
      </c>
      <c r="E62" s="16" t="s">
        <v>44</v>
      </c>
      <c r="F62" s="16" t="s">
        <v>45</v>
      </c>
      <c r="G62" s="32" t="s">
        <v>156</v>
      </c>
      <c r="H62" s="1" t="s">
        <v>201</v>
      </c>
      <c r="I62" s="29">
        <v>339008</v>
      </c>
      <c r="J62" s="38">
        <f>IF(B62=1,I62,0)</f>
        <v>0</v>
      </c>
      <c r="K62" s="39">
        <f>IF(B62=2,I62,0)</f>
        <v>0</v>
      </c>
      <c r="L62" s="39">
        <f>IF(B62=3,I62,0)</f>
        <v>0</v>
      </c>
      <c r="M62" s="40">
        <f>IF(OR(B62=4,B62=5),I62,0)</f>
        <v>339008</v>
      </c>
      <c r="N62" s="31">
        <f>A62/1000000+N61</f>
        <v>4.000710000000001</v>
      </c>
    </row>
    <row r="63" spans="1:14" ht="38.25">
      <c r="A63" s="5">
        <v>68048</v>
      </c>
      <c r="B63" s="52">
        <v>4</v>
      </c>
      <c r="C63" s="57">
        <v>37649</v>
      </c>
      <c r="D63" s="52" t="s">
        <v>16</v>
      </c>
      <c r="E63" s="16" t="s">
        <v>10</v>
      </c>
      <c r="F63" s="16" t="s">
        <v>25</v>
      </c>
      <c r="G63" s="32" t="s">
        <v>156</v>
      </c>
      <c r="H63" s="1" t="s">
        <v>201</v>
      </c>
      <c r="I63" s="29">
        <v>202102</v>
      </c>
      <c r="J63" s="38">
        <f>IF(B63=1,I63,0)</f>
        <v>0</v>
      </c>
      <c r="K63" s="39">
        <f>IF(B63=2,I63,0)</f>
        <v>0</v>
      </c>
      <c r="L63" s="39">
        <f>IF(B63=3,I63,0)</f>
        <v>0</v>
      </c>
      <c r="M63" s="40">
        <f>IF(OR(B63=4,B63=5),I63,0)</f>
        <v>202102</v>
      </c>
      <c r="N63" s="31">
        <f>A63/1000000+N62</f>
        <v>4.068758000000001</v>
      </c>
    </row>
    <row r="64" spans="1:14" ht="38.25">
      <c r="A64" s="5">
        <v>68049</v>
      </c>
      <c r="B64" s="52">
        <v>4</v>
      </c>
      <c r="C64" s="57">
        <v>37649</v>
      </c>
      <c r="D64" s="52" t="s">
        <v>16</v>
      </c>
      <c r="E64" s="16" t="s">
        <v>10</v>
      </c>
      <c r="F64" s="16" t="s">
        <v>25</v>
      </c>
      <c r="G64" s="32" t="s">
        <v>156</v>
      </c>
      <c r="H64" s="1" t="s">
        <v>201</v>
      </c>
      <c r="I64" s="29">
        <v>185754</v>
      </c>
      <c r="J64" s="38">
        <f>IF(B64=1,I64,0)</f>
        <v>0</v>
      </c>
      <c r="K64" s="39">
        <f>IF(B64=2,I64,0)</f>
        <v>0</v>
      </c>
      <c r="L64" s="39">
        <f>IF(B64=3,I64,0)</f>
        <v>0</v>
      </c>
      <c r="M64" s="40">
        <f>IF(OR(B64=4,B64=5),I64,0)</f>
        <v>185754</v>
      </c>
      <c r="N64" s="31">
        <f>A64/1000000+N63</f>
        <v>4.136807000000001</v>
      </c>
    </row>
    <row r="65" spans="1:14" ht="12.75">
      <c r="A65" s="5">
        <v>68125</v>
      </c>
      <c r="B65" s="52">
        <v>4</v>
      </c>
      <c r="C65" s="57">
        <v>37649</v>
      </c>
      <c r="D65" s="52" t="s">
        <v>5</v>
      </c>
      <c r="E65" s="13" t="s">
        <v>10</v>
      </c>
      <c r="F65" s="16" t="s">
        <v>25</v>
      </c>
      <c r="H65" s="1" t="s">
        <v>201</v>
      </c>
      <c r="I65" s="29">
        <v>1918176</v>
      </c>
      <c r="J65" s="38">
        <f>IF(B65=1,I65,0)</f>
        <v>0</v>
      </c>
      <c r="K65" s="39">
        <f>IF(B65=2,I65,0)</f>
        <v>0</v>
      </c>
      <c r="L65" s="39">
        <f>IF(B65=3,I65,0)</f>
        <v>0</v>
      </c>
      <c r="M65" s="40">
        <f>IF(OR(B65=4,B65=5),I65,0)</f>
        <v>1918176</v>
      </c>
      <c r="N65" s="31">
        <f>A65/1000000+N64</f>
        <v>4.204932000000001</v>
      </c>
    </row>
    <row r="66" spans="1:14" ht="12.75">
      <c r="A66" s="5">
        <v>68126</v>
      </c>
      <c r="B66" s="52">
        <v>4</v>
      </c>
      <c r="C66" s="57">
        <v>37649</v>
      </c>
      <c r="D66" s="52" t="s">
        <v>46</v>
      </c>
      <c r="E66" s="13" t="s">
        <v>10</v>
      </c>
      <c r="F66" s="16" t="s">
        <v>25</v>
      </c>
      <c r="H66" s="1" t="s">
        <v>201</v>
      </c>
      <c r="I66" s="29">
        <v>7460385</v>
      </c>
      <c r="J66" s="38">
        <f>IF(B66=1,I66,0)</f>
        <v>0</v>
      </c>
      <c r="K66" s="39">
        <f>IF(B66=2,I66,0)</f>
        <v>0</v>
      </c>
      <c r="L66" s="39">
        <f>IF(B66=3,I66,0)</f>
        <v>0</v>
      </c>
      <c r="M66" s="40">
        <f>IF(OR(B66=4,B66=5),I66,0)</f>
        <v>7460385</v>
      </c>
      <c r="N66" s="31">
        <f>A66/1000000+N65</f>
        <v>4.273058000000002</v>
      </c>
    </row>
    <row r="67" spans="1:14" ht="12.75">
      <c r="A67" s="5">
        <v>68140</v>
      </c>
      <c r="B67" s="52">
        <v>4</v>
      </c>
      <c r="C67" s="57">
        <v>37649</v>
      </c>
      <c r="D67" s="52" t="s">
        <v>46</v>
      </c>
      <c r="E67" s="13" t="s">
        <v>10</v>
      </c>
      <c r="F67" s="16" t="s">
        <v>25</v>
      </c>
      <c r="H67" s="1" t="s">
        <v>201</v>
      </c>
      <c r="I67" s="29">
        <v>3517236</v>
      </c>
      <c r="J67" s="38">
        <f>IF(B67=1,I67,0)</f>
        <v>0</v>
      </c>
      <c r="K67" s="39">
        <f>IF(B67=2,I67,0)</f>
        <v>0</v>
      </c>
      <c r="L67" s="39">
        <f>IF(B67=3,I67,0)</f>
        <v>0</v>
      </c>
      <c r="M67" s="40">
        <f>IF(OR(B67=4,B67=5),I67,0)</f>
        <v>3517236</v>
      </c>
      <c r="N67" s="31">
        <f>A67/1000000+N66</f>
        <v>4.341198000000001</v>
      </c>
    </row>
    <row r="68" spans="1:14" ht="12.75">
      <c r="A68" s="7">
        <v>69482</v>
      </c>
      <c r="B68" s="53">
        <v>3</v>
      </c>
      <c r="C68" s="58">
        <v>37653</v>
      </c>
      <c r="D68" s="54" t="s">
        <v>47</v>
      </c>
      <c r="E68" s="13" t="s">
        <v>10</v>
      </c>
      <c r="F68" s="17"/>
      <c r="H68" s="1" t="s">
        <v>202</v>
      </c>
      <c r="I68" s="33">
        <v>659173</v>
      </c>
      <c r="J68" s="38">
        <f>IF(B68=1,I68,0)</f>
        <v>0</v>
      </c>
      <c r="K68" s="39">
        <f>IF(B68=2,I68,0)</f>
        <v>0</v>
      </c>
      <c r="L68" s="39">
        <f>IF(B68=3,I68,0)</f>
        <v>659173</v>
      </c>
      <c r="M68" s="40">
        <f>IF(OR(B68=4,B68=5),I68,0)</f>
        <v>0</v>
      </c>
      <c r="N68" s="31">
        <f>A68/1000000+N67</f>
        <v>4.410680000000001</v>
      </c>
    </row>
    <row r="69" spans="1:14" ht="12.75">
      <c r="A69" s="7">
        <v>69483</v>
      </c>
      <c r="B69" s="53">
        <v>3</v>
      </c>
      <c r="C69" s="58">
        <v>37653</v>
      </c>
      <c r="D69" s="54" t="s">
        <v>47</v>
      </c>
      <c r="E69" s="13" t="s">
        <v>10</v>
      </c>
      <c r="F69" s="17"/>
      <c r="H69" s="1" t="s">
        <v>202</v>
      </c>
      <c r="I69" s="29">
        <v>254973</v>
      </c>
      <c r="J69" s="38">
        <f>IF(B69=1,I69,0)</f>
        <v>0</v>
      </c>
      <c r="K69" s="39">
        <f>IF(B69=2,I69,0)</f>
        <v>0</v>
      </c>
      <c r="L69" s="39">
        <f>IF(B69=3,I69,0)</f>
        <v>254973</v>
      </c>
      <c r="M69" s="40">
        <f>IF(OR(B69=4,B69=5),I69,0)</f>
        <v>0</v>
      </c>
      <c r="N69" s="31">
        <f>A69/1000000+N68</f>
        <v>4.480163000000001</v>
      </c>
    </row>
    <row r="70" spans="1:14" ht="12.75">
      <c r="A70" s="7">
        <v>69484</v>
      </c>
      <c r="B70" s="53">
        <v>3</v>
      </c>
      <c r="C70" s="58">
        <v>37653</v>
      </c>
      <c r="D70" s="54" t="s">
        <v>47</v>
      </c>
      <c r="E70" s="13" t="s">
        <v>10</v>
      </c>
      <c r="F70" s="17"/>
      <c r="H70" s="1" t="s">
        <v>202</v>
      </c>
      <c r="I70" s="29">
        <v>533006</v>
      </c>
      <c r="J70" s="38">
        <f>IF(B70=1,I70,0)</f>
        <v>0</v>
      </c>
      <c r="K70" s="39">
        <f>IF(B70=2,I70,0)</f>
        <v>0</v>
      </c>
      <c r="L70" s="39">
        <f>IF(B70=3,I70,0)</f>
        <v>533006</v>
      </c>
      <c r="M70" s="40">
        <f>IF(OR(B70=4,B70=5),I70,0)</f>
        <v>0</v>
      </c>
      <c r="N70" s="31">
        <f>A70/1000000+N69</f>
        <v>4.549647000000001</v>
      </c>
    </row>
    <row r="71" spans="1:14" ht="12.75">
      <c r="A71" s="7">
        <v>69485</v>
      </c>
      <c r="B71" s="53">
        <v>3</v>
      </c>
      <c r="C71" s="58">
        <v>37653</v>
      </c>
      <c r="D71" s="54" t="s">
        <v>47</v>
      </c>
      <c r="E71" s="13" t="s">
        <v>10</v>
      </c>
      <c r="F71" s="17"/>
      <c r="H71" s="1" t="s">
        <v>202</v>
      </c>
      <c r="I71" s="29">
        <v>296408</v>
      </c>
      <c r="J71" s="38">
        <f>IF(B71=1,I71,0)</f>
        <v>0</v>
      </c>
      <c r="K71" s="39">
        <f>IF(B71=2,I71,0)</f>
        <v>0</v>
      </c>
      <c r="L71" s="39">
        <f>IF(B71=3,I71,0)</f>
        <v>296408</v>
      </c>
      <c r="M71" s="40">
        <f>IF(OR(B71=4,B71=5),I71,0)</f>
        <v>0</v>
      </c>
      <c r="N71" s="31">
        <f>A71/1000000+N70</f>
        <v>4.619132000000001</v>
      </c>
    </row>
    <row r="72" spans="1:14" ht="12.75">
      <c r="A72" s="7">
        <v>69486</v>
      </c>
      <c r="B72" s="53">
        <v>3</v>
      </c>
      <c r="C72" s="58">
        <v>37653</v>
      </c>
      <c r="D72" s="54" t="s">
        <v>47</v>
      </c>
      <c r="E72" s="13" t="s">
        <v>10</v>
      </c>
      <c r="F72" s="17"/>
      <c r="H72" s="1" t="s">
        <v>202</v>
      </c>
      <c r="I72" s="29">
        <v>448597</v>
      </c>
      <c r="J72" s="38">
        <f>IF(B72=1,I72,0)</f>
        <v>0</v>
      </c>
      <c r="K72" s="39">
        <f>IF(B72=2,I72,0)</f>
        <v>0</v>
      </c>
      <c r="L72" s="39">
        <f>IF(B72=3,I72,0)</f>
        <v>448597</v>
      </c>
      <c r="M72" s="40">
        <f>IF(OR(B72=4,B72=5),I72,0)</f>
        <v>0</v>
      </c>
      <c r="N72" s="31">
        <f>A72/1000000+N71</f>
        <v>4.688618000000002</v>
      </c>
    </row>
    <row r="73" spans="1:14" ht="12.75">
      <c r="A73" s="5">
        <v>69487</v>
      </c>
      <c r="B73" s="61">
        <v>4</v>
      </c>
      <c r="C73" s="57">
        <v>37653</v>
      </c>
      <c r="D73" s="52" t="s">
        <v>47</v>
      </c>
      <c r="E73" s="13" t="s">
        <v>10</v>
      </c>
      <c r="F73" s="16" t="s">
        <v>48</v>
      </c>
      <c r="H73" s="1" t="s">
        <v>202</v>
      </c>
      <c r="I73" s="29">
        <v>47062</v>
      </c>
      <c r="J73" s="38">
        <f>IF(B73=1,I73,0)</f>
        <v>0</v>
      </c>
      <c r="K73" s="39">
        <f>IF(B73=2,I73,0)</f>
        <v>0</v>
      </c>
      <c r="L73" s="39">
        <f>IF(B73=3,I73,0)</f>
        <v>0</v>
      </c>
      <c r="M73" s="40">
        <f>IF(OR(B73=4,B73=5),I73,0)</f>
        <v>47062</v>
      </c>
      <c r="N73" s="31">
        <f>A73/1000000+N72</f>
        <v>4.758105000000001</v>
      </c>
    </row>
    <row r="74" spans="1:14" ht="12.75">
      <c r="A74" s="7">
        <v>69488</v>
      </c>
      <c r="B74" s="53">
        <v>3</v>
      </c>
      <c r="C74" s="58">
        <v>37653</v>
      </c>
      <c r="D74" s="54" t="s">
        <v>47</v>
      </c>
      <c r="E74" s="13" t="s">
        <v>10</v>
      </c>
      <c r="F74" s="17"/>
      <c r="H74" s="1" t="s">
        <v>202</v>
      </c>
      <c r="I74" s="29">
        <v>450331</v>
      </c>
      <c r="J74" s="38">
        <f>IF(B74=1,I74,0)</f>
        <v>0</v>
      </c>
      <c r="K74" s="39">
        <f>IF(B74=2,I74,0)</f>
        <v>0</v>
      </c>
      <c r="L74" s="39">
        <f>IF(B74=3,I74,0)</f>
        <v>450331</v>
      </c>
      <c r="M74" s="40">
        <f>IF(OR(B74=4,B74=5),I74,0)</f>
        <v>0</v>
      </c>
      <c r="N74" s="31">
        <f>A74/1000000+N73</f>
        <v>4.827593000000001</v>
      </c>
    </row>
    <row r="75" spans="1:14" ht="12.75">
      <c r="A75" s="5">
        <v>69489</v>
      </c>
      <c r="B75" s="52">
        <v>4</v>
      </c>
      <c r="C75" s="57">
        <v>37653</v>
      </c>
      <c r="D75" s="52" t="s">
        <v>47</v>
      </c>
      <c r="E75" s="13" t="s">
        <v>10</v>
      </c>
      <c r="F75" s="16" t="s">
        <v>49</v>
      </c>
      <c r="H75" s="1" t="s">
        <v>202</v>
      </c>
      <c r="I75" s="29">
        <v>172</v>
      </c>
      <c r="J75" s="38">
        <f>IF(B75=1,I75,0)</f>
        <v>0</v>
      </c>
      <c r="K75" s="39">
        <f>IF(B75=2,I75,0)</f>
        <v>0</v>
      </c>
      <c r="L75" s="39">
        <f>IF(B75=3,I75,0)</f>
        <v>0</v>
      </c>
      <c r="M75" s="40">
        <f>IF(OR(B75=4,B75=5),I75,0)</f>
        <v>172</v>
      </c>
      <c r="N75" s="31">
        <f>A75/1000000+N74</f>
        <v>4.897082000000001</v>
      </c>
    </row>
    <row r="76" spans="1:14" ht="12.75">
      <c r="A76" s="7">
        <v>69490</v>
      </c>
      <c r="B76" s="53">
        <v>3</v>
      </c>
      <c r="C76" s="58">
        <v>37653</v>
      </c>
      <c r="D76" s="54" t="s">
        <v>47</v>
      </c>
      <c r="E76" s="13" t="s">
        <v>10</v>
      </c>
      <c r="F76" s="17"/>
      <c r="H76" s="1" t="s">
        <v>202</v>
      </c>
      <c r="I76" s="29">
        <v>445764</v>
      </c>
      <c r="J76" s="38">
        <f>IF(B76=1,I76,0)</f>
        <v>0</v>
      </c>
      <c r="K76" s="39">
        <f>IF(B76=2,I76,0)</f>
        <v>0</v>
      </c>
      <c r="L76" s="39">
        <f>IF(B76=3,I76,0)</f>
        <v>445764</v>
      </c>
      <c r="M76" s="40">
        <f>IF(OR(B76=4,B76=5),I76,0)</f>
        <v>0</v>
      </c>
      <c r="N76" s="31">
        <f>A76/1000000+N75</f>
        <v>4.966572000000001</v>
      </c>
    </row>
    <row r="77" spans="1:14" ht="12.75">
      <c r="A77" s="7">
        <v>69491</v>
      </c>
      <c r="B77" s="53">
        <v>3</v>
      </c>
      <c r="C77" s="58">
        <v>37653</v>
      </c>
      <c r="D77" s="54" t="s">
        <v>47</v>
      </c>
      <c r="E77" s="13" t="s">
        <v>10</v>
      </c>
      <c r="F77" s="17"/>
      <c r="H77" s="1" t="s">
        <v>202</v>
      </c>
      <c r="I77" s="29">
        <v>219138</v>
      </c>
      <c r="J77" s="38">
        <f>IF(B77=1,I77,0)</f>
        <v>0</v>
      </c>
      <c r="K77" s="39">
        <f>IF(B77=2,I77,0)</f>
        <v>0</v>
      </c>
      <c r="L77" s="39">
        <f>IF(B77=3,I77,0)</f>
        <v>219138</v>
      </c>
      <c r="M77" s="40">
        <f>IF(OR(B77=4,B77=5),I77,0)</f>
        <v>0</v>
      </c>
      <c r="N77" s="31">
        <f>A77/1000000+N76</f>
        <v>5.036063000000001</v>
      </c>
    </row>
    <row r="78" spans="1:14" ht="12.75">
      <c r="A78" s="7">
        <v>69492</v>
      </c>
      <c r="B78" s="53">
        <v>3</v>
      </c>
      <c r="C78" s="58">
        <v>37653</v>
      </c>
      <c r="D78" s="54" t="s">
        <v>47</v>
      </c>
      <c r="E78" s="13" t="s">
        <v>10</v>
      </c>
      <c r="F78" s="17"/>
      <c r="H78" s="1" t="s">
        <v>202</v>
      </c>
      <c r="I78" s="29">
        <v>222662</v>
      </c>
      <c r="J78" s="38">
        <f>IF(B78=1,I78,0)</f>
        <v>0</v>
      </c>
      <c r="K78" s="39">
        <f>IF(B78=2,I78,0)</f>
        <v>0</v>
      </c>
      <c r="L78" s="39">
        <f>IF(B78=3,I78,0)</f>
        <v>222662</v>
      </c>
      <c r="M78" s="40">
        <f>IF(OR(B78=4,B78=5),I78,0)</f>
        <v>0</v>
      </c>
      <c r="N78" s="31">
        <f>A78/1000000+N77</f>
        <v>5.105555000000002</v>
      </c>
    </row>
    <row r="79" spans="1:14" ht="12.75">
      <c r="A79" s="7">
        <v>69493</v>
      </c>
      <c r="B79" s="53">
        <v>3</v>
      </c>
      <c r="C79" s="58">
        <v>37653</v>
      </c>
      <c r="D79" s="54" t="s">
        <v>47</v>
      </c>
      <c r="E79" s="13" t="s">
        <v>10</v>
      </c>
      <c r="F79" s="17"/>
      <c r="H79" s="1" t="s">
        <v>202</v>
      </c>
      <c r="I79" s="29">
        <v>218278</v>
      </c>
      <c r="J79" s="38">
        <f>IF(B79=1,I79,0)</f>
        <v>0</v>
      </c>
      <c r="K79" s="39">
        <f>IF(B79=2,I79,0)</f>
        <v>0</v>
      </c>
      <c r="L79" s="39">
        <f>IF(B79=3,I79,0)</f>
        <v>218278</v>
      </c>
      <c r="M79" s="40">
        <f>IF(OR(B79=4,B79=5),I79,0)</f>
        <v>0</v>
      </c>
      <c r="N79" s="31">
        <f>A79/1000000+N78</f>
        <v>5.175048000000001</v>
      </c>
    </row>
    <row r="80" spans="1:14" ht="12.75">
      <c r="A80" s="5">
        <v>69494</v>
      </c>
      <c r="B80" s="52">
        <v>4</v>
      </c>
      <c r="C80" s="57">
        <v>37653</v>
      </c>
      <c r="D80" s="52" t="s">
        <v>47</v>
      </c>
      <c r="E80" s="13" t="s">
        <v>10</v>
      </c>
      <c r="F80" s="16" t="s">
        <v>50</v>
      </c>
      <c r="H80" s="1" t="s">
        <v>202</v>
      </c>
      <c r="I80" s="29">
        <v>34422</v>
      </c>
      <c r="J80" s="38">
        <f>IF(B80=1,I80,0)</f>
        <v>0</v>
      </c>
      <c r="K80" s="39">
        <f>IF(B80=2,I80,0)</f>
        <v>0</v>
      </c>
      <c r="L80" s="39">
        <f>IF(B80=3,I80,0)</f>
        <v>0</v>
      </c>
      <c r="M80" s="40">
        <f>IF(OR(B80=4,B80=5),I80,0)</f>
        <v>34422</v>
      </c>
      <c r="N80" s="31">
        <f>A80/1000000+N79</f>
        <v>5.244542000000001</v>
      </c>
    </row>
    <row r="81" spans="1:14" ht="12.75">
      <c r="A81" s="5">
        <v>69495</v>
      </c>
      <c r="B81" s="52">
        <v>4</v>
      </c>
      <c r="C81" s="57">
        <v>37653</v>
      </c>
      <c r="D81" s="52" t="s">
        <v>47</v>
      </c>
      <c r="E81" s="13" t="s">
        <v>10</v>
      </c>
      <c r="F81" s="16" t="s">
        <v>51</v>
      </c>
      <c r="H81" s="1" t="s">
        <v>202</v>
      </c>
      <c r="I81" s="29">
        <v>12707</v>
      </c>
      <c r="J81" s="38">
        <f>IF(B81=1,I81,0)</f>
        <v>0</v>
      </c>
      <c r="K81" s="39">
        <f>IF(B81=2,I81,0)</f>
        <v>0</v>
      </c>
      <c r="L81" s="39">
        <f>IF(B81=3,I81,0)</f>
        <v>0</v>
      </c>
      <c r="M81" s="40">
        <f>IF(OR(B81=4,B81=5),I81,0)</f>
        <v>12707</v>
      </c>
      <c r="N81" s="31">
        <f>A81/1000000+N80</f>
        <v>5.314037000000001</v>
      </c>
    </row>
    <row r="82" spans="1:14" ht="12.75">
      <c r="A82" s="7">
        <v>69496</v>
      </c>
      <c r="B82" s="53">
        <v>3</v>
      </c>
      <c r="C82" s="58">
        <v>37653</v>
      </c>
      <c r="D82" s="54" t="s">
        <v>47</v>
      </c>
      <c r="E82" s="13" t="s">
        <v>10</v>
      </c>
      <c r="F82" s="17"/>
      <c r="H82" s="1" t="s">
        <v>202</v>
      </c>
      <c r="I82" s="29">
        <v>225793</v>
      </c>
      <c r="J82" s="38">
        <f>IF(B82=1,I82,0)</f>
        <v>0</v>
      </c>
      <c r="K82" s="39">
        <f>IF(B82=2,I82,0)</f>
        <v>0</v>
      </c>
      <c r="L82" s="39">
        <f>IF(B82=3,I82,0)</f>
        <v>225793</v>
      </c>
      <c r="M82" s="40">
        <f>IF(OR(B82=4,B82=5),I82,0)</f>
        <v>0</v>
      </c>
      <c r="N82" s="31">
        <f>A82/1000000+N81</f>
        <v>5.383533000000001</v>
      </c>
    </row>
    <row r="83" spans="1:14" ht="12.75">
      <c r="A83" s="5">
        <v>69497</v>
      </c>
      <c r="B83" s="52">
        <v>4</v>
      </c>
      <c r="C83" s="57">
        <v>37653</v>
      </c>
      <c r="D83" s="52" t="s">
        <v>47</v>
      </c>
      <c r="E83" s="13" t="s">
        <v>52</v>
      </c>
      <c r="F83" s="16" t="s">
        <v>10</v>
      </c>
      <c r="H83" s="1" t="s">
        <v>202</v>
      </c>
      <c r="I83" s="29">
        <v>21374</v>
      </c>
      <c r="J83" s="38">
        <f>IF(B83=1,I83,0)</f>
        <v>0</v>
      </c>
      <c r="K83" s="39">
        <f>IF(B83=2,I83,0)</f>
        <v>0</v>
      </c>
      <c r="L83" s="39">
        <f>IF(B83=3,I83,0)</f>
        <v>0</v>
      </c>
      <c r="M83" s="40">
        <f>IF(OR(B83=4,B83=5),I83,0)</f>
        <v>21374</v>
      </c>
      <c r="N83" s="31">
        <f>A83/1000000+N82</f>
        <v>5.453030000000001</v>
      </c>
    </row>
    <row r="84" spans="1:14" ht="12.75">
      <c r="A84" s="5">
        <v>69498</v>
      </c>
      <c r="B84" s="52">
        <v>4</v>
      </c>
      <c r="C84" s="57">
        <v>37653</v>
      </c>
      <c r="D84" s="52" t="s">
        <v>47</v>
      </c>
      <c r="E84" s="13" t="s">
        <v>10</v>
      </c>
      <c r="F84" s="16" t="s">
        <v>53</v>
      </c>
      <c r="H84" s="1" t="s">
        <v>202</v>
      </c>
      <c r="I84" s="29">
        <v>103092</v>
      </c>
      <c r="J84" s="38">
        <f>IF(B84=1,I84,0)</f>
        <v>0</v>
      </c>
      <c r="K84" s="39">
        <f>IF(B84=2,I84,0)</f>
        <v>0</v>
      </c>
      <c r="L84" s="39">
        <f>IF(B84=3,I84,0)</f>
        <v>0</v>
      </c>
      <c r="M84" s="40">
        <f>IF(OR(B84=4,B84=5),I84,0)</f>
        <v>103092</v>
      </c>
      <c r="N84" s="31">
        <f>A84/1000000+N83</f>
        <v>5.522528000000001</v>
      </c>
    </row>
    <row r="85" spans="1:14" ht="12.75">
      <c r="A85" s="7">
        <v>69499</v>
      </c>
      <c r="B85" s="53">
        <v>3</v>
      </c>
      <c r="C85" s="58">
        <v>37653</v>
      </c>
      <c r="D85" s="54" t="s">
        <v>47</v>
      </c>
      <c r="E85" s="13" t="s">
        <v>10</v>
      </c>
      <c r="F85" s="17"/>
      <c r="H85" s="1" t="s">
        <v>202</v>
      </c>
      <c r="I85" s="29">
        <v>219761</v>
      </c>
      <c r="J85" s="38">
        <f>IF(B85=1,I85,0)</f>
        <v>0</v>
      </c>
      <c r="K85" s="39">
        <f>IF(B85=2,I85,0)</f>
        <v>0</v>
      </c>
      <c r="L85" s="39">
        <f>IF(B85=3,I85,0)</f>
        <v>219761</v>
      </c>
      <c r="M85" s="40">
        <f>IF(OR(B85=4,B85=5),I85,0)</f>
        <v>0</v>
      </c>
      <c r="N85" s="31">
        <f>A85/1000000+N84</f>
        <v>5.592027000000002</v>
      </c>
    </row>
    <row r="86" spans="1:14" ht="12.75">
      <c r="A86" s="7">
        <v>69500</v>
      </c>
      <c r="B86" s="53">
        <v>3</v>
      </c>
      <c r="C86" s="58">
        <v>37653</v>
      </c>
      <c r="D86" s="54" t="s">
        <v>47</v>
      </c>
      <c r="E86" s="13" t="s">
        <v>10</v>
      </c>
      <c r="F86" s="17"/>
      <c r="H86" s="1" t="s">
        <v>202</v>
      </c>
      <c r="I86" s="29">
        <v>229375</v>
      </c>
      <c r="J86" s="38">
        <f>IF(B86=1,I86,0)</f>
        <v>0</v>
      </c>
      <c r="K86" s="39">
        <f>IF(B86=2,I86,0)</f>
        <v>0</v>
      </c>
      <c r="L86" s="39">
        <f>IF(B86=3,I86,0)</f>
        <v>229375</v>
      </c>
      <c r="M86" s="40">
        <f>IF(OR(B86=4,B86=5),I86,0)</f>
        <v>0</v>
      </c>
      <c r="N86" s="31">
        <f>A86/1000000+N85</f>
        <v>5.661527000000001</v>
      </c>
    </row>
    <row r="87" spans="1:14" ht="12.75">
      <c r="A87" s="5">
        <v>69501</v>
      </c>
      <c r="B87" s="52">
        <v>4</v>
      </c>
      <c r="C87" s="57">
        <v>37653</v>
      </c>
      <c r="D87" s="52" t="s">
        <v>47</v>
      </c>
      <c r="E87" s="13" t="s">
        <v>10</v>
      </c>
      <c r="F87" s="16" t="s">
        <v>54</v>
      </c>
      <c r="H87" s="1" t="s">
        <v>202</v>
      </c>
      <c r="I87" s="29">
        <v>219863</v>
      </c>
      <c r="J87" s="38">
        <f>IF(B87=1,I87,0)</f>
        <v>0</v>
      </c>
      <c r="K87" s="39">
        <f>IF(B87=2,I87,0)</f>
        <v>0</v>
      </c>
      <c r="L87" s="39">
        <f>IF(B87=3,I87,0)</f>
        <v>0</v>
      </c>
      <c r="M87" s="40">
        <f>IF(OR(B87=4,B87=5),I87,0)</f>
        <v>219863</v>
      </c>
      <c r="N87" s="31">
        <f>A87/1000000+N86</f>
        <v>5.731028000000001</v>
      </c>
    </row>
    <row r="88" spans="1:14" ht="12.75">
      <c r="A88" s="7">
        <v>69502</v>
      </c>
      <c r="B88" s="53">
        <v>3</v>
      </c>
      <c r="C88" s="58">
        <v>37653</v>
      </c>
      <c r="D88" s="54" t="s">
        <v>47</v>
      </c>
      <c r="E88" s="13" t="s">
        <v>10</v>
      </c>
      <c r="F88" s="17"/>
      <c r="H88" s="1" t="s">
        <v>202</v>
      </c>
      <c r="I88" s="29">
        <v>6652684</v>
      </c>
      <c r="J88" s="38">
        <f>IF(B88=1,I88,0)</f>
        <v>0</v>
      </c>
      <c r="K88" s="39">
        <f>IF(B88=2,I88,0)</f>
        <v>0</v>
      </c>
      <c r="L88" s="39">
        <f>IF(B88=3,I88,0)</f>
        <v>6652684</v>
      </c>
      <c r="M88" s="40">
        <f>IF(OR(B88=4,B88=5),I88,0)</f>
        <v>0</v>
      </c>
      <c r="N88" s="31">
        <f>A88/1000000+N87</f>
        <v>5.800530000000001</v>
      </c>
    </row>
    <row r="89" spans="1:14" ht="12.75">
      <c r="A89" s="5">
        <v>69648</v>
      </c>
      <c r="B89" s="52">
        <v>4</v>
      </c>
      <c r="C89" s="57">
        <v>37654</v>
      </c>
      <c r="D89" s="52" t="s">
        <v>47</v>
      </c>
      <c r="E89" s="13" t="s">
        <v>10</v>
      </c>
      <c r="F89" s="16" t="s">
        <v>54</v>
      </c>
      <c r="H89" s="1" t="s">
        <v>202</v>
      </c>
      <c r="I89" s="29">
        <v>307330</v>
      </c>
      <c r="J89" s="38">
        <f>IF(B89=1,I89,0)</f>
        <v>0</v>
      </c>
      <c r="K89" s="39">
        <f>IF(B89=2,I89,0)</f>
        <v>0</v>
      </c>
      <c r="L89" s="39">
        <f>IF(B89=3,I89,0)</f>
        <v>0</v>
      </c>
      <c r="M89" s="40">
        <f>IF(OR(B89=4,B89=5),I89,0)</f>
        <v>307330</v>
      </c>
      <c r="N89" s="31">
        <f>A89/1000000+N88</f>
        <v>5.870178000000001</v>
      </c>
    </row>
    <row r="90" spans="1:14" ht="12.75">
      <c r="A90" s="5">
        <v>69649</v>
      </c>
      <c r="B90" s="52">
        <v>4</v>
      </c>
      <c r="C90" s="57">
        <v>37654</v>
      </c>
      <c r="D90" s="52" t="s">
        <v>47</v>
      </c>
      <c r="E90" s="16" t="s">
        <v>10</v>
      </c>
      <c r="F90" s="16" t="s">
        <v>54</v>
      </c>
      <c r="H90" s="1" t="s">
        <v>202</v>
      </c>
      <c r="I90" s="29">
        <v>7271965</v>
      </c>
      <c r="J90" s="38">
        <f>IF(B90=1,I90,0)</f>
        <v>0</v>
      </c>
      <c r="K90" s="39">
        <f>IF(B90=2,I90,0)</f>
        <v>0</v>
      </c>
      <c r="L90" s="39">
        <f>IF(B90=3,I90,0)</f>
        <v>0</v>
      </c>
      <c r="M90" s="40">
        <f>IF(OR(B90=4,B90=5),I90,0)</f>
        <v>7271965</v>
      </c>
      <c r="N90" s="31">
        <f>A90/1000000+N89</f>
        <v>5.939827000000001</v>
      </c>
    </row>
    <row r="91" spans="1:14" ht="12.75">
      <c r="A91" s="5">
        <v>69650</v>
      </c>
      <c r="B91" s="52">
        <v>4</v>
      </c>
      <c r="C91" s="57">
        <v>37654</v>
      </c>
      <c r="D91" s="52" t="s">
        <v>47</v>
      </c>
      <c r="E91" s="16" t="s">
        <v>10</v>
      </c>
      <c r="F91" s="16" t="s">
        <v>54</v>
      </c>
      <c r="H91" s="1" t="s">
        <v>202</v>
      </c>
      <c r="I91" s="29">
        <v>8429259</v>
      </c>
      <c r="J91" s="38">
        <f>IF(B91=1,I91,0)</f>
        <v>0</v>
      </c>
      <c r="K91" s="39">
        <f>IF(B91=2,I91,0)</f>
        <v>0</v>
      </c>
      <c r="L91" s="39">
        <f>IF(B91=3,I91,0)</f>
        <v>0</v>
      </c>
      <c r="M91" s="40">
        <f>IF(OR(B91=4,B91=5),I91,0)</f>
        <v>8429259</v>
      </c>
      <c r="N91" s="31">
        <f>A91/1000000+N90</f>
        <v>6.009477000000001</v>
      </c>
    </row>
    <row r="92" spans="1:14" ht="12.75">
      <c r="A92" s="5">
        <v>69652</v>
      </c>
      <c r="B92" s="52">
        <v>4</v>
      </c>
      <c r="C92" s="57">
        <v>37654</v>
      </c>
      <c r="D92" s="52" t="s">
        <v>47</v>
      </c>
      <c r="E92" s="16" t="s">
        <v>10</v>
      </c>
      <c r="F92" s="16" t="s">
        <v>54</v>
      </c>
      <c r="H92" s="1" t="s">
        <v>202</v>
      </c>
      <c r="I92" s="29">
        <v>4195678</v>
      </c>
      <c r="J92" s="38">
        <f>IF(B92=1,I92,0)</f>
        <v>0</v>
      </c>
      <c r="K92" s="39">
        <f>IF(B92=2,I92,0)</f>
        <v>0</v>
      </c>
      <c r="L92" s="39">
        <f>IF(B92=3,I92,0)</f>
        <v>0</v>
      </c>
      <c r="M92" s="40">
        <f>IF(OR(B92=4,B92=5),I92,0)</f>
        <v>4195678</v>
      </c>
      <c r="N92" s="31">
        <f>A92/1000000+N91</f>
        <v>6.079129000000001</v>
      </c>
    </row>
    <row r="93" spans="1:14" ht="12.75">
      <c r="A93" s="5">
        <v>69954</v>
      </c>
      <c r="B93" s="52">
        <v>4</v>
      </c>
      <c r="C93" s="57">
        <v>37654</v>
      </c>
      <c r="D93" s="52" t="s">
        <v>47</v>
      </c>
      <c r="E93" s="16" t="s">
        <v>10</v>
      </c>
      <c r="F93" s="16" t="s">
        <v>54</v>
      </c>
      <c r="H93" s="1" t="s">
        <v>202</v>
      </c>
      <c r="I93" s="29">
        <v>6895459</v>
      </c>
      <c r="J93" s="38">
        <f>IF(B93=1,I93,0)</f>
        <v>0</v>
      </c>
      <c r="K93" s="39">
        <f>IF(B93=2,I93,0)</f>
        <v>0</v>
      </c>
      <c r="L93" s="39">
        <f>IF(B93=3,I93,0)</f>
        <v>0</v>
      </c>
      <c r="M93" s="40">
        <f>IF(OR(B93=4,B93=5),I93,0)</f>
        <v>6895459</v>
      </c>
      <c r="N93" s="31">
        <f>A93/1000000+N92</f>
        <v>6.149083000000001</v>
      </c>
    </row>
    <row r="94" spans="1:14" ht="12.75">
      <c r="A94" s="5">
        <v>69656</v>
      </c>
      <c r="B94" s="52">
        <v>4</v>
      </c>
      <c r="C94" s="57">
        <v>37654</v>
      </c>
      <c r="D94" s="52" t="s">
        <v>47</v>
      </c>
      <c r="E94" s="16" t="s">
        <v>10</v>
      </c>
      <c r="F94" s="16" t="s">
        <v>54</v>
      </c>
      <c r="H94" s="1" t="s">
        <v>202</v>
      </c>
      <c r="I94" s="29">
        <v>4172292</v>
      </c>
      <c r="J94" s="38">
        <f>IF(B94=1,I94,0)</f>
        <v>0</v>
      </c>
      <c r="K94" s="39">
        <f>IF(B94=2,I94,0)</f>
        <v>0</v>
      </c>
      <c r="L94" s="39">
        <f>IF(B94=3,I94,0)</f>
        <v>0</v>
      </c>
      <c r="M94" s="40">
        <f>IF(OR(B94=4,B94=5),I94,0)</f>
        <v>4172292</v>
      </c>
      <c r="N94" s="31">
        <f>A94/1000000+N93</f>
        <v>6.218739000000001</v>
      </c>
    </row>
    <row r="95" spans="1:14" ht="12.75">
      <c r="A95" s="5">
        <v>69657</v>
      </c>
      <c r="B95" s="52">
        <v>4</v>
      </c>
      <c r="C95" s="57">
        <v>37654</v>
      </c>
      <c r="D95" s="52" t="s">
        <v>47</v>
      </c>
      <c r="E95" s="13" t="s">
        <v>10</v>
      </c>
      <c r="F95" s="16" t="s">
        <v>49</v>
      </c>
      <c r="H95" s="1" t="s">
        <v>202</v>
      </c>
      <c r="I95" s="29">
        <v>1828912</v>
      </c>
      <c r="J95" s="38">
        <f>IF(B95=1,I95,0)</f>
        <v>0</v>
      </c>
      <c r="K95" s="39">
        <f>IF(B95=2,I95,0)</f>
        <v>0</v>
      </c>
      <c r="L95" s="39">
        <f>IF(B95=3,I95,0)</f>
        <v>0</v>
      </c>
      <c r="M95" s="40">
        <f>IF(OR(B95=4,B95=5),I95,0)</f>
        <v>1828912</v>
      </c>
      <c r="N95" s="31">
        <f>A95/1000000+N94</f>
        <v>6.288396000000001</v>
      </c>
    </row>
    <row r="96" spans="1:14" ht="12.75">
      <c r="A96" s="5">
        <v>69658</v>
      </c>
      <c r="B96" s="52">
        <v>4</v>
      </c>
      <c r="C96" s="57">
        <v>37654</v>
      </c>
      <c r="D96" s="52" t="s">
        <v>47</v>
      </c>
      <c r="E96" s="13" t="s">
        <v>10</v>
      </c>
      <c r="F96" s="16" t="s">
        <v>50</v>
      </c>
      <c r="H96" s="1" t="s">
        <v>202</v>
      </c>
      <c r="I96" s="29">
        <v>4600607</v>
      </c>
      <c r="J96" s="38">
        <f>IF(B96=1,I96,0)</f>
        <v>0</v>
      </c>
      <c r="K96" s="39">
        <f>IF(B96=2,I96,0)</f>
        <v>0</v>
      </c>
      <c r="L96" s="39">
        <f>IF(B96=3,I96,0)</f>
        <v>0</v>
      </c>
      <c r="M96" s="40">
        <f>IF(OR(B96=4,B96=5),I96,0)</f>
        <v>4600607</v>
      </c>
      <c r="N96" s="31">
        <f>A96/1000000+N95</f>
        <v>6.358054000000001</v>
      </c>
    </row>
    <row r="97" spans="1:14" ht="12.75">
      <c r="A97" s="5">
        <v>69659</v>
      </c>
      <c r="B97" s="52">
        <v>4</v>
      </c>
      <c r="C97" s="57">
        <v>37654</v>
      </c>
      <c r="D97" s="52" t="s">
        <v>47</v>
      </c>
      <c r="E97" s="13" t="s">
        <v>10</v>
      </c>
      <c r="F97" s="16" t="s">
        <v>50</v>
      </c>
      <c r="H97" s="1" t="s">
        <v>202</v>
      </c>
      <c r="I97" s="29">
        <v>515596</v>
      </c>
      <c r="J97" s="38">
        <f>IF(B97=1,I97,0)</f>
        <v>0</v>
      </c>
      <c r="K97" s="39">
        <f>IF(B97=2,I97,0)</f>
        <v>0</v>
      </c>
      <c r="L97" s="39">
        <f>IF(B97=3,I97,0)</f>
        <v>0</v>
      </c>
      <c r="M97" s="40">
        <f>IF(OR(B97=4,B97=5),I97,0)</f>
        <v>515596</v>
      </c>
      <c r="N97" s="31">
        <f>A97/1000000+N96</f>
        <v>6.427713000000001</v>
      </c>
    </row>
    <row r="98" spans="1:14" ht="12.75">
      <c r="A98" s="7">
        <v>69709</v>
      </c>
      <c r="B98" s="53">
        <v>3</v>
      </c>
      <c r="C98" s="58">
        <v>37654</v>
      </c>
      <c r="D98" s="53" t="s">
        <v>47</v>
      </c>
      <c r="E98" s="13" t="s">
        <v>10</v>
      </c>
      <c r="F98" s="17"/>
      <c r="H98" s="1" t="s">
        <v>202</v>
      </c>
      <c r="I98" s="29">
        <v>1330342</v>
      </c>
      <c r="J98" s="38">
        <f>IF(B98=1,I98,0)</f>
        <v>0</v>
      </c>
      <c r="K98" s="39">
        <f>IF(B98=2,I98,0)</f>
        <v>0</v>
      </c>
      <c r="L98" s="39">
        <f>IF(B98=3,I98,0)</f>
        <v>1330342</v>
      </c>
      <c r="M98" s="40">
        <f>IF(OR(B98=4,B98=5),I98,0)</f>
        <v>0</v>
      </c>
      <c r="N98" s="31">
        <f>A98/1000000+N97</f>
        <v>6.497422</v>
      </c>
    </row>
    <row r="99" spans="1:14" ht="12.75">
      <c r="A99" s="7">
        <v>69717</v>
      </c>
      <c r="B99" s="53">
        <v>3</v>
      </c>
      <c r="C99" s="58">
        <v>37655</v>
      </c>
      <c r="D99" s="53" t="s">
        <v>47</v>
      </c>
      <c r="E99" s="13" t="s">
        <v>10</v>
      </c>
      <c r="F99" s="17"/>
      <c r="H99" s="1" t="s">
        <v>202</v>
      </c>
      <c r="I99" s="29">
        <v>6967572</v>
      </c>
      <c r="J99" s="38">
        <f>IF(B99=1,I99,0)</f>
        <v>0</v>
      </c>
      <c r="K99" s="39">
        <f>IF(B99=2,I99,0)</f>
        <v>0</v>
      </c>
      <c r="L99" s="39">
        <f>IF(B99=3,I99,0)</f>
        <v>6967572</v>
      </c>
      <c r="M99" s="40">
        <f>IF(OR(B99=4,B99=5),I99,0)</f>
        <v>0</v>
      </c>
      <c r="N99" s="31">
        <f>A99/1000000+N98</f>
        <v>6.567139</v>
      </c>
    </row>
    <row r="100" spans="1:14" ht="12.75">
      <c r="A100" s="7">
        <v>69718</v>
      </c>
      <c r="B100" s="53">
        <v>3</v>
      </c>
      <c r="C100" s="58">
        <v>37655</v>
      </c>
      <c r="D100" s="53" t="s">
        <v>47</v>
      </c>
      <c r="E100" s="13" t="s">
        <v>10</v>
      </c>
      <c r="F100" s="17"/>
      <c r="H100" s="1" t="s">
        <v>202</v>
      </c>
      <c r="I100" s="29">
        <v>886954</v>
      </c>
      <c r="J100" s="38">
        <f>IF(B100=1,I100,0)</f>
        <v>0</v>
      </c>
      <c r="K100" s="39">
        <f>IF(B100=2,I100,0)</f>
        <v>0</v>
      </c>
      <c r="L100" s="39">
        <f>IF(B100=3,I100,0)</f>
        <v>886954</v>
      </c>
      <c r="M100" s="40">
        <f>IF(OR(B100=4,B100=5),I100,0)</f>
        <v>0</v>
      </c>
      <c r="N100" s="31">
        <f>A100/1000000+N99</f>
        <v>6.636857</v>
      </c>
    </row>
    <row r="101" spans="1:14" ht="12.75">
      <c r="A101" s="7">
        <v>69719</v>
      </c>
      <c r="B101" s="53">
        <v>3</v>
      </c>
      <c r="C101" s="58">
        <v>37655</v>
      </c>
      <c r="D101" s="53" t="s">
        <v>47</v>
      </c>
      <c r="E101" s="13" t="s">
        <v>10</v>
      </c>
      <c r="F101" s="17"/>
      <c r="H101" s="1" t="s">
        <v>202</v>
      </c>
      <c r="I101" s="29">
        <v>250447</v>
      </c>
      <c r="J101" s="38">
        <f>IF(B101=1,I101,0)</f>
        <v>0</v>
      </c>
      <c r="K101" s="39">
        <f>IF(B101=2,I101,0)</f>
        <v>0</v>
      </c>
      <c r="L101" s="39">
        <f>IF(B101=3,I101,0)</f>
        <v>250447</v>
      </c>
      <c r="M101" s="40">
        <f>IF(OR(B101=4,B101=5),I101,0)</f>
        <v>0</v>
      </c>
      <c r="N101" s="31">
        <f>A101/1000000+N100</f>
        <v>6.706576</v>
      </c>
    </row>
    <row r="102" spans="1:14" ht="12.75">
      <c r="A102" s="5">
        <v>69720</v>
      </c>
      <c r="B102" s="52">
        <v>4</v>
      </c>
      <c r="C102" s="57">
        <v>37655</v>
      </c>
      <c r="D102" s="52" t="s">
        <v>47</v>
      </c>
      <c r="E102" s="13" t="s">
        <v>10</v>
      </c>
      <c r="F102" s="16" t="s">
        <v>54</v>
      </c>
      <c r="H102" s="1" t="s">
        <v>202</v>
      </c>
      <c r="I102" s="29">
        <v>354437</v>
      </c>
      <c r="J102" s="38">
        <f>IF(B102=1,I102,0)</f>
        <v>0</v>
      </c>
      <c r="K102" s="39">
        <f>IF(B102=2,I102,0)</f>
        <v>0</v>
      </c>
      <c r="L102" s="39">
        <f>IF(B102=3,I102,0)</f>
        <v>0</v>
      </c>
      <c r="M102" s="40">
        <f>IF(OR(B102=4,B102=5),I102,0)</f>
        <v>354437</v>
      </c>
      <c r="N102" s="31">
        <f>A102/1000000+N101</f>
        <v>6.776296</v>
      </c>
    </row>
    <row r="103" spans="1:14" ht="12.75">
      <c r="A103" s="5">
        <v>69722</v>
      </c>
      <c r="B103" s="52">
        <v>4</v>
      </c>
      <c r="C103" s="57">
        <v>37655</v>
      </c>
      <c r="D103" s="52" t="s">
        <v>47</v>
      </c>
      <c r="E103" s="13" t="s">
        <v>10</v>
      </c>
      <c r="F103" s="16" t="s">
        <v>55</v>
      </c>
      <c r="H103" s="1" t="s">
        <v>202</v>
      </c>
      <c r="I103" s="29">
        <v>1079</v>
      </c>
      <c r="J103" s="38">
        <f>IF(B103=1,I103,0)</f>
        <v>0</v>
      </c>
      <c r="K103" s="39">
        <f>IF(B103=2,I103,0)</f>
        <v>0</v>
      </c>
      <c r="L103" s="39">
        <f>IF(B103=3,I103,0)</f>
        <v>0</v>
      </c>
      <c r="M103" s="40">
        <f>IF(OR(B103=4,B103=5),I103,0)</f>
        <v>1079</v>
      </c>
      <c r="N103" s="31">
        <f>A103/1000000+N102</f>
        <v>6.846018</v>
      </c>
    </row>
    <row r="104" spans="1:14" ht="12.75">
      <c r="A104" s="5">
        <v>69723</v>
      </c>
      <c r="B104" s="52">
        <v>4</v>
      </c>
      <c r="C104" s="57">
        <v>37655</v>
      </c>
      <c r="D104" s="52" t="s">
        <v>47</v>
      </c>
      <c r="E104" s="13" t="s">
        <v>10</v>
      </c>
      <c r="F104" s="16" t="s">
        <v>55</v>
      </c>
      <c r="H104" s="1" t="s">
        <v>202</v>
      </c>
      <c r="I104" s="29">
        <v>1043</v>
      </c>
      <c r="J104" s="38">
        <f>IF(B104=1,I104,0)</f>
        <v>0</v>
      </c>
      <c r="K104" s="39">
        <f>IF(B104=2,I104,0)</f>
        <v>0</v>
      </c>
      <c r="L104" s="39">
        <f>IF(B104=3,I104,0)</f>
        <v>0</v>
      </c>
      <c r="M104" s="40">
        <f>IF(OR(B104=4,B104=5),I104,0)</f>
        <v>1043</v>
      </c>
      <c r="N104" s="31">
        <f>A104/1000000+N103</f>
        <v>6.915741</v>
      </c>
    </row>
    <row r="105" spans="1:14" ht="12.75">
      <c r="A105" s="5">
        <v>69724</v>
      </c>
      <c r="B105" s="52">
        <v>4</v>
      </c>
      <c r="C105" s="57">
        <v>37655</v>
      </c>
      <c r="D105" s="52" t="s">
        <v>47</v>
      </c>
      <c r="E105" s="16" t="s">
        <v>10</v>
      </c>
      <c r="F105" s="16" t="s">
        <v>55</v>
      </c>
      <c r="H105" s="1" t="s">
        <v>202</v>
      </c>
      <c r="I105" s="29">
        <v>1109</v>
      </c>
      <c r="J105" s="38">
        <f>IF(B105=1,I105,0)</f>
        <v>0</v>
      </c>
      <c r="K105" s="39">
        <f>IF(B105=2,I105,0)</f>
        <v>0</v>
      </c>
      <c r="L105" s="39">
        <f>IF(B105=3,I105,0)</f>
        <v>0</v>
      </c>
      <c r="M105" s="40">
        <f>IF(OR(B105=4,B105=5),I105,0)</f>
        <v>1109</v>
      </c>
      <c r="N105" s="31">
        <f>A105/1000000+N104</f>
        <v>6.985465</v>
      </c>
    </row>
    <row r="106" spans="1:14" ht="12.75">
      <c r="A106" s="5">
        <v>69725</v>
      </c>
      <c r="B106" s="52">
        <v>4</v>
      </c>
      <c r="C106" s="57">
        <v>37655</v>
      </c>
      <c r="D106" s="52" t="s">
        <v>47</v>
      </c>
      <c r="E106" s="16" t="s">
        <v>10</v>
      </c>
      <c r="F106" s="16" t="s">
        <v>56</v>
      </c>
      <c r="H106" s="1" t="s">
        <v>202</v>
      </c>
      <c r="I106" s="29">
        <v>1049</v>
      </c>
      <c r="J106" s="38">
        <f>IF(B106=1,I106,0)</f>
        <v>0</v>
      </c>
      <c r="K106" s="39">
        <f>IF(B106=2,I106,0)</f>
        <v>0</v>
      </c>
      <c r="L106" s="39">
        <f>IF(B106=3,I106,0)</f>
        <v>0</v>
      </c>
      <c r="M106" s="40">
        <f>IF(OR(B106=4,B106=5),I106,0)</f>
        <v>1049</v>
      </c>
      <c r="N106" s="31">
        <f>A106/1000000+N105</f>
        <v>7.05519</v>
      </c>
    </row>
    <row r="107" spans="1:14" ht="12.75">
      <c r="A107" s="5">
        <v>69726</v>
      </c>
      <c r="B107" s="52">
        <v>4</v>
      </c>
      <c r="C107" s="57">
        <v>37655</v>
      </c>
      <c r="D107" s="52" t="s">
        <v>47</v>
      </c>
      <c r="E107" s="16" t="s">
        <v>10</v>
      </c>
      <c r="F107" s="16" t="s">
        <v>57</v>
      </c>
      <c r="H107" s="1" t="s">
        <v>202</v>
      </c>
      <c r="I107" s="29">
        <v>1059</v>
      </c>
      <c r="J107" s="38">
        <f>IF(B107=1,I107,0)</f>
        <v>0</v>
      </c>
      <c r="K107" s="39">
        <f>IF(B107=2,I107,0)</f>
        <v>0</v>
      </c>
      <c r="L107" s="39">
        <f>IF(B107=3,I107,0)</f>
        <v>0</v>
      </c>
      <c r="M107" s="40">
        <f>IF(OR(B107=4,B107=5),I107,0)</f>
        <v>1059</v>
      </c>
      <c r="N107" s="31">
        <f>A107/1000000+N106</f>
        <v>7.124916</v>
      </c>
    </row>
    <row r="108" spans="1:14" ht="12.75">
      <c r="A108" s="5">
        <v>69727</v>
      </c>
      <c r="B108" s="52">
        <v>4</v>
      </c>
      <c r="C108" s="57">
        <v>37655</v>
      </c>
      <c r="D108" s="52" t="s">
        <v>47</v>
      </c>
      <c r="E108" s="16" t="s">
        <v>58</v>
      </c>
      <c r="F108" s="16" t="s">
        <v>58</v>
      </c>
      <c r="H108" s="1" t="s">
        <v>202</v>
      </c>
      <c r="I108" s="29">
        <v>0</v>
      </c>
      <c r="J108" s="38">
        <f>IF(B108=1,I108,0)</f>
        <v>0</v>
      </c>
      <c r="K108" s="39">
        <f>IF(B108=2,I108,0)</f>
        <v>0</v>
      </c>
      <c r="L108" s="39">
        <f>IF(B108=3,I108,0)</f>
        <v>0</v>
      </c>
      <c r="M108" s="40">
        <f>IF(OR(B108=4,B108=5),I108,0)</f>
        <v>0</v>
      </c>
      <c r="N108" s="31">
        <f>A108/1000000+N107</f>
        <v>7.194643</v>
      </c>
    </row>
    <row r="109" spans="1:14" ht="12.75">
      <c r="A109" s="5">
        <v>69728</v>
      </c>
      <c r="B109" s="52">
        <v>4</v>
      </c>
      <c r="C109" s="57">
        <v>37655</v>
      </c>
      <c r="D109" s="52" t="s">
        <v>47</v>
      </c>
      <c r="E109" s="16" t="s">
        <v>58</v>
      </c>
      <c r="F109" s="16" t="s">
        <v>58</v>
      </c>
      <c r="H109" s="1" t="s">
        <v>202</v>
      </c>
      <c r="I109" s="29">
        <v>0</v>
      </c>
      <c r="J109" s="38">
        <f>IF(B109=1,I109,0)</f>
        <v>0</v>
      </c>
      <c r="K109" s="39">
        <f>IF(B109=2,I109,0)</f>
        <v>0</v>
      </c>
      <c r="L109" s="39">
        <f>IF(B109=3,I109,0)</f>
        <v>0</v>
      </c>
      <c r="M109" s="40">
        <f>IF(OR(B109=4,B109=5),I109,0)</f>
        <v>0</v>
      </c>
      <c r="N109" s="31">
        <f>A109/1000000+N108</f>
        <v>7.264371</v>
      </c>
    </row>
    <row r="110" spans="1:14" ht="12.75">
      <c r="A110" s="5">
        <v>69730</v>
      </c>
      <c r="B110" s="52">
        <v>4</v>
      </c>
      <c r="C110" s="57">
        <v>37655</v>
      </c>
      <c r="D110" s="52" t="s">
        <v>47</v>
      </c>
      <c r="E110" s="16" t="s">
        <v>59</v>
      </c>
      <c r="F110" s="16" t="s">
        <v>60</v>
      </c>
      <c r="H110" s="1" t="s">
        <v>202</v>
      </c>
      <c r="I110" s="29">
        <v>0</v>
      </c>
      <c r="J110" s="38">
        <f>IF(B110=1,I110,0)</f>
        <v>0</v>
      </c>
      <c r="K110" s="39">
        <f>IF(B110=2,I110,0)</f>
        <v>0</v>
      </c>
      <c r="L110" s="39">
        <f>IF(B110=3,I110,0)</f>
        <v>0</v>
      </c>
      <c r="M110" s="40">
        <f>IF(OR(B110=4,B110=5),I110,0)</f>
        <v>0</v>
      </c>
      <c r="N110" s="31">
        <f>A110/1000000+N109</f>
        <v>7.3341009999999995</v>
      </c>
    </row>
    <row r="111" spans="1:14" ht="12.75">
      <c r="A111" s="5">
        <v>69748</v>
      </c>
      <c r="B111" s="52">
        <v>4</v>
      </c>
      <c r="C111" s="57">
        <v>37655</v>
      </c>
      <c r="D111" s="52" t="s">
        <v>47</v>
      </c>
      <c r="E111" s="16" t="s">
        <v>10</v>
      </c>
      <c r="F111" s="14" t="s">
        <v>61</v>
      </c>
      <c r="H111" s="1" t="s">
        <v>202</v>
      </c>
      <c r="I111" s="29">
        <v>130106</v>
      </c>
      <c r="J111" s="38">
        <f>IF(B111=1,I111,0)</f>
        <v>0</v>
      </c>
      <c r="K111" s="39">
        <f>IF(B111=2,I111,0)</f>
        <v>0</v>
      </c>
      <c r="L111" s="39">
        <f>IF(B111=3,I111,0)</f>
        <v>0</v>
      </c>
      <c r="M111" s="40">
        <f>IF(OR(B111=4,B111=5),I111,0)</f>
        <v>130106</v>
      </c>
      <c r="N111" s="31">
        <f>A111/1000000+N110</f>
        <v>7.403848999999999</v>
      </c>
    </row>
    <row r="112" spans="1:14" ht="12.75">
      <c r="A112" s="5">
        <v>69749</v>
      </c>
      <c r="B112" s="52">
        <v>4</v>
      </c>
      <c r="C112" s="57">
        <v>37655</v>
      </c>
      <c r="D112" s="52" t="s">
        <v>47</v>
      </c>
      <c r="E112" s="16" t="s">
        <v>62</v>
      </c>
      <c r="F112" s="16" t="s">
        <v>63</v>
      </c>
      <c r="H112" s="1" t="s">
        <v>202</v>
      </c>
      <c r="I112" s="29">
        <v>1315</v>
      </c>
      <c r="J112" s="38">
        <f>IF(B112=1,I112,0)</f>
        <v>0</v>
      </c>
      <c r="K112" s="39">
        <f>IF(B112=2,I112,0)</f>
        <v>0</v>
      </c>
      <c r="L112" s="39">
        <f>IF(B112=3,I112,0)</f>
        <v>0</v>
      </c>
      <c r="M112" s="40">
        <f>IF(OR(B112=4,B112=5),I112,0)</f>
        <v>1315</v>
      </c>
      <c r="N112" s="31">
        <f>A112/1000000+N111</f>
        <v>7.473597999999999</v>
      </c>
    </row>
    <row r="113" spans="1:14" ht="12.75">
      <c r="A113" s="5">
        <v>69751</v>
      </c>
      <c r="B113" s="52">
        <v>4</v>
      </c>
      <c r="C113" s="57">
        <v>37655</v>
      </c>
      <c r="D113" s="52" t="s">
        <v>47</v>
      </c>
      <c r="E113" s="16" t="s">
        <v>10</v>
      </c>
      <c r="F113" s="14" t="s">
        <v>64</v>
      </c>
      <c r="H113" s="1" t="s">
        <v>202</v>
      </c>
      <c r="I113" s="29">
        <v>1777</v>
      </c>
      <c r="J113" s="38">
        <f>IF(B113=1,I113,0)</f>
        <v>0</v>
      </c>
      <c r="K113" s="39">
        <f>IF(B113=2,I113,0)</f>
        <v>0</v>
      </c>
      <c r="L113" s="39">
        <f>IF(B113=3,I113,0)</f>
        <v>0</v>
      </c>
      <c r="M113" s="40">
        <f>IF(OR(B113=4,B113=5),I113,0)</f>
        <v>1777</v>
      </c>
      <c r="N113" s="31">
        <f>A113/1000000+N112</f>
        <v>7.543348999999999</v>
      </c>
    </row>
    <row r="114" spans="1:14" ht="12.75">
      <c r="A114" s="5">
        <v>69752</v>
      </c>
      <c r="B114" s="52">
        <v>4</v>
      </c>
      <c r="C114" s="57">
        <v>37655</v>
      </c>
      <c r="D114" s="52" t="s">
        <v>47</v>
      </c>
      <c r="E114" s="16" t="s">
        <v>65</v>
      </c>
      <c r="F114" s="14" t="s">
        <v>66</v>
      </c>
      <c r="H114" s="1" t="s">
        <v>202</v>
      </c>
      <c r="I114" s="29">
        <v>1439</v>
      </c>
      <c r="J114" s="38">
        <f>IF(B114=1,I114,0)</f>
        <v>0</v>
      </c>
      <c r="K114" s="39">
        <f>IF(B114=2,I114,0)</f>
        <v>0</v>
      </c>
      <c r="L114" s="39">
        <f>IF(B114=3,I114,0)</f>
        <v>0</v>
      </c>
      <c r="M114" s="40">
        <f>IF(OR(B114=4,B114=5),I114,0)</f>
        <v>1439</v>
      </c>
      <c r="N114" s="31">
        <f>A114/1000000+N113</f>
        <v>7.6131009999999995</v>
      </c>
    </row>
    <row r="115" spans="1:14" ht="12.75">
      <c r="A115" s="5">
        <v>69754</v>
      </c>
      <c r="B115" s="52">
        <v>4</v>
      </c>
      <c r="C115" s="57">
        <v>37655</v>
      </c>
      <c r="D115" s="52" t="s">
        <v>47</v>
      </c>
      <c r="E115" s="16" t="s">
        <v>10</v>
      </c>
      <c r="F115" s="14" t="s">
        <v>61</v>
      </c>
      <c r="H115" s="1" t="s">
        <v>202</v>
      </c>
      <c r="I115" s="29">
        <v>318002</v>
      </c>
      <c r="J115" s="38">
        <f>IF(B115=1,I115,0)</f>
        <v>0</v>
      </c>
      <c r="K115" s="39">
        <f>IF(B115=2,I115,0)</f>
        <v>0</v>
      </c>
      <c r="L115" s="39">
        <f>IF(B115=3,I115,0)</f>
        <v>0</v>
      </c>
      <c r="M115" s="40">
        <f>IF(OR(B115=4,B115=5),I115,0)</f>
        <v>318002</v>
      </c>
      <c r="N115" s="31">
        <f>A115/1000000+N114</f>
        <v>7.682854999999999</v>
      </c>
    </row>
    <row r="116" spans="1:14" ht="12.75">
      <c r="A116" s="9">
        <v>69818</v>
      </c>
      <c r="B116" s="55">
        <v>1</v>
      </c>
      <c r="C116" s="59">
        <v>37655</v>
      </c>
      <c r="D116" s="55" t="s">
        <v>47</v>
      </c>
      <c r="E116" s="18"/>
      <c r="F116" s="18"/>
      <c r="H116" s="1" t="s">
        <v>202</v>
      </c>
      <c r="I116" s="29">
        <v>602290</v>
      </c>
      <c r="J116" s="38">
        <f>IF(B116=1,I116,0)</f>
        <v>602290</v>
      </c>
      <c r="K116" s="39">
        <f>IF(B116=2,I116,0)</f>
        <v>0</v>
      </c>
      <c r="L116" s="39">
        <f>IF(B116=3,I116,0)</f>
        <v>0</v>
      </c>
      <c r="M116" s="40">
        <f>IF(OR(B116=4,B116=5),I116,0)</f>
        <v>0</v>
      </c>
      <c r="N116" s="31">
        <f>A116/1000000+N115</f>
        <v>7.752672999999999</v>
      </c>
    </row>
    <row r="117" spans="1:14" ht="12.75">
      <c r="A117" s="5">
        <v>69821</v>
      </c>
      <c r="B117" s="52">
        <v>4</v>
      </c>
      <c r="C117" s="57">
        <v>37655</v>
      </c>
      <c r="D117" s="52" t="s">
        <v>47</v>
      </c>
      <c r="E117" s="16" t="s">
        <v>10</v>
      </c>
      <c r="F117" s="14" t="s">
        <v>61</v>
      </c>
      <c r="H117" s="1" t="s">
        <v>202</v>
      </c>
      <c r="I117" s="29">
        <v>6493626</v>
      </c>
      <c r="J117" s="38">
        <f>IF(B117=1,I117,0)</f>
        <v>0</v>
      </c>
      <c r="K117" s="39">
        <f>IF(B117=2,I117,0)</f>
        <v>0</v>
      </c>
      <c r="L117" s="39">
        <f>IF(B117=3,I117,0)</f>
        <v>0</v>
      </c>
      <c r="M117" s="40">
        <f>IF(OR(B117=4,B117=5),I117,0)</f>
        <v>6493626</v>
      </c>
      <c r="N117" s="31">
        <f>A117/1000000+N116</f>
        <v>7.822493999999999</v>
      </c>
    </row>
    <row r="118" spans="1:14" ht="12.75">
      <c r="A118" s="5">
        <v>69822</v>
      </c>
      <c r="B118" s="52">
        <v>4</v>
      </c>
      <c r="C118" s="57">
        <v>37655</v>
      </c>
      <c r="D118" s="52" t="s">
        <v>47</v>
      </c>
      <c r="E118" s="16" t="s">
        <v>10</v>
      </c>
      <c r="F118" s="14" t="s">
        <v>61</v>
      </c>
      <c r="H118" s="1" t="s">
        <v>202</v>
      </c>
      <c r="I118" s="29">
        <v>2782923</v>
      </c>
      <c r="J118" s="38">
        <f>IF(B118=1,I118,0)</f>
        <v>0</v>
      </c>
      <c r="K118" s="39">
        <f>IF(B118=2,I118,0)</f>
        <v>0</v>
      </c>
      <c r="L118" s="39">
        <f>IF(B118=3,I118,0)</f>
        <v>0</v>
      </c>
      <c r="M118" s="40">
        <f>IF(OR(B118=4,B118=5),I118,0)</f>
        <v>2782923</v>
      </c>
      <c r="N118" s="31">
        <f>A118/1000000+N117</f>
        <v>7.892315999999999</v>
      </c>
    </row>
    <row r="119" spans="1:14" ht="12.75">
      <c r="A119" s="5">
        <v>69823</v>
      </c>
      <c r="B119" s="52">
        <v>4</v>
      </c>
      <c r="C119" s="57">
        <v>37655</v>
      </c>
      <c r="D119" s="52" t="s">
        <v>47</v>
      </c>
      <c r="E119" s="16" t="s">
        <v>10</v>
      </c>
      <c r="F119" s="14" t="s">
        <v>61</v>
      </c>
      <c r="H119" s="1" t="s">
        <v>202</v>
      </c>
      <c r="I119" s="29">
        <v>9318057</v>
      </c>
      <c r="J119" s="38">
        <f>IF(B119=1,I119,0)</f>
        <v>0</v>
      </c>
      <c r="K119" s="39">
        <f>IF(B119=2,I119,0)</f>
        <v>0</v>
      </c>
      <c r="L119" s="39">
        <f>IF(B119=3,I119,0)</f>
        <v>0</v>
      </c>
      <c r="M119" s="40">
        <f>IF(OR(B119=4,B119=5),I119,0)</f>
        <v>9318057</v>
      </c>
      <c r="N119" s="31">
        <f>A119/1000000+N118</f>
        <v>7.962139</v>
      </c>
    </row>
    <row r="120" spans="1:14" ht="12.75">
      <c r="A120" s="5">
        <v>69824</v>
      </c>
      <c r="B120" s="52">
        <v>4</v>
      </c>
      <c r="C120" s="57">
        <v>37655</v>
      </c>
      <c r="D120" s="52" t="s">
        <v>47</v>
      </c>
      <c r="E120" s="16" t="s">
        <v>10</v>
      </c>
      <c r="F120" s="14" t="s">
        <v>67</v>
      </c>
      <c r="H120" s="1" t="s">
        <v>202</v>
      </c>
      <c r="I120" s="29">
        <v>199989</v>
      </c>
      <c r="J120" s="38">
        <f>IF(B120=1,I120,0)</f>
        <v>0</v>
      </c>
      <c r="K120" s="39">
        <f>IF(B120=2,I120,0)</f>
        <v>0</v>
      </c>
      <c r="L120" s="39">
        <f>IF(B120=3,I120,0)</f>
        <v>0</v>
      </c>
      <c r="M120" s="40">
        <f>IF(OR(B120=4,B120=5),I120,0)</f>
        <v>199989</v>
      </c>
      <c r="N120" s="31">
        <f>A120/1000000+N119</f>
        <v>8.031963</v>
      </c>
    </row>
    <row r="121" spans="1:14" ht="12.75">
      <c r="A121" s="5">
        <v>69826</v>
      </c>
      <c r="B121" s="52">
        <v>4</v>
      </c>
      <c r="C121" s="57">
        <v>37655</v>
      </c>
      <c r="D121" s="52" t="s">
        <v>47</v>
      </c>
      <c r="E121" s="16" t="s">
        <v>10</v>
      </c>
      <c r="F121" s="14" t="s">
        <v>61</v>
      </c>
      <c r="H121" s="1" t="s">
        <v>202</v>
      </c>
      <c r="I121" s="29">
        <v>2825616</v>
      </c>
      <c r="J121" s="38">
        <f>IF(B121=1,I121,0)</f>
        <v>0</v>
      </c>
      <c r="K121" s="39">
        <f>IF(B121=2,I121,0)</f>
        <v>0</v>
      </c>
      <c r="L121" s="39">
        <f>IF(B121=3,I121,0)</f>
        <v>0</v>
      </c>
      <c r="M121" s="40">
        <f>IF(OR(B121=4,B121=5),I121,0)</f>
        <v>2825616</v>
      </c>
      <c r="N121" s="31">
        <f>A121/1000000+N120</f>
        <v>8.101789</v>
      </c>
    </row>
    <row r="122" spans="1:14" ht="12.75">
      <c r="A122" s="5">
        <v>69827</v>
      </c>
      <c r="B122" s="52">
        <v>4</v>
      </c>
      <c r="C122" s="57">
        <v>37655</v>
      </c>
      <c r="D122" s="52" t="s">
        <v>47</v>
      </c>
      <c r="E122" s="14" t="s">
        <v>68</v>
      </c>
      <c r="F122" s="14" t="s">
        <v>61</v>
      </c>
      <c r="H122" s="1" t="s">
        <v>202</v>
      </c>
      <c r="I122" s="29">
        <v>1200696</v>
      </c>
      <c r="J122" s="38">
        <f>IF(B122=1,I122,0)</f>
        <v>0</v>
      </c>
      <c r="K122" s="39">
        <f>IF(B122=2,I122,0)</f>
        <v>0</v>
      </c>
      <c r="L122" s="39">
        <f>IF(B122=3,I122,0)</f>
        <v>0</v>
      </c>
      <c r="M122" s="40">
        <f>IF(OR(B122=4,B122=5),I122,0)</f>
        <v>1200696</v>
      </c>
      <c r="N122" s="31">
        <f>A122/1000000+N121</f>
        <v>8.171616</v>
      </c>
    </row>
    <row r="123" spans="1:14" ht="12.75">
      <c r="A123" s="5">
        <v>69828</v>
      </c>
      <c r="B123" s="52">
        <v>4</v>
      </c>
      <c r="C123" s="57">
        <v>37655</v>
      </c>
      <c r="D123" s="52" t="s">
        <v>47</v>
      </c>
      <c r="E123" s="14" t="s">
        <v>68</v>
      </c>
      <c r="F123" s="14" t="s">
        <v>69</v>
      </c>
      <c r="H123" s="1" t="s">
        <v>202</v>
      </c>
      <c r="I123" s="29">
        <v>115463</v>
      </c>
      <c r="J123" s="38">
        <f>IF(B123=1,I123,0)</f>
        <v>0</v>
      </c>
      <c r="K123" s="39">
        <f>IF(B123=2,I123,0)</f>
        <v>0</v>
      </c>
      <c r="L123" s="39">
        <f>IF(B123=3,I123,0)</f>
        <v>0</v>
      </c>
      <c r="M123" s="40">
        <f>IF(OR(B123=4,B123=5),I123,0)</f>
        <v>115463</v>
      </c>
      <c r="N123" s="31">
        <f>A123/1000000+N122</f>
        <v>8.241444</v>
      </c>
    </row>
    <row r="124" spans="1:14" ht="12.75">
      <c r="A124" s="5">
        <v>69830</v>
      </c>
      <c r="B124" s="52">
        <v>4</v>
      </c>
      <c r="C124" s="57">
        <v>37655</v>
      </c>
      <c r="D124" s="52" t="s">
        <v>47</v>
      </c>
      <c r="E124" s="14" t="s">
        <v>10</v>
      </c>
      <c r="F124" s="14" t="s">
        <v>61</v>
      </c>
      <c r="H124" s="1" t="s">
        <v>202</v>
      </c>
      <c r="I124" s="29">
        <v>1282923</v>
      </c>
      <c r="J124" s="38">
        <f>IF(B124=1,I124,0)</f>
        <v>0</v>
      </c>
      <c r="K124" s="39">
        <f>IF(B124=2,I124,0)</f>
        <v>0</v>
      </c>
      <c r="L124" s="39">
        <f>IF(B124=3,I124,0)</f>
        <v>0</v>
      </c>
      <c r="M124" s="40">
        <f>IF(OR(B124=4,B124=5),I124,0)</f>
        <v>1282923</v>
      </c>
      <c r="N124" s="31">
        <f>A124/1000000+N123</f>
        <v>8.311274</v>
      </c>
    </row>
    <row r="125" spans="1:14" ht="12.75">
      <c r="A125" s="5">
        <v>69831</v>
      </c>
      <c r="B125" s="52">
        <v>4</v>
      </c>
      <c r="C125" s="57">
        <v>37655</v>
      </c>
      <c r="D125" s="52" t="s">
        <v>47</v>
      </c>
      <c r="E125" s="14" t="s">
        <v>10</v>
      </c>
      <c r="F125" s="14" t="s">
        <v>61</v>
      </c>
      <c r="H125" s="1" t="s">
        <v>202</v>
      </c>
      <c r="I125" s="29">
        <v>565121</v>
      </c>
      <c r="J125" s="38">
        <f>IF(B125=1,I125,0)</f>
        <v>0</v>
      </c>
      <c r="K125" s="39">
        <f>IF(B125=2,I125,0)</f>
        <v>0</v>
      </c>
      <c r="L125" s="39">
        <f>IF(B125=3,I125,0)</f>
        <v>0</v>
      </c>
      <c r="M125" s="40">
        <f>IF(OR(B125=4,B125=5),I125,0)</f>
        <v>565121</v>
      </c>
      <c r="N125" s="31">
        <f>A125/1000000+N124</f>
        <v>8.381105</v>
      </c>
    </row>
    <row r="126" spans="1:14" ht="12.75">
      <c r="A126" s="5">
        <v>69832</v>
      </c>
      <c r="B126" s="52">
        <v>4</v>
      </c>
      <c r="C126" s="57">
        <v>37655</v>
      </c>
      <c r="D126" s="52" t="s">
        <v>47</v>
      </c>
      <c r="E126" s="14" t="s">
        <v>10</v>
      </c>
      <c r="F126" s="14" t="s">
        <v>61</v>
      </c>
      <c r="H126" s="1" t="s">
        <v>202</v>
      </c>
      <c r="I126" s="29">
        <v>2191917</v>
      </c>
      <c r="J126" s="38">
        <f>IF(B126=1,I126,0)</f>
        <v>0</v>
      </c>
      <c r="K126" s="39">
        <f>IF(B126=2,I126,0)</f>
        <v>0</v>
      </c>
      <c r="L126" s="39">
        <f>IF(B126=3,I126,0)</f>
        <v>0</v>
      </c>
      <c r="M126" s="40">
        <f>IF(OR(B126=4,B126=5),I126,0)</f>
        <v>2191917</v>
      </c>
      <c r="N126" s="31">
        <f>A126/1000000+N125</f>
        <v>8.450937</v>
      </c>
    </row>
    <row r="127" spans="1:14" ht="12.75">
      <c r="A127" s="5">
        <v>69834</v>
      </c>
      <c r="B127" s="52">
        <v>4</v>
      </c>
      <c r="C127" s="57">
        <v>37655</v>
      </c>
      <c r="D127" s="52" t="s">
        <v>47</v>
      </c>
      <c r="E127" s="14" t="s">
        <v>10</v>
      </c>
      <c r="F127" s="14" t="s">
        <v>61</v>
      </c>
      <c r="H127" s="1" t="s">
        <v>202</v>
      </c>
      <c r="I127" s="29">
        <v>2939261</v>
      </c>
      <c r="J127" s="38">
        <f>IF(B127=1,I127,0)</f>
        <v>0</v>
      </c>
      <c r="K127" s="39">
        <f>IF(B127=2,I127,0)</f>
        <v>0</v>
      </c>
      <c r="L127" s="39">
        <f>IF(B127=3,I127,0)</f>
        <v>0</v>
      </c>
      <c r="M127" s="40">
        <f>IF(OR(B127=4,B127=5),I127,0)</f>
        <v>2939261</v>
      </c>
      <c r="N127" s="31">
        <f>A127/1000000+N126</f>
        <v>8.520771</v>
      </c>
    </row>
    <row r="128" spans="1:14" ht="12.75">
      <c r="A128" s="5">
        <v>69838</v>
      </c>
      <c r="B128" s="52">
        <v>4</v>
      </c>
      <c r="C128" s="57">
        <v>37655</v>
      </c>
      <c r="D128" s="52" t="s">
        <v>47</v>
      </c>
      <c r="E128" s="14" t="s">
        <v>10</v>
      </c>
      <c r="F128" s="14" t="s">
        <v>61</v>
      </c>
      <c r="H128" s="1" t="s">
        <v>202</v>
      </c>
      <c r="I128" s="29">
        <v>456590</v>
      </c>
      <c r="J128" s="38">
        <f>IF(B128=1,I128,0)</f>
        <v>0</v>
      </c>
      <c r="K128" s="39">
        <f>IF(B128=2,I128,0)</f>
        <v>0</v>
      </c>
      <c r="L128" s="39">
        <f>IF(B128=3,I128,0)</f>
        <v>0</v>
      </c>
      <c r="M128" s="40">
        <f>IF(OR(B128=4,B128=5),I128,0)</f>
        <v>456590</v>
      </c>
      <c r="N128" s="31">
        <f>A128/1000000+N127</f>
        <v>8.590609</v>
      </c>
    </row>
    <row r="129" spans="1:14" ht="12.75">
      <c r="A129" s="5">
        <v>69841</v>
      </c>
      <c r="B129" s="52">
        <v>4</v>
      </c>
      <c r="C129" s="57">
        <v>37655</v>
      </c>
      <c r="D129" s="52" t="s">
        <v>47</v>
      </c>
      <c r="E129" s="14" t="s">
        <v>70</v>
      </c>
      <c r="F129" s="14" t="s">
        <v>71</v>
      </c>
      <c r="H129" s="1" t="s">
        <v>203</v>
      </c>
      <c r="I129" s="29">
        <v>80</v>
      </c>
      <c r="J129" s="38">
        <f>IF(B129=1,I129,0)</f>
        <v>0</v>
      </c>
      <c r="K129" s="39">
        <f>IF(B129=2,I129,0)</f>
        <v>0</v>
      </c>
      <c r="L129" s="39">
        <f>IF(B129=3,I129,0)</f>
        <v>0</v>
      </c>
      <c r="M129" s="40">
        <f>IF(OR(B129=4,B129=5),I129,0)</f>
        <v>80</v>
      </c>
      <c r="N129" s="31">
        <f>A129/1000000+N128</f>
        <v>8.66045</v>
      </c>
    </row>
    <row r="130" spans="1:14" ht="12.75">
      <c r="A130" s="5">
        <v>69842</v>
      </c>
      <c r="B130" s="52">
        <v>4</v>
      </c>
      <c r="C130" s="57">
        <v>37655</v>
      </c>
      <c r="D130" s="52" t="s">
        <v>47</v>
      </c>
      <c r="E130" s="14" t="s">
        <v>10</v>
      </c>
      <c r="F130" s="14" t="s">
        <v>72</v>
      </c>
      <c r="H130" s="1" t="s">
        <v>203</v>
      </c>
      <c r="I130" s="29">
        <v>7252</v>
      </c>
      <c r="J130" s="38">
        <f>IF(B130=1,I130,0)</f>
        <v>0</v>
      </c>
      <c r="K130" s="39">
        <f>IF(B130=2,I130,0)</f>
        <v>0</v>
      </c>
      <c r="L130" s="39">
        <f>IF(B130=3,I130,0)</f>
        <v>0</v>
      </c>
      <c r="M130" s="40">
        <f>IF(OR(B130=4,B130=5),I130,0)</f>
        <v>7252</v>
      </c>
      <c r="N130" s="31">
        <f>A130/1000000+N129</f>
        <v>8.730292</v>
      </c>
    </row>
    <row r="131" spans="1:14" ht="12.75">
      <c r="A131" s="5">
        <v>69843</v>
      </c>
      <c r="B131" s="52">
        <v>4</v>
      </c>
      <c r="C131" s="57">
        <v>37655</v>
      </c>
      <c r="D131" s="52" t="s">
        <v>47</v>
      </c>
      <c r="E131" s="14" t="s">
        <v>10</v>
      </c>
      <c r="F131" s="14" t="s">
        <v>50</v>
      </c>
      <c r="H131" s="1" t="s">
        <v>203</v>
      </c>
      <c r="I131" s="29">
        <v>1224</v>
      </c>
      <c r="J131" s="38">
        <f>IF(B131=1,I131,0)</f>
        <v>0</v>
      </c>
      <c r="K131" s="39">
        <f>IF(B131=2,I131,0)</f>
        <v>0</v>
      </c>
      <c r="L131" s="39">
        <f>IF(B131=3,I131,0)</f>
        <v>0</v>
      </c>
      <c r="M131" s="40">
        <f>IF(OR(B131=4,B131=5),I131,0)</f>
        <v>1224</v>
      </c>
      <c r="N131" s="31">
        <f>A131/1000000+N130</f>
        <v>8.800135000000001</v>
      </c>
    </row>
    <row r="132" spans="1:14" ht="12.75">
      <c r="A132" s="5">
        <v>69844</v>
      </c>
      <c r="B132" s="52">
        <v>4</v>
      </c>
      <c r="C132" s="57">
        <v>37655</v>
      </c>
      <c r="D132" s="52" t="s">
        <v>47</v>
      </c>
      <c r="E132" s="14" t="s">
        <v>10</v>
      </c>
      <c r="F132" s="14" t="s">
        <v>73</v>
      </c>
      <c r="H132" s="1" t="s">
        <v>203</v>
      </c>
      <c r="I132" s="29">
        <v>4019</v>
      </c>
      <c r="J132" s="38">
        <f>IF(B132=1,I132,0)</f>
        <v>0</v>
      </c>
      <c r="K132" s="39">
        <f>IF(B132=2,I132,0)</f>
        <v>0</v>
      </c>
      <c r="L132" s="39">
        <f>IF(B132=3,I132,0)</f>
        <v>0</v>
      </c>
      <c r="M132" s="40">
        <f>IF(OR(B132=4,B132=5),I132,0)</f>
        <v>4019</v>
      </c>
      <c r="N132" s="31">
        <f>A132/1000000+N131</f>
        <v>8.869979</v>
      </c>
    </row>
    <row r="133" spans="1:14" ht="12.75">
      <c r="A133" s="5">
        <v>69845</v>
      </c>
      <c r="B133" s="52">
        <v>4</v>
      </c>
      <c r="C133" s="57">
        <v>37655</v>
      </c>
      <c r="D133" s="52" t="s">
        <v>47</v>
      </c>
      <c r="E133" s="14" t="s">
        <v>10</v>
      </c>
      <c r="F133" s="14" t="s">
        <v>61</v>
      </c>
      <c r="H133" s="1" t="s">
        <v>203</v>
      </c>
      <c r="I133" s="29">
        <v>44084</v>
      </c>
      <c r="J133" s="38">
        <f>IF(B133=1,I133,0)</f>
        <v>0</v>
      </c>
      <c r="K133" s="39">
        <f>IF(B133=2,I133,0)</f>
        <v>0</v>
      </c>
      <c r="L133" s="39">
        <f>IF(B133=3,I133,0)</f>
        <v>0</v>
      </c>
      <c r="M133" s="40">
        <f>IF(OR(B133=4,B133=5),I133,0)</f>
        <v>44084</v>
      </c>
      <c r="N133" s="31">
        <f>A133/1000000+N132</f>
        <v>8.939824000000002</v>
      </c>
    </row>
    <row r="134" spans="1:14" ht="12.75">
      <c r="A134" s="5">
        <v>69846</v>
      </c>
      <c r="B134" s="52">
        <v>4</v>
      </c>
      <c r="C134" s="57">
        <v>37655</v>
      </c>
      <c r="D134" s="52" t="s">
        <v>47</v>
      </c>
      <c r="E134" s="14" t="s">
        <v>74</v>
      </c>
      <c r="F134" s="14" t="s">
        <v>75</v>
      </c>
      <c r="H134" s="1" t="s">
        <v>203</v>
      </c>
      <c r="I134" s="29">
        <v>45051</v>
      </c>
      <c r="J134" s="38">
        <f>IF(B134=1,I134,0)</f>
        <v>0</v>
      </c>
      <c r="K134" s="39">
        <f>IF(B134=2,I134,0)</f>
        <v>0</v>
      </c>
      <c r="L134" s="39">
        <f>IF(B134=3,I134,0)</f>
        <v>0</v>
      </c>
      <c r="M134" s="40">
        <f>IF(OR(B134=4,B134=5),I134,0)</f>
        <v>45051</v>
      </c>
      <c r="N134" s="31">
        <f>A134/1000000+N133</f>
        <v>9.009670000000002</v>
      </c>
    </row>
    <row r="135" spans="1:14" ht="12.75">
      <c r="A135" s="5">
        <v>69847</v>
      </c>
      <c r="B135" s="52">
        <v>4</v>
      </c>
      <c r="C135" s="57">
        <v>37655</v>
      </c>
      <c r="D135" s="52" t="s">
        <v>47</v>
      </c>
      <c r="E135" s="14" t="s">
        <v>28</v>
      </c>
      <c r="F135" s="14" t="s">
        <v>76</v>
      </c>
      <c r="H135" s="1" t="s">
        <v>203</v>
      </c>
      <c r="I135" s="29">
        <v>46824</v>
      </c>
      <c r="J135" s="38">
        <f>IF(B135=1,I135,0)</f>
        <v>0</v>
      </c>
      <c r="K135" s="39">
        <f>IF(B135=2,I135,0)</f>
        <v>0</v>
      </c>
      <c r="L135" s="39">
        <f>IF(B135=3,I135,0)</f>
        <v>0</v>
      </c>
      <c r="M135" s="40">
        <f>IF(OR(B135=4,B135=5),I135,0)</f>
        <v>46824</v>
      </c>
      <c r="N135" s="31">
        <f>A135/1000000+N134</f>
        <v>9.079517000000001</v>
      </c>
    </row>
    <row r="136" spans="1:14" ht="12.75">
      <c r="A136" s="5">
        <v>70071</v>
      </c>
      <c r="B136" s="52">
        <v>4</v>
      </c>
      <c r="C136" s="57">
        <v>37656</v>
      </c>
      <c r="D136" s="52" t="s">
        <v>47</v>
      </c>
      <c r="E136" s="14" t="s">
        <v>58</v>
      </c>
      <c r="F136" s="14" t="s">
        <v>58</v>
      </c>
      <c r="H136" s="1" t="s">
        <v>202</v>
      </c>
      <c r="I136" s="29">
        <v>0</v>
      </c>
      <c r="J136" s="38">
        <f>IF(B136=1,I136,0)</f>
        <v>0</v>
      </c>
      <c r="K136" s="39">
        <f>IF(B136=2,I136,0)</f>
        <v>0</v>
      </c>
      <c r="L136" s="39">
        <f>IF(B136=3,I136,0)</f>
        <v>0</v>
      </c>
      <c r="M136" s="40">
        <f>IF(OR(B136=4,B136=5),I136,0)</f>
        <v>0</v>
      </c>
      <c r="N136" s="31">
        <f>A136/1000000+N135</f>
        <v>9.149588000000001</v>
      </c>
    </row>
    <row r="137" spans="1:14" ht="12.75">
      <c r="A137" s="7">
        <v>70072</v>
      </c>
      <c r="B137" s="53">
        <v>2</v>
      </c>
      <c r="C137" s="58">
        <v>37656</v>
      </c>
      <c r="D137" s="53" t="s">
        <v>47</v>
      </c>
      <c r="E137" s="17"/>
      <c r="F137" s="13" t="s">
        <v>61</v>
      </c>
      <c r="H137" s="1" t="s">
        <v>202</v>
      </c>
      <c r="I137" s="29">
        <v>3736864</v>
      </c>
      <c r="J137" s="38">
        <f>IF(B137=1,I137,0)</f>
        <v>0</v>
      </c>
      <c r="K137" s="39">
        <f>IF(B137=2,I137,0)</f>
        <v>3736864</v>
      </c>
      <c r="L137" s="39">
        <f>IF(B137=3,I137,0)</f>
        <v>0</v>
      </c>
      <c r="M137" s="40">
        <f>IF(OR(B137=4,B137=5),I137,0)</f>
        <v>0</v>
      </c>
      <c r="N137" s="31">
        <f>A137/1000000+N136</f>
        <v>9.219660000000001</v>
      </c>
    </row>
    <row r="138" spans="1:14" ht="12.75">
      <c r="A138" s="7">
        <v>70073</v>
      </c>
      <c r="B138" s="53">
        <v>2</v>
      </c>
      <c r="C138" s="58">
        <v>37656</v>
      </c>
      <c r="D138" s="53" t="s">
        <v>47</v>
      </c>
      <c r="E138" s="17"/>
      <c r="F138" s="13" t="s">
        <v>61</v>
      </c>
      <c r="H138" s="1" t="s">
        <v>202</v>
      </c>
      <c r="I138" s="29">
        <v>9519781</v>
      </c>
      <c r="J138" s="38">
        <f>IF(B138=1,I138,0)</f>
        <v>0</v>
      </c>
      <c r="K138" s="39">
        <f>IF(B138=2,I138,0)</f>
        <v>9519781</v>
      </c>
      <c r="L138" s="39">
        <f>IF(B138=3,I138,0)</f>
        <v>0</v>
      </c>
      <c r="M138" s="40">
        <f>IF(OR(B138=4,B138=5),I138,0)</f>
        <v>0</v>
      </c>
      <c r="N138" s="31">
        <f>A138/1000000+N137</f>
        <v>9.289733000000002</v>
      </c>
    </row>
    <row r="139" spans="1:14" ht="12.75">
      <c r="A139" s="7">
        <v>70074</v>
      </c>
      <c r="B139" s="53">
        <v>2</v>
      </c>
      <c r="C139" s="58">
        <v>37656</v>
      </c>
      <c r="D139" s="53" t="s">
        <v>47</v>
      </c>
      <c r="E139" s="17"/>
      <c r="F139" s="13" t="s">
        <v>61</v>
      </c>
      <c r="H139" s="1" t="s">
        <v>202</v>
      </c>
      <c r="I139" s="29">
        <v>1697475</v>
      </c>
      <c r="J139" s="38">
        <f>IF(B139=1,I139,0)</f>
        <v>0</v>
      </c>
      <c r="K139" s="39">
        <f>IF(B139=2,I139,0)</f>
        <v>1697475</v>
      </c>
      <c r="L139" s="39">
        <f>IF(B139=3,I139,0)</f>
        <v>0</v>
      </c>
      <c r="M139" s="40">
        <f>IF(OR(B139=4,B139=5),I139,0)</f>
        <v>0</v>
      </c>
      <c r="N139" s="31">
        <f>A139/1000000+N138</f>
        <v>9.359807000000002</v>
      </c>
    </row>
    <row r="140" spans="1:14" ht="12.75">
      <c r="A140" s="7">
        <v>70075</v>
      </c>
      <c r="B140" s="53">
        <v>2</v>
      </c>
      <c r="C140" s="58">
        <v>37656</v>
      </c>
      <c r="D140" s="53" t="s">
        <v>47</v>
      </c>
      <c r="E140" s="17"/>
      <c r="F140" s="13" t="s">
        <v>61</v>
      </c>
      <c r="H140" s="1" t="s">
        <v>202</v>
      </c>
      <c r="I140" s="29">
        <v>4028897</v>
      </c>
      <c r="J140" s="38">
        <f>IF(B140=1,I140,0)</f>
        <v>0</v>
      </c>
      <c r="K140" s="39">
        <f>IF(B140=2,I140,0)</f>
        <v>4028897</v>
      </c>
      <c r="L140" s="39">
        <f>IF(B140=3,I140,0)</f>
        <v>0</v>
      </c>
      <c r="M140" s="40">
        <f>IF(OR(B140=4,B140=5),I140,0)</f>
        <v>0</v>
      </c>
      <c r="N140" s="31">
        <f>A140/1000000+N139</f>
        <v>9.429882000000001</v>
      </c>
    </row>
    <row r="141" spans="1:14" ht="12.75">
      <c r="A141" s="7">
        <v>70076</v>
      </c>
      <c r="B141" s="53">
        <v>2</v>
      </c>
      <c r="C141" s="58">
        <v>37656</v>
      </c>
      <c r="D141" s="53" t="s">
        <v>47</v>
      </c>
      <c r="E141" s="17"/>
      <c r="F141" s="13" t="s">
        <v>61</v>
      </c>
      <c r="H141" s="1" t="s">
        <v>202</v>
      </c>
      <c r="I141" s="29">
        <v>13145781</v>
      </c>
      <c r="J141" s="38">
        <f>IF(B141=1,I141,0)</f>
        <v>0</v>
      </c>
      <c r="K141" s="39">
        <f>IF(B141=2,I141,0)</f>
        <v>13145781</v>
      </c>
      <c r="L141" s="39">
        <f>IF(B141=3,I141,0)</f>
        <v>0</v>
      </c>
      <c r="M141" s="40">
        <f>IF(OR(B141=4,B141=5),I141,0)</f>
        <v>0</v>
      </c>
      <c r="N141" s="31">
        <f>A141/1000000+N140</f>
        <v>9.499958000000001</v>
      </c>
    </row>
    <row r="142" spans="1:14" ht="12.75">
      <c r="A142" s="7">
        <v>70077</v>
      </c>
      <c r="B142" s="53">
        <v>2</v>
      </c>
      <c r="C142" s="58">
        <v>37656</v>
      </c>
      <c r="D142" s="53" t="s">
        <v>47</v>
      </c>
      <c r="E142" s="17"/>
      <c r="F142" s="13" t="s">
        <v>61</v>
      </c>
      <c r="H142" s="1" t="s">
        <v>202</v>
      </c>
      <c r="I142" s="29">
        <v>47233</v>
      </c>
      <c r="J142" s="38">
        <f>IF(B142=1,I142,0)</f>
        <v>0</v>
      </c>
      <c r="K142" s="39">
        <f>IF(B142=2,I142,0)</f>
        <v>47233</v>
      </c>
      <c r="L142" s="39">
        <f>IF(B142=3,I142,0)</f>
        <v>0</v>
      </c>
      <c r="M142" s="40">
        <f>IF(OR(B142=4,B142=5),I142,0)</f>
        <v>0</v>
      </c>
      <c r="N142" s="31">
        <f>A142/1000000+N141</f>
        <v>9.570035</v>
      </c>
    </row>
    <row r="143" spans="1:14" ht="12.75">
      <c r="A143" s="7">
        <v>70078</v>
      </c>
      <c r="B143" s="53">
        <v>2</v>
      </c>
      <c r="C143" s="58">
        <v>37656</v>
      </c>
      <c r="D143" s="53" t="s">
        <v>47</v>
      </c>
      <c r="E143" s="17"/>
      <c r="F143" s="13" t="s">
        <v>61</v>
      </c>
      <c r="H143" s="1" t="s">
        <v>202</v>
      </c>
      <c r="I143" s="29">
        <v>522839</v>
      </c>
      <c r="J143" s="38">
        <f>IF(B143=1,I143,0)</f>
        <v>0</v>
      </c>
      <c r="K143" s="39">
        <f>IF(B143=2,I143,0)</f>
        <v>522839</v>
      </c>
      <c r="L143" s="39">
        <f>IF(B143=3,I143,0)</f>
        <v>0</v>
      </c>
      <c r="M143" s="40">
        <f>IF(OR(B143=4,B143=5),I143,0)</f>
        <v>0</v>
      </c>
      <c r="N143" s="31">
        <f>A143/1000000+N142</f>
        <v>9.640113000000001</v>
      </c>
    </row>
    <row r="144" spans="1:14" ht="12.75">
      <c r="A144" s="7">
        <v>70080</v>
      </c>
      <c r="B144" s="53">
        <v>2</v>
      </c>
      <c r="C144" s="58">
        <v>37656</v>
      </c>
      <c r="D144" s="53" t="s">
        <v>47</v>
      </c>
      <c r="E144" s="17"/>
      <c r="F144" s="13" t="s">
        <v>77</v>
      </c>
      <c r="H144" s="1" t="s">
        <v>202</v>
      </c>
      <c r="I144" s="29">
        <v>24921</v>
      </c>
      <c r="J144" s="38">
        <f>IF(B144=1,I144,0)</f>
        <v>0</v>
      </c>
      <c r="K144" s="39">
        <f>IF(B144=2,I144,0)</f>
        <v>24921</v>
      </c>
      <c r="L144" s="39">
        <f>IF(B144=3,I144,0)</f>
        <v>0</v>
      </c>
      <c r="M144" s="40">
        <f>IF(OR(B144=4,B144=5),I144,0)</f>
        <v>0</v>
      </c>
      <c r="N144" s="31">
        <f>A144/1000000+N143</f>
        <v>9.710193000000002</v>
      </c>
    </row>
    <row r="145" spans="1:14" ht="12.75">
      <c r="A145" s="7">
        <v>70083</v>
      </c>
      <c r="B145" s="53">
        <v>2</v>
      </c>
      <c r="C145" s="58">
        <v>37656</v>
      </c>
      <c r="D145" s="53" t="s">
        <v>47</v>
      </c>
      <c r="E145" s="17"/>
      <c r="F145" s="13" t="s">
        <v>61</v>
      </c>
      <c r="H145" s="1" t="s">
        <v>202</v>
      </c>
      <c r="I145" s="29">
        <v>2239899</v>
      </c>
      <c r="J145" s="38">
        <f>IF(B145=1,I145,0)</f>
        <v>0</v>
      </c>
      <c r="K145" s="39">
        <f>IF(B145=2,I145,0)</f>
        <v>2239899</v>
      </c>
      <c r="L145" s="39">
        <f>IF(B145=3,I145,0)</f>
        <v>0</v>
      </c>
      <c r="M145" s="40">
        <f>IF(OR(B145=4,B145=5),I145,0)</f>
        <v>0</v>
      </c>
      <c r="N145" s="31">
        <f>A145/1000000+N144</f>
        <v>9.780276000000002</v>
      </c>
    </row>
    <row r="146" spans="1:14" ht="12.75">
      <c r="A146" s="5">
        <v>70086</v>
      </c>
      <c r="B146" s="52">
        <v>4</v>
      </c>
      <c r="C146" s="57">
        <v>37656</v>
      </c>
      <c r="D146" s="52" t="s">
        <v>47</v>
      </c>
      <c r="E146" s="14" t="s">
        <v>58</v>
      </c>
      <c r="F146" s="14" t="s">
        <v>58</v>
      </c>
      <c r="H146" s="1" t="s">
        <v>202</v>
      </c>
      <c r="I146" s="29">
        <v>2808</v>
      </c>
      <c r="J146" s="38">
        <f>IF(B146=1,I146,0)</f>
        <v>0</v>
      </c>
      <c r="K146" s="39">
        <f>IF(B146=2,I146,0)</f>
        <v>0</v>
      </c>
      <c r="L146" s="39">
        <f>IF(B146=3,I146,0)</f>
        <v>0</v>
      </c>
      <c r="M146" s="40">
        <f>IF(OR(B146=4,B146=5),I146,0)</f>
        <v>2808</v>
      </c>
      <c r="N146" s="31">
        <f>A146/1000000+N145</f>
        <v>9.850362000000002</v>
      </c>
    </row>
    <row r="147" spans="1:14" ht="25.5">
      <c r="A147" s="9">
        <v>70087</v>
      </c>
      <c r="B147" s="55">
        <v>1</v>
      </c>
      <c r="C147" s="59">
        <v>37656</v>
      </c>
      <c r="D147" s="55" t="s">
        <v>47</v>
      </c>
      <c r="E147" s="18" t="s">
        <v>78</v>
      </c>
      <c r="F147" s="18" t="s">
        <v>79</v>
      </c>
      <c r="H147" s="1" t="s">
        <v>202</v>
      </c>
      <c r="I147" s="29">
        <v>7209912</v>
      </c>
      <c r="J147" s="38">
        <f>IF(B147=1,I147,0)</f>
        <v>7209912</v>
      </c>
      <c r="K147" s="39">
        <f>IF(B147=2,I147,0)</f>
        <v>0</v>
      </c>
      <c r="L147" s="39">
        <f>IF(B147=3,I147,0)</f>
        <v>0</v>
      </c>
      <c r="M147" s="40">
        <f>IF(OR(B147=4,B147=5),I147,0)</f>
        <v>0</v>
      </c>
      <c r="N147" s="31">
        <f>A147/1000000+N146</f>
        <v>9.920449000000001</v>
      </c>
    </row>
    <row r="148" spans="1:14" ht="12.75">
      <c r="A148" s="9">
        <v>70088</v>
      </c>
      <c r="B148" s="55">
        <v>1</v>
      </c>
      <c r="C148" s="59">
        <v>37656</v>
      </c>
      <c r="D148" s="55" t="s">
        <v>47</v>
      </c>
      <c r="E148" s="18"/>
      <c r="F148" s="18" t="s">
        <v>80</v>
      </c>
      <c r="H148" s="1" t="s">
        <v>202</v>
      </c>
      <c r="I148" s="29">
        <v>333612</v>
      </c>
      <c r="J148" s="38">
        <f>IF(B148=1,I148,0)</f>
        <v>333612</v>
      </c>
      <c r="K148" s="39">
        <f>IF(B148=2,I148,0)</f>
        <v>0</v>
      </c>
      <c r="L148" s="39">
        <f>IF(B148=3,I148,0)</f>
        <v>0</v>
      </c>
      <c r="M148" s="40">
        <f>IF(OR(B148=4,B148=5),I148,0)</f>
        <v>0</v>
      </c>
      <c r="N148" s="31">
        <f>A148/1000000+N147</f>
        <v>9.990537000000002</v>
      </c>
    </row>
    <row r="149" spans="1:14" ht="12.75">
      <c r="A149" s="9">
        <v>70090</v>
      </c>
      <c r="B149" s="55">
        <v>1</v>
      </c>
      <c r="C149" s="59">
        <v>37656</v>
      </c>
      <c r="D149" s="55" t="s">
        <v>47</v>
      </c>
      <c r="E149" s="18"/>
      <c r="F149" s="18" t="s">
        <v>81</v>
      </c>
      <c r="H149" s="1" t="s">
        <v>202</v>
      </c>
      <c r="I149" s="29">
        <v>100556</v>
      </c>
      <c r="J149" s="38">
        <f>IF(B149=1,I149,0)</f>
        <v>100556</v>
      </c>
      <c r="K149" s="39">
        <f>IF(B149=2,I149,0)</f>
        <v>0</v>
      </c>
      <c r="L149" s="39">
        <f>IF(B149=3,I149,0)</f>
        <v>0</v>
      </c>
      <c r="M149" s="40">
        <f>IF(OR(B149=4,B149=5),I149,0)</f>
        <v>0</v>
      </c>
      <c r="N149" s="31">
        <f>A149/1000000+N148</f>
        <v>10.060627000000002</v>
      </c>
    </row>
    <row r="150" spans="1:14" ht="12.75">
      <c r="A150" s="9">
        <v>70091</v>
      </c>
      <c r="B150" s="55">
        <v>1</v>
      </c>
      <c r="C150" s="59">
        <v>37656</v>
      </c>
      <c r="D150" s="55" t="s">
        <v>47</v>
      </c>
      <c r="E150" s="18"/>
      <c r="F150" s="18" t="s">
        <v>81</v>
      </c>
      <c r="H150" s="1" t="s">
        <v>202</v>
      </c>
      <c r="I150" s="29">
        <v>115649</v>
      </c>
      <c r="J150" s="38">
        <f>IF(B150=1,I150,0)</f>
        <v>115649</v>
      </c>
      <c r="K150" s="39">
        <f>IF(B150=2,I150,0)</f>
        <v>0</v>
      </c>
      <c r="L150" s="39">
        <f>IF(B150=3,I150,0)</f>
        <v>0</v>
      </c>
      <c r="M150" s="40">
        <f>IF(OR(B150=4,B150=5),I150,0)</f>
        <v>0</v>
      </c>
      <c r="N150" s="31">
        <f>A150/1000000+N149</f>
        <v>10.130718000000002</v>
      </c>
    </row>
    <row r="151" spans="1:14" ht="25.5">
      <c r="A151" s="9">
        <v>70092</v>
      </c>
      <c r="B151" s="55">
        <v>1</v>
      </c>
      <c r="C151" s="59">
        <v>37656</v>
      </c>
      <c r="D151" s="55" t="s">
        <v>47</v>
      </c>
      <c r="E151" s="18"/>
      <c r="F151" s="18" t="s">
        <v>82</v>
      </c>
      <c r="H151" s="1" t="s">
        <v>202</v>
      </c>
      <c r="I151" s="29">
        <v>573809</v>
      </c>
      <c r="J151" s="38">
        <f>IF(B151=1,I151,0)</f>
        <v>573809</v>
      </c>
      <c r="K151" s="39">
        <f>IF(B151=2,I151,0)</f>
        <v>0</v>
      </c>
      <c r="L151" s="39">
        <f>IF(B151=3,I151,0)</f>
        <v>0</v>
      </c>
      <c r="M151" s="40">
        <f>IF(OR(B151=4,B151=5),I151,0)</f>
        <v>0</v>
      </c>
      <c r="N151" s="31">
        <f>A151/1000000+N150</f>
        <v>10.200810000000002</v>
      </c>
    </row>
    <row r="152" spans="1:14" ht="25.5">
      <c r="A152" s="9">
        <v>70093</v>
      </c>
      <c r="B152" s="55">
        <v>1</v>
      </c>
      <c r="C152" s="59">
        <v>37656</v>
      </c>
      <c r="D152" s="55" t="s">
        <v>47</v>
      </c>
      <c r="E152" s="18"/>
      <c r="F152" s="18" t="s">
        <v>83</v>
      </c>
      <c r="H152" s="1" t="s">
        <v>202</v>
      </c>
      <c r="I152" s="29">
        <v>1449276</v>
      </c>
      <c r="J152" s="38">
        <f>IF(B152=1,I152,0)</f>
        <v>1449276</v>
      </c>
      <c r="K152" s="39">
        <f>IF(B152=2,I152,0)</f>
        <v>0</v>
      </c>
      <c r="L152" s="39">
        <f>IF(B152=3,I152,0)</f>
        <v>0</v>
      </c>
      <c r="M152" s="40">
        <f>IF(OR(B152=4,B152=5),I152,0)</f>
        <v>0</v>
      </c>
      <c r="N152" s="31">
        <f>A152/1000000+N151</f>
        <v>10.270903000000002</v>
      </c>
    </row>
    <row r="153" spans="1:14" ht="12.75">
      <c r="A153" s="9">
        <v>70094</v>
      </c>
      <c r="B153" s="55">
        <v>1</v>
      </c>
      <c r="C153" s="59">
        <v>37656</v>
      </c>
      <c r="D153" s="55" t="s">
        <v>47</v>
      </c>
      <c r="E153" s="18" t="s">
        <v>78</v>
      </c>
      <c r="F153" s="18" t="s">
        <v>84</v>
      </c>
      <c r="H153" s="1" t="s">
        <v>202</v>
      </c>
      <c r="I153" s="29">
        <v>764963</v>
      </c>
      <c r="J153" s="38">
        <f>IF(B153=1,I153,0)</f>
        <v>764963</v>
      </c>
      <c r="K153" s="39">
        <f>IF(B153=2,I153,0)</f>
        <v>0</v>
      </c>
      <c r="L153" s="39">
        <f>IF(B153=3,I153,0)</f>
        <v>0</v>
      </c>
      <c r="M153" s="40">
        <f>IF(OR(B153=4,B153=5),I153,0)</f>
        <v>0</v>
      </c>
      <c r="N153" s="31">
        <f>A153/1000000+N152</f>
        <v>10.340997000000002</v>
      </c>
    </row>
    <row r="154" spans="1:14" ht="12.75">
      <c r="A154" s="9">
        <v>70231</v>
      </c>
      <c r="B154" s="55">
        <v>1</v>
      </c>
      <c r="C154" s="59">
        <v>37657</v>
      </c>
      <c r="D154" s="55" t="s">
        <v>47</v>
      </c>
      <c r="E154" s="18" t="s">
        <v>78</v>
      </c>
      <c r="F154" s="18" t="s">
        <v>85</v>
      </c>
      <c r="H154" s="1" t="s">
        <v>202</v>
      </c>
      <c r="I154" s="29">
        <v>4062989</v>
      </c>
      <c r="J154" s="38">
        <f>IF(B154=1,I154,0)</f>
        <v>4062989</v>
      </c>
      <c r="K154" s="39">
        <f>IF(B154=2,I154,0)</f>
        <v>0</v>
      </c>
      <c r="L154" s="39">
        <f>IF(B154=3,I154,0)</f>
        <v>0</v>
      </c>
      <c r="M154" s="40">
        <f>IF(OR(B154=4,B154=5),I154,0)</f>
        <v>0</v>
      </c>
      <c r="N154" s="31">
        <f>A154/1000000+N153</f>
        <v>10.411228000000001</v>
      </c>
    </row>
    <row r="155" spans="1:14" ht="12.75">
      <c r="A155" s="9">
        <v>70236</v>
      </c>
      <c r="B155" s="55">
        <v>1</v>
      </c>
      <c r="C155" s="59">
        <v>37657</v>
      </c>
      <c r="D155" s="55" t="s">
        <v>47</v>
      </c>
      <c r="E155" s="18" t="s">
        <v>78</v>
      </c>
      <c r="F155" s="18" t="s">
        <v>86</v>
      </c>
      <c r="H155" s="1" t="s">
        <v>202</v>
      </c>
      <c r="I155" s="29">
        <v>2055287</v>
      </c>
      <c r="J155" s="38">
        <f>IF(B155=1,I155,0)</f>
        <v>2055287</v>
      </c>
      <c r="K155" s="39">
        <f>IF(B155=2,I155,0)</f>
        <v>0</v>
      </c>
      <c r="L155" s="39">
        <f>IF(B155=3,I155,0)</f>
        <v>0</v>
      </c>
      <c r="M155" s="40">
        <f>IF(OR(B155=4,B155=5),I155,0)</f>
        <v>0</v>
      </c>
      <c r="N155" s="31">
        <f>A155/1000000+N154</f>
        <v>10.481464</v>
      </c>
    </row>
    <row r="156" spans="1:14" ht="12.75">
      <c r="A156" s="9">
        <v>70240</v>
      </c>
      <c r="B156" s="55">
        <v>1</v>
      </c>
      <c r="C156" s="59">
        <v>37657</v>
      </c>
      <c r="D156" s="55" t="s">
        <v>47</v>
      </c>
      <c r="E156" s="18" t="s">
        <v>78</v>
      </c>
      <c r="F156" s="18" t="s">
        <v>87</v>
      </c>
      <c r="H156" s="1" t="s">
        <v>202</v>
      </c>
      <c r="I156" s="29">
        <v>4101799</v>
      </c>
      <c r="J156" s="38">
        <f>IF(B156=1,I156,0)</f>
        <v>4101799</v>
      </c>
      <c r="K156" s="39">
        <f>IF(B156=2,I156,0)</f>
        <v>0</v>
      </c>
      <c r="L156" s="39">
        <f>IF(B156=3,I156,0)</f>
        <v>0</v>
      </c>
      <c r="M156" s="40">
        <f>IF(OR(B156=4,B156=5),I156,0)</f>
        <v>0</v>
      </c>
      <c r="N156" s="31">
        <f>A156/1000000+N155</f>
        <v>10.551704</v>
      </c>
    </row>
    <row r="157" spans="1:14" ht="12.75">
      <c r="A157" s="9">
        <v>70244</v>
      </c>
      <c r="B157" s="55">
        <v>1</v>
      </c>
      <c r="C157" s="59">
        <v>37657</v>
      </c>
      <c r="D157" s="55" t="s">
        <v>47</v>
      </c>
      <c r="E157" s="18"/>
      <c r="F157" s="18" t="s">
        <v>85</v>
      </c>
      <c r="H157" s="1" t="s">
        <v>202</v>
      </c>
      <c r="I157" s="29">
        <v>2179999</v>
      </c>
      <c r="J157" s="38">
        <f>IF(B157=1,I157,0)</f>
        <v>2179999</v>
      </c>
      <c r="K157" s="39">
        <f>IF(B157=2,I157,0)</f>
        <v>0</v>
      </c>
      <c r="L157" s="39">
        <f>IF(B157=3,I157,0)</f>
        <v>0</v>
      </c>
      <c r="M157" s="40">
        <f>IF(OR(B157=4,B157=5),I157,0)</f>
        <v>0</v>
      </c>
      <c r="N157" s="31">
        <f>A157/1000000+N156</f>
        <v>10.621948000000001</v>
      </c>
    </row>
    <row r="158" spans="1:14" ht="12.75">
      <c r="A158" s="9">
        <v>70245</v>
      </c>
      <c r="B158" s="55">
        <v>1</v>
      </c>
      <c r="C158" s="59">
        <v>37657</v>
      </c>
      <c r="D158" s="55" t="s">
        <v>47</v>
      </c>
      <c r="E158" s="18"/>
      <c r="F158" s="18" t="s">
        <v>84</v>
      </c>
      <c r="H158" s="1" t="s">
        <v>202</v>
      </c>
      <c r="I158" s="29">
        <v>670113</v>
      </c>
      <c r="J158" s="38">
        <f>IF(B158=1,I158,0)</f>
        <v>670113</v>
      </c>
      <c r="K158" s="39">
        <f>IF(B158=2,I158,0)</f>
        <v>0</v>
      </c>
      <c r="L158" s="39">
        <f>IF(B158=3,I158,0)</f>
        <v>0</v>
      </c>
      <c r="M158" s="40">
        <f>IF(OR(B158=4,B158=5),I158,0)</f>
        <v>0</v>
      </c>
      <c r="N158" s="31">
        <f>A158/1000000+N157</f>
        <v>10.692193000000001</v>
      </c>
    </row>
    <row r="159" spans="1:14" ht="12.75">
      <c r="A159" s="9">
        <v>70246</v>
      </c>
      <c r="B159" s="55">
        <v>1</v>
      </c>
      <c r="C159" s="59">
        <v>37657</v>
      </c>
      <c r="D159" s="55" t="s">
        <v>47</v>
      </c>
      <c r="E159" s="18"/>
      <c r="F159" s="18" t="s">
        <v>88</v>
      </c>
      <c r="H159" s="1" t="s">
        <v>202</v>
      </c>
      <c r="I159" s="29">
        <v>575312</v>
      </c>
      <c r="J159" s="38">
        <f>IF(B159=1,I159,0)</f>
        <v>575312</v>
      </c>
      <c r="K159" s="39">
        <f>IF(B159=2,I159,0)</f>
        <v>0</v>
      </c>
      <c r="L159" s="39">
        <f>IF(B159=3,I159,0)</f>
        <v>0</v>
      </c>
      <c r="M159" s="40">
        <f>IF(OR(B159=4,B159=5),I159,0)</f>
        <v>0</v>
      </c>
      <c r="N159" s="31">
        <f>A159/1000000+N158</f>
        <v>10.762439</v>
      </c>
    </row>
    <row r="160" spans="1:14" ht="12.75">
      <c r="A160" s="9">
        <v>70247</v>
      </c>
      <c r="B160" s="55">
        <v>1</v>
      </c>
      <c r="C160" s="59">
        <v>37657</v>
      </c>
      <c r="D160" s="55" t="s">
        <v>47</v>
      </c>
      <c r="E160" s="18"/>
      <c r="F160" s="18" t="s">
        <v>84</v>
      </c>
      <c r="H160" s="1" t="s">
        <v>202</v>
      </c>
      <c r="I160" s="29">
        <v>1593408</v>
      </c>
      <c r="J160" s="38">
        <f>IF(B160=1,I160,0)</f>
        <v>1593408</v>
      </c>
      <c r="K160" s="39">
        <f>IF(B160=2,I160,0)</f>
        <v>0</v>
      </c>
      <c r="L160" s="39">
        <f>IF(B160=3,I160,0)</f>
        <v>0</v>
      </c>
      <c r="M160" s="40">
        <f>IF(OR(B160=4,B160=5),I160,0)</f>
        <v>0</v>
      </c>
      <c r="N160" s="31">
        <f>A160/1000000+N159</f>
        <v>10.832686</v>
      </c>
    </row>
    <row r="161" spans="1:14" ht="12.75">
      <c r="A161" s="9">
        <v>70253</v>
      </c>
      <c r="B161" s="55">
        <v>1</v>
      </c>
      <c r="C161" s="59">
        <v>37657</v>
      </c>
      <c r="D161" s="55" t="s">
        <v>47</v>
      </c>
      <c r="E161" s="18"/>
      <c r="F161" s="18" t="s">
        <v>87</v>
      </c>
      <c r="H161" s="1" t="s">
        <v>202</v>
      </c>
      <c r="I161" s="29">
        <v>944872</v>
      </c>
      <c r="J161" s="38">
        <f>IF(B161=1,I161,0)</f>
        <v>944872</v>
      </c>
      <c r="K161" s="39">
        <f>IF(B161=2,I161,0)</f>
        <v>0</v>
      </c>
      <c r="L161" s="39">
        <f>IF(B161=3,I161,0)</f>
        <v>0</v>
      </c>
      <c r="M161" s="40">
        <f>IF(OR(B161=4,B161=5),I161,0)</f>
        <v>0</v>
      </c>
      <c r="N161" s="31">
        <f>A161/1000000+N160</f>
        <v>10.902939</v>
      </c>
    </row>
    <row r="162" spans="1:14" ht="12.75">
      <c r="A162" s="9">
        <v>70255</v>
      </c>
      <c r="B162" s="55">
        <v>1</v>
      </c>
      <c r="C162" s="59">
        <v>37657</v>
      </c>
      <c r="D162" s="55" t="s">
        <v>47</v>
      </c>
      <c r="E162" s="18"/>
      <c r="F162" s="18"/>
      <c r="H162" s="1" t="s">
        <v>202</v>
      </c>
      <c r="I162" s="29">
        <v>271509</v>
      </c>
      <c r="J162" s="38">
        <f>IF(B162=1,I162,0)</f>
        <v>271509</v>
      </c>
      <c r="K162" s="39">
        <f>IF(B162=2,I162,0)</f>
        <v>0</v>
      </c>
      <c r="L162" s="39">
        <f>IF(B162=3,I162,0)</f>
        <v>0</v>
      </c>
      <c r="M162" s="40">
        <f>IF(OR(B162=4,B162=5),I162,0)</f>
        <v>0</v>
      </c>
      <c r="N162" s="31">
        <f>A162/1000000+N161</f>
        <v>10.973194</v>
      </c>
    </row>
    <row r="163" spans="1:14" ht="25.5">
      <c r="A163" s="5">
        <v>70257</v>
      </c>
      <c r="B163" s="52">
        <v>4</v>
      </c>
      <c r="C163" s="57">
        <v>37657</v>
      </c>
      <c r="D163" s="52" t="s">
        <v>47</v>
      </c>
      <c r="E163" s="14" t="s">
        <v>89</v>
      </c>
      <c r="F163" s="14" t="s">
        <v>90</v>
      </c>
      <c r="H163" s="1" t="s">
        <v>202</v>
      </c>
      <c r="I163" s="29">
        <v>512</v>
      </c>
      <c r="J163" s="38">
        <f>IF(B163=1,I163,0)</f>
        <v>0</v>
      </c>
      <c r="K163" s="39">
        <f>IF(B163=2,I163,0)</f>
        <v>0</v>
      </c>
      <c r="L163" s="39">
        <f>IF(B163=3,I163,0)</f>
        <v>0</v>
      </c>
      <c r="M163" s="40">
        <f>IF(OR(B163=4,B163=5),I163,0)</f>
        <v>512</v>
      </c>
      <c r="N163" s="31">
        <f>A163/1000000+N162</f>
        <v>11.043451</v>
      </c>
    </row>
    <row r="164" spans="1:14" ht="12.75">
      <c r="A164" s="5">
        <v>70259</v>
      </c>
      <c r="B164" s="52">
        <v>5</v>
      </c>
      <c r="C164" s="57">
        <v>37657</v>
      </c>
      <c r="D164" s="52" t="s">
        <v>47</v>
      </c>
      <c r="E164" s="14" t="s">
        <v>11</v>
      </c>
      <c r="F164" s="14" t="s">
        <v>11</v>
      </c>
      <c r="H164" s="1" t="s">
        <v>202</v>
      </c>
      <c r="I164" s="29">
        <v>2622799</v>
      </c>
      <c r="J164" s="38">
        <f>IF(B164=1,I164,0)</f>
        <v>0</v>
      </c>
      <c r="K164" s="39">
        <f>IF(B164=2,I164,0)</f>
        <v>0</v>
      </c>
      <c r="L164" s="39">
        <f>IF(B164=3,I164,0)</f>
        <v>0</v>
      </c>
      <c r="M164" s="40">
        <f>IF(OR(B164=4,B164=5),I164,0)</f>
        <v>2622799</v>
      </c>
      <c r="N164" s="31">
        <f>A164/1000000+N163</f>
        <v>11.11371</v>
      </c>
    </row>
    <row r="165" spans="1:14" ht="12.75">
      <c r="A165" s="9">
        <v>70432</v>
      </c>
      <c r="B165" s="55">
        <v>1</v>
      </c>
      <c r="C165" s="59">
        <v>37658</v>
      </c>
      <c r="D165" s="55" t="s">
        <v>47</v>
      </c>
      <c r="E165" s="18"/>
      <c r="F165" s="18" t="s">
        <v>87</v>
      </c>
      <c r="H165" s="1" t="s">
        <v>202</v>
      </c>
      <c r="I165" s="29">
        <v>1549789</v>
      </c>
      <c r="J165" s="38">
        <f>IF(B165=1,I165,0)</f>
        <v>1549789</v>
      </c>
      <c r="K165" s="39">
        <f>IF(B165=2,I165,0)</f>
        <v>0</v>
      </c>
      <c r="L165" s="39">
        <f>IF(B165=3,I165,0)</f>
        <v>0</v>
      </c>
      <c r="M165" s="40">
        <f>IF(OR(B165=4,B165=5),I165,0)</f>
        <v>0</v>
      </c>
      <c r="N165" s="31">
        <f>A165/1000000+N164</f>
        <v>11.184142</v>
      </c>
    </row>
    <row r="166" spans="1:14" ht="12.75">
      <c r="A166" s="9">
        <v>70433</v>
      </c>
      <c r="B166" s="55">
        <v>1</v>
      </c>
      <c r="C166" s="59">
        <v>37658</v>
      </c>
      <c r="D166" s="55" t="s">
        <v>47</v>
      </c>
      <c r="E166" s="18"/>
      <c r="F166" s="18" t="s">
        <v>91</v>
      </c>
      <c r="H166" s="1" t="s">
        <v>202</v>
      </c>
      <c r="I166" s="29">
        <v>1953398</v>
      </c>
      <c r="J166" s="38">
        <f>IF(B166=1,I166,0)</f>
        <v>1953398</v>
      </c>
      <c r="K166" s="39">
        <f>IF(B166=2,I166,0)</f>
        <v>0</v>
      </c>
      <c r="L166" s="39">
        <f>IF(B166=3,I166,0)</f>
        <v>0</v>
      </c>
      <c r="M166" s="40">
        <f>IF(OR(B166=4,B166=5),I166,0)</f>
        <v>0</v>
      </c>
      <c r="N166" s="31">
        <f>A166/1000000+N165</f>
        <v>11.254574999999999</v>
      </c>
    </row>
    <row r="167" spans="1:14" ht="12.75">
      <c r="A167" s="9">
        <v>70437</v>
      </c>
      <c r="B167" s="55">
        <v>1</v>
      </c>
      <c r="C167" s="59">
        <v>37658</v>
      </c>
      <c r="D167" s="55" t="s">
        <v>47</v>
      </c>
      <c r="E167" s="18"/>
      <c r="F167" s="18" t="s">
        <v>85</v>
      </c>
      <c r="H167" s="1" t="s">
        <v>202</v>
      </c>
      <c r="I167" s="29">
        <v>3654200</v>
      </c>
      <c r="J167" s="38">
        <f>IF(B167=1,I167,0)</f>
        <v>3654200</v>
      </c>
      <c r="K167" s="39">
        <f>IF(B167=2,I167,0)</f>
        <v>0</v>
      </c>
      <c r="L167" s="39">
        <f>IF(B167=3,I167,0)</f>
        <v>0</v>
      </c>
      <c r="M167" s="40">
        <f>IF(OR(B167=4,B167=5),I167,0)</f>
        <v>0</v>
      </c>
      <c r="N167" s="31">
        <f>A167/1000000+N166</f>
        <v>11.325012</v>
      </c>
    </row>
    <row r="168" spans="1:14" ht="12.75">
      <c r="A168" s="9">
        <v>70446</v>
      </c>
      <c r="B168" s="55">
        <v>1</v>
      </c>
      <c r="C168" s="59">
        <v>37658</v>
      </c>
      <c r="D168" s="55" t="s">
        <v>47</v>
      </c>
      <c r="E168" s="18"/>
      <c r="F168" s="18"/>
      <c r="H168" s="1" t="s">
        <v>202</v>
      </c>
      <c r="I168" s="29">
        <v>522132</v>
      </c>
      <c r="J168" s="38">
        <f>IF(B168=1,I168,0)</f>
        <v>522132</v>
      </c>
      <c r="K168" s="39">
        <f>IF(B168=2,I168,0)</f>
        <v>0</v>
      </c>
      <c r="L168" s="39">
        <f>IF(B168=3,I168,0)</f>
        <v>0</v>
      </c>
      <c r="M168" s="40">
        <f>IF(OR(B168=4,B168=5),I168,0)</f>
        <v>0</v>
      </c>
      <c r="N168" s="31">
        <f>A168/1000000+N167</f>
        <v>11.395458</v>
      </c>
    </row>
    <row r="169" spans="1:14" ht="12.75">
      <c r="A169" s="7">
        <v>70447</v>
      </c>
      <c r="B169" s="53">
        <v>2</v>
      </c>
      <c r="C169" s="58">
        <v>37658</v>
      </c>
      <c r="D169" s="53" t="s">
        <v>47</v>
      </c>
      <c r="E169" s="17"/>
      <c r="F169" s="13" t="s">
        <v>92</v>
      </c>
      <c r="H169" s="1" t="s">
        <v>202</v>
      </c>
      <c r="I169" s="29">
        <v>343265</v>
      </c>
      <c r="J169" s="38">
        <f>IF(B169=1,I169,0)</f>
        <v>0</v>
      </c>
      <c r="K169" s="39">
        <f>IF(B169=2,I169,0)</f>
        <v>343265</v>
      </c>
      <c r="L169" s="39">
        <f>IF(B169=3,I169,0)</f>
        <v>0</v>
      </c>
      <c r="M169" s="40">
        <f>IF(OR(B169=4,B169=5),I169,0)</f>
        <v>0</v>
      </c>
      <c r="N169" s="31">
        <f>A169/1000000+N168</f>
        <v>11.465905</v>
      </c>
    </row>
    <row r="170" spans="1:14" ht="12.75">
      <c r="A170" s="9">
        <v>70451</v>
      </c>
      <c r="B170" s="55">
        <v>1</v>
      </c>
      <c r="C170" s="59">
        <v>37658</v>
      </c>
      <c r="D170" s="55" t="s">
        <v>47</v>
      </c>
      <c r="E170" s="18"/>
      <c r="F170" s="18" t="s">
        <v>93</v>
      </c>
      <c r="H170" s="1" t="s">
        <v>202</v>
      </c>
      <c r="I170" s="29">
        <v>13712348</v>
      </c>
      <c r="J170" s="38">
        <f>IF(B170=1,I170,0)</f>
        <v>13712348</v>
      </c>
      <c r="K170" s="39">
        <f>IF(B170=2,I170,0)</f>
        <v>0</v>
      </c>
      <c r="L170" s="39">
        <f>IF(B170=3,I170,0)</f>
        <v>0</v>
      </c>
      <c r="M170" s="40">
        <f>IF(OR(B170=4,B170=5),I170,0)</f>
        <v>0</v>
      </c>
      <c r="N170" s="31">
        <f>A170/1000000+N169</f>
        <v>11.536356</v>
      </c>
    </row>
    <row r="171" spans="1:14" ht="12.75">
      <c r="A171" s="9">
        <v>70454</v>
      </c>
      <c r="B171" s="55">
        <v>1</v>
      </c>
      <c r="C171" s="59">
        <v>37658</v>
      </c>
      <c r="D171" s="55" t="s">
        <v>47</v>
      </c>
      <c r="E171" s="18"/>
      <c r="F171" s="18" t="s">
        <v>94</v>
      </c>
      <c r="H171" s="1" t="s">
        <v>202</v>
      </c>
      <c r="I171" s="29">
        <v>1043860</v>
      </c>
      <c r="J171" s="38">
        <f>IF(B171=1,I171,0)</f>
        <v>1043860</v>
      </c>
      <c r="K171" s="39">
        <f>IF(B171=2,I171,0)</f>
        <v>0</v>
      </c>
      <c r="L171" s="39">
        <f>IF(B171=3,I171,0)</f>
        <v>0</v>
      </c>
      <c r="M171" s="40">
        <f>IF(OR(B171=4,B171=5),I171,0)</f>
        <v>0</v>
      </c>
      <c r="N171" s="31">
        <f>A171/1000000+N170</f>
        <v>11.60681</v>
      </c>
    </row>
    <row r="172" spans="1:14" ht="12.75">
      <c r="A172" s="9">
        <v>70456</v>
      </c>
      <c r="B172" s="55">
        <v>1</v>
      </c>
      <c r="C172" s="59">
        <v>37658</v>
      </c>
      <c r="D172" s="55" t="s">
        <v>47</v>
      </c>
      <c r="E172" s="18" t="s">
        <v>78</v>
      </c>
      <c r="F172" s="18" t="s">
        <v>93</v>
      </c>
      <c r="H172" s="1" t="s">
        <v>202</v>
      </c>
      <c r="I172" s="29">
        <v>9314960</v>
      </c>
      <c r="J172" s="38">
        <f>IF(B172=1,I172,0)</f>
        <v>9314960</v>
      </c>
      <c r="K172" s="39">
        <f>IF(B172=2,I172,0)</f>
        <v>0</v>
      </c>
      <c r="L172" s="39">
        <f>IF(B172=3,I172,0)</f>
        <v>0</v>
      </c>
      <c r="M172" s="40">
        <f>IF(OR(B172=4,B172=5),I172,0)</f>
        <v>0</v>
      </c>
      <c r="N172" s="31">
        <f>A172/1000000+N171</f>
        <v>11.677266</v>
      </c>
    </row>
    <row r="173" spans="1:14" ht="12.75">
      <c r="A173" s="9">
        <v>70457</v>
      </c>
      <c r="B173" s="55">
        <v>1</v>
      </c>
      <c r="C173" s="59">
        <v>37658</v>
      </c>
      <c r="D173" s="55" t="s">
        <v>47</v>
      </c>
      <c r="E173" s="18"/>
      <c r="F173" s="18" t="s">
        <v>95</v>
      </c>
      <c r="H173" s="1" t="s">
        <v>202</v>
      </c>
      <c r="I173" s="29">
        <v>563460</v>
      </c>
      <c r="J173" s="38">
        <f>IF(B173=1,I173,0)</f>
        <v>563460</v>
      </c>
      <c r="K173" s="39">
        <f>IF(B173=2,I173,0)</f>
        <v>0</v>
      </c>
      <c r="L173" s="39">
        <f>IF(B173=3,I173,0)</f>
        <v>0</v>
      </c>
      <c r="M173" s="40">
        <f>IF(OR(B173=4,B173=5),I173,0)</f>
        <v>0</v>
      </c>
      <c r="N173" s="31">
        <f>A173/1000000+N172</f>
        <v>11.747722999999999</v>
      </c>
    </row>
    <row r="174" spans="1:14" ht="12.75">
      <c r="A174" s="9">
        <v>70685</v>
      </c>
      <c r="B174" s="55">
        <v>1</v>
      </c>
      <c r="C174" s="59">
        <v>37658</v>
      </c>
      <c r="D174" s="55" t="s">
        <v>47</v>
      </c>
      <c r="E174" s="18"/>
      <c r="F174" s="18" t="s">
        <v>96</v>
      </c>
      <c r="H174" s="1" t="s">
        <v>202</v>
      </c>
      <c r="I174" s="29">
        <v>1960795</v>
      </c>
      <c r="J174" s="38">
        <f>IF(B174=1,I174,0)</f>
        <v>1960795</v>
      </c>
      <c r="K174" s="39">
        <f>IF(B174=2,I174,0)</f>
        <v>0</v>
      </c>
      <c r="L174" s="39">
        <f>IF(B174=3,I174,0)</f>
        <v>0</v>
      </c>
      <c r="M174" s="40">
        <f>IF(OR(B174=4,B174=5),I174,0)</f>
        <v>0</v>
      </c>
      <c r="N174" s="31">
        <f>A174/1000000+N173</f>
        <v>11.818407999999998</v>
      </c>
    </row>
    <row r="175" spans="1:14" ht="12.75">
      <c r="A175" s="9">
        <v>70687</v>
      </c>
      <c r="B175" s="55">
        <v>1</v>
      </c>
      <c r="C175" s="59">
        <v>37658</v>
      </c>
      <c r="D175" s="55" t="s">
        <v>47</v>
      </c>
      <c r="E175" s="18"/>
      <c r="F175" s="18" t="s">
        <v>97</v>
      </c>
      <c r="H175" s="1" t="s">
        <v>202</v>
      </c>
      <c r="I175" s="29">
        <v>13136290</v>
      </c>
      <c r="J175" s="38">
        <f>IF(B175=1,I175,0)</f>
        <v>13136290</v>
      </c>
      <c r="K175" s="39">
        <f>IF(B175=2,I175,0)</f>
        <v>0</v>
      </c>
      <c r="L175" s="39">
        <f>IF(B175=3,I175,0)</f>
        <v>0</v>
      </c>
      <c r="M175" s="40">
        <f>IF(OR(B175=4,B175=5),I175,0)</f>
        <v>0</v>
      </c>
      <c r="N175" s="31">
        <f>A175/1000000+N174</f>
        <v>11.889094999999998</v>
      </c>
    </row>
    <row r="176" spans="1:14" ht="12.75">
      <c r="A176" s="5">
        <v>70690</v>
      </c>
      <c r="B176" s="52">
        <v>5</v>
      </c>
      <c r="C176" s="57">
        <v>37658</v>
      </c>
      <c r="D176" s="52" t="s">
        <v>47</v>
      </c>
      <c r="E176" s="14" t="s">
        <v>98</v>
      </c>
      <c r="F176" s="14" t="s">
        <v>98</v>
      </c>
      <c r="H176" s="1" t="s">
        <v>202</v>
      </c>
      <c r="I176" s="29">
        <v>511423</v>
      </c>
      <c r="J176" s="38">
        <f>IF(B176=1,I176,0)</f>
        <v>0</v>
      </c>
      <c r="K176" s="39">
        <f>IF(B176=2,I176,0)</f>
        <v>0</v>
      </c>
      <c r="L176" s="39">
        <f>IF(B176=3,I176,0)</f>
        <v>0</v>
      </c>
      <c r="M176" s="40">
        <f>IF(OR(B176=4,B176=5),I176,0)</f>
        <v>511423</v>
      </c>
      <c r="N176" s="31">
        <f>A176/1000000+N175</f>
        <v>11.959784999999998</v>
      </c>
    </row>
    <row r="177" spans="1:14" ht="12.75">
      <c r="A177" s="9">
        <v>70739</v>
      </c>
      <c r="B177" s="55">
        <v>1</v>
      </c>
      <c r="C177" s="59">
        <v>37659</v>
      </c>
      <c r="D177" s="55" t="s">
        <v>47</v>
      </c>
      <c r="E177" s="18"/>
      <c r="F177" s="18" t="s">
        <v>99</v>
      </c>
      <c r="H177" s="1" t="s">
        <v>204</v>
      </c>
      <c r="I177" s="29">
        <v>980260</v>
      </c>
      <c r="J177" s="38">
        <f>IF(B177=1,I177,0)</f>
        <v>980260</v>
      </c>
      <c r="K177" s="39">
        <f>IF(B177=2,I177,0)</f>
        <v>0</v>
      </c>
      <c r="L177" s="39">
        <f>IF(B177=3,I177,0)</f>
        <v>0</v>
      </c>
      <c r="M177" s="40">
        <f>IF(OR(B177=4,B177=5),I177,0)</f>
        <v>0</v>
      </c>
      <c r="N177" s="31">
        <f>A177/1000000+N176</f>
        <v>12.030523999999998</v>
      </c>
    </row>
    <row r="178" spans="1:14" ht="12.75">
      <c r="A178" s="9">
        <v>70783</v>
      </c>
      <c r="B178" s="55">
        <v>1</v>
      </c>
      <c r="C178" s="59">
        <v>37659</v>
      </c>
      <c r="D178" s="55" t="s">
        <v>100</v>
      </c>
      <c r="E178" s="18"/>
      <c r="F178" s="18" t="s">
        <v>101</v>
      </c>
      <c r="G178" s="32" t="s">
        <v>157</v>
      </c>
      <c r="H178" s="1" t="s">
        <v>204</v>
      </c>
      <c r="I178" s="29">
        <v>1263667</v>
      </c>
      <c r="J178" s="38">
        <f>IF(B178=1,I178,0)</f>
        <v>1263667</v>
      </c>
      <c r="K178" s="39">
        <f>IF(B178=2,I178,0)</f>
        <v>0</v>
      </c>
      <c r="L178" s="39">
        <f>IF(B178=3,I178,0)</f>
        <v>0</v>
      </c>
      <c r="M178" s="40">
        <f>IF(OR(B178=4,B178=5),I178,0)</f>
        <v>0</v>
      </c>
      <c r="N178" s="31">
        <f>A178/1000000+N177</f>
        <v>12.101306999999998</v>
      </c>
    </row>
    <row r="179" spans="1:14" ht="12.75">
      <c r="A179" s="9">
        <v>70790</v>
      </c>
      <c r="B179" s="55">
        <v>1</v>
      </c>
      <c r="C179" s="59">
        <v>37659</v>
      </c>
      <c r="D179" s="55" t="s">
        <v>100</v>
      </c>
      <c r="E179" s="18"/>
      <c r="F179" s="18" t="s">
        <v>102</v>
      </c>
      <c r="G179" s="32" t="s">
        <v>157</v>
      </c>
      <c r="H179" s="1" t="s">
        <v>204</v>
      </c>
      <c r="I179" s="29">
        <v>929466</v>
      </c>
      <c r="J179" s="38">
        <f>IF(B179=1,I179,0)</f>
        <v>929466</v>
      </c>
      <c r="K179" s="39">
        <f>IF(B179=2,I179,0)</f>
        <v>0</v>
      </c>
      <c r="L179" s="39">
        <f>IF(B179=3,I179,0)</f>
        <v>0</v>
      </c>
      <c r="M179" s="40">
        <f>IF(OR(B179=4,B179=5),I179,0)</f>
        <v>0</v>
      </c>
      <c r="N179" s="31">
        <f>A179/1000000+N178</f>
        <v>12.172096999999999</v>
      </c>
    </row>
    <row r="180" spans="1:14" ht="12.75">
      <c r="A180" s="9">
        <v>70791</v>
      </c>
      <c r="B180" s="55">
        <v>1</v>
      </c>
      <c r="C180" s="59">
        <v>37659</v>
      </c>
      <c r="D180" s="55" t="s">
        <v>100</v>
      </c>
      <c r="E180" s="18"/>
      <c r="F180" s="18" t="s">
        <v>87</v>
      </c>
      <c r="G180" s="32" t="s">
        <v>157</v>
      </c>
      <c r="H180" s="1" t="s">
        <v>204</v>
      </c>
      <c r="I180" s="29">
        <v>1813629</v>
      </c>
      <c r="J180" s="38">
        <f>IF(B180=1,I180,0)</f>
        <v>1813629</v>
      </c>
      <c r="K180" s="39">
        <f>IF(B180=2,I180,0)</f>
        <v>0</v>
      </c>
      <c r="L180" s="39">
        <f>IF(B180=3,I180,0)</f>
        <v>0</v>
      </c>
      <c r="M180" s="40">
        <f>IF(OR(B180=4,B180=5),I180,0)</f>
        <v>0</v>
      </c>
      <c r="N180" s="31">
        <f>A180/1000000+N179</f>
        <v>12.242887999999999</v>
      </c>
    </row>
    <row r="181" spans="1:14" ht="12.75">
      <c r="A181" s="9">
        <v>70792</v>
      </c>
      <c r="B181" s="55">
        <v>1</v>
      </c>
      <c r="C181" s="59">
        <v>37659</v>
      </c>
      <c r="D181" s="55" t="s">
        <v>100</v>
      </c>
      <c r="E181" s="18"/>
      <c r="F181" s="18" t="s">
        <v>103</v>
      </c>
      <c r="G181" s="32" t="s">
        <v>157</v>
      </c>
      <c r="H181" s="1" t="s">
        <v>204</v>
      </c>
      <c r="I181" s="29">
        <v>1938381</v>
      </c>
      <c r="J181" s="38">
        <f>IF(B181=1,I181,0)</f>
        <v>1938381</v>
      </c>
      <c r="K181" s="39">
        <f>IF(B181=2,I181,0)</f>
        <v>0</v>
      </c>
      <c r="L181" s="39">
        <f>IF(B181=3,I181,0)</f>
        <v>0</v>
      </c>
      <c r="M181" s="40">
        <f>IF(OR(B181=4,B181=5),I181,0)</f>
        <v>0</v>
      </c>
      <c r="N181" s="31">
        <f>A181/1000000+N180</f>
        <v>12.31368</v>
      </c>
    </row>
    <row r="182" spans="1:14" ht="12.75">
      <c r="A182" s="7">
        <v>70896</v>
      </c>
      <c r="B182" s="53">
        <v>2</v>
      </c>
      <c r="C182" s="58">
        <v>37659</v>
      </c>
      <c r="D182" s="53" t="s">
        <v>100</v>
      </c>
      <c r="E182" s="15"/>
      <c r="F182" s="13" t="s">
        <v>104</v>
      </c>
      <c r="G182" s="32" t="s">
        <v>157</v>
      </c>
      <c r="H182" s="1" t="s">
        <v>205</v>
      </c>
      <c r="I182" s="29">
        <v>413353</v>
      </c>
      <c r="J182" s="38">
        <f>IF(B182=1,I182,0)</f>
        <v>0</v>
      </c>
      <c r="K182" s="39">
        <f>IF(B182=2,I182,0)</f>
        <v>413353</v>
      </c>
      <c r="L182" s="39">
        <f>IF(B182=3,I182,0)</f>
        <v>0</v>
      </c>
      <c r="M182" s="40">
        <f>IF(OR(B182=4,B182=5),I182,0)</f>
        <v>0</v>
      </c>
      <c r="N182" s="31">
        <f>A182/1000000+N181</f>
        <v>12.384576</v>
      </c>
    </row>
    <row r="183" spans="1:14" ht="12.75">
      <c r="A183" s="7">
        <v>70898</v>
      </c>
      <c r="B183" s="53">
        <v>2</v>
      </c>
      <c r="C183" s="58">
        <v>37659</v>
      </c>
      <c r="D183" s="53" t="s">
        <v>100</v>
      </c>
      <c r="E183" s="17"/>
      <c r="F183" s="13" t="s">
        <v>105</v>
      </c>
      <c r="G183" s="32" t="s">
        <v>157</v>
      </c>
      <c r="H183" s="1" t="s">
        <v>205</v>
      </c>
      <c r="I183" s="29">
        <v>602920</v>
      </c>
      <c r="J183" s="38">
        <f>IF(B183=1,I183,0)</f>
        <v>0</v>
      </c>
      <c r="K183" s="39">
        <f>IF(B183=2,I183,0)</f>
        <v>602920</v>
      </c>
      <c r="L183" s="39">
        <f>IF(B183=3,I183,0)</f>
        <v>0</v>
      </c>
      <c r="M183" s="40">
        <f>IF(OR(B183=4,B183=5),I183,0)</f>
        <v>0</v>
      </c>
      <c r="N183" s="31">
        <f>A183/1000000+N182</f>
        <v>12.455473999999999</v>
      </c>
    </row>
    <row r="184" spans="1:14" ht="25.5">
      <c r="A184" s="7">
        <v>70907</v>
      </c>
      <c r="B184" s="53">
        <v>2</v>
      </c>
      <c r="C184" s="58">
        <v>37659</v>
      </c>
      <c r="D184" s="53" t="s">
        <v>100</v>
      </c>
      <c r="E184" s="17"/>
      <c r="F184" s="13" t="s">
        <v>106</v>
      </c>
      <c r="G184" s="32" t="s">
        <v>157</v>
      </c>
      <c r="H184" s="1" t="s">
        <v>205</v>
      </c>
      <c r="I184" s="29">
        <v>826617</v>
      </c>
      <c r="J184" s="38">
        <f>IF(B184=1,I184,0)</f>
        <v>0</v>
      </c>
      <c r="K184" s="39">
        <f>IF(B184=2,I184,0)</f>
        <v>826617</v>
      </c>
      <c r="L184" s="39">
        <f>IF(B184=3,I184,0)</f>
        <v>0</v>
      </c>
      <c r="M184" s="40">
        <f>IF(OR(B184=4,B184=5),I184,0)</f>
        <v>0</v>
      </c>
      <c r="N184" s="31">
        <f>A184/1000000+N183</f>
        <v>12.526380999999999</v>
      </c>
    </row>
    <row r="185" spans="1:14" ht="12.75">
      <c r="A185" s="7">
        <v>70909</v>
      </c>
      <c r="B185" s="53">
        <v>2</v>
      </c>
      <c r="C185" s="58">
        <v>37659</v>
      </c>
      <c r="D185" s="53" t="s">
        <v>100</v>
      </c>
      <c r="E185" s="17"/>
      <c r="F185" s="13" t="s">
        <v>104</v>
      </c>
      <c r="G185" s="32" t="s">
        <v>157</v>
      </c>
      <c r="H185" s="1" t="s">
        <v>205</v>
      </c>
      <c r="I185" s="29">
        <v>450341</v>
      </c>
      <c r="J185" s="38">
        <f>IF(B185=1,I185,0)</f>
        <v>0</v>
      </c>
      <c r="K185" s="39">
        <f>IF(B185=2,I185,0)</f>
        <v>450341</v>
      </c>
      <c r="L185" s="39">
        <f>IF(B185=3,I185,0)</f>
        <v>0</v>
      </c>
      <c r="M185" s="40">
        <f>IF(OR(B185=4,B185=5),I185,0)</f>
        <v>0</v>
      </c>
      <c r="N185" s="31">
        <f>A185/1000000+N184</f>
        <v>12.59729</v>
      </c>
    </row>
    <row r="186" spans="1:14" ht="12.75">
      <c r="A186" s="7">
        <v>70925</v>
      </c>
      <c r="B186" s="53">
        <v>2</v>
      </c>
      <c r="C186" s="58">
        <v>37659</v>
      </c>
      <c r="D186" s="53" t="s">
        <v>100</v>
      </c>
      <c r="E186" s="17"/>
      <c r="F186" s="13" t="s">
        <v>104</v>
      </c>
      <c r="G186" s="32" t="s">
        <v>157</v>
      </c>
      <c r="H186" s="1" t="s">
        <v>205</v>
      </c>
      <c r="I186" s="29">
        <v>2352852</v>
      </c>
      <c r="J186" s="38">
        <f>IF(B186=1,I186,0)</f>
        <v>0</v>
      </c>
      <c r="K186" s="39">
        <f>IF(B186=2,I186,0)</f>
        <v>2352852</v>
      </c>
      <c r="L186" s="39">
        <f>IF(B186=3,I186,0)</f>
        <v>0</v>
      </c>
      <c r="M186" s="40">
        <f>IF(OR(B186=4,B186=5),I186,0)</f>
        <v>0</v>
      </c>
      <c r="N186" s="31">
        <f>A186/1000000+N185</f>
        <v>12.668215</v>
      </c>
    </row>
    <row r="187" spans="1:14" ht="12.75">
      <c r="A187" s="7">
        <v>70926</v>
      </c>
      <c r="B187" s="28">
        <v>2</v>
      </c>
      <c r="C187" s="58">
        <v>37659</v>
      </c>
      <c r="D187" s="53" t="s">
        <v>100</v>
      </c>
      <c r="E187" s="17"/>
      <c r="F187" s="13" t="s">
        <v>107</v>
      </c>
      <c r="G187" s="32" t="s">
        <v>157</v>
      </c>
      <c r="H187" s="1" t="s">
        <v>205</v>
      </c>
      <c r="I187" s="29">
        <v>956449</v>
      </c>
      <c r="J187" s="38">
        <f>IF(B187=1,I187,0)</f>
        <v>0</v>
      </c>
      <c r="K187" s="39">
        <f>IF(B187=2,I187,0)</f>
        <v>956449</v>
      </c>
      <c r="L187" s="39">
        <f>IF(B187=3,I187,0)</f>
        <v>0</v>
      </c>
      <c r="M187" s="40">
        <f>IF(OR(B187=4,B187=5),I187,0)</f>
        <v>0</v>
      </c>
      <c r="N187" s="31">
        <f>A187/1000000+N186</f>
        <v>12.739141</v>
      </c>
    </row>
    <row r="188" spans="1:14" ht="12.75">
      <c r="A188" s="7">
        <v>70976</v>
      </c>
      <c r="B188" s="53">
        <v>2</v>
      </c>
      <c r="C188" s="58">
        <v>37660</v>
      </c>
      <c r="D188" s="53" t="s">
        <v>100</v>
      </c>
      <c r="E188" s="15"/>
      <c r="F188" s="13" t="s">
        <v>108</v>
      </c>
      <c r="G188" s="32" t="s">
        <v>157</v>
      </c>
      <c r="H188" s="1" t="s">
        <v>205</v>
      </c>
      <c r="I188" s="29">
        <v>2010962</v>
      </c>
      <c r="J188" s="38">
        <f>IF(B188=1,I188,0)</f>
        <v>0</v>
      </c>
      <c r="K188" s="39">
        <f>IF(B188=2,I188,0)</f>
        <v>2010962</v>
      </c>
      <c r="L188" s="39">
        <f>IF(B188=3,I188,0)</f>
        <v>0</v>
      </c>
      <c r="M188" s="40">
        <f>IF(OR(B188=4,B188=5),I188,0)</f>
        <v>0</v>
      </c>
      <c r="N188" s="31">
        <f>A188/1000000+N187</f>
        <v>12.810117</v>
      </c>
    </row>
    <row r="189" spans="1:14" ht="12.75">
      <c r="A189" s="7">
        <v>71007</v>
      </c>
      <c r="B189" s="53">
        <v>2</v>
      </c>
      <c r="C189" s="58">
        <v>37660</v>
      </c>
      <c r="D189" s="53" t="s">
        <v>100</v>
      </c>
      <c r="E189" s="15"/>
      <c r="F189" s="13" t="s">
        <v>104</v>
      </c>
      <c r="G189" s="32" t="s">
        <v>157</v>
      </c>
      <c r="H189" s="1" t="s">
        <v>205</v>
      </c>
      <c r="I189" s="29">
        <v>1537290</v>
      </c>
      <c r="J189" s="38">
        <f>IF(B189=1,I189,0)</f>
        <v>0</v>
      </c>
      <c r="K189" s="39">
        <f>IF(B189=2,I189,0)</f>
        <v>1537290</v>
      </c>
      <c r="L189" s="39">
        <f>IF(B189=3,I189,0)</f>
        <v>0</v>
      </c>
      <c r="M189" s="40">
        <f>IF(OR(B189=4,B189=5),I189,0)</f>
        <v>0</v>
      </c>
      <c r="N189" s="31">
        <f>A189/1000000+N188</f>
        <v>12.881124</v>
      </c>
    </row>
    <row r="190" spans="1:14" ht="12.75">
      <c r="A190" s="7">
        <v>71010</v>
      </c>
      <c r="B190" s="53">
        <v>2</v>
      </c>
      <c r="C190" s="58">
        <v>37660</v>
      </c>
      <c r="D190" s="53" t="s">
        <v>100</v>
      </c>
      <c r="E190" s="17"/>
      <c r="F190" s="13" t="s">
        <v>104</v>
      </c>
      <c r="G190" s="32" t="s">
        <v>157</v>
      </c>
      <c r="H190" s="1" t="s">
        <v>205</v>
      </c>
      <c r="I190" s="29">
        <v>2141140</v>
      </c>
      <c r="J190" s="38">
        <f>IF(B190=1,I190,0)</f>
        <v>0</v>
      </c>
      <c r="K190" s="39">
        <f>IF(B190=2,I190,0)</f>
        <v>2141140</v>
      </c>
      <c r="L190" s="39">
        <f>IF(B190=3,I190,0)</f>
        <v>0</v>
      </c>
      <c r="M190" s="40">
        <f>IF(OR(B190=4,B190=5),I190,0)</f>
        <v>0</v>
      </c>
      <c r="N190" s="31">
        <f>A190/1000000+N189</f>
        <v>12.952134</v>
      </c>
    </row>
    <row r="191" spans="1:14" ht="12.75">
      <c r="A191" s="7">
        <v>71019</v>
      </c>
      <c r="B191" s="53">
        <v>2</v>
      </c>
      <c r="C191" s="58">
        <v>37660</v>
      </c>
      <c r="D191" s="53" t="s">
        <v>47</v>
      </c>
      <c r="E191" s="17"/>
      <c r="F191" s="13" t="s">
        <v>104</v>
      </c>
      <c r="H191" s="1" t="s">
        <v>205</v>
      </c>
      <c r="I191" s="29">
        <v>1009667</v>
      </c>
      <c r="J191" s="38">
        <f>IF(B191=1,I191,0)</f>
        <v>0</v>
      </c>
      <c r="K191" s="39">
        <f>IF(B191=2,I191,0)</f>
        <v>1009667</v>
      </c>
      <c r="L191" s="39">
        <f>IF(B191=3,I191,0)</f>
        <v>0</v>
      </c>
      <c r="M191" s="40">
        <f>IF(OR(B191=4,B191=5),I191,0)</f>
        <v>0</v>
      </c>
      <c r="N191" s="31">
        <f>A191/1000000+N190</f>
        <v>13.023152999999999</v>
      </c>
    </row>
    <row r="192" spans="1:14" ht="12.75">
      <c r="A192" s="7">
        <v>71021</v>
      </c>
      <c r="B192" s="53">
        <v>2</v>
      </c>
      <c r="C192" s="58">
        <v>37660</v>
      </c>
      <c r="D192" s="53" t="s">
        <v>47</v>
      </c>
      <c r="E192" s="17"/>
      <c r="F192" s="13" t="s">
        <v>104</v>
      </c>
      <c r="H192" s="1" t="s">
        <v>205</v>
      </c>
      <c r="I192" s="29">
        <v>1432941</v>
      </c>
      <c r="J192" s="38">
        <f>IF(B192=1,I192,0)</f>
        <v>0</v>
      </c>
      <c r="K192" s="39">
        <f>IF(B192=2,I192,0)</f>
        <v>1432941</v>
      </c>
      <c r="L192" s="39">
        <f>IF(B192=3,I192,0)</f>
        <v>0</v>
      </c>
      <c r="M192" s="40">
        <f>IF(OR(B192=4,B192=5),I192,0)</f>
        <v>0</v>
      </c>
      <c r="N192" s="31">
        <f>A192/1000000+N191</f>
        <v>13.094173999999999</v>
      </c>
    </row>
    <row r="193" spans="1:14" ht="12.75">
      <c r="A193" s="7">
        <v>71027</v>
      </c>
      <c r="B193" s="53">
        <v>2</v>
      </c>
      <c r="C193" s="58">
        <v>37660</v>
      </c>
      <c r="D193" s="53" t="s">
        <v>47</v>
      </c>
      <c r="E193" s="17"/>
      <c r="F193" s="13" t="s">
        <v>104</v>
      </c>
      <c r="H193" s="1" t="s">
        <v>205</v>
      </c>
      <c r="I193" s="29">
        <v>498214</v>
      </c>
      <c r="J193" s="38">
        <f>IF(B193=1,I193,0)</f>
        <v>0</v>
      </c>
      <c r="K193" s="39">
        <f>IF(B193=2,I193,0)</f>
        <v>498214</v>
      </c>
      <c r="L193" s="39">
        <f>IF(B193=3,I193,0)</f>
        <v>0</v>
      </c>
      <c r="M193" s="40">
        <f>IF(OR(B193=4,B193=5),I193,0)</f>
        <v>0</v>
      </c>
      <c r="N193" s="31">
        <f>A193/1000000+N192</f>
        <v>13.165201</v>
      </c>
    </row>
    <row r="194" spans="1:14" ht="12.75">
      <c r="A194" s="7">
        <v>71030</v>
      </c>
      <c r="B194" s="53">
        <v>2</v>
      </c>
      <c r="C194" s="58">
        <v>37660</v>
      </c>
      <c r="D194" s="53" t="s">
        <v>47</v>
      </c>
      <c r="E194" s="17"/>
      <c r="F194" s="13" t="s">
        <v>104</v>
      </c>
      <c r="H194" s="1" t="s">
        <v>205</v>
      </c>
      <c r="I194" s="29">
        <v>625706</v>
      </c>
      <c r="J194" s="38">
        <f>IF(B194=1,I194,0)</f>
        <v>0</v>
      </c>
      <c r="K194" s="39">
        <f>IF(B194=2,I194,0)</f>
        <v>625706</v>
      </c>
      <c r="L194" s="39">
        <f>IF(B194=3,I194,0)</f>
        <v>0</v>
      </c>
      <c r="M194" s="40">
        <f>IF(OR(B194=4,B194=5),I194,0)</f>
        <v>0</v>
      </c>
      <c r="N194" s="31">
        <f>A194/1000000+N193</f>
        <v>13.236231</v>
      </c>
    </row>
    <row r="195" spans="1:14" ht="12.75">
      <c r="A195" s="7">
        <v>71032</v>
      </c>
      <c r="B195" s="53">
        <v>2</v>
      </c>
      <c r="C195" s="58">
        <v>37660</v>
      </c>
      <c r="D195" s="53" t="s">
        <v>47</v>
      </c>
      <c r="E195" s="17"/>
      <c r="F195" s="13" t="s">
        <v>104</v>
      </c>
      <c r="H195" s="1" t="s">
        <v>205</v>
      </c>
      <c r="I195" s="29">
        <v>695888</v>
      </c>
      <c r="J195" s="38">
        <f>IF(B195=1,I195,0)</f>
        <v>0</v>
      </c>
      <c r="K195" s="39">
        <f>IF(B195=2,I195,0)</f>
        <v>695888</v>
      </c>
      <c r="L195" s="39">
        <f>IF(B195=3,I195,0)</f>
        <v>0</v>
      </c>
      <c r="M195" s="40">
        <f>IF(OR(B195=4,B195=5),I195,0)</f>
        <v>0</v>
      </c>
      <c r="N195" s="31">
        <f>A195/1000000+N194</f>
        <v>13.307263</v>
      </c>
    </row>
    <row r="196" spans="1:14" ht="12.75">
      <c r="A196" s="5">
        <v>71133</v>
      </c>
      <c r="B196" s="52">
        <v>5</v>
      </c>
      <c r="C196" s="57">
        <v>37661</v>
      </c>
      <c r="D196" s="52" t="s">
        <v>47</v>
      </c>
      <c r="E196" s="14" t="s">
        <v>11</v>
      </c>
      <c r="F196" s="14" t="s">
        <v>11</v>
      </c>
      <c r="H196" s="1" t="s">
        <v>205</v>
      </c>
      <c r="I196" s="29">
        <v>1542736</v>
      </c>
      <c r="J196" s="38">
        <f>IF(B196=1,I196,0)</f>
        <v>0</v>
      </c>
      <c r="K196" s="39">
        <f>IF(B196=2,I196,0)</f>
        <v>0</v>
      </c>
      <c r="L196" s="39">
        <f>IF(B196=3,I196,0)</f>
        <v>0</v>
      </c>
      <c r="M196" s="40">
        <f>IF(OR(B196=4,B196=5),I196,0)</f>
        <v>1542736</v>
      </c>
      <c r="N196" s="31">
        <f>A196/1000000+N195</f>
        <v>13.378396</v>
      </c>
    </row>
    <row r="197" spans="1:14" ht="12.75">
      <c r="A197" s="5">
        <v>71136</v>
      </c>
      <c r="B197" s="52">
        <v>5</v>
      </c>
      <c r="C197" s="57">
        <v>37661</v>
      </c>
      <c r="D197" s="52" t="s">
        <v>47</v>
      </c>
      <c r="E197" s="14" t="s">
        <v>11</v>
      </c>
      <c r="F197" s="14" t="s">
        <v>11</v>
      </c>
      <c r="H197" s="1" t="s">
        <v>205</v>
      </c>
      <c r="I197" s="29">
        <v>538366</v>
      </c>
      <c r="J197" s="38">
        <f>IF(B197=1,I197,0)</f>
        <v>0</v>
      </c>
      <c r="K197" s="39">
        <f>IF(B197=2,I197,0)</f>
        <v>0</v>
      </c>
      <c r="L197" s="39">
        <f>IF(B197=3,I197,0)</f>
        <v>0</v>
      </c>
      <c r="M197" s="40">
        <f>IF(OR(B197=4,B197=5),I197,0)</f>
        <v>538366</v>
      </c>
      <c r="N197" s="31">
        <f>A197/1000000+N196</f>
        <v>13.449532</v>
      </c>
    </row>
    <row r="198" spans="1:14" ht="12.75">
      <c r="A198" s="7">
        <v>71138</v>
      </c>
      <c r="B198" s="53">
        <v>2</v>
      </c>
      <c r="C198" s="58">
        <v>37661</v>
      </c>
      <c r="D198" s="53" t="s">
        <v>47</v>
      </c>
      <c r="E198" s="15"/>
      <c r="F198" s="13" t="s">
        <v>109</v>
      </c>
      <c r="H198" s="1" t="s">
        <v>205</v>
      </c>
      <c r="I198" s="29">
        <v>895830</v>
      </c>
      <c r="J198" s="38">
        <f>IF(B198=1,I198,0)</f>
        <v>0</v>
      </c>
      <c r="K198" s="39">
        <f>IF(B198=2,I198,0)</f>
        <v>895830</v>
      </c>
      <c r="L198" s="39">
        <f>IF(B198=3,I198,0)</f>
        <v>0</v>
      </c>
      <c r="M198" s="40">
        <f>IF(OR(B198=4,B198=5),I198,0)</f>
        <v>0</v>
      </c>
      <c r="N198" s="31">
        <f>A198/1000000+N197</f>
        <v>13.520669999999999</v>
      </c>
    </row>
    <row r="199" spans="1:14" ht="12.75">
      <c r="A199" s="7">
        <v>71156</v>
      </c>
      <c r="B199" s="53">
        <v>2</v>
      </c>
      <c r="C199" s="58">
        <v>37661</v>
      </c>
      <c r="D199" s="53" t="s">
        <v>47</v>
      </c>
      <c r="E199" s="15"/>
      <c r="F199" s="13" t="s">
        <v>109</v>
      </c>
      <c r="H199" s="1" t="s">
        <v>205</v>
      </c>
      <c r="I199" s="29">
        <v>386327</v>
      </c>
      <c r="J199" s="38">
        <f>IF(B199=1,I199,0)</f>
        <v>0</v>
      </c>
      <c r="K199" s="39">
        <f>IF(B199=2,I199,0)</f>
        <v>386327</v>
      </c>
      <c r="L199" s="39">
        <f>IF(B199=3,I199,0)</f>
        <v>0</v>
      </c>
      <c r="M199" s="40">
        <f>IF(OR(B199=4,B199=5),I199,0)</f>
        <v>0</v>
      </c>
      <c r="N199" s="31">
        <f>A199/1000000+N198</f>
        <v>13.591826</v>
      </c>
    </row>
    <row r="200" spans="1:14" ht="12.75">
      <c r="A200" s="7">
        <v>71159</v>
      </c>
      <c r="B200" s="53">
        <v>2</v>
      </c>
      <c r="C200" s="58">
        <v>37661</v>
      </c>
      <c r="D200" s="53" t="s">
        <v>47</v>
      </c>
      <c r="E200" s="15"/>
      <c r="F200" s="13" t="s">
        <v>109</v>
      </c>
      <c r="H200" s="1" t="s">
        <v>205</v>
      </c>
      <c r="I200" s="29">
        <v>2027736</v>
      </c>
      <c r="J200" s="38">
        <f>IF(B200=1,I200,0)</f>
        <v>0</v>
      </c>
      <c r="K200" s="39">
        <f>IF(B200=2,I200,0)</f>
        <v>2027736</v>
      </c>
      <c r="L200" s="39">
        <f>IF(B200=3,I200,0)</f>
        <v>0</v>
      </c>
      <c r="M200" s="40">
        <f>IF(OR(B200=4,B200=5),I200,0)</f>
        <v>0</v>
      </c>
      <c r="N200" s="31">
        <f>A200/1000000+N199</f>
        <v>13.662984999999999</v>
      </c>
    </row>
    <row r="201" spans="1:14" ht="12.75">
      <c r="A201" s="7">
        <v>71161</v>
      </c>
      <c r="B201" s="53">
        <v>2</v>
      </c>
      <c r="C201" s="58">
        <v>37661</v>
      </c>
      <c r="D201" s="53" t="s">
        <v>47</v>
      </c>
      <c r="E201" s="15"/>
      <c r="F201" s="13" t="s">
        <v>109</v>
      </c>
      <c r="H201" s="1" t="s">
        <v>206</v>
      </c>
      <c r="I201" s="29">
        <v>938095</v>
      </c>
      <c r="J201" s="38">
        <f>IF(B201=1,I201,0)</f>
        <v>0</v>
      </c>
      <c r="K201" s="39">
        <f>IF(B201=2,I201,0)</f>
        <v>938095</v>
      </c>
      <c r="L201" s="39">
        <f>IF(B201=3,I201,0)</f>
        <v>0</v>
      </c>
      <c r="M201" s="40">
        <f>IF(OR(B201=4,B201=5),I201,0)</f>
        <v>0</v>
      </c>
      <c r="N201" s="31">
        <f>A201/1000000+N200</f>
        <v>13.734145999999999</v>
      </c>
    </row>
    <row r="202" spans="1:14" ht="12.75">
      <c r="A202" s="7">
        <v>71275</v>
      </c>
      <c r="B202" s="53">
        <v>2</v>
      </c>
      <c r="C202" s="58">
        <v>37661</v>
      </c>
      <c r="D202" s="53" t="s">
        <v>47</v>
      </c>
      <c r="E202" s="15"/>
      <c r="F202" s="13" t="s">
        <v>110</v>
      </c>
      <c r="H202" s="1" t="s">
        <v>205</v>
      </c>
      <c r="I202" s="29">
        <v>3327610</v>
      </c>
      <c r="J202" s="38">
        <f>IF(B202=1,I202,0)</f>
        <v>0</v>
      </c>
      <c r="K202" s="39">
        <f>IF(B202=2,I202,0)</f>
        <v>3327610</v>
      </c>
      <c r="L202" s="39">
        <f>IF(B202=3,I202,0)</f>
        <v>0</v>
      </c>
      <c r="M202" s="40">
        <f>IF(OR(B202=4,B202=5),I202,0)</f>
        <v>0</v>
      </c>
      <c r="N202" s="31">
        <f>A202/1000000+N201</f>
        <v>13.805420999999999</v>
      </c>
    </row>
    <row r="203" spans="1:14" ht="12.75">
      <c r="A203" s="9">
        <v>71283</v>
      </c>
      <c r="B203" s="55">
        <v>1</v>
      </c>
      <c r="C203" s="59">
        <v>37661</v>
      </c>
      <c r="D203" s="55" t="s">
        <v>47</v>
      </c>
      <c r="E203" s="18"/>
      <c r="F203" s="18"/>
      <c r="H203" s="1" t="s">
        <v>205</v>
      </c>
      <c r="I203" s="29">
        <v>650208</v>
      </c>
      <c r="J203" s="38">
        <f>IF(B203=1,I203,0)</f>
        <v>650208</v>
      </c>
      <c r="K203" s="39">
        <f>IF(B203=2,I203,0)</f>
        <v>0</v>
      </c>
      <c r="L203" s="39">
        <f>IF(B203=3,I203,0)</f>
        <v>0</v>
      </c>
      <c r="M203" s="40">
        <f>IF(OR(B203=4,B203=5),I203,0)</f>
        <v>0</v>
      </c>
      <c r="N203" s="31">
        <f>A203/1000000+N202</f>
        <v>13.876703999999998</v>
      </c>
    </row>
    <row r="204" spans="1:14" ht="12.75">
      <c r="A204" s="9">
        <v>71286</v>
      </c>
      <c r="B204" s="55">
        <v>1</v>
      </c>
      <c r="C204" s="59">
        <v>37661</v>
      </c>
      <c r="D204" s="55" t="s">
        <v>47</v>
      </c>
      <c r="E204" s="18"/>
      <c r="F204" s="18"/>
      <c r="H204" s="1" t="s">
        <v>205</v>
      </c>
      <c r="I204" s="29">
        <v>544133</v>
      </c>
      <c r="J204" s="38">
        <f>IF(B204=1,I204,0)</f>
        <v>544133</v>
      </c>
      <c r="K204" s="39">
        <f>IF(B204=2,I204,0)</f>
        <v>0</v>
      </c>
      <c r="L204" s="39">
        <f>IF(B204=3,I204,0)</f>
        <v>0</v>
      </c>
      <c r="M204" s="40">
        <f>IF(OR(B204=4,B204=5),I204,0)</f>
        <v>0</v>
      </c>
      <c r="N204" s="31">
        <f>A204/1000000+N203</f>
        <v>13.947989999999999</v>
      </c>
    </row>
    <row r="205" spans="1:14" ht="12.75">
      <c r="A205" s="9">
        <v>71289</v>
      </c>
      <c r="B205" s="55">
        <v>1</v>
      </c>
      <c r="C205" s="59">
        <v>37661</v>
      </c>
      <c r="D205" s="55" t="s">
        <v>47</v>
      </c>
      <c r="E205" s="18"/>
      <c r="F205" s="18"/>
      <c r="H205" s="1" t="s">
        <v>205</v>
      </c>
      <c r="I205" s="29">
        <v>998755</v>
      </c>
      <c r="J205" s="38">
        <f>IF(B205=1,I205,0)</f>
        <v>998755</v>
      </c>
      <c r="K205" s="39">
        <f>IF(B205=2,I205,0)</f>
        <v>0</v>
      </c>
      <c r="L205" s="39">
        <f>IF(B205=3,I205,0)</f>
        <v>0</v>
      </c>
      <c r="M205" s="40">
        <f>IF(OR(B205=4,B205=5),I205,0)</f>
        <v>0</v>
      </c>
      <c r="N205" s="31">
        <f>A205/1000000+N204</f>
        <v>14.019279</v>
      </c>
    </row>
    <row r="206" spans="1:14" ht="12.75">
      <c r="A206" s="9">
        <v>71292</v>
      </c>
      <c r="B206" s="55">
        <v>1</v>
      </c>
      <c r="C206" s="59">
        <v>37661</v>
      </c>
      <c r="D206" s="55" t="s">
        <v>47</v>
      </c>
      <c r="E206" s="18"/>
      <c r="F206" s="18"/>
      <c r="H206" s="1" t="s">
        <v>205</v>
      </c>
      <c r="I206" s="29">
        <v>513365</v>
      </c>
      <c r="J206" s="38">
        <f>IF(B206=1,I206,0)</f>
        <v>513365</v>
      </c>
      <c r="K206" s="39">
        <f>IF(B206=2,I206,0)</f>
        <v>0</v>
      </c>
      <c r="L206" s="39">
        <f>IF(B206=3,I206,0)</f>
        <v>0</v>
      </c>
      <c r="M206" s="40">
        <f>IF(OR(B206=4,B206=5),I206,0)</f>
        <v>0</v>
      </c>
      <c r="N206" s="31">
        <f>A206/1000000+N205</f>
        <v>14.090570999999999</v>
      </c>
    </row>
    <row r="207" spans="1:14" ht="12.75">
      <c r="A207" s="7">
        <v>71294</v>
      </c>
      <c r="B207" s="53">
        <v>2</v>
      </c>
      <c r="C207" s="58">
        <v>37661</v>
      </c>
      <c r="D207" s="53" t="s">
        <v>47</v>
      </c>
      <c r="E207" s="17"/>
      <c r="F207" s="13" t="s">
        <v>111</v>
      </c>
      <c r="H207" s="1" t="s">
        <v>205</v>
      </c>
      <c r="I207" s="29">
        <v>90146</v>
      </c>
      <c r="J207" s="38">
        <f>IF(B207=1,I207,0)</f>
        <v>0</v>
      </c>
      <c r="K207" s="39">
        <f>IF(B207=2,I207,0)</f>
        <v>90146</v>
      </c>
      <c r="L207" s="39">
        <f>IF(B207=3,I207,0)</f>
        <v>0</v>
      </c>
      <c r="M207" s="40">
        <f>IF(OR(B207=4,B207=5),I207,0)</f>
        <v>0</v>
      </c>
      <c r="N207" s="31">
        <f>A207/1000000+N206</f>
        <v>14.161864999999999</v>
      </c>
    </row>
    <row r="208" spans="1:14" ht="12.75">
      <c r="A208" s="9">
        <v>71296</v>
      </c>
      <c r="B208" s="55">
        <v>1</v>
      </c>
      <c r="C208" s="59">
        <v>37661</v>
      </c>
      <c r="D208" s="55" t="s">
        <v>47</v>
      </c>
      <c r="E208" s="18"/>
      <c r="F208" s="18"/>
      <c r="H208" s="1" t="s">
        <v>205</v>
      </c>
      <c r="I208" s="29">
        <v>223392</v>
      </c>
      <c r="J208" s="38">
        <f>IF(B208=1,I208,0)</f>
        <v>223392</v>
      </c>
      <c r="K208" s="39">
        <f>IF(B208=2,I208,0)</f>
        <v>0</v>
      </c>
      <c r="L208" s="39">
        <f>IF(B208=3,I208,0)</f>
        <v>0</v>
      </c>
      <c r="M208" s="40">
        <f>IF(OR(B208=4,B208=5),I208,0)</f>
        <v>0</v>
      </c>
      <c r="N208" s="31">
        <f>A208/1000000+N207</f>
        <v>14.233160999999999</v>
      </c>
    </row>
    <row r="209" spans="1:14" ht="12.75">
      <c r="A209" s="9">
        <v>71297</v>
      </c>
      <c r="B209" s="55">
        <v>1</v>
      </c>
      <c r="C209" s="59">
        <v>37661</v>
      </c>
      <c r="D209" s="55" t="s">
        <v>47</v>
      </c>
      <c r="E209" s="18"/>
      <c r="F209" s="18"/>
      <c r="H209" s="1" t="s">
        <v>205</v>
      </c>
      <c r="I209" s="29">
        <v>299389</v>
      </c>
      <c r="J209" s="38">
        <f>IF(B209=1,I209,0)</f>
        <v>299389</v>
      </c>
      <c r="K209" s="39">
        <f>IF(B209=2,I209,0)</f>
        <v>0</v>
      </c>
      <c r="L209" s="39">
        <f>IF(B209=3,I209,0)</f>
        <v>0</v>
      </c>
      <c r="M209" s="40">
        <f>IF(OR(B209=4,B209=5),I209,0)</f>
        <v>0</v>
      </c>
      <c r="N209" s="31">
        <f>A209/1000000+N208</f>
        <v>14.304457999999999</v>
      </c>
    </row>
    <row r="210" spans="1:14" ht="12.75">
      <c r="A210" s="9">
        <v>71299</v>
      </c>
      <c r="B210" s="55">
        <v>1</v>
      </c>
      <c r="C210" s="59">
        <v>37661</v>
      </c>
      <c r="D210" s="55" t="s">
        <v>47</v>
      </c>
      <c r="E210" s="18"/>
      <c r="F210" s="18"/>
      <c r="H210" s="1" t="s">
        <v>205</v>
      </c>
      <c r="I210" s="29">
        <v>124149</v>
      </c>
      <c r="J210" s="38">
        <f>IF(B210=1,I210,0)</f>
        <v>124149</v>
      </c>
      <c r="K210" s="39">
        <f>IF(B210=2,I210,0)</f>
        <v>0</v>
      </c>
      <c r="L210" s="39">
        <f>IF(B210=3,I210,0)</f>
        <v>0</v>
      </c>
      <c r="M210" s="40">
        <f>IF(OR(B210=4,B210=5),I210,0)</f>
        <v>0</v>
      </c>
      <c r="N210" s="31">
        <f>A210/1000000+N209</f>
        <v>14.375756999999998</v>
      </c>
    </row>
    <row r="211" spans="1:14" ht="12.75">
      <c r="A211" s="9">
        <v>71301</v>
      </c>
      <c r="B211" s="55">
        <v>1</v>
      </c>
      <c r="C211" s="59">
        <v>37661</v>
      </c>
      <c r="D211" s="55" t="s">
        <v>47</v>
      </c>
      <c r="E211" s="18"/>
      <c r="F211" s="18"/>
      <c r="H211" s="1" t="s">
        <v>205</v>
      </c>
      <c r="I211" s="29">
        <v>611398</v>
      </c>
      <c r="J211" s="38">
        <f>IF(B211=1,I211,0)</f>
        <v>611398</v>
      </c>
      <c r="K211" s="39">
        <f>IF(B211=2,I211,0)</f>
        <v>0</v>
      </c>
      <c r="L211" s="39">
        <f>IF(B211=3,I211,0)</f>
        <v>0</v>
      </c>
      <c r="M211" s="40">
        <f>IF(OR(B211=4,B211=5),I211,0)</f>
        <v>0</v>
      </c>
      <c r="N211" s="31">
        <f>A211/1000000+N210</f>
        <v>14.447057999999998</v>
      </c>
    </row>
    <row r="212" spans="1:14" ht="12.75">
      <c r="A212" s="9">
        <v>71302</v>
      </c>
      <c r="B212" s="55">
        <v>1</v>
      </c>
      <c r="C212" s="59">
        <v>37661</v>
      </c>
      <c r="D212" s="55" t="s">
        <v>47</v>
      </c>
      <c r="E212" s="18"/>
      <c r="F212" s="18"/>
      <c r="H212" s="1" t="s">
        <v>205</v>
      </c>
      <c r="I212" s="29">
        <v>88383</v>
      </c>
      <c r="J212" s="38">
        <f>IF(B212=1,I212,0)</f>
        <v>88383</v>
      </c>
      <c r="K212" s="39">
        <f>IF(B212=2,I212,0)</f>
        <v>0</v>
      </c>
      <c r="L212" s="39">
        <f>IF(B212=3,I212,0)</f>
        <v>0</v>
      </c>
      <c r="M212" s="40">
        <f>IF(OR(B212=4,B212=5),I212,0)</f>
        <v>0</v>
      </c>
      <c r="N212" s="31">
        <f>A212/1000000+N211</f>
        <v>14.518359999999998</v>
      </c>
    </row>
    <row r="213" spans="1:14" ht="12.75">
      <c r="A213" s="9">
        <v>71308</v>
      </c>
      <c r="B213" s="55">
        <v>1</v>
      </c>
      <c r="C213" s="59">
        <v>37661</v>
      </c>
      <c r="D213" s="55" t="s">
        <v>47</v>
      </c>
      <c r="E213" s="18"/>
      <c r="F213" s="18"/>
      <c r="H213" s="1" t="s">
        <v>205</v>
      </c>
      <c r="I213" s="29">
        <v>1052520</v>
      </c>
      <c r="J213" s="38">
        <f>IF(B213=1,I213,0)</f>
        <v>1052520</v>
      </c>
      <c r="K213" s="39">
        <f>IF(B213=2,I213,0)</f>
        <v>0</v>
      </c>
      <c r="L213" s="39">
        <f>IF(B213=3,I213,0)</f>
        <v>0</v>
      </c>
      <c r="M213" s="40">
        <f>IF(OR(B213=4,B213=5),I213,0)</f>
        <v>0</v>
      </c>
      <c r="N213" s="31">
        <f>A213/1000000+N212</f>
        <v>14.589667999999998</v>
      </c>
    </row>
    <row r="214" spans="1:14" ht="12.75">
      <c r="A214" s="9">
        <v>71310</v>
      </c>
      <c r="B214" s="55">
        <v>1</v>
      </c>
      <c r="C214" s="59">
        <v>37661</v>
      </c>
      <c r="D214" s="55" t="s">
        <v>47</v>
      </c>
      <c r="E214" s="18"/>
      <c r="F214" s="18"/>
      <c r="H214" s="1" t="s">
        <v>205</v>
      </c>
      <c r="I214" s="29">
        <v>750699</v>
      </c>
      <c r="J214" s="38">
        <f>IF(B214=1,I214,0)</f>
        <v>750699</v>
      </c>
      <c r="K214" s="39">
        <f>IF(B214=2,I214,0)</f>
        <v>0</v>
      </c>
      <c r="L214" s="39">
        <f>IF(B214=3,I214,0)</f>
        <v>0</v>
      </c>
      <c r="M214" s="40">
        <f>IF(OR(B214=4,B214=5),I214,0)</f>
        <v>0</v>
      </c>
      <c r="N214" s="31">
        <f>A214/1000000+N213</f>
        <v>14.660977999999998</v>
      </c>
    </row>
    <row r="215" spans="1:14" ht="12.75">
      <c r="A215" s="7">
        <v>71312</v>
      </c>
      <c r="B215" s="53">
        <v>2</v>
      </c>
      <c r="C215" s="58">
        <v>37662</v>
      </c>
      <c r="D215" s="53" t="s">
        <v>47</v>
      </c>
      <c r="E215" s="19"/>
      <c r="F215" s="20" t="s">
        <v>48</v>
      </c>
      <c r="H215" s="1" t="s">
        <v>205</v>
      </c>
      <c r="I215" s="34">
        <v>25385</v>
      </c>
      <c r="J215" s="38">
        <f>IF(B215=1,I215,0)</f>
        <v>0</v>
      </c>
      <c r="K215" s="39">
        <f>IF(B215=2,I215,0)</f>
        <v>25385</v>
      </c>
      <c r="L215" s="39">
        <f>IF(B215=3,I215,0)</f>
        <v>0</v>
      </c>
      <c r="M215" s="40">
        <f>IF(OR(B215=4,B215=5),I215,0)</f>
        <v>0</v>
      </c>
      <c r="N215" s="31">
        <f>A215/1000000+N214</f>
        <v>14.732289999999999</v>
      </c>
    </row>
    <row r="216" spans="1:14" ht="12.75">
      <c r="A216" s="9">
        <v>71313</v>
      </c>
      <c r="B216" s="55">
        <v>1</v>
      </c>
      <c r="C216" s="59">
        <v>37662</v>
      </c>
      <c r="D216" s="55" t="s">
        <v>47</v>
      </c>
      <c r="E216" s="18"/>
      <c r="F216" s="18"/>
      <c r="H216" s="1" t="s">
        <v>205</v>
      </c>
      <c r="I216" s="34">
        <v>190408</v>
      </c>
      <c r="J216" s="38">
        <f>IF(B216=1,I216,0)</f>
        <v>190408</v>
      </c>
      <c r="K216" s="39">
        <f>IF(B216=2,I216,0)</f>
        <v>0</v>
      </c>
      <c r="L216" s="39">
        <f>IF(B216=3,I216,0)</f>
        <v>0</v>
      </c>
      <c r="M216" s="40">
        <f>IF(OR(B216=4,B216=5),I216,0)</f>
        <v>0</v>
      </c>
      <c r="N216" s="31">
        <f>A216/1000000+N215</f>
        <v>14.803602999999999</v>
      </c>
    </row>
    <row r="217" spans="1:14" ht="12.75">
      <c r="A217" s="9">
        <v>71316</v>
      </c>
      <c r="B217" s="55">
        <v>1</v>
      </c>
      <c r="C217" s="59">
        <v>37662</v>
      </c>
      <c r="D217" s="55" t="s">
        <v>47</v>
      </c>
      <c r="E217" s="18"/>
      <c r="F217" s="18"/>
      <c r="H217" s="1" t="s">
        <v>205</v>
      </c>
      <c r="I217" s="34">
        <v>355693</v>
      </c>
      <c r="J217" s="38">
        <f>IF(B217=1,I217,0)</f>
        <v>355693</v>
      </c>
      <c r="K217" s="39">
        <f>IF(B217=2,I217,0)</f>
        <v>0</v>
      </c>
      <c r="L217" s="39">
        <f>IF(B217=3,I217,0)</f>
        <v>0</v>
      </c>
      <c r="M217" s="40">
        <f>IF(OR(B217=4,B217=5),I217,0)</f>
        <v>0</v>
      </c>
      <c r="N217" s="31">
        <f>A217/1000000+N216</f>
        <v>14.874918999999998</v>
      </c>
    </row>
    <row r="218" spans="1:14" ht="12.75">
      <c r="A218" s="9">
        <v>71319</v>
      </c>
      <c r="B218" s="55">
        <v>1</v>
      </c>
      <c r="C218" s="59">
        <v>37662</v>
      </c>
      <c r="D218" s="55" t="s">
        <v>47</v>
      </c>
      <c r="E218" s="18"/>
      <c r="F218" s="18"/>
      <c r="H218" s="1" t="s">
        <v>205</v>
      </c>
      <c r="I218" s="34">
        <v>584075</v>
      </c>
      <c r="J218" s="38">
        <f>IF(B218=1,I218,0)</f>
        <v>584075</v>
      </c>
      <c r="K218" s="39">
        <f>IF(B218=2,I218,0)</f>
        <v>0</v>
      </c>
      <c r="L218" s="39">
        <f>IF(B218=3,I218,0)</f>
        <v>0</v>
      </c>
      <c r="M218" s="40">
        <f>IF(OR(B218=4,B218=5),I218,0)</f>
        <v>0</v>
      </c>
      <c r="N218" s="31">
        <f>A218/1000000+N217</f>
        <v>14.946238</v>
      </c>
    </row>
    <row r="219" spans="1:14" ht="12.75">
      <c r="A219" s="9">
        <v>71322</v>
      </c>
      <c r="B219" s="55">
        <v>1</v>
      </c>
      <c r="C219" s="59">
        <v>37662</v>
      </c>
      <c r="D219" s="55" t="s">
        <v>47</v>
      </c>
      <c r="E219" s="18"/>
      <c r="F219" s="18"/>
      <c r="H219" s="1" t="s">
        <v>205</v>
      </c>
      <c r="I219" s="34">
        <v>1004374</v>
      </c>
      <c r="J219" s="38">
        <f>IF(B219=1,I219,0)</f>
        <v>1004374</v>
      </c>
      <c r="K219" s="39">
        <f>IF(B219=2,I219,0)</f>
        <v>0</v>
      </c>
      <c r="L219" s="39">
        <f>IF(B219=3,I219,0)</f>
        <v>0</v>
      </c>
      <c r="M219" s="40">
        <f>IF(OR(B219=4,B219=5),I219,0)</f>
        <v>0</v>
      </c>
      <c r="N219" s="31">
        <f>A219/1000000+N218</f>
        <v>15.01756</v>
      </c>
    </row>
    <row r="220" spans="1:14" ht="12.75">
      <c r="A220" s="9">
        <v>71325</v>
      </c>
      <c r="B220" s="55">
        <v>1</v>
      </c>
      <c r="C220" s="59">
        <v>37662</v>
      </c>
      <c r="D220" s="55" t="s">
        <v>47</v>
      </c>
      <c r="E220" s="18"/>
      <c r="F220" s="18"/>
      <c r="H220" s="1" t="s">
        <v>205</v>
      </c>
      <c r="I220" s="34">
        <v>756902</v>
      </c>
      <c r="J220" s="38">
        <f>IF(B220=1,I220,0)</f>
        <v>756902</v>
      </c>
      <c r="K220" s="39">
        <f>IF(B220=2,I220,0)</f>
        <v>0</v>
      </c>
      <c r="L220" s="39">
        <f>IF(B220=3,I220,0)</f>
        <v>0</v>
      </c>
      <c r="M220" s="40">
        <f>IF(OR(B220=4,B220=5),I220,0)</f>
        <v>0</v>
      </c>
      <c r="N220" s="31">
        <f>A220/1000000+N219</f>
        <v>15.088885</v>
      </c>
    </row>
    <row r="221" spans="1:14" ht="12.75">
      <c r="A221" s="9">
        <v>71355</v>
      </c>
      <c r="B221" s="55">
        <v>1</v>
      </c>
      <c r="C221" s="59">
        <v>37662</v>
      </c>
      <c r="D221" s="55" t="s">
        <v>47</v>
      </c>
      <c r="E221" s="18"/>
      <c r="F221" s="18"/>
      <c r="H221" s="1" t="s">
        <v>205</v>
      </c>
      <c r="I221" s="34">
        <v>4051164</v>
      </c>
      <c r="J221" s="38">
        <f>IF(B221=1,I221,0)</f>
        <v>4051164</v>
      </c>
      <c r="K221" s="39">
        <f>IF(B221=2,I221,0)</f>
        <v>0</v>
      </c>
      <c r="L221" s="39">
        <f>IF(B221=3,I221,0)</f>
        <v>0</v>
      </c>
      <c r="M221" s="40">
        <f>IF(OR(B221=4,B221=5),I221,0)</f>
        <v>0</v>
      </c>
      <c r="N221" s="31">
        <f>A221/1000000+N220</f>
        <v>15.16024</v>
      </c>
    </row>
    <row r="222" spans="1:14" ht="12.75">
      <c r="A222" s="9">
        <v>71358</v>
      </c>
      <c r="B222" s="55">
        <v>1</v>
      </c>
      <c r="C222" s="59">
        <v>37662</v>
      </c>
      <c r="D222" s="55" t="s">
        <v>47</v>
      </c>
      <c r="E222" s="18"/>
      <c r="F222" s="18"/>
      <c r="H222" s="1" t="s">
        <v>205</v>
      </c>
      <c r="I222" s="34">
        <v>730405</v>
      </c>
      <c r="J222" s="38">
        <f>IF(B222=1,I222,0)</f>
        <v>730405</v>
      </c>
      <c r="K222" s="39">
        <f>IF(B222=2,I222,0)</f>
        <v>0</v>
      </c>
      <c r="L222" s="39">
        <f>IF(B222=3,I222,0)</f>
        <v>0</v>
      </c>
      <c r="M222" s="40">
        <f>IF(OR(B222=4,B222=5),I222,0)</f>
        <v>0</v>
      </c>
      <c r="N222" s="31">
        <f>A222/1000000+N221</f>
        <v>15.231598</v>
      </c>
    </row>
    <row r="223" spans="1:14" ht="12.75">
      <c r="A223" s="9">
        <v>71360</v>
      </c>
      <c r="B223" s="55">
        <v>1</v>
      </c>
      <c r="C223" s="59">
        <v>37662</v>
      </c>
      <c r="D223" s="55" t="s">
        <v>47</v>
      </c>
      <c r="E223" s="18"/>
      <c r="F223" s="18"/>
      <c r="G223" s="32" t="s">
        <v>158</v>
      </c>
      <c r="H223" s="1" t="s">
        <v>205</v>
      </c>
      <c r="I223" s="34">
        <v>1415391</v>
      </c>
      <c r="J223" s="38">
        <f>IF(B223=1,I223,0)</f>
        <v>1415391</v>
      </c>
      <c r="K223" s="39">
        <f>IF(B223=2,I223,0)</f>
        <v>0</v>
      </c>
      <c r="L223" s="39">
        <f>IF(B223=3,I223,0)</f>
        <v>0</v>
      </c>
      <c r="M223" s="40">
        <f>IF(OR(B223=4,B223=5),I223,0)</f>
        <v>0</v>
      </c>
      <c r="N223" s="31">
        <f>A223/1000000+N222</f>
        <v>15.302958</v>
      </c>
    </row>
    <row r="224" spans="1:14" ht="12.75">
      <c r="A224" s="9">
        <v>71361</v>
      </c>
      <c r="B224" s="55">
        <v>1</v>
      </c>
      <c r="C224" s="59">
        <v>37662</v>
      </c>
      <c r="D224" s="55" t="s">
        <v>47</v>
      </c>
      <c r="E224" s="18"/>
      <c r="F224" s="18"/>
      <c r="G224" s="32" t="s">
        <v>158</v>
      </c>
      <c r="H224" s="1" t="s">
        <v>205</v>
      </c>
      <c r="I224" s="34">
        <v>226139</v>
      </c>
      <c r="J224" s="38">
        <f>IF(B224=1,I224,0)</f>
        <v>226139</v>
      </c>
      <c r="K224" s="39">
        <f>IF(B224=2,I224,0)</f>
        <v>0</v>
      </c>
      <c r="L224" s="39">
        <f>IF(B224=3,I224,0)</f>
        <v>0</v>
      </c>
      <c r="M224" s="40">
        <f>IF(OR(B224=4,B224=5),I224,0)</f>
        <v>0</v>
      </c>
      <c r="N224" s="31">
        <f>A224/1000000+N223</f>
        <v>15.374319</v>
      </c>
    </row>
    <row r="225" spans="1:14" ht="12.75">
      <c r="A225" s="9">
        <v>71363</v>
      </c>
      <c r="B225" s="55">
        <v>1</v>
      </c>
      <c r="C225" s="59">
        <v>37662</v>
      </c>
      <c r="D225" s="55" t="s">
        <v>47</v>
      </c>
      <c r="E225" s="18"/>
      <c r="F225" s="18"/>
      <c r="G225" s="32" t="s">
        <v>159</v>
      </c>
      <c r="H225" s="1" t="s">
        <v>205</v>
      </c>
      <c r="I225" s="34">
        <v>2355348</v>
      </c>
      <c r="J225" s="38">
        <f>IF(B225=1,I225,0)</f>
        <v>2355348</v>
      </c>
      <c r="K225" s="39">
        <f>IF(B225=2,I225,0)</f>
        <v>0</v>
      </c>
      <c r="L225" s="39">
        <f>IF(B225=3,I225,0)</f>
        <v>0</v>
      </c>
      <c r="M225" s="40">
        <f>IF(OR(B225=4,B225=5),I225,0)</f>
        <v>0</v>
      </c>
      <c r="N225" s="31">
        <f>A225/1000000+N224</f>
        <v>15.445682</v>
      </c>
    </row>
    <row r="226" spans="1:14" ht="12.75">
      <c r="A226" s="9">
        <v>71367</v>
      </c>
      <c r="B226" s="55">
        <v>1</v>
      </c>
      <c r="C226" s="59">
        <v>37662</v>
      </c>
      <c r="D226" s="55" t="s">
        <v>47</v>
      </c>
      <c r="E226" s="18"/>
      <c r="F226" s="18"/>
      <c r="H226" s="1" t="s">
        <v>205</v>
      </c>
      <c r="I226" s="34">
        <v>2508740</v>
      </c>
      <c r="J226" s="38">
        <f>IF(B226=1,I226,0)</f>
        <v>2508740</v>
      </c>
      <c r="K226" s="39">
        <f>IF(B226=2,I226,0)</f>
        <v>0</v>
      </c>
      <c r="L226" s="39">
        <f>IF(B226=3,I226,0)</f>
        <v>0</v>
      </c>
      <c r="M226" s="40">
        <f>IF(OR(B226=4,B226=5),I226,0)</f>
        <v>0</v>
      </c>
      <c r="N226" s="31">
        <f>A226/1000000+N225</f>
        <v>15.517049</v>
      </c>
    </row>
    <row r="227" spans="1:14" ht="12.75">
      <c r="A227" s="9">
        <v>71369</v>
      </c>
      <c r="B227" s="55">
        <v>1</v>
      </c>
      <c r="C227" s="59">
        <v>37662</v>
      </c>
      <c r="D227" s="55" t="s">
        <v>47</v>
      </c>
      <c r="E227" s="18"/>
      <c r="F227" s="18"/>
      <c r="H227" s="1" t="s">
        <v>205</v>
      </c>
      <c r="I227" s="34">
        <v>1494442</v>
      </c>
      <c r="J227" s="38">
        <f>IF(B227=1,I227,0)</f>
        <v>1494442</v>
      </c>
      <c r="K227" s="39">
        <f>IF(B227=2,I227,0)</f>
        <v>0</v>
      </c>
      <c r="L227" s="39">
        <f>IF(B227=3,I227,0)</f>
        <v>0</v>
      </c>
      <c r="M227" s="40">
        <f>IF(OR(B227=4,B227=5),I227,0)</f>
        <v>0</v>
      </c>
      <c r="N227" s="31">
        <f>A227/1000000+N226</f>
        <v>15.588418</v>
      </c>
    </row>
    <row r="228" spans="1:14" ht="12.75">
      <c r="A228" s="7">
        <v>71373</v>
      </c>
      <c r="B228" s="53">
        <v>5</v>
      </c>
      <c r="C228" s="58">
        <v>37662</v>
      </c>
      <c r="D228" s="53" t="s">
        <v>47</v>
      </c>
      <c r="E228" s="13" t="s">
        <v>11</v>
      </c>
      <c r="F228" s="13" t="s">
        <v>11</v>
      </c>
      <c r="H228" s="1" t="s">
        <v>205</v>
      </c>
      <c r="I228" s="34">
        <v>289721</v>
      </c>
      <c r="J228" s="38">
        <f>IF(B228=1,I228,0)</f>
        <v>0</v>
      </c>
      <c r="K228" s="39">
        <f>IF(B228=2,I228,0)</f>
        <v>0</v>
      </c>
      <c r="L228" s="39">
        <f>IF(B228=3,I228,0)</f>
        <v>0</v>
      </c>
      <c r="M228" s="40">
        <f>IF(OR(B228=4,B228=5),I228,0)</f>
        <v>289721</v>
      </c>
      <c r="N228" s="31">
        <f>A228/1000000+N227</f>
        <v>15.659791</v>
      </c>
    </row>
    <row r="229" spans="1:14" ht="12.75">
      <c r="A229" s="9">
        <v>71474</v>
      </c>
      <c r="B229" s="55">
        <v>1</v>
      </c>
      <c r="C229" s="59">
        <v>37662</v>
      </c>
      <c r="D229" s="55" t="s">
        <v>47</v>
      </c>
      <c r="E229" s="18"/>
      <c r="F229" s="18"/>
      <c r="H229" s="1" t="s">
        <v>205</v>
      </c>
      <c r="I229" s="29">
        <v>1542367</v>
      </c>
      <c r="J229" s="38">
        <f>IF(B229=1,I229,0)</f>
        <v>1542367</v>
      </c>
      <c r="K229" s="39">
        <f>IF(B229=2,I229,0)</f>
        <v>0</v>
      </c>
      <c r="L229" s="39">
        <f>IF(B229=3,I229,0)</f>
        <v>0</v>
      </c>
      <c r="M229" s="40">
        <f>IF(OR(B229=4,B229=5),I229,0)</f>
        <v>0</v>
      </c>
      <c r="N229" s="31">
        <f>A229/1000000+N228</f>
        <v>15.731265</v>
      </c>
    </row>
    <row r="230" spans="1:14" ht="12.75">
      <c r="A230" s="9">
        <v>71483</v>
      </c>
      <c r="B230" s="55">
        <v>1</v>
      </c>
      <c r="C230" s="59">
        <v>37662</v>
      </c>
      <c r="D230" s="55" t="s">
        <v>47</v>
      </c>
      <c r="E230" s="18"/>
      <c r="F230" s="18"/>
      <c r="H230" s="1" t="s">
        <v>205</v>
      </c>
      <c r="I230" s="29">
        <v>585403</v>
      </c>
      <c r="J230" s="38">
        <f>IF(B230=1,I230,0)</f>
        <v>585403</v>
      </c>
      <c r="K230" s="39">
        <f>IF(B230=2,I230,0)</f>
        <v>0</v>
      </c>
      <c r="L230" s="39">
        <f>IF(B230=3,I230,0)</f>
        <v>0</v>
      </c>
      <c r="M230" s="40">
        <f>IF(OR(B230=4,B230=5),I230,0)</f>
        <v>0</v>
      </c>
      <c r="N230" s="31">
        <f>A230/1000000+N229</f>
        <v>15.802748000000001</v>
      </c>
    </row>
    <row r="231" spans="1:14" ht="12.75">
      <c r="A231" s="9">
        <v>71485</v>
      </c>
      <c r="B231" s="55">
        <v>1</v>
      </c>
      <c r="C231" s="59">
        <v>37662</v>
      </c>
      <c r="D231" s="55" t="s">
        <v>47</v>
      </c>
      <c r="E231" s="18"/>
      <c r="F231" s="18"/>
      <c r="H231" s="1" t="s">
        <v>205</v>
      </c>
      <c r="I231" s="29">
        <v>806729</v>
      </c>
      <c r="J231" s="38">
        <f>IF(B231=1,I231,0)</f>
        <v>806729</v>
      </c>
      <c r="K231" s="39">
        <f>IF(B231=2,I231,0)</f>
        <v>0</v>
      </c>
      <c r="L231" s="39">
        <f>IF(B231=3,I231,0)</f>
        <v>0</v>
      </c>
      <c r="M231" s="40">
        <f>IF(OR(B231=4,B231=5),I231,0)</f>
        <v>0</v>
      </c>
      <c r="N231" s="31">
        <f>A231/1000000+N230</f>
        <v>15.874233</v>
      </c>
    </row>
    <row r="232" spans="1:14" ht="12.75">
      <c r="A232" s="9">
        <v>71486</v>
      </c>
      <c r="B232" s="55">
        <v>1</v>
      </c>
      <c r="C232" s="59">
        <v>37662</v>
      </c>
      <c r="D232" s="55" t="s">
        <v>47</v>
      </c>
      <c r="E232" s="18"/>
      <c r="F232" s="18"/>
      <c r="H232" s="1" t="s">
        <v>205</v>
      </c>
      <c r="I232" s="29">
        <v>2726178</v>
      </c>
      <c r="J232" s="38">
        <f>IF(B232=1,I232,0)</f>
        <v>2726178</v>
      </c>
      <c r="K232" s="39">
        <f>IF(B232=2,I232,0)</f>
        <v>0</v>
      </c>
      <c r="L232" s="39">
        <f>IF(B232=3,I232,0)</f>
        <v>0</v>
      </c>
      <c r="M232" s="40">
        <f>IF(OR(B232=4,B232=5),I232,0)</f>
        <v>0</v>
      </c>
      <c r="N232" s="31">
        <f>A232/1000000+N231</f>
        <v>15.945719</v>
      </c>
    </row>
    <row r="233" spans="1:14" ht="12.75">
      <c r="A233" s="9">
        <v>71488</v>
      </c>
      <c r="B233" s="55">
        <v>1</v>
      </c>
      <c r="C233" s="59">
        <v>37662</v>
      </c>
      <c r="D233" s="55" t="s">
        <v>47</v>
      </c>
      <c r="E233" s="18"/>
      <c r="F233" s="18"/>
      <c r="H233" s="1" t="s">
        <v>205</v>
      </c>
      <c r="I233" s="29">
        <v>4440731</v>
      </c>
      <c r="J233" s="38">
        <f>IF(B233=1,I233,0)</f>
        <v>4440731</v>
      </c>
      <c r="K233" s="39">
        <f>IF(B233=2,I233,0)</f>
        <v>0</v>
      </c>
      <c r="L233" s="39">
        <f>IF(B233=3,I233,0)</f>
        <v>0</v>
      </c>
      <c r="M233" s="40">
        <f>IF(OR(B233=4,B233=5),I233,0)</f>
        <v>0</v>
      </c>
      <c r="N233" s="31">
        <f>A233/1000000+N232</f>
        <v>16.017207</v>
      </c>
    </row>
    <row r="234" spans="1:14" ht="12.75">
      <c r="A234" s="9">
        <v>71495</v>
      </c>
      <c r="B234" s="55">
        <v>1</v>
      </c>
      <c r="C234" s="59">
        <v>37662</v>
      </c>
      <c r="D234" s="55" t="s">
        <v>47</v>
      </c>
      <c r="E234" s="18"/>
      <c r="F234" s="18"/>
      <c r="H234" s="1" t="s">
        <v>205</v>
      </c>
      <c r="I234" s="29">
        <v>2427656</v>
      </c>
      <c r="J234" s="38">
        <f>IF(B234=1,I234,0)</f>
        <v>2427656</v>
      </c>
      <c r="K234" s="39">
        <f>IF(B234=2,I234,0)</f>
        <v>0</v>
      </c>
      <c r="L234" s="39">
        <f>IF(B234=3,I234,0)</f>
        <v>0</v>
      </c>
      <c r="M234" s="40">
        <f>IF(OR(B234=4,B234=5),I234,0)</f>
        <v>0</v>
      </c>
      <c r="N234" s="31">
        <f>A234/1000000+N233</f>
        <v>16.088701999999998</v>
      </c>
    </row>
    <row r="235" spans="1:14" ht="12.75">
      <c r="A235" s="9">
        <v>71497</v>
      </c>
      <c r="B235" s="55">
        <v>1</v>
      </c>
      <c r="C235" s="59">
        <v>37662</v>
      </c>
      <c r="D235" s="55" t="s">
        <v>47</v>
      </c>
      <c r="E235" s="18"/>
      <c r="F235" s="18"/>
      <c r="H235" s="1" t="s">
        <v>205</v>
      </c>
      <c r="I235" s="29">
        <v>139163</v>
      </c>
      <c r="J235" s="38">
        <f>IF(B235=1,I235,0)</f>
        <v>139163</v>
      </c>
      <c r="K235" s="39">
        <f>IF(B235=2,I235,0)</f>
        <v>0</v>
      </c>
      <c r="L235" s="39">
        <f>IF(B235=3,I235,0)</f>
        <v>0</v>
      </c>
      <c r="M235" s="40">
        <f>IF(OR(B235=4,B235=5),I235,0)</f>
        <v>0</v>
      </c>
      <c r="N235" s="31">
        <f>A235/1000000+N234</f>
        <v>16.160199</v>
      </c>
    </row>
    <row r="236" spans="1:14" ht="12.75">
      <c r="A236" s="9">
        <v>71500</v>
      </c>
      <c r="B236" s="55">
        <v>1</v>
      </c>
      <c r="C236" s="59">
        <v>37662</v>
      </c>
      <c r="D236" s="55" t="s">
        <v>47</v>
      </c>
      <c r="E236" s="18"/>
      <c r="F236" s="18"/>
      <c r="H236" s="1" t="s">
        <v>205</v>
      </c>
      <c r="I236" s="29">
        <v>846152</v>
      </c>
      <c r="J236" s="38">
        <f>IF(B236=1,I236,0)</f>
        <v>846152</v>
      </c>
      <c r="K236" s="39">
        <f>IF(B236=2,I236,0)</f>
        <v>0</v>
      </c>
      <c r="L236" s="39">
        <f>IF(B236=3,I236,0)</f>
        <v>0</v>
      </c>
      <c r="M236" s="40">
        <f>IF(OR(B236=4,B236=5),I236,0)</f>
        <v>0</v>
      </c>
      <c r="N236" s="31">
        <f>A236/1000000+N235</f>
        <v>16.231699</v>
      </c>
    </row>
    <row r="237" spans="1:14" ht="12.75">
      <c r="A237" s="10">
        <v>71502</v>
      </c>
      <c r="B237" s="55">
        <v>1</v>
      </c>
      <c r="C237" s="59">
        <v>37662</v>
      </c>
      <c r="D237" s="55" t="s">
        <v>47</v>
      </c>
      <c r="E237" s="18"/>
      <c r="F237" s="18"/>
      <c r="H237" s="1" t="s">
        <v>205</v>
      </c>
      <c r="I237" s="29">
        <v>537187</v>
      </c>
      <c r="J237" s="38">
        <f>IF(B237=1,I237,0)</f>
        <v>537187</v>
      </c>
      <c r="K237" s="39">
        <f>IF(B237=2,I237,0)</f>
        <v>0</v>
      </c>
      <c r="L237" s="39">
        <f>IF(B237=3,I237,0)</f>
        <v>0</v>
      </c>
      <c r="M237" s="40">
        <f>IF(OR(B237=4,B237=5),I237,0)</f>
        <v>0</v>
      </c>
      <c r="N237" s="31">
        <f>A237/1000000+N236</f>
        <v>16.303200999999998</v>
      </c>
    </row>
    <row r="238" spans="1:14" ht="12.75">
      <c r="A238" s="10">
        <v>71875</v>
      </c>
      <c r="B238" s="55">
        <v>1</v>
      </c>
      <c r="C238" s="59">
        <v>37664</v>
      </c>
      <c r="D238" s="55" t="s">
        <v>47</v>
      </c>
      <c r="E238" s="18"/>
      <c r="F238" s="18"/>
      <c r="H238" s="1" t="s">
        <v>205</v>
      </c>
      <c r="I238" s="29">
        <v>1216495</v>
      </c>
      <c r="J238" s="38">
        <f>IF(B238=1,I238,0)</f>
        <v>1216495</v>
      </c>
      <c r="K238" s="39">
        <f>IF(B238=2,I238,0)</f>
        <v>0</v>
      </c>
      <c r="L238" s="39">
        <f>IF(B238=3,I238,0)</f>
        <v>0</v>
      </c>
      <c r="M238" s="40">
        <f>IF(OR(B238=4,B238=5),I238,0)</f>
        <v>0</v>
      </c>
      <c r="N238" s="31">
        <f>A238/1000000+N237</f>
        <v>16.375075999999996</v>
      </c>
    </row>
    <row r="239" spans="1:14" ht="12.75">
      <c r="A239" s="10">
        <v>71996</v>
      </c>
      <c r="B239" s="55">
        <v>1</v>
      </c>
      <c r="C239" s="59">
        <v>37665</v>
      </c>
      <c r="D239" s="55" t="s">
        <v>47</v>
      </c>
      <c r="E239" s="18"/>
      <c r="F239" s="18"/>
      <c r="H239" s="1" t="s">
        <v>205</v>
      </c>
      <c r="I239" s="29">
        <v>820951</v>
      </c>
      <c r="J239" s="38">
        <f>IF(B239=1,I239,0)</f>
        <v>820951</v>
      </c>
      <c r="K239" s="39">
        <f>IF(B239=2,I239,0)</f>
        <v>0</v>
      </c>
      <c r="L239" s="39">
        <f>IF(B239=3,I239,0)</f>
        <v>0</v>
      </c>
      <c r="M239" s="40">
        <f>IF(OR(B239=4,B239=5),I239,0)</f>
        <v>0</v>
      </c>
      <c r="N239" s="31">
        <f>A239/1000000+N238</f>
        <v>16.447071999999995</v>
      </c>
    </row>
    <row r="240" spans="1:14" ht="12.75">
      <c r="A240" s="8">
        <v>72096</v>
      </c>
      <c r="B240" s="53">
        <v>3</v>
      </c>
      <c r="C240" s="58">
        <v>37665</v>
      </c>
      <c r="D240" s="53" t="s">
        <v>47</v>
      </c>
      <c r="E240" s="13" t="s">
        <v>112</v>
      </c>
      <c r="F240" s="17"/>
      <c r="G240" s="32" t="s">
        <v>160</v>
      </c>
      <c r="H240" s="1" t="s">
        <v>205</v>
      </c>
      <c r="I240" s="29">
        <v>2830166</v>
      </c>
      <c r="J240" s="38">
        <f>IF(B240=1,I240,0)</f>
        <v>0</v>
      </c>
      <c r="K240" s="39">
        <f>IF(B240=2,I240,0)</f>
        <v>0</v>
      </c>
      <c r="L240" s="39">
        <f>IF(B240=3,I240,0)</f>
        <v>2830166</v>
      </c>
      <c r="M240" s="40">
        <f>IF(OR(B240=4,B240=5),I240,0)</f>
        <v>0</v>
      </c>
      <c r="N240" s="31">
        <f>A240/1000000+N239</f>
        <v>16.519167999999993</v>
      </c>
    </row>
    <row r="241" spans="1:14" ht="12.75">
      <c r="A241" s="6">
        <v>72102</v>
      </c>
      <c r="B241" s="52">
        <v>4</v>
      </c>
      <c r="C241" s="57">
        <v>37665</v>
      </c>
      <c r="D241" s="52" t="s">
        <v>47</v>
      </c>
      <c r="E241" s="14" t="s">
        <v>113</v>
      </c>
      <c r="F241" s="14" t="s">
        <v>114</v>
      </c>
      <c r="G241" s="32" t="s">
        <v>160</v>
      </c>
      <c r="H241" s="1" t="s">
        <v>205</v>
      </c>
      <c r="I241" s="29">
        <v>8820929</v>
      </c>
      <c r="J241" s="38">
        <f>IF(B241=1,I241,0)</f>
        <v>0</v>
      </c>
      <c r="K241" s="39">
        <f>IF(B241=2,I241,0)</f>
        <v>0</v>
      </c>
      <c r="L241" s="39">
        <f>IF(B241=3,I241,0)</f>
        <v>0</v>
      </c>
      <c r="M241" s="40">
        <f>IF(OR(B241=4,B241=5),I241,0)</f>
        <v>8820929</v>
      </c>
      <c r="N241" s="31">
        <f>A241/1000000+N240</f>
        <v>16.591269999999994</v>
      </c>
    </row>
    <row r="242" spans="1:14" ht="12.75">
      <c r="A242" s="6">
        <v>72105</v>
      </c>
      <c r="B242" s="52">
        <v>4</v>
      </c>
      <c r="C242" s="57">
        <v>37665</v>
      </c>
      <c r="D242" s="52" t="s">
        <v>47</v>
      </c>
      <c r="E242" s="14" t="s">
        <v>115</v>
      </c>
      <c r="F242" s="14" t="s">
        <v>116</v>
      </c>
      <c r="G242" s="32" t="s">
        <v>160</v>
      </c>
      <c r="H242" s="1" t="s">
        <v>205</v>
      </c>
      <c r="I242" s="29">
        <v>3385837</v>
      </c>
      <c r="J242" s="38">
        <f>IF(B242=1,I242,0)</f>
        <v>0</v>
      </c>
      <c r="K242" s="39">
        <f>IF(B242=2,I242,0)</f>
        <v>0</v>
      </c>
      <c r="L242" s="39">
        <f>IF(B242=3,I242,0)</f>
        <v>0</v>
      </c>
      <c r="M242" s="40">
        <f>IF(OR(B242=4,B242=5),I242,0)</f>
        <v>3385837</v>
      </c>
      <c r="N242" s="31">
        <f>A242/1000000+N241</f>
        <v>16.663374999999995</v>
      </c>
    </row>
    <row r="243" spans="1:14" ht="12.75">
      <c r="A243" s="10">
        <v>72111</v>
      </c>
      <c r="B243" s="55">
        <v>1</v>
      </c>
      <c r="C243" s="59">
        <v>37665</v>
      </c>
      <c r="D243" s="55" t="s">
        <v>47</v>
      </c>
      <c r="E243" s="18"/>
      <c r="F243" s="18"/>
      <c r="G243" s="32" t="s">
        <v>161</v>
      </c>
      <c r="H243" s="1" t="s">
        <v>205</v>
      </c>
      <c r="I243" s="29">
        <v>4282376</v>
      </c>
      <c r="J243" s="38">
        <f>IF(B243=1,I243,0)</f>
        <v>4282376</v>
      </c>
      <c r="K243" s="39">
        <f>IF(B243=2,I243,0)</f>
        <v>0</v>
      </c>
      <c r="L243" s="39">
        <f>IF(B243=3,I243,0)</f>
        <v>0</v>
      </c>
      <c r="M243" s="40">
        <f>IF(OR(B243=4,B243=5),I243,0)</f>
        <v>0</v>
      </c>
      <c r="N243" s="31">
        <f>A243/1000000+N242</f>
        <v>16.735485999999995</v>
      </c>
    </row>
    <row r="244" spans="1:14" ht="12.75">
      <c r="A244" s="10">
        <v>72112</v>
      </c>
      <c r="B244" s="55">
        <v>1</v>
      </c>
      <c r="C244" s="59">
        <v>37665</v>
      </c>
      <c r="D244" s="55" t="s">
        <v>47</v>
      </c>
      <c r="E244" s="18"/>
      <c r="F244" s="18"/>
      <c r="H244" s="1" t="s">
        <v>205</v>
      </c>
      <c r="I244" s="29">
        <v>1232609</v>
      </c>
      <c r="J244" s="38">
        <f>IF(B244=1,I244,0)</f>
        <v>1232609</v>
      </c>
      <c r="K244" s="39">
        <f>IF(B244=2,I244,0)</f>
        <v>0</v>
      </c>
      <c r="L244" s="39">
        <f>IF(B244=3,I244,0)</f>
        <v>0</v>
      </c>
      <c r="M244" s="40">
        <f>IF(OR(B244=4,B244=5),I244,0)</f>
        <v>0</v>
      </c>
      <c r="N244" s="31">
        <f>A244/1000000+N243</f>
        <v>16.807597999999995</v>
      </c>
    </row>
    <row r="245" spans="1:14" ht="25.5">
      <c r="A245" s="10">
        <v>72115</v>
      </c>
      <c r="B245" s="55">
        <v>1</v>
      </c>
      <c r="C245" s="59">
        <v>37665</v>
      </c>
      <c r="D245" s="55" t="s">
        <v>47</v>
      </c>
      <c r="E245" s="18"/>
      <c r="F245" s="18"/>
      <c r="G245" s="32" t="s">
        <v>162</v>
      </c>
      <c r="H245" s="1" t="s">
        <v>205</v>
      </c>
      <c r="I245" s="29">
        <v>2957331</v>
      </c>
      <c r="J245" s="38">
        <f>IF(B245=1,I245,0)</f>
        <v>2957331</v>
      </c>
      <c r="K245" s="39">
        <f>IF(B245=2,I245,0)</f>
        <v>0</v>
      </c>
      <c r="L245" s="39">
        <f>IF(B245=3,I245,0)</f>
        <v>0</v>
      </c>
      <c r="M245" s="40">
        <f>IF(OR(B245=4,B245=5),I245,0)</f>
        <v>0</v>
      </c>
      <c r="N245" s="31">
        <f>A245/1000000+N244</f>
        <v>16.879712999999995</v>
      </c>
    </row>
    <row r="246" spans="1:14" ht="25.5">
      <c r="A246" s="10">
        <v>72117</v>
      </c>
      <c r="B246" s="55">
        <v>1</v>
      </c>
      <c r="C246" s="59">
        <v>37665</v>
      </c>
      <c r="D246" s="55" t="s">
        <v>47</v>
      </c>
      <c r="E246" s="18"/>
      <c r="F246" s="18"/>
      <c r="G246" s="32" t="s">
        <v>163</v>
      </c>
      <c r="H246" s="1" t="s">
        <v>205</v>
      </c>
      <c r="I246" s="29">
        <v>842748</v>
      </c>
      <c r="J246" s="38">
        <f>IF(B246=1,I246,0)</f>
        <v>842748</v>
      </c>
      <c r="K246" s="39">
        <f>IF(B246=2,I246,0)</f>
        <v>0</v>
      </c>
      <c r="L246" s="39">
        <f>IF(B246=3,I246,0)</f>
        <v>0</v>
      </c>
      <c r="M246" s="40">
        <f>IF(OR(B246=4,B246=5),I246,0)</f>
        <v>0</v>
      </c>
      <c r="N246" s="31">
        <f>A246/1000000+N245</f>
        <v>16.951829999999994</v>
      </c>
    </row>
    <row r="247" spans="1:14" ht="12.75">
      <c r="A247" s="10">
        <v>72119</v>
      </c>
      <c r="B247" s="55">
        <v>1</v>
      </c>
      <c r="C247" s="59">
        <v>37665</v>
      </c>
      <c r="D247" s="55" t="s">
        <v>47</v>
      </c>
      <c r="E247" s="18"/>
      <c r="F247" s="18"/>
      <c r="G247" s="32" t="s">
        <v>164</v>
      </c>
      <c r="H247" s="1" t="s">
        <v>205</v>
      </c>
      <c r="I247" s="29">
        <v>2689021</v>
      </c>
      <c r="J247" s="38">
        <f>IF(B247=1,I247,0)</f>
        <v>2689021</v>
      </c>
      <c r="K247" s="39">
        <f>IF(B247=2,I247,0)</f>
        <v>0</v>
      </c>
      <c r="L247" s="39">
        <f>IF(B247=3,I247,0)</f>
        <v>0</v>
      </c>
      <c r="M247" s="40">
        <f>IF(OR(B247=4,B247=5),I247,0)</f>
        <v>0</v>
      </c>
      <c r="N247" s="31">
        <f>A247/1000000+N246</f>
        <v>17.023948999999995</v>
      </c>
    </row>
    <row r="248" spans="1:14" ht="12.75">
      <c r="A248" s="10">
        <v>72128</v>
      </c>
      <c r="B248" s="55">
        <v>1</v>
      </c>
      <c r="C248" s="59">
        <v>37665</v>
      </c>
      <c r="D248" s="55" t="s">
        <v>47</v>
      </c>
      <c r="E248" s="18"/>
      <c r="F248" s="18"/>
      <c r="H248" s="1" t="s">
        <v>205</v>
      </c>
      <c r="I248" s="35">
        <v>1257183</v>
      </c>
      <c r="J248" s="38">
        <f>IF(B248=1,I248,0)</f>
        <v>1257183</v>
      </c>
      <c r="K248" s="39">
        <f>IF(B248=2,I248,0)</f>
        <v>0</v>
      </c>
      <c r="L248" s="39">
        <f>IF(B248=3,I248,0)</f>
        <v>0</v>
      </c>
      <c r="M248" s="40">
        <f>IF(OR(B248=4,B248=5),I248,0)</f>
        <v>0</v>
      </c>
      <c r="N248" s="31">
        <f>A248/1000000+N247</f>
        <v>17.096076999999994</v>
      </c>
    </row>
    <row r="249" spans="1:14" ht="12.75">
      <c r="A249" s="10">
        <v>72135</v>
      </c>
      <c r="B249" s="55">
        <v>1</v>
      </c>
      <c r="C249" s="59">
        <v>37666</v>
      </c>
      <c r="D249" s="55" t="s">
        <v>47</v>
      </c>
      <c r="E249" s="18"/>
      <c r="F249" s="18"/>
      <c r="H249" s="1" t="s">
        <v>205</v>
      </c>
      <c r="I249" s="35">
        <v>2497968</v>
      </c>
      <c r="J249" s="38">
        <f>IF(B249=1,I249,0)</f>
        <v>2497968</v>
      </c>
      <c r="K249" s="39">
        <f>IF(B249=2,I249,0)</f>
        <v>0</v>
      </c>
      <c r="L249" s="39">
        <f>IF(B249=3,I249,0)</f>
        <v>0</v>
      </c>
      <c r="M249" s="40">
        <f>IF(OR(B249=4,B249=5),I249,0)</f>
        <v>0</v>
      </c>
      <c r="N249" s="31">
        <f>A249/1000000+N248</f>
        <v>17.168211999999993</v>
      </c>
    </row>
    <row r="250" spans="1:14" ht="12.75">
      <c r="A250" s="10">
        <v>72236</v>
      </c>
      <c r="B250" s="55">
        <v>1</v>
      </c>
      <c r="C250" s="59">
        <v>37666</v>
      </c>
      <c r="D250" s="55" t="s">
        <v>47</v>
      </c>
      <c r="E250" s="18"/>
      <c r="F250" s="18"/>
      <c r="G250" s="32" t="s">
        <v>165</v>
      </c>
      <c r="H250" s="1" t="s">
        <v>205</v>
      </c>
      <c r="I250" s="29">
        <v>7797237</v>
      </c>
      <c r="J250" s="38">
        <f>IF(B250=1,I250,0)</f>
        <v>7797237</v>
      </c>
      <c r="K250" s="39">
        <f>IF(B250=2,I250,0)</f>
        <v>0</v>
      </c>
      <c r="L250" s="39">
        <f>IF(B250=3,I250,0)</f>
        <v>0</v>
      </c>
      <c r="M250" s="40">
        <f>IF(OR(B250=4,B250=5),I250,0)</f>
        <v>0</v>
      </c>
      <c r="N250" s="31">
        <f>A250/1000000+N249</f>
        <v>17.240447999999994</v>
      </c>
    </row>
    <row r="251" spans="1:14" ht="12.75">
      <c r="A251" s="10">
        <v>72237</v>
      </c>
      <c r="B251" s="55">
        <v>1</v>
      </c>
      <c r="C251" s="59">
        <v>37666</v>
      </c>
      <c r="D251" s="55" t="s">
        <v>47</v>
      </c>
      <c r="E251" s="18"/>
      <c r="F251" s="18"/>
      <c r="H251" s="1" t="s">
        <v>205</v>
      </c>
      <c r="I251" s="29">
        <v>3700072</v>
      </c>
      <c r="J251" s="38">
        <f>IF(B251=1,I251,0)</f>
        <v>3700072</v>
      </c>
      <c r="K251" s="39">
        <f>IF(B251=2,I251,0)</f>
        <v>0</v>
      </c>
      <c r="L251" s="39">
        <f>IF(B251=3,I251,0)</f>
        <v>0</v>
      </c>
      <c r="M251" s="40">
        <f>IF(OR(B251=4,B251=5),I251,0)</f>
        <v>0</v>
      </c>
      <c r="N251" s="31">
        <f>A251/1000000+N250</f>
        <v>17.312684999999995</v>
      </c>
    </row>
    <row r="252" spans="1:14" ht="12.75">
      <c r="A252" s="10">
        <v>72239</v>
      </c>
      <c r="B252" s="55">
        <v>1</v>
      </c>
      <c r="C252" s="59">
        <v>37666</v>
      </c>
      <c r="D252" s="55" t="s">
        <v>47</v>
      </c>
      <c r="E252" s="18"/>
      <c r="F252" s="18"/>
      <c r="H252" s="1" t="s">
        <v>205</v>
      </c>
      <c r="I252" s="29">
        <v>7058550</v>
      </c>
      <c r="J252" s="38">
        <f>IF(B252=1,I252,0)</f>
        <v>7058550</v>
      </c>
      <c r="K252" s="39">
        <f>IF(B252=2,I252,0)</f>
        <v>0</v>
      </c>
      <c r="L252" s="39">
        <f>IF(B252=3,I252,0)</f>
        <v>0</v>
      </c>
      <c r="M252" s="40">
        <f>IF(OR(B252=4,B252=5),I252,0)</f>
        <v>0</v>
      </c>
      <c r="N252" s="31">
        <f>A252/1000000+N251</f>
        <v>17.384923999999994</v>
      </c>
    </row>
    <row r="253" spans="1:14" ht="12.75">
      <c r="A253" s="10">
        <v>72240</v>
      </c>
      <c r="B253" s="55">
        <v>1</v>
      </c>
      <c r="C253" s="59">
        <v>37666</v>
      </c>
      <c r="D253" s="55" t="s">
        <v>47</v>
      </c>
      <c r="E253" s="18"/>
      <c r="F253" s="18"/>
      <c r="H253" s="1" t="s">
        <v>205</v>
      </c>
      <c r="I253" s="29">
        <v>5995104</v>
      </c>
      <c r="J253" s="38">
        <f>IF(B253=1,I253,0)</f>
        <v>5995104</v>
      </c>
      <c r="K253" s="39">
        <f>IF(B253=2,I253,0)</f>
        <v>0</v>
      </c>
      <c r="L253" s="39">
        <f>IF(B253=3,I253,0)</f>
        <v>0</v>
      </c>
      <c r="M253" s="40">
        <f>IF(OR(B253=4,B253=5),I253,0)</f>
        <v>0</v>
      </c>
      <c r="N253" s="31">
        <f>A253/1000000+N252</f>
        <v>17.457163999999995</v>
      </c>
    </row>
    <row r="254" spans="1:14" ht="12.75">
      <c r="A254" s="10">
        <v>72244</v>
      </c>
      <c r="B254" s="55">
        <v>1</v>
      </c>
      <c r="C254" s="59">
        <v>37666</v>
      </c>
      <c r="D254" s="55" t="s">
        <v>47</v>
      </c>
      <c r="E254" s="18"/>
      <c r="F254" s="18"/>
      <c r="H254" s="1" t="s">
        <v>205</v>
      </c>
      <c r="I254" s="29">
        <v>5642560</v>
      </c>
      <c r="J254" s="38">
        <f>IF(B254=1,I254,0)</f>
        <v>5642560</v>
      </c>
      <c r="K254" s="39">
        <f>IF(B254=2,I254,0)</f>
        <v>0</v>
      </c>
      <c r="L254" s="39">
        <f>IF(B254=3,I254,0)</f>
        <v>0</v>
      </c>
      <c r="M254" s="40">
        <f>IF(OR(B254=4,B254=5),I254,0)</f>
        <v>0</v>
      </c>
      <c r="N254" s="31">
        <f>A254/1000000+N253</f>
        <v>17.529407999999997</v>
      </c>
    </row>
    <row r="255" spans="1:14" ht="12.75">
      <c r="A255" s="10">
        <v>72249</v>
      </c>
      <c r="B255" s="55">
        <v>1</v>
      </c>
      <c r="C255" s="59">
        <v>37666</v>
      </c>
      <c r="D255" s="55" t="s">
        <v>47</v>
      </c>
      <c r="E255" s="18"/>
      <c r="F255" s="18"/>
      <c r="H255" s="1" t="s">
        <v>205</v>
      </c>
      <c r="I255" s="29">
        <v>4664568</v>
      </c>
      <c r="J255" s="38">
        <f>IF(B255=1,I255,0)</f>
        <v>4664568</v>
      </c>
      <c r="K255" s="39">
        <f>IF(B255=2,I255,0)</f>
        <v>0</v>
      </c>
      <c r="L255" s="39">
        <f>IF(B255=3,I255,0)</f>
        <v>0</v>
      </c>
      <c r="M255" s="40">
        <f>IF(OR(B255=4,B255=5),I255,0)</f>
        <v>0</v>
      </c>
      <c r="N255" s="31">
        <f>A255/1000000+N254</f>
        <v>17.601656999999996</v>
      </c>
    </row>
    <row r="256" spans="1:14" ht="12.75">
      <c r="A256" s="10">
        <v>72250</v>
      </c>
      <c r="B256" s="55">
        <v>1</v>
      </c>
      <c r="C256" s="59">
        <v>37666</v>
      </c>
      <c r="D256" s="55" t="s">
        <v>47</v>
      </c>
      <c r="E256" s="18"/>
      <c r="F256" s="18"/>
      <c r="H256" s="1" t="s">
        <v>205</v>
      </c>
      <c r="I256" s="29">
        <v>2974443</v>
      </c>
      <c r="J256" s="38">
        <f>IF(B256=1,I256,0)</f>
        <v>2974443</v>
      </c>
      <c r="K256" s="39">
        <f>IF(B256=2,I256,0)</f>
        <v>0</v>
      </c>
      <c r="L256" s="39">
        <f>IF(B256=3,I256,0)</f>
        <v>0</v>
      </c>
      <c r="M256" s="40">
        <f>IF(OR(B256=4,B256=5),I256,0)</f>
        <v>0</v>
      </c>
      <c r="N256" s="31">
        <f>A256/1000000+N255</f>
        <v>17.673906999999996</v>
      </c>
    </row>
    <row r="257" spans="1:14" ht="12.75">
      <c r="A257" s="10">
        <v>72252</v>
      </c>
      <c r="B257" s="55">
        <v>1</v>
      </c>
      <c r="C257" s="59">
        <v>37666</v>
      </c>
      <c r="D257" s="55" t="s">
        <v>47</v>
      </c>
      <c r="E257" s="18"/>
      <c r="F257" s="18"/>
      <c r="H257" s="1" t="s">
        <v>205</v>
      </c>
      <c r="I257" s="29">
        <v>5034829</v>
      </c>
      <c r="J257" s="38">
        <f>IF(B257=1,I257,0)</f>
        <v>5034829</v>
      </c>
      <c r="K257" s="39">
        <f>IF(B257=2,I257,0)</f>
        <v>0</v>
      </c>
      <c r="L257" s="39">
        <f>IF(B257=3,I257,0)</f>
        <v>0</v>
      </c>
      <c r="M257" s="40">
        <f>IF(OR(B257=4,B257=5),I257,0)</f>
        <v>0</v>
      </c>
      <c r="N257" s="31">
        <f>A257/1000000+N256</f>
        <v>17.746158999999995</v>
      </c>
    </row>
    <row r="258" spans="1:14" ht="12.75">
      <c r="A258" s="10">
        <v>72256</v>
      </c>
      <c r="B258" s="55">
        <v>1</v>
      </c>
      <c r="C258" s="59">
        <v>37666</v>
      </c>
      <c r="D258" s="55" t="s">
        <v>47</v>
      </c>
      <c r="E258" s="18"/>
      <c r="F258" s="18"/>
      <c r="H258" s="1" t="s">
        <v>205</v>
      </c>
      <c r="I258" s="29">
        <v>1147497</v>
      </c>
      <c r="J258" s="38">
        <f>IF(B258=1,I258,0)</f>
        <v>1147497</v>
      </c>
      <c r="K258" s="39">
        <f>IF(B258=2,I258,0)</f>
        <v>0</v>
      </c>
      <c r="L258" s="39">
        <f>IF(B258=3,I258,0)</f>
        <v>0</v>
      </c>
      <c r="M258" s="40">
        <f>IF(OR(B258=4,B258=5),I258,0)</f>
        <v>0</v>
      </c>
      <c r="N258" s="31">
        <f>A258/1000000+N257</f>
        <v>17.818414999999995</v>
      </c>
    </row>
    <row r="259" spans="1:14" ht="25.5">
      <c r="A259" s="10">
        <v>72331</v>
      </c>
      <c r="B259" s="55">
        <v>1</v>
      </c>
      <c r="C259" s="59">
        <v>37666</v>
      </c>
      <c r="D259" s="55" t="s">
        <v>47</v>
      </c>
      <c r="E259" s="18"/>
      <c r="F259" s="18"/>
      <c r="G259" s="32" t="s">
        <v>166</v>
      </c>
      <c r="H259" s="1" t="s">
        <v>205</v>
      </c>
      <c r="I259" s="29">
        <v>18915822</v>
      </c>
      <c r="J259" s="38">
        <f>IF(B259=1,I259,0)</f>
        <v>18915822</v>
      </c>
      <c r="K259" s="39">
        <f>IF(B259=2,I259,0)</f>
        <v>0</v>
      </c>
      <c r="L259" s="39">
        <f>IF(B259=3,I259,0)</f>
        <v>0</v>
      </c>
      <c r="M259" s="40">
        <f>IF(OR(B259=4,B259=5),I259,0)</f>
        <v>0</v>
      </c>
      <c r="N259" s="31">
        <f>A259/1000000+N258</f>
        <v>17.890745999999993</v>
      </c>
    </row>
    <row r="260" spans="1:14" ht="12.75">
      <c r="A260" s="10">
        <v>72334</v>
      </c>
      <c r="B260" s="55">
        <v>1</v>
      </c>
      <c r="C260" s="59">
        <v>37666</v>
      </c>
      <c r="D260" s="55" t="s">
        <v>47</v>
      </c>
      <c r="E260" s="18"/>
      <c r="F260" s="18"/>
      <c r="H260" s="1" t="s">
        <v>205</v>
      </c>
      <c r="I260" s="29">
        <v>15428174</v>
      </c>
      <c r="J260" s="38">
        <f>IF(B260=1,I260,0)</f>
        <v>15428174</v>
      </c>
      <c r="K260" s="39">
        <f>IF(B260=2,I260,0)</f>
        <v>0</v>
      </c>
      <c r="L260" s="39">
        <f>IF(B260=3,I260,0)</f>
        <v>0</v>
      </c>
      <c r="M260" s="40">
        <f>IF(OR(B260=4,B260=5),I260,0)</f>
        <v>0</v>
      </c>
      <c r="N260" s="31">
        <f>A260/1000000+N259</f>
        <v>17.963079999999994</v>
      </c>
    </row>
    <row r="261" spans="1:14" ht="12.75">
      <c r="A261" s="10">
        <v>72336</v>
      </c>
      <c r="B261" s="55">
        <v>1</v>
      </c>
      <c r="C261" s="59">
        <v>37666</v>
      </c>
      <c r="D261" s="55" t="s">
        <v>47</v>
      </c>
      <c r="E261" s="18"/>
      <c r="F261" s="18"/>
      <c r="G261" s="32" t="s">
        <v>167</v>
      </c>
      <c r="H261" s="1" t="s">
        <v>205</v>
      </c>
      <c r="I261" s="29">
        <v>3519054</v>
      </c>
      <c r="J261" s="38">
        <f>IF(B261=1,I261,0)</f>
        <v>3519054</v>
      </c>
      <c r="K261" s="39">
        <f>IF(B261=2,I261,0)</f>
        <v>0</v>
      </c>
      <c r="L261" s="39">
        <f>IF(B261=3,I261,0)</f>
        <v>0</v>
      </c>
      <c r="M261" s="40">
        <f>IF(OR(B261=4,B261=5),I261,0)</f>
        <v>0</v>
      </c>
      <c r="N261" s="31">
        <f>A261/1000000+N260</f>
        <v>18.035415999999994</v>
      </c>
    </row>
    <row r="262" spans="1:14" ht="12.75">
      <c r="A262" s="8">
        <v>72340</v>
      </c>
      <c r="B262" s="53">
        <v>2</v>
      </c>
      <c r="C262" s="58">
        <v>37666</v>
      </c>
      <c r="D262" s="53" t="s">
        <v>47</v>
      </c>
      <c r="E262" s="15"/>
      <c r="F262" s="13" t="s">
        <v>117</v>
      </c>
      <c r="G262" s="32" t="s">
        <v>168</v>
      </c>
      <c r="H262" s="1" t="s">
        <v>205</v>
      </c>
      <c r="I262" s="36">
        <v>7300294</v>
      </c>
      <c r="J262" s="38">
        <f>IF(B262=1,I262,0)</f>
        <v>0</v>
      </c>
      <c r="K262" s="39">
        <f>IF(B262=2,I262,0)</f>
        <v>7300294</v>
      </c>
      <c r="L262" s="39">
        <f>IF(B262=3,I262,0)</f>
        <v>0</v>
      </c>
      <c r="M262" s="40">
        <f>IF(OR(B262=4,B262=5),I262,0)</f>
        <v>0</v>
      </c>
      <c r="N262" s="31">
        <f>A262/1000000+N261</f>
        <v>18.107755999999995</v>
      </c>
    </row>
    <row r="263" spans="1:14" ht="12.75">
      <c r="A263" s="8">
        <v>72342</v>
      </c>
      <c r="B263" s="53">
        <v>2</v>
      </c>
      <c r="C263" s="58">
        <v>37667</v>
      </c>
      <c r="D263" s="53" t="s">
        <v>47</v>
      </c>
      <c r="E263" s="15"/>
      <c r="F263" s="13" t="s">
        <v>117</v>
      </c>
      <c r="G263" s="32" t="s">
        <v>169</v>
      </c>
      <c r="H263" s="1" t="s">
        <v>205</v>
      </c>
      <c r="I263" s="37">
        <v>9308980</v>
      </c>
      <c r="J263" s="38">
        <f>IF(B263=1,I263,0)</f>
        <v>0</v>
      </c>
      <c r="K263" s="39">
        <f>IF(B263=2,I263,0)</f>
        <v>9308980</v>
      </c>
      <c r="L263" s="39">
        <f>IF(B263=3,I263,0)</f>
        <v>0</v>
      </c>
      <c r="M263" s="40">
        <f>IF(OR(B263=4,B263=5),I263,0)</f>
        <v>0</v>
      </c>
      <c r="N263" s="31">
        <f>A263/1000000+N262</f>
        <v>18.180097999999994</v>
      </c>
    </row>
    <row r="264" spans="1:14" ht="12.75">
      <c r="A264" s="10">
        <v>72350</v>
      </c>
      <c r="B264" s="55">
        <v>1</v>
      </c>
      <c r="C264" s="59">
        <v>37667</v>
      </c>
      <c r="D264" s="55" t="s">
        <v>47</v>
      </c>
      <c r="E264" s="18"/>
      <c r="F264" s="18"/>
      <c r="H264" s="1" t="s">
        <v>205</v>
      </c>
      <c r="I264" s="35">
        <v>7228279</v>
      </c>
      <c r="J264" s="38">
        <f>IF(B264=1,I264,0)</f>
        <v>7228279</v>
      </c>
      <c r="K264" s="39">
        <f>IF(B264=2,I264,0)</f>
        <v>0</v>
      </c>
      <c r="L264" s="39">
        <f>IF(B264=3,I264,0)</f>
        <v>0</v>
      </c>
      <c r="M264" s="40">
        <f>IF(OR(B264=4,B264=5),I264,0)</f>
        <v>0</v>
      </c>
      <c r="N264" s="31">
        <f>A264/1000000+N263</f>
        <v>18.252447999999994</v>
      </c>
    </row>
    <row r="265" spans="1:14" ht="25.5">
      <c r="A265" s="10">
        <v>72352</v>
      </c>
      <c r="B265" s="55">
        <v>1</v>
      </c>
      <c r="C265" s="59">
        <v>37667</v>
      </c>
      <c r="D265" s="55" t="s">
        <v>46</v>
      </c>
      <c r="E265" s="18"/>
      <c r="F265" s="18"/>
      <c r="G265" s="32" t="s">
        <v>170</v>
      </c>
      <c r="H265" s="1" t="s">
        <v>205</v>
      </c>
      <c r="I265" s="35">
        <v>2409447</v>
      </c>
      <c r="J265" s="38">
        <f>IF(B265=1,I265,0)</f>
        <v>2409447</v>
      </c>
      <c r="K265" s="39">
        <f>IF(B265=2,I265,0)</f>
        <v>0</v>
      </c>
      <c r="L265" s="39">
        <f>IF(B265=3,I265,0)</f>
        <v>0</v>
      </c>
      <c r="M265" s="40">
        <f>IF(OR(B265=4,B265=5),I265,0)</f>
        <v>0</v>
      </c>
      <c r="N265" s="31">
        <f>A265/1000000+N264</f>
        <v>18.324799999999993</v>
      </c>
    </row>
    <row r="266" spans="1:14" ht="25.5">
      <c r="A266" s="10">
        <v>72357</v>
      </c>
      <c r="B266" s="55">
        <v>1</v>
      </c>
      <c r="C266" s="59">
        <v>37667</v>
      </c>
      <c r="D266" s="55" t="s">
        <v>47</v>
      </c>
      <c r="E266" s="18"/>
      <c r="F266" s="18"/>
      <c r="G266" s="32" t="s">
        <v>171</v>
      </c>
      <c r="H266" s="1" t="s">
        <v>205</v>
      </c>
      <c r="I266" s="35">
        <v>3181659</v>
      </c>
      <c r="J266" s="38">
        <f>IF(B266=1,I266,0)</f>
        <v>3181659</v>
      </c>
      <c r="K266" s="39">
        <f>IF(B266=2,I266,0)</f>
        <v>0</v>
      </c>
      <c r="L266" s="39">
        <f>IF(B266=3,I266,0)</f>
        <v>0</v>
      </c>
      <c r="M266" s="40">
        <f>IF(OR(B266=4,B266=5),I266,0)</f>
        <v>0</v>
      </c>
      <c r="N266" s="31">
        <f>A266/1000000+N265</f>
        <v>18.397156999999993</v>
      </c>
    </row>
    <row r="267" spans="1:14" ht="12.75">
      <c r="A267" s="10">
        <v>72359</v>
      </c>
      <c r="B267" s="55">
        <v>1</v>
      </c>
      <c r="C267" s="59">
        <v>37667</v>
      </c>
      <c r="D267" s="55" t="s">
        <v>47</v>
      </c>
      <c r="E267" s="18"/>
      <c r="F267" s="18"/>
      <c r="G267" s="32" t="s">
        <v>172</v>
      </c>
      <c r="H267" s="1" t="s">
        <v>205</v>
      </c>
      <c r="I267" s="35">
        <v>428230</v>
      </c>
      <c r="J267" s="38">
        <f>IF(B267=1,I267,0)</f>
        <v>428230</v>
      </c>
      <c r="K267" s="39">
        <f>IF(B267=2,I267,0)</f>
        <v>0</v>
      </c>
      <c r="L267" s="39">
        <f>IF(B267=3,I267,0)</f>
        <v>0</v>
      </c>
      <c r="M267" s="40">
        <f>IF(OR(B267=4,B267=5),I267,0)</f>
        <v>0</v>
      </c>
      <c r="N267" s="31">
        <f>A267/1000000+N266</f>
        <v>18.46951599999999</v>
      </c>
    </row>
    <row r="268" spans="1:14" ht="12.75">
      <c r="A268" s="10">
        <v>72361</v>
      </c>
      <c r="B268" s="55">
        <v>1</v>
      </c>
      <c r="C268" s="59">
        <v>37667</v>
      </c>
      <c r="D268" s="55" t="s">
        <v>47</v>
      </c>
      <c r="E268" s="18"/>
      <c r="F268" s="18"/>
      <c r="H268" s="1" t="s">
        <v>205</v>
      </c>
      <c r="I268" s="35">
        <v>2538770</v>
      </c>
      <c r="J268" s="38">
        <f>IF(B268=1,I268,0)</f>
        <v>2538770</v>
      </c>
      <c r="K268" s="39">
        <f>IF(B268=2,I268,0)</f>
        <v>0</v>
      </c>
      <c r="L268" s="39">
        <f>IF(B268=3,I268,0)</f>
        <v>0</v>
      </c>
      <c r="M268" s="40">
        <f>IF(OR(B268=4,B268=5),I268,0)</f>
        <v>0</v>
      </c>
      <c r="N268" s="31">
        <f>A268/1000000+N267</f>
        <v>18.541876999999992</v>
      </c>
    </row>
    <row r="269" spans="1:14" ht="12.75">
      <c r="A269" s="10">
        <v>72364</v>
      </c>
      <c r="B269" s="55">
        <v>1</v>
      </c>
      <c r="C269" s="59">
        <v>37667</v>
      </c>
      <c r="D269" s="55" t="s">
        <v>47</v>
      </c>
      <c r="E269" s="18"/>
      <c r="F269" s="18"/>
      <c r="G269" s="32" t="s">
        <v>173</v>
      </c>
      <c r="H269" s="1" t="s">
        <v>205</v>
      </c>
      <c r="I269" s="35">
        <v>1405858</v>
      </c>
      <c r="J269" s="38">
        <f>IF(B269=1,I269,0)</f>
        <v>1405858</v>
      </c>
      <c r="K269" s="39">
        <f>IF(B269=2,I269,0)</f>
        <v>0</v>
      </c>
      <c r="L269" s="39">
        <f>IF(B269=3,I269,0)</f>
        <v>0</v>
      </c>
      <c r="M269" s="40">
        <f>IF(OR(B269=4,B269=5),I269,0)</f>
        <v>0</v>
      </c>
      <c r="N269" s="31">
        <f>A269/1000000+N268</f>
        <v>18.614240999999993</v>
      </c>
    </row>
    <row r="270" spans="1:14" ht="12.75">
      <c r="A270" s="10">
        <v>72366</v>
      </c>
      <c r="B270" s="55">
        <v>1</v>
      </c>
      <c r="C270" s="59">
        <v>37667</v>
      </c>
      <c r="D270" s="55" t="s">
        <v>47</v>
      </c>
      <c r="E270" s="18"/>
      <c r="F270" s="18"/>
      <c r="G270" s="32" t="s">
        <v>174</v>
      </c>
      <c r="H270" s="1" t="s">
        <v>205</v>
      </c>
      <c r="I270" s="35">
        <v>1003276</v>
      </c>
      <c r="J270" s="38">
        <f>IF(B270=1,I270,0)</f>
        <v>1003276</v>
      </c>
      <c r="K270" s="39">
        <f>IF(B270=2,I270,0)</f>
        <v>0</v>
      </c>
      <c r="L270" s="39">
        <f>IF(B270=3,I270,0)</f>
        <v>0</v>
      </c>
      <c r="M270" s="40">
        <f>IF(OR(B270=4,B270=5),I270,0)</f>
        <v>0</v>
      </c>
      <c r="N270" s="31">
        <f>A270/1000000+N269</f>
        <v>18.68660699999999</v>
      </c>
    </row>
    <row r="271" spans="1:14" ht="12.75">
      <c r="A271" s="10">
        <v>72462</v>
      </c>
      <c r="B271" s="55">
        <v>1</v>
      </c>
      <c r="C271" s="59">
        <v>37667</v>
      </c>
      <c r="D271" s="55" t="s">
        <v>47</v>
      </c>
      <c r="E271" s="18"/>
      <c r="F271" s="18"/>
      <c r="G271" s="32" t="s">
        <v>175</v>
      </c>
      <c r="H271" s="1" t="s">
        <v>205</v>
      </c>
      <c r="I271" s="29">
        <v>10635397</v>
      </c>
      <c r="J271" s="38">
        <f>IF(B271=1,I271,0)</f>
        <v>10635397</v>
      </c>
      <c r="K271" s="39">
        <f>IF(B271=2,I271,0)</f>
        <v>0</v>
      </c>
      <c r="L271" s="39">
        <f>IF(B271=3,I271,0)</f>
        <v>0</v>
      </c>
      <c r="M271" s="40">
        <f>IF(OR(B271=4,B271=5),I271,0)</f>
        <v>0</v>
      </c>
      <c r="N271" s="31">
        <f>A271/1000000+N270</f>
        <v>18.759068999999993</v>
      </c>
    </row>
    <row r="272" spans="1:14" ht="12.75">
      <c r="A272" s="10">
        <v>72467</v>
      </c>
      <c r="B272" s="55">
        <v>1</v>
      </c>
      <c r="C272" s="59">
        <v>37667</v>
      </c>
      <c r="D272" s="55" t="s">
        <v>47</v>
      </c>
      <c r="E272" s="18"/>
      <c r="F272" s="18"/>
      <c r="H272" s="1" t="s">
        <v>205</v>
      </c>
      <c r="I272" s="29">
        <v>14077391</v>
      </c>
      <c r="J272" s="38">
        <f>IF(B272=1,I272,0)</f>
        <v>14077391</v>
      </c>
      <c r="K272" s="39">
        <f>IF(B272=2,I272,0)</f>
        <v>0</v>
      </c>
      <c r="L272" s="39">
        <f>IF(B272=3,I272,0)</f>
        <v>0</v>
      </c>
      <c r="M272" s="40">
        <f>IF(OR(B272=4,B272=5),I272,0)</f>
        <v>0</v>
      </c>
      <c r="N272" s="31">
        <f>A272/1000000+N271</f>
        <v>18.831535999999993</v>
      </c>
    </row>
    <row r="273" spans="1:14" ht="12.75">
      <c r="A273" s="10">
        <v>72476</v>
      </c>
      <c r="B273" s="55">
        <v>1</v>
      </c>
      <c r="C273" s="59">
        <v>37667</v>
      </c>
      <c r="D273" s="55" t="s">
        <v>47</v>
      </c>
      <c r="E273" s="18"/>
      <c r="F273" s="18"/>
      <c r="H273" s="1" t="s">
        <v>205</v>
      </c>
      <c r="I273" s="29">
        <v>4012851</v>
      </c>
      <c r="J273" s="38">
        <f>IF(B273=1,I273,0)</f>
        <v>4012851</v>
      </c>
      <c r="K273" s="39">
        <f>IF(B273=2,I273,0)</f>
        <v>0</v>
      </c>
      <c r="L273" s="39">
        <f>IF(B273=3,I273,0)</f>
        <v>0</v>
      </c>
      <c r="M273" s="40">
        <f>IF(OR(B273=4,B273=5),I273,0)</f>
        <v>0</v>
      </c>
      <c r="N273" s="31">
        <f>A273/1000000+N272</f>
        <v>18.904011999999994</v>
      </c>
    </row>
    <row r="274" spans="1:14" ht="12.75">
      <c r="A274" s="10">
        <v>72482</v>
      </c>
      <c r="B274" s="55">
        <v>1</v>
      </c>
      <c r="C274" s="59">
        <v>37667</v>
      </c>
      <c r="D274" s="55" t="s">
        <v>47</v>
      </c>
      <c r="E274" s="18"/>
      <c r="F274" s="18"/>
      <c r="G274" s="32" t="s">
        <v>176</v>
      </c>
      <c r="H274" s="1" t="s">
        <v>205</v>
      </c>
      <c r="I274" s="29">
        <v>6543418</v>
      </c>
      <c r="J274" s="38">
        <f>IF(B274=1,I274,0)</f>
        <v>6543418</v>
      </c>
      <c r="K274" s="39">
        <f>IF(B274=2,I274,0)</f>
        <v>0</v>
      </c>
      <c r="L274" s="39">
        <f>IF(B274=3,I274,0)</f>
        <v>0</v>
      </c>
      <c r="M274" s="40">
        <f>IF(OR(B274=4,B274=5),I274,0)</f>
        <v>0</v>
      </c>
      <c r="N274" s="31">
        <f>A274/1000000+N273</f>
        <v>18.976493999999995</v>
      </c>
    </row>
    <row r="275" spans="1:14" ht="38.25">
      <c r="A275" s="10">
        <v>72489</v>
      </c>
      <c r="B275" s="55">
        <v>1</v>
      </c>
      <c r="C275" s="59">
        <v>37667</v>
      </c>
      <c r="D275" s="55" t="s">
        <v>47</v>
      </c>
      <c r="E275" s="18"/>
      <c r="F275" s="18"/>
      <c r="G275" s="32" t="s">
        <v>177</v>
      </c>
      <c r="H275" s="1" t="s">
        <v>205</v>
      </c>
      <c r="I275" s="29">
        <v>10832314</v>
      </c>
      <c r="J275" s="38">
        <f>IF(B275=1,I275,0)</f>
        <v>10832314</v>
      </c>
      <c r="K275" s="39">
        <f>IF(B275=2,I275,0)</f>
        <v>0</v>
      </c>
      <c r="L275" s="39">
        <f>IF(B275=3,I275,0)</f>
        <v>0</v>
      </c>
      <c r="M275" s="40">
        <f>IF(OR(B275=4,B275=5),I275,0)</f>
        <v>0</v>
      </c>
      <c r="N275" s="31">
        <f>A275/1000000+N274</f>
        <v>19.048982999999996</v>
      </c>
    </row>
    <row r="276" spans="1:14" ht="12.75">
      <c r="A276" s="10">
        <v>72495</v>
      </c>
      <c r="B276" s="55">
        <v>1</v>
      </c>
      <c r="C276" s="59">
        <v>37667</v>
      </c>
      <c r="D276" s="55" t="s">
        <v>47</v>
      </c>
      <c r="E276" s="18"/>
      <c r="F276" s="18"/>
      <c r="G276" s="32" t="s">
        <v>178</v>
      </c>
      <c r="H276" s="1" t="s">
        <v>205</v>
      </c>
      <c r="I276" s="29">
        <v>3114754</v>
      </c>
      <c r="J276" s="38">
        <f>IF(B276=1,I276,0)</f>
        <v>3114754</v>
      </c>
      <c r="K276" s="39">
        <f>IF(B276=2,I276,0)</f>
        <v>0</v>
      </c>
      <c r="L276" s="39">
        <f>IF(B276=3,I276,0)</f>
        <v>0</v>
      </c>
      <c r="M276" s="40">
        <f>IF(OR(B276=4,B276=5),I276,0)</f>
        <v>0</v>
      </c>
      <c r="N276" s="31">
        <f>A276/1000000+N275</f>
        <v>19.121477999999996</v>
      </c>
    </row>
    <row r="277" spans="1:14" ht="12.75">
      <c r="A277" s="10">
        <v>72601</v>
      </c>
      <c r="B277" s="55">
        <v>1</v>
      </c>
      <c r="C277" s="59">
        <v>37668</v>
      </c>
      <c r="D277" s="55" t="s">
        <v>47</v>
      </c>
      <c r="E277" s="18"/>
      <c r="F277" s="18"/>
      <c r="H277" s="1" t="s">
        <v>205</v>
      </c>
      <c r="I277" s="29">
        <v>5553555</v>
      </c>
      <c r="J277" s="38">
        <f>IF(B277=1,I277,0)</f>
        <v>5553555</v>
      </c>
      <c r="K277" s="39">
        <f>IF(B277=2,I277,0)</f>
        <v>0</v>
      </c>
      <c r="L277" s="39">
        <f>IF(B277=3,I277,0)</f>
        <v>0</v>
      </c>
      <c r="M277" s="40">
        <f>IF(OR(B277=4,B277=5),I277,0)</f>
        <v>0</v>
      </c>
      <c r="N277" s="31">
        <f>A277/1000000+N276</f>
        <v>19.194078999999995</v>
      </c>
    </row>
    <row r="278" spans="1:14" ht="12.75">
      <c r="A278" s="10">
        <v>72603</v>
      </c>
      <c r="B278" s="55">
        <v>1</v>
      </c>
      <c r="C278" s="59">
        <v>37668</v>
      </c>
      <c r="D278" s="55" t="s">
        <v>47</v>
      </c>
      <c r="E278" s="18"/>
      <c r="F278" s="18"/>
      <c r="H278" s="1" t="s">
        <v>205</v>
      </c>
      <c r="I278" s="29">
        <v>6403540</v>
      </c>
      <c r="J278" s="38">
        <f>IF(B278=1,I278,0)</f>
        <v>6403540</v>
      </c>
      <c r="K278" s="39">
        <f>IF(B278=2,I278,0)</f>
        <v>0</v>
      </c>
      <c r="L278" s="39">
        <f>IF(B278=3,I278,0)</f>
        <v>0</v>
      </c>
      <c r="M278" s="40">
        <f>IF(OR(B278=4,B278=5),I278,0)</f>
        <v>0</v>
      </c>
      <c r="N278" s="31">
        <f>A278/1000000+N277</f>
        <v>19.266681999999996</v>
      </c>
    </row>
    <row r="279" spans="1:14" ht="12.75">
      <c r="A279" s="10">
        <v>72605</v>
      </c>
      <c r="B279" s="55">
        <v>1</v>
      </c>
      <c r="C279" s="59">
        <v>37668</v>
      </c>
      <c r="D279" s="55" t="s">
        <v>47</v>
      </c>
      <c r="E279" s="18"/>
      <c r="F279" s="18"/>
      <c r="H279" s="1" t="s">
        <v>205</v>
      </c>
      <c r="I279" s="29">
        <v>6267322</v>
      </c>
      <c r="J279" s="38">
        <f>IF(B279=1,I279,0)</f>
        <v>6267322</v>
      </c>
      <c r="K279" s="39">
        <f>IF(B279=2,I279,0)</f>
        <v>0</v>
      </c>
      <c r="L279" s="39">
        <f>IF(B279=3,I279,0)</f>
        <v>0</v>
      </c>
      <c r="M279" s="40">
        <f>IF(OR(B279=4,B279=5),I279,0)</f>
        <v>0</v>
      </c>
      <c r="N279" s="31">
        <f>A279/1000000+N278</f>
        <v>19.339286999999995</v>
      </c>
    </row>
    <row r="280" spans="1:14" ht="12.75">
      <c r="A280" s="10">
        <v>72611</v>
      </c>
      <c r="B280" s="55">
        <v>1</v>
      </c>
      <c r="C280" s="59">
        <v>37668</v>
      </c>
      <c r="D280" s="55" t="s">
        <v>47</v>
      </c>
      <c r="E280" s="18"/>
      <c r="F280" s="18"/>
      <c r="H280" s="1" t="s">
        <v>205</v>
      </c>
      <c r="I280" s="29">
        <v>164145</v>
      </c>
      <c r="J280" s="38">
        <f>IF(B280=1,I280,0)</f>
        <v>164145</v>
      </c>
      <c r="K280" s="39">
        <f>IF(B280=2,I280,0)</f>
        <v>0</v>
      </c>
      <c r="L280" s="39">
        <f>IF(B280=3,I280,0)</f>
        <v>0</v>
      </c>
      <c r="M280" s="40">
        <f>IF(OR(B280=4,B280=5),I280,0)</f>
        <v>0</v>
      </c>
      <c r="N280" s="31">
        <f>A280/1000000+N279</f>
        <v>19.411897999999994</v>
      </c>
    </row>
    <row r="281" spans="1:14" ht="12.75">
      <c r="A281" s="10">
        <v>72647</v>
      </c>
      <c r="B281" s="55">
        <v>1</v>
      </c>
      <c r="C281" s="59">
        <v>37668</v>
      </c>
      <c r="D281" s="55" t="s">
        <v>47</v>
      </c>
      <c r="E281" s="18"/>
      <c r="F281" s="18"/>
      <c r="G281" s="32" t="s">
        <v>179</v>
      </c>
      <c r="H281" s="1" t="s">
        <v>205</v>
      </c>
      <c r="I281" s="29">
        <v>9002413</v>
      </c>
      <c r="J281" s="38">
        <f>IF(B281=1,I281,0)</f>
        <v>9002413</v>
      </c>
      <c r="K281" s="39">
        <f>IF(B281=2,I281,0)</f>
        <v>0</v>
      </c>
      <c r="L281" s="39">
        <f>IF(B281=3,I281,0)</f>
        <v>0</v>
      </c>
      <c r="M281" s="40">
        <f>IF(OR(B281=4,B281=5),I281,0)</f>
        <v>0</v>
      </c>
      <c r="N281" s="31">
        <f>A281/1000000+N280</f>
        <v>19.484544999999994</v>
      </c>
    </row>
    <row r="282" spans="1:14" ht="12.75">
      <c r="A282" s="10">
        <v>72648</v>
      </c>
      <c r="B282" s="55">
        <v>1</v>
      </c>
      <c r="C282" s="59">
        <v>37668</v>
      </c>
      <c r="D282" s="55" t="s">
        <v>47</v>
      </c>
      <c r="E282" s="18"/>
      <c r="F282" s="18"/>
      <c r="G282" s="32" t="s">
        <v>180</v>
      </c>
      <c r="H282" s="1" t="s">
        <v>205</v>
      </c>
      <c r="I282" s="29">
        <v>7064559</v>
      </c>
      <c r="J282" s="38">
        <f>IF(B282=1,I282,0)</f>
        <v>7064559</v>
      </c>
      <c r="K282" s="39">
        <f>IF(B282=2,I282,0)</f>
        <v>0</v>
      </c>
      <c r="L282" s="39">
        <f>IF(B282=3,I282,0)</f>
        <v>0</v>
      </c>
      <c r="M282" s="40">
        <f>IF(OR(B282=4,B282=5),I282,0)</f>
        <v>0</v>
      </c>
      <c r="N282" s="31">
        <f>A282/1000000+N281</f>
        <v>19.557192999999994</v>
      </c>
    </row>
    <row r="283" spans="1:14" ht="12.75">
      <c r="A283" s="10">
        <v>72662</v>
      </c>
      <c r="B283" s="55">
        <v>1</v>
      </c>
      <c r="C283" s="59">
        <v>37668</v>
      </c>
      <c r="D283" s="55" t="s">
        <v>47</v>
      </c>
      <c r="E283" s="18"/>
      <c r="F283" s="18"/>
      <c r="H283" s="1" t="s">
        <v>205</v>
      </c>
      <c r="I283" s="29">
        <v>13593119</v>
      </c>
      <c r="J283" s="38">
        <f>IF(B283=1,I283,0)</f>
        <v>13593119</v>
      </c>
      <c r="K283" s="39">
        <f>IF(B283=2,I283,0)</f>
        <v>0</v>
      </c>
      <c r="L283" s="39">
        <f>IF(B283=3,I283,0)</f>
        <v>0</v>
      </c>
      <c r="M283" s="40">
        <f>IF(OR(B283=4,B283=5),I283,0)</f>
        <v>0</v>
      </c>
      <c r="N283" s="31">
        <f>A283/1000000+N282</f>
        <v>19.629854999999996</v>
      </c>
    </row>
    <row r="284" spans="1:14" ht="12.75">
      <c r="A284" s="10">
        <v>72667</v>
      </c>
      <c r="B284" s="55">
        <v>1</v>
      </c>
      <c r="C284" s="59">
        <v>37668</v>
      </c>
      <c r="D284" s="55" t="s">
        <v>47</v>
      </c>
      <c r="E284" s="18"/>
      <c r="F284" s="18"/>
      <c r="H284" s="1" t="s">
        <v>205</v>
      </c>
      <c r="I284" s="29">
        <v>543560</v>
      </c>
      <c r="J284" s="38">
        <f>IF(B284=1,I284,0)</f>
        <v>543560</v>
      </c>
      <c r="K284" s="39">
        <f>IF(B284=2,I284,0)</f>
        <v>0</v>
      </c>
      <c r="L284" s="39">
        <f>IF(B284=3,I284,0)</f>
        <v>0</v>
      </c>
      <c r="M284" s="40">
        <f>IF(OR(B284=4,B284=5),I284,0)</f>
        <v>0</v>
      </c>
      <c r="N284" s="31">
        <f>A284/1000000+N283</f>
        <v>19.702521999999995</v>
      </c>
    </row>
    <row r="285" spans="1:14" ht="12.75">
      <c r="A285" s="10">
        <v>72669</v>
      </c>
      <c r="B285" s="55">
        <v>1</v>
      </c>
      <c r="C285" s="59">
        <v>37668</v>
      </c>
      <c r="D285" s="55" t="s">
        <v>47</v>
      </c>
      <c r="E285" s="18"/>
      <c r="F285" s="18"/>
      <c r="H285" s="1" t="s">
        <v>205</v>
      </c>
      <c r="I285" s="29">
        <v>10903336</v>
      </c>
      <c r="J285" s="38">
        <f>IF(B285=1,I285,0)</f>
        <v>10903336</v>
      </c>
      <c r="K285" s="39">
        <f>IF(B285=2,I285,0)</f>
        <v>0</v>
      </c>
      <c r="L285" s="39">
        <f>IF(B285=3,I285,0)</f>
        <v>0</v>
      </c>
      <c r="M285" s="40">
        <f>IF(OR(B285=4,B285=5),I285,0)</f>
        <v>0</v>
      </c>
      <c r="N285" s="31">
        <f>A285/1000000+N284</f>
        <v>19.775190999999996</v>
      </c>
    </row>
    <row r="286" spans="1:14" ht="12.75">
      <c r="A286" s="10">
        <v>72675</v>
      </c>
      <c r="B286" s="55">
        <v>1</v>
      </c>
      <c r="C286" s="59">
        <v>37668</v>
      </c>
      <c r="D286" s="55" t="s">
        <v>47</v>
      </c>
      <c r="E286" s="18"/>
      <c r="F286" s="18"/>
      <c r="G286" s="32" t="s">
        <v>181</v>
      </c>
      <c r="H286" s="1" t="s">
        <v>205</v>
      </c>
      <c r="I286" s="29">
        <v>3315518</v>
      </c>
      <c r="J286" s="38">
        <f>IF(B286=1,I286,0)</f>
        <v>3315518</v>
      </c>
      <c r="K286" s="39">
        <f>IF(B286=2,I286,0)</f>
        <v>0</v>
      </c>
      <c r="L286" s="39">
        <f>IF(B286=3,I286,0)</f>
        <v>0</v>
      </c>
      <c r="M286" s="40">
        <f>IF(OR(B286=4,B286=5),I286,0)</f>
        <v>0</v>
      </c>
      <c r="N286" s="31">
        <f>A286/1000000+N285</f>
        <v>19.847865999999996</v>
      </c>
    </row>
    <row r="287" spans="1:14" ht="25.5">
      <c r="A287" s="10">
        <v>72733</v>
      </c>
      <c r="B287" s="55">
        <v>1</v>
      </c>
      <c r="C287" s="59">
        <v>37668</v>
      </c>
      <c r="D287" s="55" t="s">
        <v>47</v>
      </c>
      <c r="E287" s="18"/>
      <c r="F287" s="18"/>
      <c r="G287" s="32" t="s">
        <v>182</v>
      </c>
      <c r="H287" s="1" t="s">
        <v>205</v>
      </c>
      <c r="I287" s="29">
        <v>1053803</v>
      </c>
      <c r="J287" s="38">
        <f>IF(B287=1,I287,0)</f>
        <v>1053803</v>
      </c>
      <c r="K287" s="39">
        <f>IF(B287=2,I287,0)</f>
        <v>0</v>
      </c>
      <c r="L287" s="39">
        <f>IF(B287=3,I287,0)</f>
        <v>0</v>
      </c>
      <c r="M287" s="40">
        <f>IF(OR(B287=4,B287=5),I287,0)</f>
        <v>0</v>
      </c>
      <c r="N287" s="31">
        <f>A287/1000000+N286</f>
        <v>19.920598999999996</v>
      </c>
    </row>
    <row r="288" spans="1:14" ht="12.75">
      <c r="A288" s="10">
        <v>72735</v>
      </c>
      <c r="B288" s="55">
        <v>1</v>
      </c>
      <c r="C288" s="59">
        <v>37668</v>
      </c>
      <c r="D288" s="55" t="s">
        <v>47</v>
      </c>
      <c r="E288" s="18"/>
      <c r="F288" s="18"/>
      <c r="H288" s="1" t="s">
        <v>205</v>
      </c>
      <c r="I288" s="29">
        <v>14920997</v>
      </c>
      <c r="J288" s="38">
        <f>IF(B288=1,I288,0)</f>
        <v>14920997</v>
      </c>
      <c r="K288" s="39">
        <f>IF(B288=2,I288,0)</f>
        <v>0</v>
      </c>
      <c r="L288" s="39">
        <f>IF(B288=3,I288,0)</f>
        <v>0</v>
      </c>
      <c r="M288" s="40">
        <f>IF(OR(B288=4,B288=5),I288,0)</f>
        <v>0</v>
      </c>
      <c r="N288" s="31">
        <f>A288/1000000+N287</f>
        <v>19.993333999999997</v>
      </c>
    </row>
    <row r="289" spans="1:14" ht="25.5">
      <c r="A289" s="10">
        <v>72737</v>
      </c>
      <c r="B289" s="55">
        <v>1</v>
      </c>
      <c r="C289" s="59">
        <v>37668</v>
      </c>
      <c r="D289" s="55" t="s">
        <v>47</v>
      </c>
      <c r="E289" s="18"/>
      <c r="F289" s="18"/>
      <c r="G289" s="32" t="s">
        <v>183</v>
      </c>
      <c r="H289" s="1" t="s">
        <v>205</v>
      </c>
      <c r="I289" s="29">
        <v>1073322</v>
      </c>
      <c r="J289" s="38">
        <f>IF(B289=1,I289,0)</f>
        <v>1073322</v>
      </c>
      <c r="K289" s="39">
        <f>IF(B289=2,I289,0)</f>
        <v>0</v>
      </c>
      <c r="L289" s="39">
        <f>IF(B289=3,I289,0)</f>
        <v>0</v>
      </c>
      <c r="M289" s="40">
        <f>IF(OR(B289=4,B289=5),I289,0)</f>
        <v>0</v>
      </c>
      <c r="N289" s="31">
        <f>A289/1000000+N288</f>
        <v>20.066070999999997</v>
      </c>
    </row>
    <row r="290" spans="1:14" ht="25.5">
      <c r="A290" s="10">
        <v>72739</v>
      </c>
      <c r="B290" s="55">
        <v>1</v>
      </c>
      <c r="C290" s="59">
        <v>37668</v>
      </c>
      <c r="D290" s="55" t="s">
        <v>47</v>
      </c>
      <c r="E290" s="18"/>
      <c r="F290" s="18"/>
      <c r="G290" s="32" t="s">
        <v>184</v>
      </c>
      <c r="H290" s="1" t="s">
        <v>205</v>
      </c>
      <c r="I290" s="29">
        <v>3633808</v>
      </c>
      <c r="J290" s="38">
        <f>IF(B290=1,I290,0)</f>
        <v>3633808</v>
      </c>
      <c r="K290" s="39">
        <f>IF(B290=2,I290,0)</f>
        <v>0</v>
      </c>
      <c r="L290" s="39">
        <f>IF(B290=3,I290,0)</f>
        <v>0</v>
      </c>
      <c r="M290" s="40">
        <f>IF(OR(B290=4,B290=5),I290,0)</f>
        <v>0</v>
      </c>
      <c r="N290" s="31">
        <f>A290/1000000+N289</f>
        <v>20.138809999999996</v>
      </c>
    </row>
    <row r="291" spans="1:14" ht="12.75">
      <c r="A291" s="10">
        <v>72741</v>
      </c>
      <c r="B291" s="55">
        <v>1</v>
      </c>
      <c r="C291" s="59">
        <v>37668</v>
      </c>
      <c r="D291" s="55" t="s">
        <v>47</v>
      </c>
      <c r="E291" s="18"/>
      <c r="F291" s="18"/>
      <c r="G291" s="32" t="s">
        <v>185</v>
      </c>
      <c r="H291" s="1" t="s">
        <v>205</v>
      </c>
      <c r="I291" s="29">
        <v>922140</v>
      </c>
      <c r="J291" s="38">
        <f>IF(B291=1,I291,0)</f>
        <v>922140</v>
      </c>
      <c r="K291" s="39">
        <f>IF(B291=2,I291,0)</f>
        <v>0</v>
      </c>
      <c r="L291" s="39">
        <f>IF(B291=3,I291,0)</f>
        <v>0</v>
      </c>
      <c r="M291" s="40">
        <f>IF(OR(B291=4,B291=5),I291,0)</f>
        <v>0</v>
      </c>
      <c r="N291" s="31">
        <f>A291/1000000+N290</f>
        <v>20.211550999999996</v>
      </c>
    </row>
    <row r="292" spans="1:14" ht="12.75">
      <c r="A292" s="10">
        <v>72743</v>
      </c>
      <c r="B292" s="55">
        <v>1</v>
      </c>
      <c r="C292" s="59">
        <v>37669</v>
      </c>
      <c r="D292" s="55" t="s">
        <v>47</v>
      </c>
      <c r="E292" s="18"/>
      <c r="F292" s="18"/>
      <c r="H292" s="1" t="s">
        <v>205</v>
      </c>
      <c r="I292" s="35">
        <v>256712</v>
      </c>
      <c r="J292" s="38">
        <f>IF(B292=1,I292,0)</f>
        <v>256712</v>
      </c>
      <c r="K292" s="39">
        <f>IF(B292=2,I292,0)</f>
        <v>0</v>
      </c>
      <c r="L292" s="39">
        <f>IF(B292=3,I292,0)</f>
        <v>0</v>
      </c>
      <c r="M292" s="40">
        <f>IF(OR(B292=4,B292=5),I292,0)</f>
        <v>0</v>
      </c>
      <c r="N292" s="31">
        <f>A292/1000000+N291</f>
        <v>20.284293999999996</v>
      </c>
    </row>
    <row r="293" spans="1:14" ht="12.75">
      <c r="A293" s="10">
        <v>72745</v>
      </c>
      <c r="B293" s="55">
        <v>1</v>
      </c>
      <c r="C293" s="59">
        <v>37669</v>
      </c>
      <c r="D293" s="55" t="s">
        <v>47</v>
      </c>
      <c r="E293" s="18"/>
      <c r="F293" s="18"/>
      <c r="H293" s="1" t="s">
        <v>205</v>
      </c>
      <c r="I293" s="35">
        <v>2324643</v>
      </c>
      <c r="J293" s="38">
        <f>IF(B293=1,I293,0)</f>
        <v>2324643</v>
      </c>
      <c r="K293" s="39">
        <f>IF(B293=2,I293,0)</f>
        <v>0</v>
      </c>
      <c r="L293" s="39">
        <f>IF(B293=3,I293,0)</f>
        <v>0</v>
      </c>
      <c r="M293" s="40">
        <f>IF(OR(B293=4,B293=5),I293,0)</f>
        <v>0</v>
      </c>
      <c r="N293" s="31">
        <f>A293/1000000+N292</f>
        <v>20.357038999999997</v>
      </c>
    </row>
    <row r="294" spans="1:14" ht="12.75">
      <c r="A294" s="10">
        <v>72749</v>
      </c>
      <c r="B294" s="55">
        <v>1</v>
      </c>
      <c r="C294" s="59">
        <v>37669</v>
      </c>
      <c r="D294" s="55" t="s">
        <v>47</v>
      </c>
      <c r="E294" s="18"/>
      <c r="F294" s="18"/>
      <c r="H294" s="1" t="s">
        <v>205</v>
      </c>
      <c r="I294" s="35">
        <v>960836</v>
      </c>
      <c r="J294" s="38">
        <f>IF(B294=1,I294,0)</f>
        <v>960836</v>
      </c>
      <c r="K294" s="39">
        <f>IF(B294=2,I294,0)</f>
        <v>0</v>
      </c>
      <c r="L294" s="39">
        <f>IF(B294=3,I294,0)</f>
        <v>0</v>
      </c>
      <c r="M294" s="40">
        <f>IF(OR(B294=4,B294=5),I294,0)</f>
        <v>0</v>
      </c>
      <c r="N294" s="31">
        <f>A294/1000000+N293</f>
        <v>20.429788</v>
      </c>
    </row>
    <row r="295" spans="1:14" ht="12.75">
      <c r="A295" s="10">
        <v>72750</v>
      </c>
      <c r="B295" s="55">
        <v>1</v>
      </c>
      <c r="C295" s="59">
        <v>37669</v>
      </c>
      <c r="D295" s="55" t="s">
        <v>47</v>
      </c>
      <c r="E295" s="18"/>
      <c r="F295" s="18"/>
      <c r="H295" s="1" t="s">
        <v>205</v>
      </c>
      <c r="I295" s="35">
        <v>6604261</v>
      </c>
      <c r="J295" s="38">
        <f>IF(B295=1,I295,0)</f>
        <v>6604261</v>
      </c>
      <c r="K295" s="39">
        <f>IF(B295=2,I295,0)</f>
        <v>0</v>
      </c>
      <c r="L295" s="39">
        <f>IF(B295=3,I295,0)</f>
        <v>0</v>
      </c>
      <c r="M295" s="40">
        <f>IF(OR(B295=4,B295=5),I295,0)</f>
        <v>0</v>
      </c>
      <c r="N295" s="31">
        <f>A295/1000000+N294</f>
        <v>20.502537999999998</v>
      </c>
    </row>
    <row r="296" spans="1:14" ht="12.75">
      <c r="A296" s="10">
        <v>72756</v>
      </c>
      <c r="B296" s="55">
        <v>1</v>
      </c>
      <c r="C296" s="59">
        <v>37669</v>
      </c>
      <c r="D296" s="55" t="s">
        <v>47</v>
      </c>
      <c r="E296" s="18"/>
      <c r="F296" s="18"/>
      <c r="H296" s="1" t="s">
        <v>205</v>
      </c>
      <c r="I296" s="35">
        <v>6415291</v>
      </c>
      <c r="J296" s="38">
        <f>IF(B296=1,I296,0)</f>
        <v>6415291</v>
      </c>
      <c r="K296" s="39">
        <f>IF(B296=2,I296,0)</f>
        <v>0</v>
      </c>
      <c r="L296" s="39">
        <f>IF(B296=3,I296,0)</f>
        <v>0</v>
      </c>
      <c r="M296" s="40">
        <f>IF(OR(B296=4,B296=5),I296,0)</f>
        <v>0</v>
      </c>
      <c r="N296" s="31">
        <f>A296/1000000+N295</f>
        <v>20.575293999999996</v>
      </c>
    </row>
    <row r="297" spans="1:14" ht="12.75">
      <c r="A297" s="10">
        <v>72758</v>
      </c>
      <c r="B297" s="55">
        <v>1</v>
      </c>
      <c r="C297" s="59">
        <v>37669</v>
      </c>
      <c r="D297" s="55" t="s">
        <v>47</v>
      </c>
      <c r="E297" s="18"/>
      <c r="F297" s="18"/>
      <c r="H297" s="1" t="s">
        <v>205</v>
      </c>
      <c r="I297" s="35">
        <v>3409457</v>
      </c>
      <c r="J297" s="38">
        <f>IF(B297=1,I297,0)</f>
        <v>3409457</v>
      </c>
      <c r="K297" s="39">
        <f>IF(B297=2,I297,0)</f>
        <v>0</v>
      </c>
      <c r="L297" s="39">
        <f>IF(B297=3,I297,0)</f>
        <v>0</v>
      </c>
      <c r="M297" s="40">
        <f>IF(OR(B297=4,B297=5),I297,0)</f>
        <v>0</v>
      </c>
      <c r="N297" s="31">
        <f>A297/1000000+N296</f>
        <v>20.648051999999996</v>
      </c>
    </row>
    <row r="298" spans="1:14" ht="12.75">
      <c r="A298" s="10">
        <v>72966</v>
      </c>
      <c r="B298" s="55">
        <v>1</v>
      </c>
      <c r="C298" s="59">
        <v>37669</v>
      </c>
      <c r="D298" s="55" t="s">
        <v>47</v>
      </c>
      <c r="E298" s="18"/>
      <c r="F298" s="18"/>
      <c r="G298" s="32" t="s">
        <v>186</v>
      </c>
      <c r="H298" s="1" t="s">
        <v>205</v>
      </c>
      <c r="I298" s="29">
        <v>10330191</v>
      </c>
      <c r="J298" s="38">
        <f>IF(B298=1,I298,0)</f>
        <v>10330191</v>
      </c>
      <c r="K298" s="39">
        <f>IF(B298=2,I298,0)</f>
        <v>0</v>
      </c>
      <c r="L298" s="39">
        <f>IF(B298=3,I298,0)</f>
        <v>0</v>
      </c>
      <c r="M298" s="40">
        <f>IF(OR(B298=4,B298=5),I298,0)</f>
        <v>0</v>
      </c>
      <c r="N298" s="31">
        <f>A298/1000000+N297</f>
        <v>20.721017999999997</v>
      </c>
    </row>
    <row r="299" spans="1:14" ht="12.75">
      <c r="A299" s="10">
        <v>72968</v>
      </c>
      <c r="B299" s="55">
        <v>1</v>
      </c>
      <c r="C299" s="59">
        <v>37669</v>
      </c>
      <c r="D299" s="55" t="s">
        <v>47</v>
      </c>
      <c r="E299" s="18"/>
      <c r="F299" s="18"/>
      <c r="H299" s="1" t="s">
        <v>205</v>
      </c>
      <c r="I299" s="29">
        <v>3584668</v>
      </c>
      <c r="J299" s="38">
        <f>IF(B299=1,I299,0)</f>
        <v>3584668</v>
      </c>
      <c r="K299" s="39">
        <f>IF(B299=2,I299,0)</f>
        <v>0</v>
      </c>
      <c r="L299" s="39">
        <f>IF(B299=3,I299,0)</f>
        <v>0</v>
      </c>
      <c r="M299" s="40">
        <f>IF(OR(B299=4,B299=5),I299,0)</f>
        <v>0</v>
      </c>
      <c r="N299" s="31">
        <f>A299/1000000+N298</f>
        <v>20.793985999999997</v>
      </c>
    </row>
    <row r="300" spans="1:14" ht="12.75">
      <c r="A300" s="10">
        <v>72971</v>
      </c>
      <c r="B300" s="55">
        <v>1</v>
      </c>
      <c r="C300" s="59">
        <v>37669</v>
      </c>
      <c r="D300" s="55" t="s">
        <v>47</v>
      </c>
      <c r="E300" s="18"/>
      <c r="F300" s="18"/>
      <c r="G300" s="32" t="s">
        <v>187</v>
      </c>
      <c r="H300" s="1" t="s">
        <v>205</v>
      </c>
      <c r="I300" s="29">
        <v>894800</v>
      </c>
      <c r="J300" s="38">
        <f>IF(B300=1,I300,0)</f>
        <v>894800</v>
      </c>
      <c r="K300" s="39">
        <f>IF(B300=2,I300,0)</f>
        <v>0</v>
      </c>
      <c r="L300" s="39">
        <f>IF(B300=3,I300,0)</f>
        <v>0</v>
      </c>
      <c r="M300" s="40">
        <f>IF(OR(B300=4,B300=5),I300,0)</f>
        <v>0</v>
      </c>
      <c r="N300" s="31">
        <f>A300/1000000+N299</f>
        <v>20.866956999999996</v>
      </c>
    </row>
    <row r="301" spans="1:14" ht="12.75">
      <c r="A301" s="10">
        <v>73042</v>
      </c>
      <c r="B301" s="55">
        <v>1</v>
      </c>
      <c r="C301" s="59">
        <v>37670</v>
      </c>
      <c r="D301" s="55" t="s">
        <v>47</v>
      </c>
      <c r="E301" s="18"/>
      <c r="F301" s="18"/>
      <c r="H301" s="1" t="s">
        <v>205</v>
      </c>
      <c r="I301" s="29">
        <v>9815976</v>
      </c>
      <c r="J301" s="38">
        <f>IF(B301=1,I301,0)</f>
        <v>9815976</v>
      </c>
      <c r="K301" s="39">
        <f>IF(B301=2,I301,0)</f>
        <v>0</v>
      </c>
      <c r="L301" s="39">
        <f>IF(B301=3,I301,0)</f>
        <v>0</v>
      </c>
      <c r="M301" s="40">
        <f>IF(OR(B301=4,B301=5),I301,0)</f>
        <v>0</v>
      </c>
      <c r="N301" s="31">
        <f>A301/1000000+N300</f>
        <v>20.939998999999997</v>
      </c>
    </row>
    <row r="302" spans="1:14" ht="12.75">
      <c r="A302" s="10">
        <v>73051</v>
      </c>
      <c r="B302" s="55">
        <v>1</v>
      </c>
      <c r="C302" s="59">
        <v>37670</v>
      </c>
      <c r="D302" s="55" t="s">
        <v>47</v>
      </c>
      <c r="E302" s="18"/>
      <c r="F302" s="18"/>
      <c r="H302" s="1" t="s">
        <v>205</v>
      </c>
      <c r="I302" s="29">
        <v>711326</v>
      </c>
      <c r="J302" s="38">
        <f>IF(B302=1,I302,0)</f>
        <v>711326</v>
      </c>
      <c r="K302" s="39">
        <f>IF(B302=2,I302,0)</f>
        <v>0</v>
      </c>
      <c r="L302" s="39">
        <f>IF(B302=3,I302,0)</f>
        <v>0</v>
      </c>
      <c r="M302" s="40">
        <f>IF(OR(B302=4,B302=5),I302,0)</f>
        <v>0</v>
      </c>
      <c r="N302" s="31">
        <f>A302/1000000+N301</f>
        <v>21.013049999999996</v>
      </c>
    </row>
    <row r="303" spans="1:14" ht="12.75">
      <c r="A303" s="10">
        <v>73052</v>
      </c>
      <c r="B303" s="55">
        <v>1</v>
      </c>
      <c r="C303" s="59">
        <v>37670</v>
      </c>
      <c r="D303" s="55" t="s">
        <v>47</v>
      </c>
      <c r="E303" s="18"/>
      <c r="F303" s="18"/>
      <c r="G303" s="32" t="s">
        <v>188</v>
      </c>
      <c r="H303" s="1" t="s">
        <v>205</v>
      </c>
      <c r="I303" s="29">
        <v>746669</v>
      </c>
      <c r="J303" s="38">
        <f>IF(B303=1,I303,0)</f>
        <v>746669</v>
      </c>
      <c r="K303" s="39">
        <f>IF(B303=2,I303,0)</f>
        <v>0</v>
      </c>
      <c r="L303" s="39">
        <f>IF(B303=3,I303,0)</f>
        <v>0</v>
      </c>
      <c r="M303" s="40">
        <f>IF(OR(B303=4,B303=5),I303,0)</f>
        <v>0</v>
      </c>
      <c r="N303" s="31">
        <f>A303/1000000+N302</f>
        <v>21.086101999999997</v>
      </c>
    </row>
    <row r="304" spans="1:14" ht="12.75">
      <c r="A304" s="8">
        <v>73053</v>
      </c>
      <c r="B304" s="53">
        <v>2</v>
      </c>
      <c r="C304" s="58">
        <v>37670</v>
      </c>
      <c r="D304" s="53" t="s">
        <v>47</v>
      </c>
      <c r="E304" s="17"/>
      <c r="F304" s="13" t="s">
        <v>118</v>
      </c>
      <c r="G304" s="32" t="s">
        <v>188</v>
      </c>
      <c r="H304" s="1" t="s">
        <v>205</v>
      </c>
      <c r="I304" s="29">
        <v>705640</v>
      </c>
      <c r="J304" s="38">
        <f>IF(B304=1,I304,0)</f>
        <v>0</v>
      </c>
      <c r="K304" s="39">
        <f>IF(B304=2,I304,0)</f>
        <v>705640</v>
      </c>
      <c r="L304" s="39">
        <f>IF(B304=3,I304,0)</f>
        <v>0</v>
      </c>
      <c r="M304" s="40">
        <f>IF(OR(B304=4,B304=5),I304,0)</f>
        <v>0</v>
      </c>
      <c r="N304" s="31">
        <f>A304/1000000+N303</f>
        <v>21.159155</v>
      </c>
    </row>
    <row r="305" spans="1:14" ht="12.75">
      <c r="A305" s="10">
        <v>73054</v>
      </c>
      <c r="B305" s="55">
        <v>1</v>
      </c>
      <c r="C305" s="59">
        <v>37670</v>
      </c>
      <c r="D305" s="55" t="s">
        <v>47</v>
      </c>
      <c r="E305" s="18"/>
      <c r="F305" s="18"/>
      <c r="G305" s="32" t="s">
        <v>188</v>
      </c>
      <c r="H305" s="1" t="s">
        <v>205</v>
      </c>
      <c r="I305" s="29">
        <v>648208</v>
      </c>
      <c r="J305" s="38">
        <f>IF(B305=1,I305,0)</f>
        <v>648208</v>
      </c>
      <c r="K305" s="39">
        <f>IF(B305=2,I305,0)</f>
        <v>0</v>
      </c>
      <c r="L305" s="39">
        <f>IF(B305=3,I305,0)</f>
        <v>0</v>
      </c>
      <c r="M305" s="40">
        <f>IF(OR(B305=4,B305=5),I305,0)</f>
        <v>0</v>
      </c>
      <c r="N305" s="31">
        <f>A305/1000000+N304</f>
        <v>21.232208999999997</v>
      </c>
    </row>
    <row r="306" spans="1:14" ht="12.75">
      <c r="A306" s="6">
        <v>73057</v>
      </c>
      <c r="B306" s="52">
        <v>5</v>
      </c>
      <c r="C306" s="57">
        <v>37670</v>
      </c>
      <c r="D306" s="52" t="s">
        <v>47</v>
      </c>
      <c r="E306" s="14" t="s">
        <v>11</v>
      </c>
      <c r="F306" s="14" t="s">
        <v>11</v>
      </c>
      <c r="G306" s="32" t="s">
        <v>188</v>
      </c>
      <c r="H306" s="1" t="s">
        <v>205</v>
      </c>
      <c r="I306" s="29">
        <v>697096</v>
      </c>
      <c r="J306" s="38">
        <f>IF(B306=1,I306,0)</f>
        <v>0</v>
      </c>
      <c r="K306" s="39">
        <f>IF(B306=2,I306,0)</f>
        <v>0</v>
      </c>
      <c r="L306" s="39">
        <f>IF(B306=3,I306,0)</f>
        <v>0</v>
      </c>
      <c r="M306" s="40">
        <f>IF(OR(B306=4,B306=5),I306,0)</f>
        <v>697096</v>
      </c>
      <c r="N306" s="31">
        <f>A306/1000000+N305</f>
        <v>21.305265999999996</v>
      </c>
    </row>
    <row r="307" spans="1:14" ht="12.75">
      <c r="A307" s="6">
        <v>73058</v>
      </c>
      <c r="B307" s="52">
        <v>5</v>
      </c>
      <c r="C307" s="57">
        <v>37670</v>
      </c>
      <c r="D307" s="52" t="s">
        <v>47</v>
      </c>
      <c r="E307" s="14" t="s">
        <v>11</v>
      </c>
      <c r="F307" s="14" t="s">
        <v>11</v>
      </c>
      <c r="G307" s="32" t="s">
        <v>188</v>
      </c>
      <c r="H307" s="1" t="s">
        <v>205</v>
      </c>
      <c r="I307" s="29">
        <v>690444</v>
      </c>
      <c r="J307" s="38">
        <f>IF(B307=1,I307,0)</f>
        <v>0</v>
      </c>
      <c r="K307" s="39">
        <f>IF(B307=2,I307,0)</f>
        <v>0</v>
      </c>
      <c r="L307" s="39">
        <f>IF(B307=3,I307,0)</f>
        <v>0</v>
      </c>
      <c r="M307" s="40">
        <f>IF(OR(B307=4,B307=5),I307,0)</f>
        <v>690444</v>
      </c>
      <c r="N307" s="31">
        <f>A307/1000000+N306</f>
        <v>21.378323999999996</v>
      </c>
    </row>
    <row r="308" spans="1:14" ht="12.75">
      <c r="A308" s="6">
        <v>73059</v>
      </c>
      <c r="B308" s="52">
        <v>5</v>
      </c>
      <c r="C308" s="57">
        <v>37670</v>
      </c>
      <c r="D308" s="52" t="s">
        <v>47</v>
      </c>
      <c r="E308" s="14" t="s">
        <v>11</v>
      </c>
      <c r="F308" s="14" t="s">
        <v>11</v>
      </c>
      <c r="G308" s="32" t="s">
        <v>188</v>
      </c>
      <c r="H308" s="1" t="s">
        <v>205</v>
      </c>
      <c r="I308" s="29">
        <v>801209</v>
      </c>
      <c r="J308" s="38">
        <f>IF(B308=1,I308,0)</f>
        <v>0</v>
      </c>
      <c r="K308" s="39">
        <f>IF(B308=2,I308,0)</f>
        <v>0</v>
      </c>
      <c r="L308" s="39">
        <f>IF(B308=3,I308,0)</f>
        <v>0</v>
      </c>
      <c r="M308" s="40">
        <f>IF(OR(B308=4,B308=5),I308,0)</f>
        <v>801209</v>
      </c>
      <c r="N308" s="31">
        <f>A308/1000000+N307</f>
        <v>21.451382999999996</v>
      </c>
    </row>
    <row r="309" spans="1:14" ht="12.75">
      <c r="A309" s="6">
        <v>73060</v>
      </c>
      <c r="B309" s="52">
        <v>5</v>
      </c>
      <c r="C309" s="57">
        <v>37670</v>
      </c>
      <c r="D309" s="52" t="s">
        <v>47</v>
      </c>
      <c r="E309" s="14" t="s">
        <v>11</v>
      </c>
      <c r="F309" s="14" t="s">
        <v>11</v>
      </c>
      <c r="H309" s="1" t="s">
        <v>205</v>
      </c>
      <c r="I309" s="29">
        <v>1450986</v>
      </c>
      <c r="J309" s="38">
        <f>IF(B309=1,I309,0)</f>
        <v>0</v>
      </c>
      <c r="K309" s="39">
        <f>IF(B309=2,I309,0)</f>
        <v>0</v>
      </c>
      <c r="L309" s="39">
        <f>IF(B309=3,I309,0)</f>
        <v>0</v>
      </c>
      <c r="M309" s="40">
        <f>IF(OR(B309=4,B309=5),I309,0)</f>
        <v>1450986</v>
      </c>
      <c r="N309" s="31">
        <f>A309/1000000+N308</f>
        <v>21.524442999999998</v>
      </c>
    </row>
    <row r="310" spans="1:14" ht="12.75">
      <c r="A310" s="10">
        <v>73061</v>
      </c>
      <c r="B310" s="55">
        <v>1</v>
      </c>
      <c r="C310" s="59">
        <v>37670</v>
      </c>
      <c r="D310" s="55" t="s">
        <v>47</v>
      </c>
      <c r="E310" s="18"/>
      <c r="F310" s="18"/>
      <c r="H310" s="1" t="s">
        <v>205</v>
      </c>
      <c r="I310" s="29">
        <v>9723586</v>
      </c>
      <c r="J310" s="38">
        <f>IF(B310=1,I310,0)</f>
        <v>9723586</v>
      </c>
      <c r="K310" s="39">
        <f>IF(B310=2,I310,0)</f>
        <v>0</v>
      </c>
      <c r="L310" s="39">
        <f>IF(B310=3,I310,0)</f>
        <v>0</v>
      </c>
      <c r="M310" s="40">
        <f>IF(OR(B310=4,B310=5),I310,0)</f>
        <v>0</v>
      </c>
      <c r="N310" s="31">
        <f>A310/1000000+N309</f>
        <v>21.597503999999997</v>
      </c>
    </row>
    <row r="311" spans="1:14" ht="12.75">
      <c r="A311" s="10">
        <v>73072</v>
      </c>
      <c r="B311" s="55">
        <v>1</v>
      </c>
      <c r="C311" s="59">
        <v>37670</v>
      </c>
      <c r="D311" s="55" t="s">
        <v>47</v>
      </c>
      <c r="E311" s="18"/>
      <c r="F311" s="18"/>
      <c r="H311" s="1" t="s">
        <v>205</v>
      </c>
      <c r="I311" s="29">
        <v>4629950</v>
      </c>
      <c r="J311" s="38">
        <f>IF(B311=1,I311,0)</f>
        <v>4629950</v>
      </c>
      <c r="K311" s="39">
        <f>IF(B311=2,I311,0)</f>
        <v>0</v>
      </c>
      <c r="L311" s="39">
        <f>IF(B311=3,I311,0)</f>
        <v>0</v>
      </c>
      <c r="M311" s="40">
        <f>IF(OR(B311=4,B311=5),I311,0)</f>
        <v>0</v>
      </c>
      <c r="N311" s="31">
        <f>A311/1000000+N310</f>
        <v>21.670575999999997</v>
      </c>
    </row>
    <row r="312" spans="1:14" ht="12.75">
      <c r="A312" s="10">
        <v>73075</v>
      </c>
      <c r="B312" s="55">
        <v>1</v>
      </c>
      <c r="C312" s="59">
        <v>37670</v>
      </c>
      <c r="D312" s="55" t="s">
        <v>47</v>
      </c>
      <c r="E312" s="18"/>
      <c r="F312" s="18"/>
      <c r="H312" s="1" t="s">
        <v>205</v>
      </c>
      <c r="I312" s="29">
        <v>1379568</v>
      </c>
      <c r="J312" s="38">
        <f>IF(B312=1,I312,0)</f>
        <v>1379568</v>
      </c>
      <c r="K312" s="39">
        <f>IF(B312=2,I312,0)</f>
        <v>0</v>
      </c>
      <c r="L312" s="39">
        <f>IF(B312=3,I312,0)</f>
        <v>0</v>
      </c>
      <c r="M312" s="40">
        <f>IF(OR(B312=4,B312=5),I312,0)</f>
        <v>0</v>
      </c>
      <c r="N312" s="31">
        <f>A312/1000000+N311</f>
        <v>21.743650999999996</v>
      </c>
    </row>
    <row r="313" spans="1:14" ht="12.75">
      <c r="A313" s="10">
        <v>73077</v>
      </c>
      <c r="B313" s="55">
        <v>1</v>
      </c>
      <c r="C313" s="59">
        <v>37670</v>
      </c>
      <c r="D313" s="55" t="s">
        <v>47</v>
      </c>
      <c r="E313" s="18"/>
      <c r="F313" s="18"/>
      <c r="H313" s="1" t="s">
        <v>205</v>
      </c>
      <c r="I313" s="29">
        <v>1035616</v>
      </c>
      <c r="J313" s="38">
        <f>IF(B313=1,I313,0)</f>
        <v>1035616</v>
      </c>
      <c r="K313" s="39">
        <f>IF(B313=2,I313,0)</f>
        <v>0</v>
      </c>
      <c r="L313" s="39">
        <f>IF(B313=3,I313,0)</f>
        <v>0</v>
      </c>
      <c r="M313" s="40">
        <f>IF(OR(B313=4,B313=5),I313,0)</f>
        <v>0</v>
      </c>
      <c r="N313" s="31">
        <f>A313/1000000+N312</f>
        <v>21.816727999999998</v>
      </c>
    </row>
    <row r="314" spans="1:14" ht="12.75">
      <c r="A314" s="10">
        <v>73082</v>
      </c>
      <c r="B314" s="55">
        <v>1</v>
      </c>
      <c r="C314" s="59">
        <v>37670</v>
      </c>
      <c r="D314" s="55" t="s">
        <v>47</v>
      </c>
      <c r="E314" s="18"/>
      <c r="F314" s="18"/>
      <c r="H314" s="1" t="s">
        <v>205</v>
      </c>
      <c r="I314" s="29">
        <v>2399130</v>
      </c>
      <c r="J314" s="38">
        <f>IF(B314=1,I314,0)</f>
        <v>2399130</v>
      </c>
      <c r="K314" s="39">
        <f>IF(B314=2,I314,0)</f>
        <v>0</v>
      </c>
      <c r="L314" s="39">
        <f>IF(B314=3,I314,0)</f>
        <v>0</v>
      </c>
      <c r="M314" s="40">
        <f>IF(OR(B314=4,B314=5),I314,0)</f>
        <v>0</v>
      </c>
      <c r="N314" s="31">
        <f>A314/1000000+N313</f>
        <v>21.889809999999997</v>
      </c>
    </row>
    <row r="315" spans="1:14" ht="12.75">
      <c r="A315" s="10">
        <v>73112</v>
      </c>
      <c r="B315" s="55">
        <v>1</v>
      </c>
      <c r="C315" s="59">
        <v>37670</v>
      </c>
      <c r="D315" s="55" t="s">
        <v>47</v>
      </c>
      <c r="E315" s="18"/>
      <c r="F315" s="18"/>
      <c r="H315" s="1" t="s">
        <v>205</v>
      </c>
      <c r="I315" s="29">
        <v>67895</v>
      </c>
      <c r="J315" s="38">
        <f>IF(B315=1,I315,0)</f>
        <v>67895</v>
      </c>
      <c r="K315" s="39">
        <f>IF(B315=2,I315,0)</f>
        <v>0</v>
      </c>
      <c r="L315" s="39">
        <f>IF(B315=3,I315,0)</f>
        <v>0</v>
      </c>
      <c r="M315" s="40">
        <f>IF(OR(B315=4,B315=5),I315,0)</f>
        <v>0</v>
      </c>
      <c r="N315" s="31">
        <f>A315/1000000+N314</f>
        <v>21.962921999999995</v>
      </c>
    </row>
    <row r="316" spans="1:14" ht="25.5">
      <c r="A316" s="6">
        <v>73125</v>
      </c>
      <c r="B316" s="52">
        <v>4</v>
      </c>
      <c r="C316" s="57">
        <v>37670</v>
      </c>
      <c r="D316" s="52" t="s">
        <v>47</v>
      </c>
      <c r="E316" s="14" t="s">
        <v>119</v>
      </c>
      <c r="F316" s="14" t="s">
        <v>120</v>
      </c>
      <c r="H316" s="1" t="s">
        <v>205</v>
      </c>
      <c r="I316" s="29">
        <v>508804</v>
      </c>
      <c r="J316" s="38">
        <f>IF(B316=1,I316,0)</f>
        <v>0</v>
      </c>
      <c r="K316" s="39">
        <f>IF(B316=2,I316,0)</f>
        <v>0</v>
      </c>
      <c r="L316" s="39">
        <f>IF(B316=3,I316,0)</f>
        <v>0</v>
      </c>
      <c r="M316" s="40">
        <f>IF(OR(B316=4,B316=5),I316,0)</f>
        <v>508804</v>
      </c>
      <c r="N316" s="31">
        <f>A316/1000000+N315</f>
        <v>22.036046999999996</v>
      </c>
    </row>
    <row r="317" spans="1:14" ht="25.5">
      <c r="A317" s="10">
        <v>73127</v>
      </c>
      <c r="B317" s="55">
        <v>1</v>
      </c>
      <c r="C317" s="59">
        <v>37670</v>
      </c>
      <c r="D317" s="55" t="s">
        <v>47</v>
      </c>
      <c r="E317" s="18"/>
      <c r="F317" s="18"/>
      <c r="G317" s="32" t="s">
        <v>189</v>
      </c>
      <c r="H317" s="1" t="s">
        <v>205</v>
      </c>
      <c r="I317" s="29">
        <v>252063</v>
      </c>
      <c r="J317" s="38">
        <f>IF(B317=1,I317,0)</f>
        <v>252063</v>
      </c>
      <c r="K317" s="39">
        <f>IF(B317=2,I317,0)</f>
        <v>0</v>
      </c>
      <c r="L317" s="39">
        <f>IF(B317=3,I317,0)</f>
        <v>0</v>
      </c>
      <c r="M317" s="40">
        <f>IF(OR(B317=4,B317=5),I317,0)</f>
        <v>0</v>
      </c>
      <c r="N317" s="31">
        <f>A317/1000000+N316</f>
        <v>22.109173999999996</v>
      </c>
    </row>
    <row r="318" spans="1:14" ht="12.75">
      <c r="A318" s="10">
        <v>74405</v>
      </c>
      <c r="B318" s="55">
        <v>1</v>
      </c>
      <c r="C318" s="59">
        <v>37675</v>
      </c>
      <c r="D318" s="55" t="s">
        <v>47</v>
      </c>
      <c r="E318" s="18"/>
      <c r="F318" s="18"/>
      <c r="H318" s="1" t="s">
        <v>205</v>
      </c>
      <c r="I318" s="29">
        <v>10939814</v>
      </c>
      <c r="J318" s="38">
        <f>IF(B318=1,I318,0)</f>
        <v>10939814</v>
      </c>
      <c r="K318" s="39">
        <f>IF(B318=2,I318,0)</f>
        <v>0</v>
      </c>
      <c r="L318" s="39">
        <f>IF(B318=3,I318,0)</f>
        <v>0</v>
      </c>
      <c r="M318" s="40">
        <f>IF(OR(B318=4,B318=5),I318,0)</f>
        <v>0</v>
      </c>
      <c r="N318" s="31">
        <f>A318/1000000+N317</f>
        <v>22.183578999999995</v>
      </c>
    </row>
    <row r="319" spans="1:14" ht="12.75">
      <c r="A319" s="10">
        <v>74406</v>
      </c>
      <c r="B319" s="55">
        <v>1</v>
      </c>
      <c r="C319" s="59">
        <v>37675</v>
      </c>
      <c r="D319" s="55" t="s">
        <v>47</v>
      </c>
      <c r="E319" s="18"/>
      <c r="F319" s="18"/>
      <c r="H319" s="1" t="s">
        <v>205</v>
      </c>
      <c r="I319" s="29">
        <v>1002312</v>
      </c>
      <c r="J319" s="38">
        <f>IF(B319=1,I319,0)</f>
        <v>1002312</v>
      </c>
      <c r="K319" s="39">
        <f>IF(B319=2,I319,0)</f>
        <v>0</v>
      </c>
      <c r="L319" s="39">
        <f>IF(B319=3,I319,0)</f>
        <v>0</v>
      </c>
      <c r="M319" s="40">
        <f>IF(OR(B319=4,B319=5),I319,0)</f>
        <v>0</v>
      </c>
      <c r="N319" s="31">
        <f>A319/1000000+N318</f>
        <v>22.257984999999994</v>
      </c>
    </row>
    <row r="320" spans="1:14" ht="12.75">
      <c r="A320" s="10">
        <v>74407</v>
      </c>
      <c r="B320" s="55">
        <v>1</v>
      </c>
      <c r="C320" s="59">
        <v>37675</v>
      </c>
      <c r="D320" s="55" t="s">
        <v>47</v>
      </c>
      <c r="E320" s="18"/>
      <c r="F320" s="18"/>
      <c r="H320" s="1" t="s">
        <v>205</v>
      </c>
      <c r="I320" s="29">
        <v>592854</v>
      </c>
      <c r="J320" s="38">
        <f>IF(B320=1,I320,0)</f>
        <v>592854</v>
      </c>
      <c r="K320" s="39">
        <f>IF(B320=2,I320,0)</f>
        <v>0</v>
      </c>
      <c r="L320" s="39">
        <f>IF(B320=3,I320,0)</f>
        <v>0</v>
      </c>
      <c r="M320" s="40">
        <f>IF(OR(B320=4,B320=5),I320,0)</f>
        <v>0</v>
      </c>
      <c r="N320" s="31">
        <f>A320/1000000+N319</f>
        <v>22.332391999999995</v>
      </c>
    </row>
    <row r="321" spans="1:14" ht="12.75">
      <c r="A321" s="10">
        <v>74410</v>
      </c>
      <c r="B321" s="55">
        <v>1</v>
      </c>
      <c r="C321" s="59">
        <v>37675</v>
      </c>
      <c r="D321" s="55" t="s">
        <v>47</v>
      </c>
      <c r="E321" s="18"/>
      <c r="F321" s="18"/>
      <c r="H321" s="1" t="s">
        <v>205</v>
      </c>
      <c r="I321" s="29">
        <v>309401</v>
      </c>
      <c r="J321" s="38">
        <f>IF(B321=1,I321,0)</f>
        <v>309401</v>
      </c>
      <c r="K321" s="39">
        <f>IF(B321=2,I321,0)</f>
        <v>0</v>
      </c>
      <c r="L321" s="39">
        <f>IF(B321=3,I321,0)</f>
        <v>0</v>
      </c>
      <c r="M321" s="40">
        <f>IF(OR(B321=4,B321=5),I321,0)</f>
        <v>0</v>
      </c>
      <c r="N321" s="31">
        <f>A321/1000000+N320</f>
        <v>22.406801999999995</v>
      </c>
    </row>
    <row r="322" spans="1:14" ht="12.75">
      <c r="A322" s="10">
        <v>74413</v>
      </c>
      <c r="B322" s="55">
        <v>1</v>
      </c>
      <c r="C322" s="59">
        <v>37675</v>
      </c>
      <c r="D322" s="55" t="s">
        <v>47</v>
      </c>
      <c r="E322" s="18"/>
      <c r="F322" s="18"/>
      <c r="H322" s="1" t="s">
        <v>205</v>
      </c>
      <c r="I322" s="29">
        <v>18939243</v>
      </c>
      <c r="J322" s="38">
        <f>IF(B322=1,I322,0)</f>
        <v>18939243</v>
      </c>
      <c r="K322" s="39">
        <f>IF(B322=2,I322,0)</f>
        <v>0</v>
      </c>
      <c r="L322" s="39">
        <f>IF(B322=3,I322,0)</f>
        <v>0</v>
      </c>
      <c r="M322" s="40">
        <f>IF(OR(B322=4,B322=5),I322,0)</f>
        <v>0</v>
      </c>
      <c r="N322" s="31">
        <f>A322/1000000+N321</f>
        <v>22.481214999999995</v>
      </c>
    </row>
    <row r="323" spans="1:14" ht="12.75">
      <c r="A323" s="10">
        <v>74417</v>
      </c>
      <c r="B323" s="55">
        <v>1</v>
      </c>
      <c r="C323" s="59">
        <v>37675</v>
      </c>
      <c r="D323" s="55" t="s">
        <v>47</v>
      </c>
      <c r="E323" s="18"/>
      <c r="F323" s="18"/>
      <c r="H323" s="1" t="s">
        <v>205</v>
      </c>
      <c r="I323" s="29">
        <v>1054532</v>
      </c>
      <c r="J323" s="38">
        <f>IF(B323=1,I323,0)</f>
        <v>1054532</v>
      </c>
      <c r="K323" s="39">
        <f>IF(B323=2,I323,0)</f>
        <v>0</v>
      </c>
      <c r="L323" s="39">
        <f>IF(B323=3,I323,0)</f>
        <v>0</v>
      </c>
      <c r="M323" s="40">
        <f>IF(OR(B323=4,B323=5),I323,0)</f>
        <v>0</v>
      </c>
      <c r="N323" s="31">
        <f>A323/1000000+N322</f>
        <v>22.555631999999996</v>
      </c>
    </row>
    <row r="324" spans="1:14" ht="12.75">
      <c r="A324" s="10">
        <v>74420</v>
      </c>
      <c r="B324" s="55">
        <v>1</v>
      </c>
      <c r="C324" s="59">
        <v>37675</v>
      </c>
      <c r="D324" s="55" t="s">
        <v>47</v>
      </c>
      <c r="E324" s="18"/>
      <c r="F324" s="18"/>
      <c r="H324" s="1" t="s">
        <v>205</v>
      </c>
      <c r="I324" s="29">
        <v>1668244</v>
      </c>
      <c r="J324" s="38">
        <f>IF(B324=1,I324,0)</f>
        <v>1668244</v>
      </c>
      <c r="K324" s="39">
        <f>IF(B324=2,I324,0)</f>
        <v>0</v>
      </c>
      <c r="L324" s="39">
        <f>IF(B324=3,I324,0)</f>
        <v>0</v>
      </c>
      <c r="M324" s="40">
        <f>IF(OR(B324=4,B324=5),I324,0)</f>
        <v>0</v>
      </c>
      <c r="N324" s="31">
        <f>A324/1000000+N323</f>
        <v>22.630051999999996</v>
      </c>
    </row>
    <row r="325" spans="1:14" ht="12.75">
      <c r="A325" s="10">
        <v>74425</v>
      </c>
      <c r="B325" s="55">
        <v>1</v>
      </c>
      <c r="C325" s="59">
        <v>37675</v>
      </c>
      <c r="D325" s="55" t="s">
        <v>47</v>
      </c>
      <c r="E325" s="18"/>
      <c r="F325" s="18"/>
      <c r="H325" s="1" t="s">
        <v>205</v>
      </c>
      <c r="I325" s="29">
        <v>997079</v>
      </c>
      <c r="J325" s="38">
        <f>IF(B325=1,I325,0)</f>
        <v>997079</v>
      </c>
      <c r="K325" s="39">
        <f>IF(B325=2,I325,0)</f>
        <v>0</v>
      </c>
      <c r="L325" s="39">
        <f>IF(B325=3,I325,0)</f>
        <v>0</v>
      </c>
      <c r="M325" s="40">
        <f>IF(OR(B325=4,B325=5),I325,0)</f>
        <v>0</v>
      </c>
      <c r="N325" s="31">
        <f>A325/1000000+N324</f>
        <v>22.704476999999997</v>
      </c>
    </row>
    <row r="326" spans="1:14" ht="12.75">
      <c r="A326" s="10">
        <v>74428</v>
      </c>
      <c r="B326" s="55">
        <v>1</v>
      </c>
      <c r="C326" s="59">
        <v>37675</v>
      </c>
      <c r="D326" s="55" t="s">
        <v>47</v>
      </c>
      <c r="E326" s="18"/>
      <c r="F326" s="18"/>
      <c r="H326" s="1" t="s">
        <v>205</v>
      </c>
      <c r="I326" s="29">
        <v>7058540</v>
      </c>
      <c r="J326" s="38">
        <f>IF(B326=1,I326,0)</f>
        <v>7058540</v>
      </c>
      <c r="K326" s="39">
        <f>IF(B326=2,I326,0)</f>
        <v>0</v>
      </c>
      <c r="L326" s="39">
        <f>IF(B326=3,I326,0)</f>
        <v>0</v>
      </c>
      <c r="M326" s="40">
        <f>IF(OR(B326=4,B326=5),I326,0)</f>
        <v>0</v>
      </c>
      <c r="N326" s="31">
        <f>A326/1000000+N325</f>
        <v>22.778904999999998</v>
      </c>
    </row>
    <row r="327" spans="1:14" ht="12.75">
      <c r="A327" s="6">
        <v>74443</v>
      </c>
      <c r="B327" s="52">
        <v>4</v>
      </c>
      <c r="C327" s="57">
        <v>37675</v>
      </c>
      <c r="D327" s="52" t="s">
        <v>47</v>
      </c>
      <c r="E327" s="14" t="s">
        <v>121</v>
      </c>
      <c r="F327" s="14" t="s">
        <v>122</v>
      </c>
      <c r="H327" s="1" t="s">
        <v>205</v>
      </c>
      <c r="I327" s="29">
        <v>6423413</v>
      </c>
      <c r="J327" s="38">
        <f>IF(B327=1,I327,0)</f>
        <v>0</v>
      </c>
      <c r="K327" s="39">
        <f>IF(B327=2,I327,0)</f>
        <v>0</v>
      </c>
      <c r="L327" s="39">
        <f>IF(B327=3,I327,0)</f>
        <v>0</v>
      </c>
      <c r="M327" s="40">
        <f>IF(OR(B327=4,B327=5),I327,0)</f>
        <v>6423413</v>
      </c>
      <c r="N327" s="31">
        <f>A327/1000000+N326</f>
        <v>22.853347999999997</v>
      </c>
    </row>
    <row r="328" spans="1:14" ht="12.75">
      <c r="A328" s="10">
        <v>74448</v>
      </c>
      <c r="B328" s="55"/>
      <c r="C328" s="59">
        <v>37675</v>
      </c>
      <c r="D328" s="55" t="s">
        <v>47</v>
      </c>
      <c r="E328" s="18"/>
      <c r="F328" s="18"/>
      <c r="G328" s="32" t="s">
        <v>181</v>
      </c>
      <c r="H328" s="1" t="s">
        <v>205</v>
      </c>
      <c r="I328" s="29">
        <v>263998</v>
      </c>
      <c r="J328" s="38">
        <f>IF(B328=1,I328,0)</f>
        <v>0</v>
      </c>
      <c r="K328" s="39">
        <f>IF(B328=2,I328,0)</f>
        <v>0</v>
      </c>
      <c r="L328" s="39">
        <f>IF(B328=3,I328,0)</f>
        <v>0</v>
      </c>
      <c r="M328" s="40">
        <f>IF(OR(B328=4,B328=5),I328,0)</f>
        <v>0</v>
      </c>
      <c r="N328" s="31">
        <f>A328/1000000+N327</f>
        <v>22.927795999999997</v>
      </c>
    </row>
    <row r="329" spans="1:14" ht="12.75">
      <c r="A329" s="10">
        <v>74463</v>
      </c>
      <c r="B329" s="55"/>
      <c r="C329" s="59">
        <v>37675</v>
      </c>
      <c r="D329" s="55" t="s">
        <v>47</v>
      </c>
      <c r="E329" s="18"/>
      <c r="F329" s="18"/>
      <c r="H329" s="1" t="s">
        <v>205</v>
      </c>
      <c r="I329" s="29">
        <v>28828282</v>
      </c>
      <c r="J329" s="38">
        <f>IF(B329=1,I329,0)</f>
        <v>0</v>
      </c>
      <c r="K329" s="39">
        <f>IF(B329=2,I329,0)</f>
        <v>0</v>
      </c>
      <c r="L329" s="39">
        <f>IF(B329=3,I329,0)</f>
        <v>0</v>
      </c>
      <c r="M329" s="40">
        <f>IF(OR(B329=4,B329=5),I329,0)</f>
        <v>0</v>
      </c>
      <c r="N329" s="31">
        <f>A329/1000000+N328</f>
        <v>23.002259</v>
      </c>
    </row>
    <row r="330" spans="1:14" ht="12.75">
      <c r="A330" s="10">
        <v>74475</v>
      </c>
      <c r="B330" s="55"/>
      <c r="C330" s="59">
        <v>37675</v>
      </c>
      <c r="D330" s="55" t="s">
        <v>47</v>
      </c>
      <c r="E330" s="18"/>
      <c r="F330" s="18"/>
      <c r="H330" s="1" t="s">
        <v>205</v>
      </c>
      <c r="I330" s="29">
        <v>4209828</v>
      </c>
      <c r="J330" s="38">
        <f>IF(B330=1,I330,0)</f>
        <v>0</v>
      </c>
      <c r="K330" s="39">
        <f>IF(B330=2,I330,0)</f>
        <v>0</v>
      </c>
      <c r="L330" s="39">
        <f>IF(B330=3,I330,0)</f>
        <v>0</v>
      </c>
      <c r="M330" s="40">
        <f>IF(OR(B330=4,B330=5),I330,0)</f>
        <v>0</v>
      </c>
      <c r="N330" s="31">
        <f>A330/1000000+N329</f>
        <v>23.076734</v>
      </c>
    </row>
    <row r="331" spans="1:14" ht="12.75">
      <c r="A331" s="10">
        <v>74477</v>
      </c>
      <c r="B331" s="55"/>
      <c r="C331" s="59">
        <v>37675</v>
      </c>
      <c r="D331" s="55" t="s">
        <v>47</v>
      </c>
      <c r="E331" s="18"/>
      <c r="F331" s="18"/>
      <c r="H331" s="1" t="s">
        <v>205</v>
      </c>
      <c r="I331" s="29">
        <v>42196031</v>
      </c>
      <c r="J331" s="38">
        <f>IF(B331=1,I331,0)</f>
        <v>0</v>
      </c>
      <c r="K331" s="39">
        <f>IF(B331=2,I331,0)</f>
        <v>0</v>
      </c>
      <c r="L331" s="39">
        <f>IF(B331=3,I331,0)</f>
        <v>0</v>
      </c>
      <c r="M331" s="40">
        <f>IF(OR(B331=4,B331=5),I331,0)</f>
        <v>0</v>
      </c>
      <c r="N331" s="31">
        <f>A331/1000000+N330</f>
        <v>23.151211</v>
      </c>
    </row>
    <row r="332" spans="1:14" ht="12.75">
      <c r="A332" s="10">
        <v>74479</v>
      </c>
      <c r="B332" s="55"/>
      <c r="C332" s="59">
        <v>37675</v>
      </c>
      <c r="D332" s="55" t="s">
        <v>47</v>
      </c>
      <c r="E332" s="18"/>
      <c r="F332" s="18"/>
      <c r="G332" s="32" t="s">
        <v>181</v>
      </c>
      <c r="H332" s="1" t="s">
        <v>205</v>
      </c>
      <c r="I332" s="29">
        <v>24594535</v>
      </c>
      <c r="J332" s="38">
        <f>IF(B332=1,I332,0)</f>
        <v>0</v>
      </c>
      <c r="K332" s="39">
        <f>IF(B332=2,I332,0)</f>
        <v>0</v>
      </c>
      <c r="L332" s="39">
        <f>IF(B332=3,I332,0)</f>
        <v>0</v>
      </c>
      <c r="M332" s="40">
        <f>IF(OR(B332=4,B332=5),I332,0)</f>
        <v>0</v>
      </c>
      <c r="N332" s="31">
        <f>A332/1000000+N331</f>
        <v>23.22569</v>
      </c>
    </row>
    <row r="333" spans="1:14" ht="12.75">
      <c r="A333" s="6">
        <v>74530</v>
      </c>
      <c r="B333" s="52">
        <v>4</v>
      </c>
      <c r="C333" s="57">
        <v>37676</v>
      </c>
      <c r="D333" s="52" t="s">
        <v>47</v>
      </c>
      <c r="E333" s="14" t="s">
        <v>123</v>
      </c>
      <c r="F333" s="14" t="s">
        <v>124</v>
      </c>
      <c r="H333" s="1" t="s">
        <v>205</v>
      </c>
      <c r="I333" s="29">
        <v>15443435</v>
      </c>
      <c r="J333" s="38">
        <f>IF(B333=1,I333,0)</f>
        <v>0</v>
      </c>
      <c r="K333" s="39">
        <f>IF(B333=2,I333,0)</f>
        <v>0</v>
      </c>
      <c r="L333" s="39">
        <f>IF(B333=3,I333,0)</f>
        <v>0</v>
      </c>
      <c r="M333" s="40">
        <f>IF(OR(B333=4,B333=5),I333,0)</f>
        <v>15443435</v>
      </c>
      <c r="N333" s="31">
        <f>A333/1000000+N332</f>
        <v>23.30022</v>
      </c>
    </row>
    <row r="334" spans="1:14" ht="12.75">
      <c r="A334" s="10">
        <v>74539</v>
      </c>
      <c r="B334" s="55">
        <v>1</v>
      </c>
      <c r="C334" s="59">
        <v>37676</v>
      </c>
      <c r="D334" s="55" t="s">
        <v>47</v>
      </c>
      <c r="E334" s="18"/>
      <c r="F334" s="18"/>
      <c r="H334" s="1" t="s">
        <v>205</v>
      </c>
      <c r="I334" s="29">
        <v>4793014</v>
      </c>
      <c r="J334" s="38">
        <f>IF(B334=1,I334,0)</f>
        <v>4793014</v>
      </c>
      <c r="K334" s="39">
        <f>IF(B334=2,I334,0)</f>
        <v>0</v>
      </c>
      <c r="L334" s="39">
        <f>IF(B334=3,I334,0)</f>
        <v>0</v>
      </c>
      <c r="M334" s="40">
        <f>IF(OR(B334=4,B334=5),I334,0)</f>
        <v>0</v>
      </c>
      <c r="N334" s="31">
        <f>A334/1000000+N333</f>
        <v>23.374759</v>
      </c>
    </row>
    <row r="335" spans="1:14" ht="12.75">
      <c r="A335" s="10">
        <v>74558</v>
      </c>
      <c r="B335" s="55">
        <v>1</v>
      </c>
      <c r="C335" s="59">
        <v>37676</v>
      </c>
      <c r="D335" s="55" t="s">
        <v>47</v>
      </c>
      <c r="E335" s="18"/>
      <c r="F335" s="18"/>
      <c r="G335" s="32" t="s">
        <v>181</v>
      </c>
      <c r="H335" s="1" t="s">
        <v>205</v>
      </c>
      <c r="I335" s="29">
        <v>17836258</v>
      </c>
      <c r="J335" s="38">
        <f>IF(B335=1,I335,0)</f>
        <v>17836258</v>
      </c>
      <c r="K335" s="39">
        <f>IF(B335=2,I335,0)</f>
        <v>0</v>
      </c>
      <c r="L335" s="39">
        <f>IF(B335=3,I335,0)</f>
        <v>0</v>
      </c>
      <c r="M335" s="40">
        <f>IF(OR(B335=4,B335=5),I335,0)</f>
        <v>0</v>
      </c>
      <c r="N335" s="31">
        <f>A335/1000000+N334</f>
        <v>23.449317</v>
      </c>
    </row>
    <row r="336" spans="1:14" ht="12.75">
      <c r="A336" s="10">
        <v>74660</v>
      </c>
      <c r="B336" s="55">
        <v>1</v>
      </c>
      <c r="C336" s="59">
        <v>37676</v>
      </c>
      <c r="D336" s="55" t="s">
        <v>47</v>
      </c>
      <c r="E336" s="18"/>
      <c r="F336" s="18" t="s">
        <v>125</v>
      </c>
      <c r="H336" s="1" t="s">
        <v>205</v>
      </c>
      <c r="I336" s="29">
        <v>16223919</v>
      </c>
      <c r="J336" s="38">
        <f>IF(B336=1,I336,0)</f>
        <v>16223919</v>
      </c>
      <c r="K336" s="39">
        <f>IF(B336=2,I336,0)</f>
        <v>0</v>
      </c>
      <c r="L336" s="39">
        <f>IF(B336=3,I336,0)</f>
        <v>0</v>
      </c>
      <c r="M336" s="40">
        <f>IF(OR(B336=4,B336=5),I336,0)</f>
        <v>0</v>
      </c>
      <c r="N336" s="31">
        <f>A336/1000000+N335</f>
        <v>23.523977000000002</v>
      </c>
    </row>
    <row r="337" spans="1:14" ht="12.75">
      <c r="A337" s="10">
        <v>74662</v>
      </c>
      <c r="B337" s="55">
        <v>1</v>
      </c>
      <c r="C337" s="59">
        <v>37676</v>
      </c>
      <c r="D337" s="55" t="s">
        <v>47</v>
      </c>
      <c r="E337" s="18"/>
      <c r="F337" s="18"/>
      <c r="H337" s="1" t="s">
        <v>205</v>
      </c>
      <c r="I337" s="29">
        <v>34991194</v>
      </c>
      <c r="J337" s="38">
        <f>IF(B337=1,I337,0)</f>
        <v>34991194</v>
      </c>
      <c r="K337" s="39">
        <f>IF(B337=2,I337,0)</f>
        <v>0</v>
      </c>
      <c r="L337" s="39">
        <f>IF(B337=3,I337,0)</f>
        <v>0</v>
      </c>
      <c r="M337" s="40">
        <f>IF(OR(B337=4,B337=5),I337,0)</f>
        <v>0</v>
      </c>
      <c r="N337" s="31">
        <f>A337/1000000+N336</f>
        <v>23.598639000000002</v>
      </c>
    </row>
    <row r="338" spans="1:14" ht="12.75">
      <c r="A338" s="10">
        <v>74664</v>
      </c>
      <c r="B338" s="55">
        <v>1</v>
      </c>
      <c r="C338" s="59">
        <v>37676</v>
      </c>
      <c r="D338" s="55" t="s">
        <v>47</v>
      </c>
      <c r="E338" s="18"/>
      <c r="F338" s="18"/>
      <c r="H338" s="1" t="s">
        <v>205</v>
      </c>
      <c r="I338" s="29">
        <v>19022994</v>
      </c>
      <c r="J338" s="38">
        <f>IF(B338=1,I338,0)</f>
        <v>19022994</v>
      </c>
      <c r="K338" s="39">
        <f>IF(B338=2,I338,0)</f>
        <v>0</v>
      </c>
      <c r="L338" s="39">
        <f>IF(B338=3,I338,0)</f>
        <v>0</v>
      </c>
      <c r="M338" s="40">
        <f>IF(OR(B338=4,B338=5),I338,0)</f>
        <v>0</v>
      </c>
      <c r="N338" s="31">
        <f>A338/1000000+N337</f>
        <v>23.673303</v>
      </c>
    </row>
    <row r="339" spans="1:14" ht="12.75">
      <c r="A339" s="10">
        <v>74669</v>
      </c>
      <c r="B339" s="55">
        <v>1</v>
      </c>
      <c r="C339" s="59">
        <v>37676</v>
      </c>
      <c r="D339" s="55" t="s">
        <v>47</v>
      </c>
      <c r="E339" s="18"/>
      <c r="F339" s="18"/>
      <c r="H339" s="1" t="s">
        <v>205</v>
      </c>
      <c r="I339" s="29">
        <v>13565806</v>
      </c>
      <c r="J339" s="38">
        <f>IF(B339=1,I339,0)</f>
        <v>13565806</v>
      </c>
      <c r="K339" s="39">
        <f>IF(B339=2,I339,0)</f>
        <v>0</v>
      </c>
      <c r="L339" s="39">
        <f>IF(B339=3,I339,0)</f>
        <v>0</v>
      </c>
      <c r="M339" s="40">
        <f>IF(OR(B339=4,B339=5),I339,0)</f>
        <v>0</v>
      </c>
      <c r="N339" s="31">
        <f>A339/1000000+N338</f>
        <v>23.747972</v>
      </c>
    </row>
    <row r="340" spans="1:14" ht="12.75">
      <c r="A340" s="10">
        <v>74674</v>
      </c>
      <c r="B340" s="55">
        <v>1</v>
      </c>
      <c r="C340" s="59">
        <v>37676</v>
      </c>
      <c r="D340" s="55" t="s">
        <v>47</v>
      </c>
      <c r="E340" s="18"/>
      <c r="F340" s="18"/>
      <c r="H340" s="1" t="s">
        <v>205</v>
      </c>
      <c r="I340" s="29">
        <v>1124087</v>
      </c>
      <c r="J340" s="38">
        <f>IF(B340=1,I340,0)</f>
        <v>1124087</v>
      </c>
      <c r="K340" s="39">
        <f>IF(B340=2,I340,0)</f>
        <v>0</v>
      </c>
      <c r="L340" s="39">
        <f>IF(B340=3,I340,0)</f>
        <v>0</v>
      </c>
      <c r="M340" s="40">
        <f>IF(OR(B340=4,B340=5),I340,0)</f>
        <v>0</v>
      </c>
      <c r="N340" s="31">
        <f>A340/1000000+N339</f>
        <v>23.822646000000002</v>
      </c>
    </row>
    <row r="341" spans="1:14" ht="12.75">
      <c r="A341" s="10">
        <v>74675</v>
      </c>
      <c r="B341" s="55">
        <v>1</v>
      </c>
      <c r="C341" s="59">
        <v>37676</v>
      </c>
      <c r="D341" s="55" t="s">
        <v>47</v>
      </c>
      <c r="E341" s="18"/>
      <c r="F341" s="18"/>
      <c r="H341" s="1" t="s">
        <v>205</v>
      </c>
      <c r="I341" s="29">
        <v>720318</v>
      </c>
      <c r="J341" s="38">
        <f>IF(B341=1,I341,0)</f>
        <v>720318</v>
      </c>
      <c r="K341" s="39">
        <f>IF(B341=2,I341,0)</f>
        <v>0</v>
      </c>
      <c r="L341" s="39">
        <f>IF(B341=3,I341,0)</f>
        <v>0</v>
      </c>
      <c r="M341" s="40">
        <f>IF(OR(B341=4,B341=5),I341,0)</f>
        <v>0</v>
      </c>
      <c r="N341" s="31">
        <f>A341/1000000+N340</f>
        <v>23.897321</v>
      </c>
    </row>
    <row r="342" spans="1:14" ht="12.75">
      <c r="A342" s="10">
        <v>74678</v>
      </c>
      <c r="B342" s="55">
        <v>1</v>
      </c>
      <c r="C342" s="59">
        <v>37676</v>
      </c>
      <c r="D342" s="55" t="s">
        <v>47</v>
      </c>
      <c r="E342" s="18"/>
      <c r="F342" s="18"/>
      <c r="H342" s="1" t="s">
        <v>205</v>
      </c>
      <c r="I342" s="29">
        <v>10541105</v>
      </c>
      <c r="J342" s="38">
        <f>IF(B342=1,I342,0)</f>
        <v>10541105</v>
      </c>
      <c r="K342" s="39">
        <f>IF(B342=2,I342,0)</f>
        <v>0</v>
      </c>
      <c r="L342" s="39">
        <f>IF(B342=3,I342,0)</f>
        <v>0</v>
      </c>
      <c r="M342" s="40">
        <f>IF(OR(B342=4,B342=5),I342,0)</f>
        <v>0</v>
      </c>
      <c r="N342" s="31">
        <f>A342/1000000+N341</f>
        <v>23.971999</v>
      </c>
    </row>
    <row r="343" spans="1:14" ht="12.75">
      <c r="A343" s="10">
        <v>74680</v>
      </c>
      <c r="B343" s="55">
        <v>1</v>
      </c>
      <c r="C343" s="59">
        <v>37676</v>
      </c>
      <c r="D343" s="55" t="s">
        <v>47</v>
      </c>
      <c r="E343" s="18"/>
      <c r="F343" s="18" t="s">
        <v>126</v>
      </c>
      <c r="H343" s="1" t="s">
        <v>205</v>
      </c>
      <c r="I343" s="29">
        <v>5454559</v>
      </c>
      <c r="J343" s="38">
        <f>IF(B343=1,I343,0)</f>
        <v>5454559</v>
      </c>
      <c r="K343" s="39">
        <f>IF(B343=2,I343,0)</f>
        <v>0</v>
      </c>
      <c r="L343" s="39">
        <f>IF(B343=3,I343,0)</f>
        <v>0</v>
      </c>
      <c r="M343" s="40">
        <f>IF(OR(B343=4,B343=5),I343,0)</f>
        <v>0</v>
      </c>
      <c r="N343" s="31">
        <f>A343/1000000+N342</f>
        <v>24.046679</v>
      </c>
    </row>
    <row r="344" spans="1:14" ht="12.75">
      <c r="A344" s="10">
        <v>74683</v>
      </c>
      <c r="B344" s="55">
        <v>1</v>
      </c>
      <c r="C344" s="59">
        <v>37676</v>
      </c>
      <c r="D344" s="55" t="s">
        <v>47</v>
      </c>
      <c r="E344" s="18"/>
      <c r="F344" s="18"/>
      <c r="G344" s="32" t="s">
        <v>190</v>
      </c>
      <c r="H344" s="1" t="s">
        <v>205</v>
      </c>
      <c r="I344" s="29">
        <v>41761</v>
      </c>
      <c r="J344" s="38">
        <f>IF(B344=1,I344,0)</f>
        <v>41761</v>
      </c>
      <c r="K344" s="39">
        <f>IF(B344=2,I344,0)</f>
        <v>0</v>
      </c>
      <c r="L344" s="39">
        <f>IF(B344=3,I344,0)</f>
        <v>0</v>
      </c>
      <c r="M344" s="40">
        <f>IF(OR(B344=4,B344=5),I344,0)</f>
        <v>0</v>
      </c>
      <c r="N344" s="31">
        <f>A344/1000000+N343</f>
        <v>24.121362</v>
      </c>
    </row>
    <row r="345" spans="1:14" ht="12.75">
      <c r="A345" s="10">
        <v>74684</v>
      </c>
      <c r="B345" s="55">
        <v>1</v>
      </c>
      <c r="C345" s="59">
        <v>37676</v>
      </c>
      <c r="D345" s="55" t="s">
        <v>47</v>
      </c>
      <c r="E345" s="18"/>
      <c r="F345" s="18"/>
      <c r="H345" s="1" t="s">
        <v>205</v>
      </c>
      <c r="I345" s="29">
        <v>6261050</v>
      </c>
      <c r="J345" s="38">
        <f>IF(B345=1,I345,0)</f>
        <v>6261050</v>
      </c>
      <c r="K345" s="39">
        <f>IF(B345=2,I345,0)</f>
        <v>0</v>
      </c>
      <c r="L345" s="39">
        <f>IF(B345=3,I345,0)</f>
        <v>0</v>
      </c>
      <c r="M345" s="40">
        <f>IF(OR(B345=4,B345=5),I345,0)</f>
        <v>0</v>
      </c>
      <c r="N345" s="31">
        <f>A345/1000000+N344</f>
        <v>24.196046000000003</v>
      </c>
    </row>
    <row r="346" spans="1:14" ht="12.75">
      <c r="A346" s="10">
        <v>74686</v>
      </c>
      <c r="B346" s="55">
        <v>1</v>
      </c>
      <c r="C346" s="59">
        <v>37676</v>
      </c>
      <c r="D346" s="55" t="s">
        <v>47</v>
      </c>
      <c r="E346" s="18"/>
      <c r="F346" s="18"/>
      <c r="H346" s="1" t="s">
        <v>205</v>
      </c>
      <c r="I346" s="29">
        <v>1322200</v>
      </c>
      <c r="J346" s="38">
        <f>IF(B346=1,I346,0)</f>
        <v>1322200</v>
      </c>
      <c r="K346" s="39">
        <f>IF(B346=2,I346,0)</f>
        <v>0</v>
      </c>
      <c r="L346" s="39">
        <f>IF(B346=3,I346,0)</f>
        <v>0</v>
      </c>
      <c r="M346" s="40">
        <f>IF(OR(B346=4,B346=5),I346,0)</f>
        <v>0</v>
      </c>
      <c r="N346" s="31">
        <f>A346/1000000+N345</f>
        <v>24.270732000000002</v>
      </c>
    </row>
    <row r="347" spans="1:14" ht="12.75">
      <c r="A347" s="10">
        <v>74691</v>
      </c>
      <c r="B347" s="55"/>
      <c r="C347" s="59">
        <v>37676</v>
      </c>
      <c r="D347" s="55" t="s">
        <v>47</v>
      </c>
      <c r="E347" s="18"/>
      <c r="F347" s="18"/>
      <c r="G347" s="32" t="s">
        <v>181</v>
      </c>
      <c r="H347" s="1" t="s">
        <v>205</v>
      </c>
      <c r="I347" s="29">
        <v>8708711</v>
      </c>
      <c r="J347" s="38">
        <f>IF(B347=1,I347,0)</f>
        <v>0</v>
      </c>
      <c r="K347" s="39">
        <f>IF(B347=2,I347,0)</f>
        <v>0</v>
      </c>
      <c r="L347" s="39">
        <f>IF(B347=3,I347,0)</f>
        <v>0</v>
      </c>
      <c r="M347" s="40">
        <f>IF(OR(B347=4,B347=5),I347,0)</f>
        <v>0</v>
      </c>
      <c r="N347" s="31">
        <f>A347/1000000+N346</f>
        <v>24.345423000000004</v>
      </c>
    </row>
    <row r="348" spans="1:14" ht="12.75">
      <c r="A348" s="8">
        <v>74743</v>
      </c>
      <c r="B348" s="53">
        <v>3</v>
      </c>
      <c r="C348" s="58">
        <v>37677</v>
      </c>
      <c r="D348" s="53" t="s">
        <v>47</v>
      </c>
      <c r="E348" s="13" t="s">
        <v>127</v>
      </c>
      <c r="F348" s="15"/>
      <c r="H348" s="1" t="s">
        <v>205</v>
      </c>
      <c r="I348" s="29">
        <v>5292501</v>
      </c>
      <c r="J348" s="38">
        <f>IF(B348=1,I348,0)</f>
        <v>0</v>
      </c>
      <c r="K348" s="39">
        <f>IF(B348=2,I348,0)</f>
        <v>0</v>
      </c>
      <c r="L348" s="39">
        <f>IF(B348=3,I348,0)</f>
        <v>5292501</v>
      </c>
      <c r="M348" s="40">
        <f>IF(OR(B348=4,B348=5),I348,0)</f>
        <v>0</v>
      </c>
      <c r="N348" s="31">
        <f>A348/1000000+N347</f>
        <v>24.420166000000005</v>
      </c>
    </row>
    <row r="349" spans="1:14" ht="12.75">
      <c r="A349" s="10">
        <v>74744</v>
      </c>
      <c r="B349" s="55">
        <v>1</v>
      </c>
      <c r="C349" s="59">
        <v>37677</v>
      </c>
      <c r="D349" s="55" t="s">
        <v>47</v>
      </c>
      <c r="E349" s="18"/>
      <c r="F349" s="18"/>
      <c r="H349" s="1" t="s">
        <v>205</v>
      </c>
      <c r="I349" s="29">
        <v>1667188</v>
      </c>
      <c r="J349" s="38">
        <f>IF(B349=1,I349,0)</f>
        <v>1667188</v>
      </c>
      <c r="K349" s="39">
        <f>IF(B349=2,I349,0)</f>
        <v>0</v>
      </c>
      <c r="L349" s="39">
        <f>IF(B349=3,I349,0)</f>
        <v>0</v>
      </c>
      <c r="M349" s="40">
        <f>IF(OR(B349=4,B349=5),I349,0)</f>
        <v>0</v>
      </c>
      <c r="N349" s="31">
        <f>A349/1000000+N348</f>
        <v>24.494910000000004</v>
      </c>
    </row>
    <row r="350" spans="1:14" ht="12.75">
      <c r="A350" s="10">
        <v>74746</v>
      </c>
      <c r="B350" s="55">
        <v>1</v>
      </c>
      <c r="C350" s="59">
        <v>37677</v>
      </c>
      <c r="D350" s="55" t="s">
        <v>47</v>
      </c>
      <c r="E350" s="18"/>
      <c r="F350" s="18"/>
      <c r="G350" s="32" t="s">
        <v>181</v>
      </c>
      <c r="H350" s="1" t="s">
        <v>205</v>
      </c>
      <c r="I350" s="29">
        <v>1304148</v>
      </c>
      <c r="J350" s="38">
        <f>IF(B350=1,I350,0)</f>
        <v>1304148</v>
      </c>
      <c r="K350" s="39">
        <f>IF(B350=2,I350,0)</f>
        <v>0</v>
      </c>
      <c r="L350" s="39">
        <f>IF(B350=3,I350,0)</f>
        <v>0</v>
      </c>
      <c r="M350" s="40">
        <f>IF(OR(B350=4,B350=5),I350,0)</f>
        <v>0</v>
      </c>
      <c r="N350" s="31">
        <f>A350/1000000+N349</f>
        <v>24.569656000000005</v>
      </c>
    </row>
    <row r="351" spans="1:14" ht="12.75">
      <c r="A351" s="8">
        <v>74844</v>
      </c>
      <c r="B351" s="53">
        <v>2</v>
      </c>
      <c r="C351" s="58">
        <v>37677</v>
      </c>
      <c r="D351" s="53" t="s">
        <v>47</v>
      </c>
      <c r="E351" s="15"/>
      <c r="F351" s="13" t="s">
        <v>128</v>
      </c>
      <c r="H351" s="1" t="s">
        <v>205</v>
      </c>
      <c r="I351" s="29">
        <v>4489202</v>
      </c>
      <c r="J351" s="38">
        <f>IF(B351=1,I351,0)</f>
        <v>0</v>
      </c>
      <c r="K351" s="39">
        <f>IF(B351=2,I351,0)</f>
        <v>4489202</v>
      </c>
      <c r="L351" s="39">
        <f>IF(B351=3,I351,0)</f>
        <v>0</v>
      </c>
      <c r="M351" s="40">
        <f>IF(OR(B351=4,B351=5),I351,0)</f>
        <v>0</v>
      </c>
      <c r="N351" s="31">
        <f>A351/1000000+N350</f>
        <v>24.644500000000004</v>
      </c>
    </row>
    <row r="352" spans="1:14" ht="12.75">
      <c r="A352" s="10">
        <v>74852</v>
      </c>
      <c r="B352" s="55">
        <v>1</v>
      </c>
      <c r="C352" s="59">
        <v>37677</v>
      </c>
      <c r="D352" s="55" t="s">
        <v>47</v>
      </c>
      <c r="E352" s="18"/>
      <c r="F352" s="18"/>
      <c r="G352" s="32" t="s">
        <v>221</v>
      </c>
      <c r="H352" s="1" t="s">
        <v>205</v>
      </c>
      <c r="I352" s="29">
        <v>23797729</v>
      </c>
      <c r="J352" s="38">
        <f>IF(B352=1,I352,0)</f>
        <v>23797729</v>
      </c>
      <c r="K352" s="39">
        <f>IF(B352=2,I352,0)</f>
        <v>0</v>
      </c>
      <c r="L352" s="39">
        <f>IF(B352=3,I352,0)</f>
        <v>0</v>
      </c>
      <c r="M352" s="40">
        <f>IF(OR(B352=4,B352=5),I352,0)</f>
        <v>0</v>
      </c>
      <c r="N352" s="31">
        <f>A352/1000000+N351</f>
        <v>24.719352000000004</v>
      </c>
    </row>
    <row r="353" spans="1:14" ht="12.75">
      <c r="A353" s="10">
        <v>74854</v>
      </c>
      <c r="B353" s="55">
        <v>1</v>
      </c>
      <c r="C353" s="59">
        <v>37677</v>
      </c>
      <c r="D353" s="55" t="s">
        <v>47</v>
      </c>
      <c r="E353" s="18"/>
      <c r="F353" s="18"/>
      <c r="G353" s="32" t="s">
        <v>221</v>
      </c>
      <c r="H353" s="1" t="s">
        <v>205</v>
      </c>
      <c r="I353" s="29">
        <v>3838078</v>
      </c>
      <c r="J353" s="38">
        <f>IF(B353=1,I353,0)</f>
        <v>3838078</v>
      </c>
      <c r="K353" s="39">
        <f>IF(B353=2,I353,0)</f>
        <v>0</v>
      </c>
      <c r="L353" s="39">
        <f>IF(B353=3,I353,0)</f>
        <v>0</v>
      </c>
      <c r="M353" s="40">
        <f>IF(OR(B353=4,B353=5),I353,0)</f>
        <v>0</v>
      </c>
      <c r="N353" s="31">
        <f>A353/1000000+N352</f>
        <v>24.794206000000003</v>
      </c>
    </row>
    <row r="354" spans="1:14" ht="12.75">
      <c r="A354" s="10">
        <v>74855</v>
      </c>
      <c r="B354" s="55">
        <v>1</v>
      </c>
      <c r="C354" s="59">
        <v>37677</v>
      </c>
      <c r="D354" s="55" t="s">
        <v>47</v>
      </c>
      <c r="E354" s="18"/>
      <c r="F354" s="18"/>
      <c r="G354" s="32" t="s">
        <v>221</v>
      </c>
      <c r="H354" s="1" t="s">
        <v>205</v>
      </c>
      <c r="I354" s="29">
        <v>16908174</v>
      </c>
      <c r="J354" s="38">
        <f>IF(B354=1,I354,0)</f>
        <v>16908174</v>
      </c>
      <c r="K354" s="39">
        <f>IF(B354=2,I354,0)</f>
        <v>0</v>
      </c>
      <c r="L354" s="39">
        <f>IF(B354=3,I354,0)</f>
        <v>0</v>
      </c>
      <c r="M354" s="40">
        <f>IF(OR(B354=4,B354=5),I354,0)</f>
        <v>0</v>
      </c>
      <c r="N354" s="31">
        <f>A354/1000000+N353</f>
        <v>24.869061000000002</v>
      </c>
    </row>
    <row r="355" spans="1:14" ht="12.75">
      <c r="A355" s="10">
        <v>74857</v>
      </c>
      <c r="B355" s="55">
        <v>1</v>
      </c>
      <c r="C355" s="59">
        <v>37677</v>
      </c>
      <c r="D355" s="55" t="s">
        <v>47</v>
      </c>
      <c r="E355" s="18"/>
      <c r="F355" s="18"/>
      <c r="G355" s="32" t="s">
        <v>221</v>
      </c>
      <c r="H355" s="1" t="s">
        <v>205</v>
      </c>
      <c r="I355" s="29">
        <v>11651471</v>
      </c>
      <c r="J355" s="38">
        <f>IF(B355=1,I355,0)</f>
        <v>11651471</v>
      </c>
      <c r="K355" s="39">
        <f>IF(B355=2,I355,0)</f>
        <v>0</v>
      </c>
      <c r="L355" s="39">
        <f>IF(B355=3,I355,0)</f>
        <v>0</v>
      </c>
      <c r="M355" s="40">
        <f>IF(OR(B355=4,B355=5),I355,0)</f>
        <v>0</v>
      </c>
      <c r="N355" s="31">
        <f>A355/1000000+N354</f>
        <v>24.943918000000004</v>
      </c>
    </row>
    <row r="356" spans="1:14" ht="12.75">
      <c r="A356" s="10">
        <v>75365</v>
      </c>
      <c r="B356" s="55">
        <v>1</v>
      </c>
      <c r="C356" s="59">
        <v>37679</v>
      </c>
      <c r="D356" s="55" t="s">
        <v>47</v>
      </c>
      <c r="E356" s="18"/>
      <c r="F356" s="18"/>
      <c r="G356" s="32" t="s">
        <v>221</v>
      </c>
      <c r="H356" s="1" t="s">
        <v>207</v>
      </c>
      <c r="I356" s="29">
        <v>5276952</v>
      </c>
      <c r="J356" s="38">
        <f>IF(B356=1,I356,0)</f>
        <v>5276952</v>
      </c>
      <c r="K356" s="39">
        <f>IF(B356=2,I356,0)</f>
        <v>0</v>
      </c>
      <c r="L356" s="39">
        <f>IF(B356=3,I356,0)</f>
        <v>0</v>
      </c>
      <c r="M356" s="40">
        <f>IF(OR(B356=4,B356=5),I356,0)</f>
        <v>0</v>
      </c>
      <c r="N356" s="31">
        <f>A356/1000000+N355</f>
        <v>25.019283000000005</v>
      </c>
    </row>
    <row r="357" spans="1:14" ht="12.75">
      <c r="A357" s="10">
        <v>75377</v>
      </c>
      <c r="B357" s="55">
        <v>1</v>
      </c>
      <c r="C357" s="59">
        <v>37679</v>
      </c>
      <c r="D357" s="55" t="s">
        <v>47</v>
      </c>
      <c r="E357" s="18"/>
      <c r="F357" s="18"/>
      <c r="G357" s="32" t="s">
        <v>221</v>
      </c>
      <c r="H357" s="1" t="s">
        <v>208</v>
      </c>
      <c r="I357" s="29">
        <v>785494</v>
      </c>
      <c r="J357" s="38">
        <f>IF(B357=1,I357,0)</f>
        <v>785494</v>
      </c>
      <c r="K357" s="39">
        <f>IF(B357=2,I357,0)</f>
        <v>0</v>
      </c>
      <c r="L357" s="39">
        <f>IF(B357=3,I357,0)</f>
        <v>0</v>
      </c>
      <c r="M357" s="40">
        <f>IF(OR(B357=4,B357=5),I357,0)</f>
        <v>0</v>
      </c>
      <c r="N357" s="31">
        <f>A357/1000000+N356</f>
        <v>25.094660000000005</v>
      </c>
    </row>
    <row r="358" spans="1:14" ht="12.75">
      <c r="A358" s="10">
        <v>75379</v>
      </c>
      <c r="B358" s="55">
        <v>1</v>
      </c>
      <c r="C358" s="59">
        <v>37680</v>
      </c>
      <c r="D358" s="55" t="s">
        <v>47</v>
      </c>
      <c r="E358" s="18"/>
      <c r="F358" s="18"/>
      <c r="G358" s="32" t="s">
        <v>221</v>
      </c>
      <c r="H358" s="1" t="s">
        <v>208</v>
      </c>
      <c r="I358" s="29">
        <v>572852</v>
      </c>
      <c r="J358" s="38">
        <f>IF(B358=1,I358,0)</f>
        <v>572852</v>
      </c>
      <c r="K358" s="39">
        <f>IF(B358=2,I358,0)</f>
        <v>0</v>
      </c>
      <c r="L358" s="39">
        <f>IF(B358=3,I358,0)</f>
        <v>0</v>
      </c>
      <c r="M358" s="40">
        <f>IF(OR(B358=4,B358=5),I358,0)</f>
        <v>0</v>
      </c>
      <c r="N358" s="31">
        <f>A358/1000000+N357</f>
        <v>25.170039000000006</v>
      </c>
    </row>
    <row r="359" spans="1:14" ht="12.75">
      <c r="A359" s="10">
        <v>75399</v>
      </c>
      <c r="B359" s="55">
        <v>1</v>
      </c>
      <c r="C359" s="59">
        <v>37680</v>
      </c>
      <c r="D359" s="55" t="s">
        <v>47</v>
      </c>
      <c r="E359" s="18"/>
      <c r="F359" s="18"/>
      <c r="G359" s="32" t="s">
        <v>221</v>
      </c>
      <c r="H359" s="1" t="s">
        <v>208</v>
      </c>
      <c r="I359" s="29">
        <v>57179492</v>
      </c>
      <c r="J359" s="38">
        <f>IF(B359=1,I359,0)</f>
        <v>57179492</v>
      </c>
      <c r="K359" s="39">
        <f>IF(B359=2,I359,0)</f>
        <v>0</v>
      </c>
      <c r="L359" s="39">
        <f>IF(B359=3,I359,0)</f>
        <v>0</v>
      </c>
      <c r="M359" s="40">
        <f>IF(OR(B359=4,B359=5),I359,0)</f>
        <v>0</v>
      </c>
      <c r="N359" s="31">
        <f>A359/1000000+N358</f>
        <v>25.245438000000007</v>
      </c>
    </row>
    <row r="360" spans="1:14" ht="25.5">
      <c r="A360" s="10">
        <v>75401</v>
      </c>
      <c r="B360" s="55">
        <v>1</v>
      </c>
      <c r="C360" s="59">
        <v>37680</v>
      </c>
      <c r="D360" s="55" t="s">
        <v>47</v>
      </c>
      <c r="E360" s="18"/>
      <c r="F360" s="18"/>
      <c r="G360" s="32" t="s">
        <v>222</v>
      </c>
      <c r="H360" s="1" t="s">
        <v>208</v>
      </c>
      <c r="I360" s="29">
        <v>11142083</v>
      </c>
      <c r="J360" s="38">
        <f>IF(B360=1,I360,0)</f>
        <v>11142083</v>
      </c>
      <c r="K360" s="39">
        <f>IF(B360=2,I360,0)</f>
        <v>0</v>
      </c>
      <c r="L360" s="39">
        <f>IF(B360=3,I360,0)</f>
        <v>0</v>
      </c>
      <c r="M360" s="40">
        <f>IF(OR(B360=4,B360=5),I360,0)</f>
        <v>0</v>
      </c>
      <c r="N360" s="31">
        <f>A360/1000000+N359</f>
        <v>25.320839000000007</v>
      </c>
    </row>
    <row r="361" spans="1:14" ht="25.5">
      <c r="A361" s="10">
        <v>75403</v>
      </c>
      <c r="B361" s="55">
        <v>1</v>
      </c>
      <c r="C361" s="59">
        <v>37680</v>
      </c>
      <c r="D361" s="55" t="s">
        <v>47</v>
      </c>
      <c r="E361" s="18"/>
      <c r="F361" s="18"/>
      <c r="G361" s="32" t="s">
        <v>223</v>
      </c>
      <c r="H361" s="1" t="s">
        <v>208</v>
      </c>
      <c r="I361" s="29">
        <v>11375307</v>
      </c>
      <c r="J361" s="38">
        <f>IF(B361=1,I361,0)</f>
        <v>11375307</v>
      </c>
      <c r="K361" s="39">
        <f>IF(B361=2,I361,0)</f>
        <v>0</v>
      </c>
      <c r="L361" s="39">
        <f>IF(B361=3,I361,0)</f>
        <v>0</v>
      </c>
      <c r="M361" s="40">
        <f>IF(OR(B361=4,B361=5),I361,0)</f>
        <v>0</v>
      </c>
      <c r="N361" s="31">
        <f>A361/1000000+N360</f>
        <v>25.396242000000008</v>
      </c>
    </row>
    <row r="362" spans="1:14" ht="12.75">
      <c r="A362" s="10">
        <v>75532</v>
      </c>
      <c r="B362" s="55">
        <v>1</v>
      </c>
      <c r="C362" s="59">
        <v>37681</v>
      </c>
      <c r="D362" s="55" t="s">
        <v>47</v>
      </c>
      <c r="E362" s="18"/>
      <c r="F362" s="18"/>
      <c r="G362" s="32" t="s">
        <v>221</v>
      </c>
      <c r="H362" s="1" t="s">
        <v>208</v>
      </c>
      <c r="I362" s="29">
        <v>6502233</v>
      </c>
      <c r="J362" s="38">
        <f>IF(B362=1,I362,0)</f>
        <v>6502233</v>
      </c>
      <c r="K362" s="39">
        <f>IF(B362=2,I362,0)</f>
        <v>0</v>
      </c>
      <c r="L362" s="39">
        <f>IF(B362=3,I362,0)</f>
        <v>0</v>
      </c>
      <c r="M362" s="40">
        <f>IF(OR(B362=4,B362=5),I362,0)</f>
        <v>0</v>
      </c>
      <c r="N362" s="31">
        <f>A362/1000000+N361</f>
        <v>25.471774000000007</v>
      </c>
    </row>
    <row r="363" spans="1:14" ht="12.75">
      <c r="A363" s="10">
        <v>75533</v>
      </c>
      <c r="B363" s="55">
        <v>1</v>
      </c>
      <c r="C363" s="59">
        <v>37681</v>
      </c>
      <c r="D363" s="55" t="s">
        <v>47</v>
      </c>
      <c r="E363" s="18"/>
      <c r="F363" s="18"/>
      <c r="G363" s="32" t="s">
        <v>221</v>
      </c>
      <c r="H363" s="1" t="s">
        <v>208</v>
      </c>
      <c r="I363" s="29">
        <v>15799188</v>
      </c>
      <c r="J363" s="38">
        <f>IF(B363=1,I363,0)</f>
        <v>15799188</v>
      </c>
      <c r="K363" s="39">
        <f>IF(B363=2,I363,0)</f>
        <v>0</v>
      </c>
      <c r="L363" s="39">
        <f>IF(B363=3,I363,0)</f>
        <v>0</v>
      </c>
      <c r="M363" s="40">
        <f>IF(OR(B363=4,B363=5),I363,0)</f>
        <v>0</v>
      </c>
      <c r="N363" s="31">
        <f>A363/1000000+N362</f>
        <v>25.547307000000007</v>
      </c>
    </row>
    <row r="364" spans="1:14" ht="12.75">
      <c r="A364" s="10">
        <v>75547</v>
      </c>
      <c r="B364" s="55">
        <v>1</v>
      </c>
      <c r="C364" s="59">
        <v>37681</v>
      </c>
      <c r="D364" s="55" t="s">
        <v>47</v>
      </c>
      <c r="E364" s="18"/>
      <c r="F364" s="18"/>
      <c r="G364" s="32" t="s">
        <v>221</v>
      </c>
      <c r="H364" s="1" t="s">
        <v>208</v>
      </c>
      <c r="I364" s="29">
        <v>7397957</v>
      </c>
      <c r="J364" s="38">
        <f>IF(B364=1,I364,0)</f>
        <v>7397957</v>
      </c>
      <c r="K364" s="39">
        <f>IF(B364=2,I364,0)</f>
        <v>0</v>
      </c>
      <c r="L364" s="39">
        <f>IF(B364=3,I364,0)</f>
        <v>0</v>
      </c>
      <c r="M364" s="40">
        <f>IF(OR(B364=4,B364=5),I364,0)</f>
        <v>0</v>
      </c>
      <c r="N364" s="31">
        <f>A364/1000000+N363</f>
        <v>25.622854000000007</v>
      </c>
    </row>
    <row r="365" spans="1:14" ht="12.75">
      <c r="A365" s="6">
        <v>75549</v>
      </c>
      <c r="B365" s="52">
        <v>4</v>
      </c>
      <c r="C365" s="57">
        <v>37681</v>
      </c>
      <c r="D365" s="52" t="s">
        <v>47</v>
      </c>
      <c r="E365" s="14" t="s">
        <v>129</v>
      </c>
      <c r="F365" s="14" t="s">
        <v>130</v>
      </c>
      <c r="G365" s="32" t="s">
        <v>225</v>
      </c>
      <c r="H365" s="1" t="s">
        <v>208</v>
      </c>
      <c r="I365" s="29">
        <v>77656451</v>
      </c>
      <c r="J365" s="38">
        <f>IF(B365=1,I365,0)</f>
        <v>0</v>
      </c>
      <c r="K365" s="39">
        <f>IF(B365=2,I365,0)</f>
        <v>0</v>
      </c>
      <c r="L365" s="39">
        <f>IF(B365=3,I365,0)</f>
        <v>0</v>
      </c>
      <c r="M365" s="40">
        <f>IF(OR(B365=4,B365=5),I365,0)</f>
        <v>77656451</v>
      </c>
      <c r="N365" s="31">
        <f>A365/1000000+N364</f>
        <v>25.698403000000006</v>
      </c>
    </row>
    <row r="366" spans="1:14" ht="12.75">
      <c r="A366" s="8">
        <v>75550</v>
      </c>
      <c r="B366" s="53">
        <v>3</v>
      </c>
      <c r="C366" s="58">
        <v>37681</v>
      </c>
      <c r="D366" s="53" t="s">
        <v>47</v>
      </c>
      <c r="E366" s="13" t="s">
        <v>131</v>
      </c>
      <c r="F366" s="15"/>
      <c r="G366" s="32" t="s">
        <v>225</v>
      </c>
      <c r="H366" s="1" t="s">
        <v>208</v>
      </c>
      <c r="I366" s="29">
        <v>3344683</v>
      </c>
      <c r="J366" s="38">
        <f>IF(B366=1,I366,0)</f>
        <v>0</v>
      </c>
      <c r="K366" s="39">
        <f>IF(B366=2,I366,0)</f>
        <v>0</v>
      </c>
      <c r="L366" s="39">
        <f>IF(B366=3,I366,0)</f>
        <v>3344683</v>
      </c>
      <c r="M366" s="40">
        <f>IF(OR(B366=4,B366=5),I366,0)</f>
        <v>0</v>
      </c>
      <c r="N366" s="31">
        <f>A366/1000000+N365</f>
        <v>25.773953000000006</v>
      </c>
    </row>
    <row r="367" spans="1:14" ht="25.5">
      <c r="A367" s="8">
        <v>75587</v>
      </c>
      <c r="B367" s="53">
        <v>3</v>
      </c>
      <c r="C367" s="58">
        <v>37681</v>
      </c>
      <c r="D367" s="53" t="s">
        <v>47</v>
      </c>
      <c r="E367" s="13" t="s">
        <v>132</v>
      </c>
      <c r="F367" s="15"/>
      <c r="G367" s="32" t="s">
        <v>226</v>
      </c>
      <c r="H367" s="1" t="s">
        <v>208</v>
      </c>
      <c r="I367" s="29">
        <v>33707343</v>
      </c>
      <c r="J367" s="38">
        <f>IF(B367=1,I367,0)</f>
        <v>0</v>
      </c>
      <c r="K367" s="39">
        <f>IF(B367=2,I367,0)</f>
        <v>0</v>
      </c>
      <c r="L367" s="39">
        <f>IF(B367=3,I367,0)</f>
        <v>33707343</v>
      </c>
      <c r="M367" s="40">
        <f>IF(OR(B367=4,B367=5),I367,0)</f>
        <v>0</v>
      </c>
      <c r="N367" s="31">
        <f>A367/1000000+N366</f>
        <v>25.849540000000005</v>
      </c>
    </row>
    <row r="368" spans="1:14" ht="12.75">
      <c r="A368" s="8">
        <v>75619</v>
      </c>
      <c r="B368" s="53">
        <v>3</v>
      </c>
      <c r="C368" s="58">
        <v>37681</v>
      </c>
      <c r="D368" s="53" t="s">
        <v>47</v>
      </c>
      <c r="E368" s="13" t="s">
        <v>132</v>
      </c>
      <c r="F368" s="15"/>
      <c r="G368" s="32" t="s">
        <v>225</v>
      </c>
      <c r="H368" s="1" t="s">
        <v>208</v>
      </c>
      <c r="I368" s="29">
        <v>14492496</v>
      </c>
      <c r="J368" s="38">
        <f>IF(B368=1,I368,0)</f>
        <v>0</v>
      </c>
      <c r="K368" s="39">
        <f>IF(B368=2,I368,0)</f>
        <v>0</v>
      </c>
      <c r="L368" s="39">
        <f>IF(B368=3,I368,0)</f>
        <v>14492496</v>
      </c>
      <c r="M368" s="40">
        <f>IF(OR(B368=4,B368=5),I368,0)</f>
        <v>0</v>
      </c>
      <c r="N368" s="31">
        <f>A368/1000000+N367</f>
        <v>25.925159000000004</v>
      </c>
    </row>
    <row r="369" spans="1:14" ht="25.5">
      <c r="A369" s="8">
        <v>75622</v>
      </c>
      <c r="B369" s="53">
        <v>3</v>
      </c>
      <c r="C369" s="58">
        <v>37681</v>
      </c>
      <c r="D369" s="53" t="s">
        <v>47</v>
      </c>
      <c r="E369" s="13" t="s">
        <v>131</v>
      </c>
      <c r="F369" s="15"/>
      <c r="G369" s="32" t="s">
        <v>227</v>
      </c>
      <c r="H369" s="1" t="s">
        <v>208</v>
      </c>
      <c r="I369" s="29">
        <v>23107052</v>
      </c>
      <c r="J369" s="38">
        <f>IF(B369=1,I369,0)</f>
        <v>0</v>
      </c>
      <c r="K369" s="39">
        <f>IF(B369=2,I369,0)</f>
        <v>0</v>
      </c>
      <c r="L369" s="39">
        <f>IF(B369=3,I369,0)</f>
        <v>23107052</v>
      </c>
      <c r="M369" s="40">
        <f>IF(OR(B369=4,B369=5),I369,0)</f>
        <v>0</v>
      </c>
      <c r="N369" s="31">
        <f>A369/1000000+N368</f>
        <v>26.000781000000003</v>
      </c>
    </row>
    <row r="370" spans="1:14" ht="25.5">
      <c r="A370" s="8">
        <v>75631</v>
      </c>
      <c r="B370" s="53">
        <v>3</v>
      </c>
      <c r="C370" s="58">
        <v>37681</v>
      </c>
      <c r="D370" s="53" t="s">
        <v>47</v>
      </c>
      <c r="E370" s="13" t="s">
        <v>132</v>
      </c>
      <c r="F370" s="15"/>
      <c r="G370" s="32" t="s">
        <v>228</v>
      </c>
      <c r="H370" s="1" t="s">
        <v>209</v>
      </c>
      <c r="I370" s="29">
        <v>5190073</v>
      </c>
      <c r="J370" s="38">
        <f>IF(B370=1,I370,0)</f>
        <v>0</v>
      </c>
      <c r="K370" s="39">
        <f>IF(B370=2,I370,0)</f>
        <v>0</v>
      </c>
      <c r="L370" s="39">
        <f>IF(B370=3,I370,0)</f>
        <v>5190073</v>
      </c>
      <c r="M370" s="40">
        <f>IF(OR(B370=4,B370=5),I370,0)</f>
        <v>0</v>
      </c>
      <c r="N370" s="31">
        <f>A370/1000000+N369</f>
        <v>26.076412000000005</v>
      </c>
    </row>
    <row r="371" spans="1:14" ht="25.5">
      <c r="A371" s="8">
        <v>75636</v>
      </c>
      <c r="B371" s="53">
        <v>3</v>
      </c>
      <c r="C371" s="58">
        <v>37681</v>
      </c>
      <c r="D371" s="53" t="s">
        <v>47</v>
      </c>
      <c r="E371" s="13" t="s">
        <v>132</v>
      </c>
      <c r="F371" s="15"/>
      <c r="G371" s="32" t="s">
        <v>229</v>
      </c>
      <c r="H371" s="1" t="s">
        <v>208</v>
      </c>
      <c r="I371" s="29">
        <v>6954101</v>
      </c>
      <c r="J371" s="38">
        <f>IF(B371=1,I371,0)</f>
        <v>0</v>
      </c>
      <c r="K371" s="39">
        <f>IF(B371=2,I371,0)</f>
        <v>0</v>
      </c>
      <c r="L371" s="39">
        <f>IF(B371=3,I371,0)</f>
        <v>6954101</v>
      </c>
      <c r="M371" s="40">
        <f>IF(OR(B371=4,B371=5),I371,0)</f>
        <v>0</v>
      </c>
      <c r="N371" s="31">
        <f>A371/1000000+N370</f>
        <v>26.152048000000004</v>
      </c>
    </row>
    <row r="372" spans="1:14" ht="12.75">
      <c r="A372" s="10">
        <v>75747</v>
      </c>
      <c r="B372" s="55">
        <v>1</v>
      </c>
      <c r="C372" s="59">
        <v>37681</v>
      </c>
      <c r="D372" s="55" t="s">
        <v>47</v>
      </c>
      <c r="E372" s="18"/>
      <c r="F372" s="18"/>
      <c r="G372" s="32" t="s">
        <v>221</v>
      </c>
      <c r="H372" s="1" t="s">
        <v>208</v>
      </c>
      <c r="I372" s="29">
        <v>6035110</v>
      </c>
      <c r="J372" s="38">
        <f>IF(B372=1,I372,0)</f>
        <v>6035110</v>
      </c>
      <c r="K372" s="39">
        <f>IF(B372=2,I372,0)</f>
        <v>0</v>
      </c>
      <c r="L372" s="39">
        <f>IF(B372=3,I372,0)</f>
        <v>0</v>
      </c>
      <c r="M372" s="40">
        <f>IF(OR(B372=4,B372=5),I372,0)</f>
        <v>0</v>
      </c>
      <c r="N372" s="31">
        <f>A372/1000000+N371</f>
        <v>26.227795000000004</v>
      </c>
    </row>
    <row r="373" spans="1:14" ht="12.75">
      <c r="A373" s="10">
        <v>75794</v>
      </c>
      <c r="B373" s="55">
        <v>1</v>
      </c>
      <c r="C373" s="59">
        <v>37681</v>
      </c>
      <c r="D373" s="55" t="s">
        <v>47</v>
      </c>
      <c r="E373" s="18"/>
      <c r="F373" s="18"/>
      <c r="G373" s="32" t="s">
        <v>221</v>
      </c>
      <c r="H373" s="1" t="s">
        <v>208</v>
      </c>
      <c r="I373" s="29">
        <v>60557826</v>
      </c>
      <c r="J373" s="38">
        <f>IF(B373=1,I373,0)</f>
        <v>60557826</v>
      </c>
      <c r="K373" s="39">
        <f>IF(B373=2,I373,0)</f>
        <v>0</v>
      </c>
      <c r="L373" s="39">
        <f>IF(B373=3,I373,0)</f>
        <v>0</v>
      </c>
      <c r="M373" s="40">
        <f>IF(OR(B373=4,B373=5),I373,0)</f>
        <v>0</v>
      </c>
      <c r="N373" s="31">
        <f>A373/1000000+N372</f>
        <v>26.303589000000002</v>
      </c>
    </row>
    <row r="374" spans="1:14" ht="12.75">
      <c r="A374" s="10">
        <v>75795</v>
      </c>
      <c r="B374" s="55">
        <v>1</v>
      </c>
      <c r="C374" s="59">
        <v>37681</v>
      </c>
      <c r="D374" s="55" t="s">
        <v>47</v>
      </c>
      <c r="E374" s="18"/>
      <c r="F374" s="18"/>
      <c r="G374" s="32" t="s">
        <v>221</v>
      </c>
      <c r="H374" s="1" t="s">
        <v>208</v>
      </c>
      <c r="I374" s="29">
        <v>22039457</v>
      </c>
      <c r="J374" s="38">
        <f>IF(B374=1,I374,0)</f>
        <v>22039457</v>
      </c>
      <c r="K374" s="39">
        <f>IF(B374=2,I374,0)</f>
        <v>0</v>
      </c>
      <c r="L374" s="39">
        <f>IF(B374=3,I374,0)</f>
        <v>0</v>
      </c>
      <c r="M374" s="40">
        <f>IF(OR(B374=4,B374=5),I374,0)</f>
        <v>0</v>
      </c>
      <c r="N374" s="31">
        <f>A374/1000000+N373</f>
        <v>26.379384</v>
      </c>
    </row>
    <row r="375" spans="1:14" ht="25.5">
      <c r="A375" s="10">
        <v>75796</v>
      </c>
      <c r="B375" s="55">
        <v>1</v>
      </c>
      <c r="C375" s="59">
        <v>37682</v>
      </c>
      <c r="D375" s="55" t="s">
        <v>47</v>
      </c>
      <c r="E375" s="18"/>
      <c r="F375" s="18"/>
      <c r="G375" s="32" t="s">
        <v>230</v>
      </c>
      <c r="H375" s="1" t="s">
        <v>208</v>
      </c>
      <c r="I375" s="29">
        <v>32363309</v>
      </c>
      <c r="J375" s="38">
        <f>IF(B375=1,I375,0)</f>
        <v>32363309</v>
      </c>
      <c r="K375" s="39">
        <f>IF(B375=2,I375,0)</f>
        <v>0</v>
      </c>
      <c r="L375" s="39">
        <f>IF(B375=3,I375,0)</f>
        <v>0</v>
      </c>
      <c r="M375" s="40">
        <f>IF(OR(B375=4,B375=5),I375,0)</f>
        <v>0</v>
      </c>
      <c r="N375" s="31">
        <f>A375/1000000+N374</f>
        <v>26.455180000000002</v>
      </c>
    </row>
    <row r="376" spans="1:14" ht="12.75">
      <c r="A376" s="10">
        <v>75800</v>
      </c>
      <c r="B376" s="55">
        <v>1</v>
      </c>
      <c r="C376" s="59">
        <v>37682</v>
      </c>
      <c r="D376" s="55" t="s">
        <v>47</v>
      </c>
      <c r="E376" s="18"/>
      <c r="F376" s="18"/>
      <c r="G376" s="32" t="s">
        <v>221</v>
      </c>
      <c r="H376" s="1" t="s">
        <v>208</v>
      </c>
      <c r="I376" s="29">
        <v>13226198</v>
      </c>
      <c r="J376" s="38">
        <f>IF(B376=1,I376,0)</f>
        <v>13226198</v>
      </c>
      <c r="K376" s="39">
        <f>IF(B376=2,I376,0)</f>
        <v>0</v>
      </c>
      <c r="L376" s="39">
        <f>IF(B376=3,I376,0)</f>
        <v>0</v>
      </c>
      <c r="M376" s="40">
        <f>IF(OR(B376=4,B376=5),I376,0)</f>
        <v>0</v>
      </c>
      <c r="N376" s="31">
        <f>A376/1000000+N375</f>
        <v>26.530980000000003</v>
      </c>
    </row>
    <row r="377" spans="1:14" ht="25.5">
      <c r="A377" s="10">
        <v>75983</v>
      </c>
      <c r="B377" s="55">
        <v>1</v>
      </c>
      <c r="C377" s="59">
        <v>37683</v>
      </c>
      <c r="D377" s="55" t="s">
        <v>47</v>
      </c>
      <c r="E377" s="18"/>
      <c r="F377" s="18"/>
      <c r="G377" s="32" t="s">
        <v>231</v>
      </c>
      <c r="H377" s="1" t="s">
        <v>208</v>
      </c>
      <c r="I377" s="29">
        <v>64818283</v>
      </c>
      <c r="J377" s="38">
        <f>IF(B377=1,I377,0)</f>
        <v>64818283</v>
      </c>
      <c r="K377" s="39">
        <f>IF(B377=2,I377,0)</f>
        <v>0</v>
      </c>
      <c r="L377" s="39">
        <f>IF(B377=3,I377,0)</f>
        <v>0</v>
      </c>
      <c r="M377" s="40">
        <f>IF(OR(B377=4,B377=5),I377,0)</f>
        <v>0</v>
      </c>
      <c r="N377" s="31">
        <f>A377/1000000+N376</f>
        <v>26.606963000000004</v>
      </c>
    </row>
    <row r="378" spans="1:14" ht="12.75">
      <c r="A378" s="8">
        <v>75994</v>
      </c>
      <c r="B378" s="53">
        <v>5</v>
      </c>
      <c r="C378" s="58">
        <v>37683</v>
      </c>
      <c r="D378" s="53" t="s">
        <v>47</v>
      </c>
      <c r="E378" s="13" t="s">
        <v>11</v>
      </c>
      <c r="F378" s="13" t="s">
        <v>11</v>
      </c>
      <c r="G378" s="32" t="s">
        <v>225</v>
      </c>
      <c r="H378" s="1" t="s">
        <v>208</v>
      </c>
      <c r="I378" s="29">
        <v>7939314</v>
      </c>
      <c r="J378" s="38">
        <f>IF(B378=1,I378,0)</f>
        <v>0</v>
      </c>
      <c r="K378" s="39">
        <f>IF(B378=2,I378,0)</f>
        <v>0</v>
      </c>
      <c r="L378" s="39">
        <f>IF(B378=3,I378,0)</f>
        <v>0</v>
      </c>
      <c r="M378" s="40">
        <f>IF(OR(B378=4,B378=5),I378,0)</f>
        <v>7939314</v>
      </c>
      <c r="N378" s="31">
        <f>A378/1000000+N377</f>
        <v>26.682957000000005</v>
      </c>
    </row>
    <row r="379" spans="1:14" ht="12.75">
      <c r="A379" s="10">
        <v>76050</v>
      </c>
      <c r="B379" s="55">
        <v>1</v>
      </c>
      <c r="C379" s="59">
        <v>37683</v>
      </c>
      <c r="D379" s="55" t="s">
        <v>47</v>
      </c>
      <c r="E379" s="18"/>
      <c r="F379" s="18"/>
      <c r="G379" s="32" t="s">
        <v>221</v>
      </c>
      <c r="H379" s="1" t="s">
        <v>208</v>
      </c>
      <c r="I379" s="29">
        <v>3401871</v>
      </c>
      <c r="J379" s="38">
        <f>IF(B379=1,I379,0)</f>
        <v>3401871</v>
      </c>
      <c r="K379" s="39">
        <f>IF(B379=2,I379,0)</f>
        <v>0</v>
      </c>
      <c r="L379" s="39">
        <f>IF(B379=3,I379,0)</f>
        <v>0</v>
      </c>
      <c r="M379" s="40">
        <f>IF(OR(B379=4,B379=5),I379,0)</f>
        <v>0</v>
      </c>
      <c r="N379" s="31">
        <f>A379/1000000+N378</f>
        <v>26.759007000000004</v>
      </c>
    </row>
    <row r="380" spans="1:14" ht="12.75">
      <c r="A380" s="10">
        <v>76053</v>
      </c>
      <c r="B380" s="55">
        <v>1</v>
      </c>
      <c r="C380" s="59">
        <v>37684</v>
      </c>
      <c r="D380" s="55" t="s">
        <v>47</v>
      </c>
      <c r="E380" s="18"/>
      <c r="F380" s="18"/>
      <c r="G380" s="32" t="s">
        <v>221</v>
      </c>
      <c r="H380" s="1" t="s">
        <v>208</v>
      </c>
      <c r="I380" s="29">
        <v>15697006</v>
      </c>
      <c r="J380" s="38">
        <f>IF(B380=1,I380,0)</f>
        <v>15697006</v>
      </c>
      <c r="K380" s="39">
        <f>IF(B380=2,I380,0)</f>
        <v>0</v>
      </c>
      <c r="L380" s="39">
        <f>IF(B380=3,I380,0)</f>
        <v>0</v>
      </c>
      <c r="M380" s="40">
        <f>IF(OR(B380=4,B380=5),I380,0)</f>
        <v>0</v>
      </c>
      <c r="N380" s="31">
        <f>A380/1000000+N379</f>
        <v>26.835060000000006</v>
      </c>
    </row>
    <row r="381" spans="1:14" ht="12.75">
      <c r="A381" s="10">
        <v>76070</v>
      </c>
      <c r="B381" s="55">
        <v>1</v>
      </c>
      <c r="C381" s="59">
        <v>37684</v>
      </c>
      <c r="D381" s="55" t="s">
        <v>47</v>
      </c>
      <c r="E381" s="18"/>
      <c r="F381" s="18"/>
      <c r="G381" s="32" t="s">
        <v>221</v>
      </c>
      <c r="H381" s="1" t="s">
        <v>208</v>
      </c>
      <c r="I381" s="29">
        <v>1764685</v>
      </c>
      <c r="J381" s="38">
        <f>IF(B381=1,I381,0)</f>
        <v>1764685</v>
      </c>
      <c r="K381" s="39">
        <f>IF(B381=2,I381,0)</f>
        <v>0</v>
      </c>
      <c r="L381" s="39">
        <f>IF(B381=3,I381,0)</f>
        <v>0</v>
      </c>
      <c r="M381" s="40">
        <f>IF(OR(B381=4,B381=5),I381,0)</f>
        <v>0</v>
      </c>
      <c r="N381" s="31">
        <f>A381/1000000+N380</f>
        <v>26.911130000000007</v>
      </c>
    </row>
    <row r="382" spans="1:14" ht="12.75">
      <c r="A382" s="10">
        <v>76073</v>
      </c>
      <c r="B382" s="55">
        <v>1</v>
      </c>
      <c r="C382" s="59">
        <v>37684</v>
      </c>
      <c r="D382" s="55" t="s">
        <v>47</v>
      </c>
      <c r="E382" s="18"/>
      <c r="F382" s="18"/>
      <c r="G382" s="32" t="s">
        <v>221</v>
      </c>
      <c r="H382" s="1" t="s">
        <v>208</v>
      </c>
      <c r="I382" s="29">
        <v>5783480</v>
      </c>
      <c r="J382" s="38">
        <f>IF(B382=1,I382,0)</f>
        <v>5783480</v>
      </c>
      <c r="K382" s="39">
        <f>IF(B382=2,I382,0)</f>
        <v>0</v>
      </c>
      <c r="L382" s="39">
        <f>IF(B382=3,I382,0)</f>
        <v>0</v>
      </c>
      <c r="M382" s="40">
        <f>IF(OR(B382=4,B382=5),I382,0)</f>
        <v>0</v>
      </c>
      <c r="N382" s="31">
        <f>A382/1000000+N381</f>
        <v>26.987203000000008</v>
      </c>
    </row>
    <row r="383" spans="1:14" ht="12.75">
      <c r="A383" s="6">
        <v>76274</v>
      </c>
      <c r="B383" s="52">
        <v>4</v>
      </c>
      <c r="C383" s="57">
        <v>37684</v>
      </c>
      <c r="D383" s="52" t="s">
        <v>47</v>
      </c>
      <c r="E383" s="14" t="s">
        <v>133</v>
      </c>
      <c r="F383" s="14" t="s">
        <v>134</v>
      </c>
      <c r="G383" s="32" t="s">
        <v>221</v>
      </c>
      <c r="H383" s="1" t="s">
        <v>208</v>
      </c>
      <c r="I383" s="29">
        <v>34984576</v>
      </c>
      <c r="J383" s="38">
        <f>IF(B383=1,I383,0)</f>
        <v>0</v>
      </c>
      <c r="K383" s="39">
        <f>IF(B383=2,I383,0)</f>
        <v>0</v>
      </c>
      <c r="L383" s="39">
        <f>IF(B383=3,I383,0)</f>
        <v>0</v>
      </c>
      <c r="M383" s="40">
        <f>IF(OR(B383=4,B383=5),I383,0)</f>
        <v>34984576</v>
      </c>
      <c r="N383" s="31">
        <f>A383/1000000+N382</f>
        <v>27.06347700000001</v>
      </c>
    </row>
    <row r="384" spans="1:14" ht="12.75">
      <c r="A384" s="11">
        <v>76276</v>
      </c>
      <c r="B384" s="56">
        <v>1</v>
      </c>
      <c r="C384" s="60">
        <v>37684</v>
      </c>
      <c r="D384" s="56" t="s">
        <v>47</v>
      </c>
      <c r="E384" s="17"/>
      <c r="F384" s="17"/>
      <c r="G384" s="32" t="s">
        <v>221</v>
      </c>
      <c r="H384" s="1" t="s">
        <v>208</v>
      </c>
      <c r="I384" s="29">
        <v>32028537</v>
      </c>
      <c r="J384" s="38">
        <f>IF(B384=1,I384,0)</f>
        <v>32028537</v>
      </c>
      <c r="K384" s="39">
        <f>IF(B384=2,I384,0)</f>
        <v>0</v>
      </c>
      <c r="L384" s="39">
        <f>IF(B384=3,I384,0)</f>
        <v>0</v>
      </c>
      <c r="M384" s="40">
        <f>IF(OR(B384=4,B384=5),I384,0)</f>
        <v>0</v>
      </c>
      <c r="N384" s="31">
        <f>A384/1000000+N383</f>
        <v>27.13975300000001</v>
      </c>
    </row>
    <row r="385" spans="1:14" ht="12.75">
      <c r="A385" s="11">
        <v>76284</v>
      </c>
      <c r="B385" s="56">
        <v>1</v>
      </c>
      <c r="C385" s="60">
        <v>37684</v>
      </c>
      <c r="D385" s="56" t="s">
        <v>47</v>
      </c>
      <c r="E385" s="17" t="s">
        <v>135</v>
      </c>
      <c r="F385" s="17"/>
      <c r="G385" s="32" t="s">
        <v>221</v>
      </c>
      <c r="H385" s="1" t="s">
        <v>208</v>
      </c>
      <c r="I385" s="29">
        <v>5154640</v>
      </c>
      <c r="J385" s="38">
        <f>IF(B385=1,I385,0)</f>
        <v>5154640</v>
      </c>
      <c r="K385" s="39">
        <f>IF(B385=2,I385,0)</f>
        <v>0</v>
      </c>
      <c r="L385" s="39">
        <f>IF(B385=3,I385,0)</f>
        <v>0</v>
      </c>
      <c r="M385" s="40">
        <f>IF(OR(B385=4,B385=5),I385,0)</f>
        <v>0</v>
      </c>
      <c r="N385" s="31">
        <f>A385/1000000+N384</f>
        <v>27.21603700000001</v>
      </c>
    </row>
    <row r="386" spans="1:14" ht="25.5">
      <c r="A386" s="8">
        <v>76691</v>
      </c>
      <c r="B386" s="53">
        <v>3</v>
      </c>
      <c r="C386" s="58">
        <v>37686</v>
      </c>
      <c r="D386" s="53" t="s">
        <v>47</v>
      </c>
      <c r="E386" s="13" t="s">
        <v>136</v>
      </c>
      <c r="F386" s="17"/>
      <c r="G386" s="32" t="s">
        <v>224</v>
      </c>
      <c r="H386" s="1" t="s">
        <v>208</v>
      </c>
      <c r="I386" s="29">
        <v>33138173</v>
      </c>
      <c r="J386" s="38">
        <f>IF(B386=1,I386,0)</f>
        <v>0</v>
      </c>
      <c r="K386" s="39">
        <f>IF(B386=2,I386,0)</f>
        <v>0</v>
      </c>
      <c r="L386" s="39">
        <f>IF(B386=3,I386,0)</f>
        <v>33138173</v>
      </c>
      <c r="M386" s="40">
        <f>IF(OR(B386=4,B386=5),I386,0)</f>
        <v>0</v>
      </c>
      <c r="N386" s="31">
        <f>A386/1000000+N385</f>
        <v>27.29272800000001</v>
      </c>
    </row>
    <row r="387" spans="1:14" ht="12.75">
      <c r="A387" s="8">
        <v>76692</v>
      </c>
      <c r="B387" s="53">
        <v>3</v>
      </c>
      <c r="C387" s="58">
        <v>37686</v>
      </c>
      <c r="D387" s="53" t="s">
        <v>47</v>
      </c>
      <c r="E387" s="13" t="s">
        <v>136</v>
      </c>
      <c r="F387" s="17"/>
      <c r="G387" s="32" t="s">
        <v>232</v>
      </c>
      <c r="H387" s="1" t="s">
        <v>208</v>
      </c>
      <c r="I387" s="29">
        <v>30986122</v>
      </c>
      <c r="J387" s="38">
        <f>IF(B387=1,I387,0)</f>
        <v>0</v>
      </c>
      <c r="K387" s="39">
        <f>IF(B387=2,I387,0)</f>
        <v>0</v>
      </c>
      <c r="L387" s="39">
        <f>IF(B387=3,I387,0)</f>
        <v>30986122</v>
      </c>
      <c r="M387" s="40">
        <f>IF(OR(B387=4,B387=5),I387,0)</f>
        <v>0</v>
      </c>
      <c r="N387" s="31">
        <f>A387/1000000+N386</f>
        <v>27.369420000000012</v>
      </c>
    </row>
    <row r="388" spans="1:14" ht="12.75">
      <c r="A388" s="6">
        <v>76693</v>
      </c>
      <c r="B388" s="52">
        <v>4</v>
      </c>
      <c r="C388" s="57">
        <v>37686</v>
      </c>
      <c r="D388" s="52" t="s">
        <v>47</v>
      </c>
      <c r="E388" s="13" t="s">
        <v>136</v>
      </c>
      <c r="F388" s="14" t="s">
        <v>137</v>
      </c>
      <c r="H388" s="1" t="s">
        <v>208</v>
      </c>
      <c r="I388" s="29">
        <v>13092158</v>
      </c>
      <c r="J388" s="38">
        <f>IF(B388=1,I388,0)</f>
        <v>0</v>
      </c>
      <c r="K388" s="39">
        <f>IF(B388=2,I388,0)</f>
        <v>0</v>
      </c>
      <c r="L388" s="39">
        <f>IF(B388=3,I388,0)</f>
        <v>0</v>
      </c>
      <c r="M388" s="40">
        <f>IF(OR(B388=4,B388=5),I388,0)</f>
        <v>13092158</v>
      </c>
      <c r="N388" s="31">
        <f>A388/1000000+N387</f>
        <v>27.44611300000001</v>
      </c>
    </row>
    <row r="389" spans="1:14" ht="12.75">
      <c r="A389" s="10">
        <v>76763</v>
      </c>
      <c r="B389" s="55">
        <v>1</v>
      </c>
      <c r="C389" s="59">
        <v>37686</v>
      </c>
      <c r="D389" s="55" t="s">
        <v>47</v>
      </c>
      <c r="E389" s="18"/>
      <c r="F389" s="18"/>
      <c r="H389" s="1" t="s">
        <v>210</v>
      </c>
      <c r="I389" s="29">
        <v>43337997</v>
      </c>
      <c r="J389" s="38">
        <f>IF(B389=1,I389,0)</f>
        <v>43337997</v>
      </c>
      <c r="K389" s="39">
        <f>IF(B389=2,I389,0)</f>
        <v>0</v>
      </c>
      <c r="L389" s="39">
        <f>IF(B389=3,I389,0)</f>
        <v>0</v>
      </c>
      <c r="M389" s="40">
        <f>IF(OR(B389=4,B389=5),I389,0)</f>
        <v>0</v>
      </c>
      <c r="N389" s="31">
        <f>A389/1000000+N388</f>
        <v>27.52287600000001</v>
      </c>
    </row>
    <row r="390" spans="1:14" ht="12.75">
      <c r="A390" s="10">
        <v>76765</v>
      </c>
      <c r="B390" s="55">
        <v>1</v>
      </c>
      <c r="C390" s="59">
        <v>37686</v>
      </c>
      <c r="D390" s="55" t="s">
        <v>47</v>
      </c>
      <c r="E390" s="18"/>
      <c r="F390" s="18"/>
      <c r="H390" s="1" t="s">
        <v>210</v>
      </c>
      <c r="I390" s="29">
        <v>2627566</v>
      </c>
      <c r="J390" s="38">
        <f>IF(B390=1,I390,0)</f>
        <v>2627566</v>
      </c>
      <c r="K390" s="39">
        <f>IF(B390=2,I390,0)</f>
        <v>0</v>
      </c>
      <c r="L390" s="39">
        <f>IF(B390=3,I390,0)</f>
        <v>0</v>
      </c>
      <c r="M390" s="40">
        <f>IF(OR(B390=4,B390=5),I390,0)</f>
        <v>0</v>
      </c>
      <c r="N390" s="31">
        <f>A390/1000000+N389</f>
        <v>27.599641000000013</v>
      </c>
    </row>
    <row r="391" spans="1:14" ht="25.5">
      <c r="A391" s="8">
        <v>76785</v>
      </c>
      <c r="B391" s="53">
        <v>3</v>
      </c>
      <c r="C391" s="58">
        <v>37686</v>
      </c>
      <c r="D391" s="53" t="s">
        <v>47</v>
      </c>
      <c r="E391" s="13" t="s">
        <v>138</v>
      </c>
      <c r="F391" s="17"/>
      <c r="H391" s="1" t="s">
        <v>210</v>
      </c>
      <c r="I391" s="29">
        <v>54383379</v>
      </c>
      <c r="J391" s="38">
        <f>IF(B391=1,I391,0)</f>
        <v>0</v>
      </c>
      <c r="K391" s="39">
        <f>IF(B391=2,I391,0)</f>
        <v>0</v>
      </c>
      <c r="L391" s="39">
        <f>IF(B391=3,I391,0)</f>
        <v>54383379</v>
      </c>
      <c r="M391" s="40">
        <f>IF(OR(B391=4,B391=5),I391,0)</f>
        <v>0</v>
      </c>
      <c r="N391" s="31">
        <f>A391/1000000+N390</f>
        <v>27.676426000000014</v>
      </c>
    </row>
    <row r="392" spans="1:14" ht="25.5">
      <c r="A392" s="8">
        <v>76789</v>
      </c>
      <c r="B392" s="53">
        <v>3</v>
      </c>
      <c r="C392" s="58">
        <v>37686</v>
      </c>
      <c r="D392" s="53" t="s">
        <v>47</v>
      </c>
      <c r="E392" s="13" t="s">
        <v>138</v>
      </c>
      <c r="F392" s="17"/>
      <c r="H392" s="1" t="s">
        <v>210</v>
      </c>
      <c r="I392" s="29">
        <v>10696939</v>
      </c>
      <c r="J392" s="38">
        <f>IF(B392=1,I392,0)</f>
        <v>0</v>
      </c>
      <c r="K392" s="39">
        <f>IF(B392=2,I392,0)</f>
        <v>0</v>
      </c>
      <c r="L392" s="39">
        <f>IF(B392=3,I392,0)</f>
        <v>10696939</v>
      </c>
      <c r="M392" s="40">
        <f>IF(OR(B392=4,B392=5),I392,0)</f>
        <v>0</v>
      </c>
      <c r="N392" s="31">
        <f>A392/1000000+N391</f>
        <v>27.753215000000015</v>
      </c>
    </row>
    <row r="393" spans="1:14" ht="25.5">
      <c r="A393" s="8">
        <v>76797</v>
      </c>
      <c r="B393" s="53">
        <v>3</v>
      </c>
      <c r="C393" s="58">
        <v>37686</v>
      </c>
      <c r="D393" s="53" t="s">
        <v>47</v>
      </c>
      <c r="E393" s="13" t="s">
        <v>138</v>
      </c>
      <c r="F393" s="17"/>
      <c r="H393" s="1" t="s">
        <v>210</v>
      </c>
      <c r="I393" s="29">
        <v>38805859</v>
      </c>
      <c r="J393" s="38">
        <f>IF(B393=1,I393,0)</f>
        <v>0</v>
      </c>
      <c r="K393" s="39">
        <f>IF(B393=2,I393,0)</f>
        <v>0</v>
      </c>
      <c r="L393" s="39">
        <f>IF(B393=3,I393,0)</f>
        <v>38805859</v>
      </c>
      <c r="M393" s="40">
        <f>IF(OR(B393=4,B393=5),I393,0)</f>
        <v>0</v>
      </c>
      <c r="N393" s="31">
        <f>A393/1000000+N392</f>
        <v>27.830012000000014</v>
      </c>
    </row>
    <row r="394" spans="1:14" ht="12.75">
      <c r="A394" s="6">
        <v>76851</v>
      </c>
      <c r="B394" s="52">
        <v>4</v>
      </c>
      <c r="C394" s="57">
        <v>37687</v>
      </c>
      <c r="D394" s="52" t="s">
        <v>47</v>
      </c>
      <c r="E394" s="14" t="s">
        <v>133</v>
      </c>
      <c r="F394" s="14" t="s">
        <v>134</v>
      </c>
      <c r="G394" s="32" t="s">
        <v>191</v>
      </c>
      <c r="H394" s="1" t="s">
        <v>210</v>
      </c>
      <c r="I394" s="29">
        <v>9676784</v>
      </c>
      <c r="J394" s="38">
        <f>IF(B394=1,I394,0)</f>
        <v>0</v>
      </c>
      <c r="K394" s="39">
        <f>IF(B394=2,I394,0)</f>
        <v>0</v>
      </c>
      <c r="L394" s="39">
        <f>IF(B394=3,I394,0)</f>
        <v>0</v>
      </c>
      <c r="M394" s="40">
        <f>IF(OR(B394=4,B394=5),I394,0)</f>
        <v>9676784</v>
      </c>
      <c r="N394" s="31">
        <f>A394/1000000+N393</f>
        <v>27.906863000000016</v>
      </c>
    </row>
    <row r="395" spans="1:14" ht="12.75">
      <c r="A395" s="10">
        <v>76852</v>
      </c>
      <c r="B395" s="55">
        <v>1</v>
      </c>
      <c r="C395" s="59">
        <v>37687</v>
      </c>
      <c r="D395" s="55" t="s">
        <v>47</v>
      </c>
      <c r="E395" s="18"/>
      <c r="F395" s="18"/>
      <c r="G395" s="32" t="s">
        <v>191</v>
      </c>
      <c r="H395" s="1" t="s">
        <v>210</v>
      </c>
      <c r="I395" s="29">
        <v>12167832</v>
      </c>
      <c r="J395" s="38">
        <f>IF(B395=1,I395,0)</f>
        <v>12167832</v>
      </c>
      <c r="K395" s="39">
        <f>IF(B395=2,I395,0)</f>
        <v>0</v>
      </c>
      <c r="L395" s="39">
        <f>IF(B395=3,I395,0)</f>
        <v>0</v>
      </c>
      <c r="M395" s="40">
        <f>IF(OR(B395=4,B395=5),I395,0)</f>
        <v>0</v>
      </c>
      <c r="N395" s="31">
        <f>A395/1000000+N394</f>
        <v>27.983715000000014</v>
      </c>
    </row>
    <row r="396" spans="1:14" ht="12.75">
      <c r="A396" s="10">
        <v>76853</v>
      </c>
      <c r="B396" s="55">
        <v>1</v>
      </c>
      <c r="C396" s="59">
        <v>37687</v>
      </c>
      <c r="D396" s="55" t="s">
        <v>47</v>
      </c>
      <c r="E396" s="18"/>
      <c r="F396" s="18"/>
      <c r="H396" s="1" t="s">
        <v>210</v>
      </c>
      <c r="I396" s="29">
        <v>71422129</v>
      </c>
      <c r="J396" s="38">
        <f>IF(B396=1,I396,0)</f>
        <v>71422129</v>
      </c>
      <c r="K396" s="39">
        <f>IF(B396=2,I396,0)</f>
        <v>0</v>
      </c>
      <c r="L396" s="39">
        <f>IF(B396=3,I396,0)</f>
        <v>0</v>
      </c>
      <c r="M396" s="40">
        <f>IF(OR(B396=4,B396=5),I396,0)</f>
        <v>0</v>
      </c>
      <c r="N396" s="31">
        <f>A396/1000000+N395</f>
        <v>28.060568000000014</v>
      </c>
    </row>
    <row r="397" spans="1:14" ht="12.75">
      <c r="A397" s="10">
        <v>76864</v>
      </c>
      <c r="B397" s="55">
        <v>1</v>
      </c>
      <c r="C397" s="59">
        <v>37687</v>
      </c>
      <c r="D397" s="55" t="s">
        <v>47</v>
      </c>
      <c r="E397" s="18"/>
      <c r="F397" s="18"/>
      <c r="H397" s="1" t="s">
        <v>210</v>
      </c>
      <c r="I397" s="29">
        <v>48524390</v>
      </c>
      <c r="J397" s="38">
        <f>IF(B397=1,I397,0)</f>
        <v>48524390</v>
      </c>
      <c r="K397" s="39">
        <f>IF(B397=2,I397,0)</f>
        <v>0</v>
      </c>
      <c r="L397" s="39">
        <f>IF(B397=3,I397,0)</f>
        <v>0</v>
      </c>
      <c r="M397" s="40">
        <f>IF(OR(B397=4,B397=5),I397,0)</f>
        <v>0</v>
      </c>
      <c r="N397" s="31">
        <f>A397/1000000+N396</f>
        <v>28.137432000000015</v>
      </c>
    </row>
    <row r="398" spans="1:14" ht="12.75">
      <c r="A398" s="10">
        <v>76981</v>
      </c>
      <c r="B398" s="55"/>
      <c r="C398" s="59">
        <v>37687</v>
      </c>
      <c r="D398" s="55" t="s">
        <v>47</v>
      </c>
      <c r="E398" s="18"/>
      <c r="F398" s="18"/>
      <c r="G398" s="32" t="s">
        <v>192</v>
      </c>
      <c r="H398" s="1" t="s">
        <v>210</v>
      </c>
      <c r="I398" s="29">
        <v>3665533</v>
      </c>
      <c r="J398" s="38">
        <f>IF(B398=1,I398,0)</f>
        <v>0</v>
      </c>
      <c r="K398" s="39">
        <f>IF(B398=2,I398,0)</f>
        <v>0</v>
      </c>
      <c r="L398" s="39">
        <f>IF(B398=3,I398,0)</f>
        <v>0</v>
      </c>
      <c r="M398" s="40">
        <f>IF(OR(B398=4,B398=5),I398,0)</f>
        <v>0</v>
      </c>
      <c r="N398" s="31">
        <f>A398/1000000+N397</f>
        <v>28.214413000000015</v>
      </c>
    </row>
    <row r="399" spans="1:14" ht="12.75">
      <c r="A399" s="10">
        <v>76983</v>
      </c>
      <c r="B399" s="55"/>
      <c r="C399" s="59">
        <v>37687</v>
      </c>
      <c r="D399" s="55" t="s">
        <v>47</v>
      </c>
      <c r="E399" s="18"/>
      <c r="F399" s="18"/>
      <c r="H399" s="1" t="s">
        <v>210</v>
      </c>
      <c r="I399" s="29">
        <v>37828615</v>
      </c>
      <c r="J399" s="38">
        <f>IF(B399=1,I399,0)</f>
        <v>0</v>
      </c>
      <c r="K399" s="39">
        <f>IF(B399=2,I399,0)</f>
        <v>0</v>
      </c>
      <c r="L399" s="39">
        <f>IF(B399=3,I399,0)</f>
        <v>0</v>
      </c>
      <c r="M399" s="40">
        <f>IF(OR(B399=4,B399=5),I399,0)</f>
        <v>0</v>
      </c>
      <c r="N399" s="31">
        <f>A399/1000000+N398</f>
        <v>28.291396000000013</v>
      </c>
    </row>
    <row r="400" spans="1:14" ht="12.75">
      <c r="A400" s="10">
        <v>76985</v>
      </c>
      <c r="B400" s="55"/>
      <c r="C400" s="59">
        <v>37687</v>
      </c>
      <c r="D400" s="55" t="s">
        <v>47</v>
      </c>
      <c r="E400" s="18"/>
      <c r="F400" s="18"/>
      <c r="H400" s="1" t="s">
        <v>210</v>
      </c>
      <c r="I400" s="29">
        <v>49149443</v>
      </c>
      <c r="J400" s="38">
        <f>IF(B400=1,I400,0)</f>
        <v>0</v>
      </c>
      <c r="K400" s="39">
        <f>IF(B400=2,I400,0)</f>
        <v>0</v>
      </c>
      <c r="L400" s="39">
        <f>IF(B400=3,I400,0)</f>
        <v>0</v>
      </c>
      <c r="M400" s="40">
        <f>IF(OR(B400=4,B400=5),I400,0)</f>
        <v>0</v>
      </c>
      <c r="N400" s="31">
        <f>A400/1000000+N399</f>
        <v>28.368381000000014</v>
      </c>
    </row>
    <row r="401" spans="1:14" ht="12.75">
      <c r="A401" s="10">
        <v>76995</v>
      </c>
      <c r="B401" s="55"/>
      <c r="C401" s="59">
        <v>37688</v>
      </c>
      <c r="D401" s="55" t="s">
        <v>47</v>
      </c>
      <c r="E401" s="18"/>
      <c r="F401" s="18"/>
      <c r="H401" s="1" t="s">
        <v>210</v>
      </c>
      <c r="I401" s="29">
        <v>37811106</v>
      </c>
      <c r="J401" s="38">
        <f>IF(B401=1,I401,0)</f>
        <v>0</v>
      </c>
      <c r="K401" s="39">
        <f>IF(B401=2,I401,0)</f>
        <v>0</v>
      </c>
      <c r="L401" s="39">
        <f>IF(B401=3,I401,0)</f>
        <v>0</v>
      </c>
      <c r="M401" s="40">
        <f>IF(OR(B401=4,B401=5),I401,0)</f>
        <v>0</v>
      </c>
      <c r="N401" s="31">
        <f>A401/1000000+N400</f>
        <v>28.445376000000014</v>
      </c>
    </row>
    <row r="402" spans="1:14" ht="12.75">
      <c r="A402" s="10">
        <v>77096</v>
      </c>
      <c r="B402" s="55"/>
      <c r="C402" s="59">
        <v>37688</v>
      </c>
      <c r="D402" s="55" t="s">
        <v>47</v>
      </c>
      <c r="E402" s="18"/>
      <c r="F402" s="18"/>
      <c r="H402" s="1" t="s">
        <v>210</v>
      </c>
      <c r="I402" s="29">
        <v>44057060</v>
      </c>
      <c r="J402" s="38">
        <f>IF(B402=1,I402,0)</f>
        <v>0</v>
      </c>
      <c r="K402" s="39">
        <f>IF(B402=2,I402,0)</f>
        <v>0</v>
      </c>
      <c r="L402" s="39">
        <f>IF(B402=3,I402,0)</f>
        <v>0</v>
      </c>
      <c r="M402" s="40">
        <f>IF(OR(B402=4,B402=5),I402,0)</f>
        <v>0</v>
      </c>
      <c r="N402" s="31">
        <f>A402/1000000+N401</f>
        <v>28.522472000000015</v>
      </c>
    </row>
    <row r="403" spans="1:14" ht="12.75">
      <c r="A403" s="8">
        <v>77247</v>
      </c>
      <c r="B403" s="53">
        <v>2</v>
      </c>
      <c r="C403" s="58">
        <v>37689</v>
      </c>
      <c r="D403" s="53" t="s">
        <v>47</v>
      </c>
      <c r="E403" s="15"/>
      <c r="F403" s="21" t="s">
        <v>139</v>
      </c>
      <c r="G403" s="32" t="s">
        <v>191</v>
      </c>
      <c r="H403" s="1" t="s">
        <v>210</v>
      </c>
      <c r="I403" s="29">
        <v>2705550</v>
      </c>
      <c r="J403" s="38">
        <f>IF(B403=1,I403,0)</f>
        <v>0</v>
      </c>
      <c r="K403" s="39">
        <f>IF(B403=2,I403,0)</f>
        <v>2705550</v>
      </c>
      <c r="L403" s="39">
        <f>IF(B403=3,I403,0)</f>
        <v>0</v>
      </c>
      <c r="M403" s="40">
        <f>IF(OR(B403=4,B403=5),I403,0)</f>
        <v>0</v>
      </c>
      <c r="N403" s="31">
        <f>A403/1000000+N402</f>
        <v>28.599719000000015</v>
      </c>
    </row>
    <row r="404" spans="1:14" ht="12.75">
      <c r="A404" s="8">
        <v>77255</v>
      </c>
      <c r="B404" s="53">
        <v>2</v>
      </c>
      <c r="C404" s="58">
        <v>37689</v>
      </c>
      <c r="D404" s="53" t="s">
        <v>47</v>
      </c>
      <c r="E404" s="15"/>
      <c r="F404" s="21" t="s">
        <v>139</v>
      </c>
      <c r="G404" s="32" t="s">
        <v>191</v>
      </c>
      <c r="H404" s="1" t="s">
        <v>210</v>
      </c>
      <c r="I404" s="29">
        <v>5509748</v>
      </c>
      <c r="J404" s="38">
        <f>IF(B404=1,I404,0)</f>
        <v>0</v>
      </c>
      <c r="K404" s="39">
        <f>IF(B404=2,I404,0)</f>
        <v>5509748</v>
      </c>
      <c r="L404" s="39">
        <f>IF(B404=3,I404,0)</f>
        <v>0</v>
      </c>
      <c r="M404" s="40">
        <f>IF(OR(B404=4,B404=5),I404,0)</f>
        <v>0</v>
      </c>
      <c r="N404" s="31">
        <f>A404/1000000+N403</f>
        <v>28.676974000000016</v>
      </c>
    </row>
    <row r="405" spans="1:14" ht="12.75">
      <c r="A405" s="8">
        <v>77256</v>
      </c>
      <c r="B405" s="53">
        <v>2</v>
      </c>
      <c r="C405" s="58">
        <v>37689</v>
      </c>
      <c r="D405" s="53" t="s">
        <v>47</v>
      </c>
      <c r="E405" s="15"/>
      <c r="F405" s="21" t="s">
        <v>139</v>
      </c>
      <c r="H405" s="1" t="s">
        <v>210</v>
      </c>
      <c r="I405" s="29">
        <v>39755789</v>
      </c>
      <c r="J405" s="38">
        <f>IF(B405=1,I405,0)</f>
        <v>0</v>
      </c>
      <c r="K405" s="39">
        <f>IF(B405=2,I405,0)</f>
        <v>39755789</v>
      </c>
      <c r="L405" s="39">
        <f>IF(B405=3,I405,0)</f>
        <v>0</v>
      </c>
      <c r="M405" s="40">
        <f>IF(OR(B405=4,B405=5),I405,0)</f>
        <v>0</v>
      </c>
      <c r="N405" s="31">
        <f>A405/1000000+N404</f>
        <v>28.754230000000014</v>
      </c>
    </row>
    <row r="406" spans="1:14" ht="12.75">
      <c r="A406" s="10">
        <v>77266</v>
      </c>
      <c r="B406" s="55">
        <v>1</v>
      </c>
      <c r="C406" s="59">
        <v>37689</v>
      </c>
      <c r="D406" s="55" t="s">
        <v>47</v>
      </c>
      <c r="E406" s="18"/>
      <c r="F406" s="18"/>
      <c r="H406" s="1" t="s">
        <v>210</v>
      </c>
      <c r="I406" s="29">
        <v>30976424</v>
      </c>
      <c r="J406" s="38">
        <f>IF(B406=1,I406,0)</f>
        <v>30976424</v>
      </c>
      <c r="K406" s="39">
        <f>IF(B406=2,I406,0)</f>
        <v>0</v>
      </c>
      <c r="L406" s="39">
        <f>IF(B406=3,I406,0)</f>
        <v>0</v>
      </c>
      <c r="M406" s="40">
        <f>IF(OR(B406=4,B406=5),I406,0)</f>
        <v>0</v>
      </c>
      <c r="N406" s="31">
        <f>A406/1000000+N405</f>
        <v>28.831496000000016</v>
      </c>
    </row>
    <row r="407" spans="1:14" ht="12.75">
      <c r="A407" s="10">
        <v>77312</v>
      </c>
      <c r="B407" s="55">
        <v>1</v>
      </c>
      <c r="C407" s="59">
        <v>37689</v>
      </c>
      <c r="D407" s="55" t="s">
        <v>47</v>
      </c>
      <c r="E407" s="18"/>
      <c r="F407" s="18"/>
      <c r="H407" s="1" t="s">
        <v>210</v>
      </c>
      <c r="I407" s="29">
        <v>10088589</v>
      </c>
      <c r="J407" s="38">
        <f>IF(B407=1,I407,0)</f>
        <v>10088589</v>
      </c>
      <c r="K407" s="39">
        <f>IF(B407=2,I407,0)</f>
        <v>0</v>
      </c>
      <c r="L407" s="39">
        <f>IF(B407=3,I407,0)</f>
        <v>0</v>
      </c>
      <c r="M407" s="40">
        <f>IF(OR(B407=4,B407=5),I407,0)</f>
        <v>0</v>
      </c>
      <c r="N407" s="31">
        <f>A407/1000000+N406</f>
        <v>28.908808000000015</v>
      </c>
    </row>
    <row r="408" spans="1:14" ht="12.75">
      <c r="A408" s="10">
        <v>77313</v>
      </c>
      <c r="B408" s="55">
        <v>1</v>
      </c>
      <c r="C408" s="59">
        <v>37689</v>
      </c>
      <c r="D408" s="55" t="s">
        <v>47</v>
      </c>
      <c r="E408" s="18"/>
      <c r="F408" s="18"/>
      <c r="H408" s="1" t="s">
        <v>210</v>
      </c>
      <c r="I408" s="29">
        <v>18308414</v>
      </c>
      <c r="J408" s="38">
        <f>IF(B408=1,I408,0)</f>
        <v>18308414</v>
      </c>
      <c r="K408" s="39">
        <f>IF(B408=2,I408,0)</f>
        <v>0</v>
      </c>
      <c r="L408" s="39">
        <f>IF(B408=3,I408,0)</f>
        <v>0</v>
      </c>
      <c r="M408" s="40">
        <f>IF(OR(B408=4,B408=5),I408,0)</f>
        <v>0</v>
      </c>
      <c r="N408" s="31">
        <f>A408/1000000+N407</f>
        <v>28.986121000000015</v>
      </c>
    </row>
    <row r="409" spans="1:14" ht="12.75">
      <c r="A409" s="6">
        <v>77314</v>
      </c>
      <c r="B409" s="52">
        <v>5</v>
      </c>
      <c r="C409" s="57">
        <v>37689</v>
      </c>
      <c r="D409" s="52" t="s">
        <v>47</v>
      </c>
      <c r="E409" s="14" t="s">
        <v>11</v>
      </c>
      <c r="F409" s="14" t="s">
        <v>11</v>
      </c>
      <c r="H409" s="1" t="s">
        <v>210</v>
      </c>
      <c r="I409" s="29">
        <v>13524035</v>
      </c>
      <c r="J409" s="38">
        <f>IF(B409=1,I409,0)</f>
        <v>0</v>
      </c>
      <c r="K409" s="39">
        <f>IF(B409=2,I409,0)</f>
        <v>0</v>
      </c>
      <c r="L409" s="39">
        <f>IF(B409=3,I409,0)</f>
        <v>0</v>
      </c>
      <c r="M409" s="40">
        <f>IF(OR(B409=4,B409=5),I409,0)</f>
        <v>13524035</v>
      </c>
      <c r="N409" s="31">
        <f>A409/1000000+N408</f>
        <v>29.063435000000016</v>
      </c>
    </row>
    <row r="410" spans="1:14" ht="12.75">
      <c r="A410" s="6">
        <v>77319</v>
      </c>
      <c r="B410" s="52">
        <v>5</v>
      </c>
      <c r="C410" s="57">
        <v>37689</v>
      </c>
      <c r="D410" s="52" t="s">
        <v>47</v>
      </c>
      <c r="E410" s="14" t="s">
        <v>11</v>
      </c>
      <c r="F410" s="14" t="s">
        <v>11</v>
      </c>
      <c r="H410" s="1" t="s">
        <v>210</v>
      </c>
      <c r="I410" s="29">
        <v>1441673</v>
      </c>
      <c r="J410" s="38">
        <f>IF(B410=1,I410,0)</f>
        <v>0</v>
      </c>
      <c r="K410" s="39">
        <f>IF(B410=2,I410,0)</f>
        <v>0</v>
      </c>
      <c r="L410" s="39">
        <f>IF(B410=3,I410,0)</f>
        <v>0</v>
      </c>
      <c r="M410" s="40">
        <f>IF(OR(B410=4,B410=5),I410,0)</f>
        <v>1441673</v>
      </c>
      <c r="N410" s="31">
        <f>A410/1000000+N409</f>
        <v>29.140754000000015</v>
      </c>
    </row>
    <row r="411" spans="1:14" ht="12.75">
      <c r="A411" s="6">
        <v>77320</v>
      </c>
      <c r="B411" s="52">
        <v>5</v>
      </c>
      <c r="C411" s="57">
        <v>37689</v>
      </c>
      <c r="D411" s="52" t="s">
        <v>47</v>
      </c>
      <c r="E411" s="14" t="s">
        <v>11</v>
      </c>
      <c r="F411" s="14" t="s">
        <v>11</v>
      </c>
      <c r="H411" s="1" t="s">
        <v>210</v>
      </c>
      <c r="I411" s="29">
        <v>13764192</v>
      </c>
      <c r="J411" s="38">
        <f>IF(B411=1,I411,0)</f>
        <v>0</v>
      </c>
      <c r="K411" s="39">
        <f>IF(B411=2,I411,0)</f>
        <v>0</v>
      </c>
      <c r="L411" s="39">
        <f>IF(B411=3,I411,0)</f>
        <v>0</v>
      </c>
      <c r="M411" s="40">
        <f>IF(OR(B411=4,B411=5),I411,0)</f>
        <v>13764192</v>
      </c>
      <c r="N411" s="31">
        <f>A411/1000000+N410</f>
        <v>29.218074000000016</v>
      </c>
    </row>
    <row r="412" spans="1:14" ht="12.75">
      <c r="A412" s="6">
        <v>77322</v>
      </c>
      <c r="B412" s="52">
        <v>5</v>
      </c>
      <c r="C412" s="57">
        <v>37689</v>
      </c>
      <c r="D412" s="52" t="s">
        <v>47</v>
      </c>
      <c r="E412" s="14" t="s">
        <v>11</v>
      </c>
      <c r="F412" s="14" t="s">
        <v>11</v>
      </c>
      <c r="H412" s="1" t="s">
        <v>210</v>
      </c>
      <c r="I412" s="29">
        <v>9907874</v>
      </c>
      <c r="J412" s="38">
        <f>IF(B412=1,I412,0)</f>
        <v>0</v>
      </c>
      <c r="K412" s="39">
        <f>IF(B412=2,I412,0)</f>
        <v>0</v>
      </c>
      <c r="L412" s="39">
        <f>IF(B412=3,I412,0)</f>
        <v>0</v>
      </c>
      <c r="M412" s="40">
        <f>IF(OR(B412=4,B412=5),I412,0)</f>
        <v>9907874</v>
      </c>
      <c r="N412" s="31">
        <f>A412/1000000+N411</f>
        <v>29.295396000000014</v>
      </c>
    </row>
    <row r="413" spans="1:14" ht="12.75">
      <c r="A413" s="6">
        <v>77324</v>
      </c>
      <c r="B413" s="52">
        <v>5</v>
      </c>
      <c r="C413" s="57">
        <v>37689</v>
      </c>
      <c r="D413" s="52" t="s">
        <v>47</v>
      </c>
      <c r="E413" s="14" t="s">
        <v>11</v>
      </c>
      <c r="F413" s="14" t="s">
        <v>11</v>
      </c>
      <c r="H413" s="1" t="s">
        <v>210</v>
      </c>
      <c r="I413" s="29">
        <v>1477879</v>
      </c>
      <c r="J413" s="38">
        <f>IF(B413=1,I413,0)</f>
        <v>0</v>
      </c>
      <c r="K413" s="39">
        <f>IF(B413=2,I413,0)</f>
        <v>0</v>
      </c>
      <c r="L413" s="39">
        <f>IF(B413=3,I413,0)</f>
        <v>0</v>
      </c>
      <c r="M413" s="40">
        <f>IF(OR(B413=4,B413=5),I413,0)</f>
        <v>1477879</v>
      </c>
      <c r="N413" s="31">
        <f>A413/1000000+N412</f>
        <v>29.372720000000015</v>
      </c>
    </row>
    <row r="414" spans="1:14" ht="12.75">
      <c r="A414" s="6">
        <v>77326</v>
      </c>
      <c r="B414" s="52">
        <v>5</v>
      </c>
      <c r="C414" s="57">
        <v>37689</v>
      </c>
      <c r="D414" s="52" t="s">
        <v>47</v>
      </c>
      <c r="E414" s="14" t="s">
        <v>11</v>
      </c>
      <c r="F414" s="14" t="s">
        <v>11</v>
      </c>
      <c r="H414" s="1" t="s">
        <v>210</v>
      </c>
      <c r="I414" s="29">
        <v>308283</v>
      </c>
      <c r="J414" s="38">
        <f>IF(B414=1,I414,0)</f>
        <v>0</v>
      </c>
      <c r="K414" s="39">
        <f>IF(B414=2,I414,0)</f>
        <v>0</v>
      </c>
      <c r="L414" s="39">
        <f>IF(B414=3,I414,0)</f>
        <v>0</v>
      </c>
      <c r="M414" s="40">
        <f>IF(OR(B414=4,B414=5),I414,0)</f>
        <v>308283</v>
      </c>
      <c r="N414" s="31">
        <f>A414/1000000+N413</f>
        <v>29.450046000000015</v>
      </c>
    </row>
    <row r="415" spans="1:14" ht="12.75">
      <c r="A415" s="10">
        <v>77374</v>
      </c>
      <c r="B415" s="55">
        <v>1</v>
      </c>
      <c r="C415" s="59">
        <v>37690</v>
      </c>
      <c r="D415" s="55" t="s">
        <v>47</v>
      </c>
      <c r="E415" s="15"/>
      <c r="F415" s="18"/>
      <c r="H415" s="1" t="s">
        <v>210</v>
      </c>
      <c r="I415" s="29">
        <v>75201381</v>
      </c>
      <c r="J415" s="38">
        <f>IF(B415=1,I415,0)</f>
        <v>75201381</v>
      </c>
      <c r="K415" s="39">
        <f>IF(B415=2,I415,0)</f>
        <v>0</v>
      </c>
      <c r="L415" s="39">
        <f>IF(B415=3,I415,0)</f>
        <v>0</v>
      </c>
      <c r="M415" s="40">
        <f>IF(OR(B415=4,B415=5),I415,0)</f>
        <v>0</v>
      </c>
      <c r="N415" s="31">
        <f>A415/1000000+N414</f>
        <v>29.527420000000014</v>
      </c>
    </row>
    <row r="416" spans="1:14" ht="12.75">
      <c r="A416" s="10">
        <v>77380</v>
      </c>
      <c r="B416" s="55">
        <v>1</v>
      </c>
      <c r="C416" s="59">
        <v>37690</v>
      </c>
      <c r="D416" s="55" t="s">
        <v>47</v>
      </c>
      <c r="E416" s="15"/>
      <c r="F416" s="18"/>
      <c r="H416" s="1" t="s">
        <v>210</v>
      </c>
      <c r="I416" s="29">
        <v>30462773</v>
      </c>
      <c r="J416" s="38">
        <f>IF(B416=1,I416,0)</f>
        <v>30462773</v>
      </c>
      <c r="K416" s="39">
        <f>IF(B416=2,I416,0)</f>
        <v>0</v>
      </c>
      <c r="L416" s="39">
        <f>IF(B416=3,I416,0)</f>
        <v>0</v>
      </c>
      <c r="M416" s="40">
        <f>IF(OR(B416=4,B416=5),I416,0)</f>
        <v>0</v>
      </c>
      <c r="N416" s="31">
        <f>A416/1000000+N415</f>
        <v>29.604800000000015</v>
      </c>
    </row>
    <row r="417" spans="1:14" ht="12.75">
      <c r="A417" s="8">
        <v>77389</v>
      </c>
      <c r="B417" s="53">
        <v>2</v>
      </c>
      <c r="C417" s="58">
        <v>37690</v>
      </c>
      <c r="D417" s="53" t="s">
        <v>47</v>
      </c>
      <c r="E417" s="15"/>
      <c r="F417" s="13" t="s">
        <v>140</v>
      </c>
      <c r="H417" s="1" t="s">
        <v>210</v>
      </c>
      <c r="I417" s="29">
        <v>414905</v>
      </c>
      <c r="J417" s="38">
        <f>IF(B417=1,I417,0)</f>
        <v>0</v>
      </c>
      <c r="K417" s="39">
        <f>IF(B417=2,I417,0)</f>
        <v>414905</v>
      </c>
      <c r="L417" s="39">
        <f>IF(B417=3,I417,0)</f>
        <v>0</v>
      </c>
      <c r="M417" s="40">
        <f>IF(OR(B417=4,B417=5),I417,0)</f>
        <v>0</v>
      </c>
      <c r="N417" s="31">
        <f>A417/1000000+N416</f>
        <v>29.682189000000015</v>
      </c>
    </row>
    <row r="418" spans="1:14" ht="12.75">
      <c r="A418" s="8">
        <v>77390</v>
      </c>
      <c r="B418" s="53">
        <v>2</v>
      </c>
      <c r="C418" s="58">
        <v>37690</v>
      </c>
      <c r="D418" s="53" t="s">
        <v>47</v>
      </c>
      <c r="E418" s="15"/>
      <c r="F418" s="13" t="s">
        <v>140</v>
      </c>
      <c r="H418" s="1" t="s">
        <v>210</v>
      </c>
      <c r="I418" s="29">
        <v>7323081</v>
      </c>
      <c r="J418" s="38">
        <f>IF(B418=1,I418,0)</f>
        <v>0</v>
      </c>
      <c r="K418" s="39">
        <f>IF(B418=2,I418,0)</f>
        <v>7323081</v>
      </c>
      <c r="L418" s="39">
        <f>IF(B418=3,I418,0)</f>
        <v>0</v>
      </c>
      <c r="M418" s="40">
        <f>IF(OR(B418=4,B418=5),I418,0)</f>
        <v>0</v>
      </c>
      <c r="N418" s="31">
        <f>A418/1000000+N417</f>
        <v>29.759579000000016</v>
      </c>
    </row>
    <row r="419" spans="1:14" ht="12.75">
      <c r="A419" s="8">
        <v>77391</v>
      </c>
      <c r="B419" s="53">
        <v>2</v>
      </c>
      <c r="C419" s="58">
        <v>37690</v>
      </c>
      <c r="D419" s="53" t="s">
        <v>47</v>
      </c>
      <c r="E419" s="15"/>
      <c r="F419" s="13" t="s">
        <v>140</v>
      </c>
      <c r="H419" s="1" t="s">
        <v>210</v>
      </c>
      <c r="I419" s="29">
        <v>35102157</v>
      </c>
      <c r="J419" s="38">
        <f>IF(B419=1,I419,0)</f>
        <v>0</v>
      </c>
      <c r="K419" s="39">
        <f>IF(B419=2,I419,0)</f>
        <v>35102157</v>
      </c>
      <c r="L419" s="39">
        <f>IF(B419=3,I419,0)</f>
        <v>0</v>
      </c>
      <c r="M419" s="40">
        <f>IF(OR(B419=4,B419=5),I419,0)</f>
        <v>0</v>
      </c>
      <c r="N419" s="31">
        <f>A419/1000000+N418</f>
        <v>29.836970000000015</v>
      </c>
    </row>
    <row r="420" spans="1:14" ht="12.75">
      <c r="A420" s="10">
        <v>77392</v>
      </c>
      <c r="B420" s="55">
        <v>1</v>
      </c>
      <c r="C420" s="59">
        <v>37690</v>
      </c>
      <c r="D420" s="55" t="s">
        <v>47</v>
      </c>
      <c r="E420" s="18"/>
      <c r="F420" s="18"/>
      <c r="H420" s="1" t="s">
        <v>210</v>
      </c>
      <c r="I420" s="29">
        <v>9270151</v>
      </c>
      <c r="J420" s="38">
        <f>IF(B420=1,I420,0)</f>
        <v>9270151</v>
      </c>
      <c r="K420" s="39">
        <f>IF(B420=2,I420,0)</f>
        <v>0</v>
      </c>
      <c r="L420" s="39">
        <f>IF(B420=3,I420,0)</f>
        <v>0</v>
      </c>
      <c r="M420" s="40">
        <f>IF(OR(B420=4,B420=5),I420,0)</f>
        <v>0</v>
      </c>
      <c r="N420" s="31">
        <f>A420/1000000+N419</f>
        <v>29.914362000000015</v>
      </c>
    </row>
    <row r="421" spans="1:14" ht="12.75">
      <c r="A421" s="8">
        <v>77394</v>
      </c>
      <c r="B421" s="53">
        <v>2</v>
      </c>
      <c r="C421" s="58">
        <v>37690</v>
      </c>
      <c r="D421" s="53" t="s">
        <v>47</v>
      </c>
      <c r="E421" s="15"/>
      <c r="F421" s="13" t="s">
        <v>141</v>
      </c>
      <c r="G421" s="32" t="s">
        <v>155</v>
      </c>
      <c r="H421" s="1" t="s">
        <v>210</v>
      </c>
      <c r="I421" s="29">
        <v>2012574</v>
      </c>
      <c r="J421" s="38">
        <f>IF(B421=1,I421,0)</f>
        <v>0</v>
      </c>
      <c r="K421" s="39">
        <f>IF(B421=2,I421,0)</f>
        <v>2012574</v>
      </c>
      <c r="L421" s="39">
        <f>IF(B421=3,I421,0)</f>
        <v>0</v>
      </c>
      <c r="M421" s="40">
        <f>IF(OR(B421=4,B421=5),I421,0)</f>
        <v>0</v>
      </c>
      <c r="N421" s="31">
        <f>A421/1000000+N420</f>
        <v>29.991756000000017</v>
      </c>
    </row>
    <row r="422" spans="1:14" ht="12.75">
      <c r="A422" s="8">
        <v>77414</v>
      </c>
      <c r="B422" s="53">
        <v>2</v>
      </c>
      <c r="C422" s="58">
        <v>37690</v>
      </c>
      <c r="D422" s="53" t="s">
        <v>47</v>
      </c>
      <c r="E422" s="15"/>
      <c r="F422" s="13" t="s">
        <v>141</v>
      </c>
      <c r="G422" s="32" t="s">
        <v>191</v>
      </c>
      <c r="H422" s="1" t="s">
        <v>210</v>
      </c>
      <c r="I422" s="29">
        <v>9062533</v>
      </c>
      <c r="J422" s="38">
        <f>IF(B422=1,I422,0)</f>
        <v>0</v>
      </c>
      <c r="K422" s="39">
        <f>IF(B422=2,I422,0)</f>
        <v>9062533</v>
      </c>
      <c r="L422" s="39">
        <f>IF(B422=3,I422,0)</f>
        <v>0</v>
      </c>
      <c r="M422" s="40">
        <f>IF(OR(B422=4,B422=5),I422,0)</f>
        <v>0</v>
      </c>
      <c r="N422" s="31">
        <f>A422/1000000+N421</f>
        <v>30.069170000000017</v>
      </c>
    </row>
    <row r="423" spans="1:14" ht="12.75">
      <c r="A423" s="8">
        <v>77415</v>
      </c>
      <c r="B423" s="53">
        <v>2</v>
      </c>
      <c r="C423" s="58">
        <v>37690</v>
      </c>
      <c r="D423" s="53" t="s">
        <v>47</v>
      </c>
      <c r="E423" s="15"/>
      <c r="F423" s="13" t="s">
        <v>141</v>
      </c>
      <c r="H423" s="1" t="s">
        <v>210</v>
      </c>
      <c r="I423" s="29">
        <v>3293608</v>
      </c>
      <c r="J423" s="38">
        <f>IF(B423=1,I423,0)</f>
        <v>0</v>
      </c>
      <c r="K423" s="39">
        <f>IF(B423=2,I423,0)</f>
        <v>3293608</v>
      </c>
      <c r="L423" s="39">
        <f>IF(B423=3,I423,0)</f>
        <v>0</v>
      </c>
      <c r="M423" s="40">
        <f>IF(OR(B423=4,B423=5),I423,0)</f>
        <v>0</v>
      </c>
      <c r="N423" s="31">
        <f>A423/1000000+N422</f>
        <v>30.146585000000016</v>
      </c>
    </row>
    <row r="424" spans="1:14" ht="12.75">
      <c r="A424" s="10">
        <v>77520</v>
      </c>
      <c r="B424" s="55">
        <v>1</v>
      </c>
      <c r="C424" s="59">
        <v>37690</v>
      </c>
      <c r="D424" s="55" t="s">
        <v>47</v>
      </c>
      <c r="E424" s="18"/>
      <c r="F424" s="18"/>
      <c r="G424" s="32" t="s">
        <v>193</v>
      </c>
      <c r="H424" s="1" t="s">
        <v>210</v>
      </c>
      <c r="I424" s="29">
        <v>33547639</v>
      </c>
      <c r="J424" s="38">
        <f>IF(B424=1,I424,0)</f>
        <v>33547639</v>
      </c>
      <c r="K424" s="39">
        <f>IF(B424=2,I424,0)</f>
        <v>0</v>
      </c>
      <c r="L424" s="39">
        <f>IF(B424=3,I424,0)</f>
        <v>0</v>
      </c>
      <c r="M424" s="40">
        <f>IF(OR(B424=4,B424=5),I424,0)</f>
        <v>0</v>
      </c>
      <c r="N424" s="31">
        <f>A424/1000000+N423</f>
        <v>30.224105000000016</v>
      </c>
    </row>
    <row r="425" spans="1:14" ht="12.75">
      <c r="A425" s="10">
        <v>77521</v>
      </c>
      <c r="B425" s="55">
        <v>1</v>
      </c>
      <c r="C425" s="59">
        <v>37690</v>
      </c>
      <c r="D425" s="55" t="s">
        <v>47</v>
      </c>
      <c r="E425" s="18"/>
      <c r="F425" s="18"/>
      <c r="H425" s="1" t="s">
        <v>210</v>
      </c>
      <c r="I425" s="29">
        <v>15691344</v>
      </c>
      <c r="J425" s="38">
        <f>IF(B425=1,I425,0)</f>
        <v>15691344</v>
      </c>
      <c r="K425" s="39">
        <f>IF(B425=2,I425,0)</f>
        <v>0</v>
      </c>
      <c r="L425" s="39">
        <f>IF(B425=3,I425,0)</f>
        <v>0</v>
      </c>
      <c r="M425" s="40">
        <f>IF(OR(B425=4,B425=5),I425,0)</f>
        <v>0</v>
      </c>
      <c r="N425" s="31">
        <f>A425/1000000+N424</f>
        <v>30.301626000000017</v>
      </c>
    </row>
    <row r="426" spans="1:14" ht="12.75">
      <c r="A426" s="10">
        <v>77530</v>
      </c>
      <c r="B426" s="55">
        <v>1</v>
      </c>
      <c r="C426" s="59">
        <v>37690</v>
      </c>
      <c r="D426" s="55" t="s">
        <v>47</v>
      </c>
      <c r="E426" s="18"/>
      <c r="F426" s="18"/>
      <c r="H426" s="1" t="s">
        <v>210</v>
      </c>
      <c r="I426" s="29">
        <v>703774</v>
      </c>
      <c r="J426" s="38">
        <f>IF(B426=1,I426,0)</f>
        <v>703774</v>
      </c>
      <c r="K426" s="39">
        <f>IF(B426=2,I426,0)</f>
        <v>0</v>
      </c>
      <c r="L426" s="39">
        <f>IF(B426=3,I426,0)</f>
        <v>0</v>
      </c>
      <c r="M426" s="40">
        <f>IF(OR(B426=4,B426=5),I426,0)</f>
        <v>0</v>
      </c>
      <c r="N426" s="31">
        <f>A426/1000000+N425</f>
        <v>30.379156000000016</v>
      </c>
    </row>
    <row r="427" spans="1:14" ht="12.75">
      <c r="A427" s="10">
        <v>77531</v>
      </c>
      <c r="B427" s="55">
        <v>1</v>
      </c>
      <c r="C427" s="59">
        <v>37690</v>
      </c>
      <c r="D427" s="55" t="s">
        <v>47</v>
      </c>
      <c r="E427" s="18"/>
      <c r="F427" s="18"/>
      <c r="H427" s="1" t="s">
        <v>210</v>
      </c>
      <c r="I427" s="29">
        <v>9025975</v>
      </c>
      <c r="J427" s="38">
        <f>IF(B427=1,I427,0)</f>
        <v>9025975</v>
      </c>
      <c r="K427" s="39">
        <f>IF(B427=2,I427,0)</f>
        <v>0</v>
      </c>
      <c r="L427" s="39">
        <f>IF(B427=3,I427,0)</f>
        <v>0</v>
      </c>
      <c r="M427" s="40">
        <f>IF(OR(B427=4,B427=5),I427,0)</f>
        <v>0</v>
      </c>
      <c r="N427" s="31">
        <f>A427/1000000+N426</f>
        <v>30.456687000000016</v>
      </c>
    </row>
    <row r="428" spans="1:14" ht="12.75">
      <c r="A428" s="10">
        <v>77533</v>
      </c>
      <c r="B428" s="55">
        <v>1</v>
      </c>
      <c r="C428" s="59">
        <v>37691</v>
      </c>
      <c r="D428" s="55" t="s">
        <v>47</v>
      </c>
      <c r="E428" s="18"/>
      <c r="F428" s="18"/>
      <c r="H428" s="1" t="s">
        <v>210</v>
      </c>
      <c r="I428" s="29">
        <v>25206750</v>
      </c>
      <c r="J428" s="38">
        <f>IF(B428=1,I428,0)</f>
        <v>25206750</v>
      </c>
      <c r="K428" s="39">
        <f>IF(B428=2,I428,0)</f>
        <v>0</v>
      </c>
      <c r="L428" s="39">
        <f>IF(B428=3,I428,0)</f>
        <v>0</v>
      </c>
      <c r="M428" s="40">
        <f>IF(OR(B428=4,B428=5),I428,0)</f>
        <v>0</v>
      </c>
      <c r="N428" s="31">
        <f>A428/1000000+N427</f>
        <v>30.534220000000015</v>
      </c>
    </row>
    <row r="429" spans="1:14" ht="12.75">
      <c r="A429" s="10">
        <v>77547</v>
      </c>
      <c r="B429" s="55">
        <v>1</v>
      </c>
      <c r="C429" s="59">
        <v>37691</v>
      </c>
      <c r="D429" s="55" t="s">
        <v>47</v>
      </c>
      <c r="E429" s="18"/>
      <c r="F429" s="18"/>
      <c r="H429" s="1" t="s">
        <v>210</v>
      </c>
      <c r="I429" s="29">
        <v>55143970</v>
      </c>
      <c r="J429" s="38">
        <f>IF(B429=1,I429,0)</f>
        <v>55143970</v>
      </c>
      <c r="K429" s="39">
        <f>IF(B429=2,I429,0)</f>
        <v>0</v>
      </c>
      <c r="L429" s="39">
        <f>IF(B429=3,I429,0)</f>
        <v>0</v>
      </c>
      <c r="M429" s="40">
        <f>IF(OR(B429=4,B429=5),I429,0)</f>
        <v>0</v>
      </c>
      <c r="N429" s="31">
        <f>A429/1000000+N428</f>
        <v>30.611767000000015</v>
      </c>
    </row>
    <row r="430" spans="1:14" ht="12.75">
      <c r="A430" s="10">
        <v>77678</v>
      </c>
      <c r="B430" s="55">
        <v>1</v>
      </c>
      <c r="C430" s="59">
        <v>37691</v>
      </c>
      <c r="D430" s="55" t="s">
        <v>47</v>
      </c>
      <c r="E430" s="18"/>
      <c r="F430" s="18"/>
      <c r="H430" s="1" t="s">
        <v>210</v>
      </c>
      <c r="I430" s="29">
        <v>46083642</v>
      </c>
      <c r="J430" s="38">
        <f>IF(B430=1,I430,0)</f>
        <v>46083642</v>
      </c>
      <c r="K430" s="39">
        <f>IF(B430=2,I430,0)</f>
        <v>0</v>
      </c>
      <c r="L430" s="39">
        <f>IF(B430=3,I430,0)</f>
        <v>0</v>
      </c>
      <c r="M430" s="40">
        <f>IF(OR(B430=4,B430=5),I430,0)</f>
        <v>0</v>
      </c>
      <c r="N430" s="31">
        <f>A430/1000000+N429</f>
        <v>30.689445000000013</v>
      </c>
    </row>
    <row r="431" spans="1:14" ht="12.75">
      <c r="A431" s="2">
        <v>77683</v>
      </c>
      <c r="B431" s="55">
        <v>1</v>
      </c>
      <c r="C431" s="59">
        <v>37691</v>
      </c>
      <c r="D431" s="55" t="s">
        <v>47</v>
      </c>
      <c r="E431" s="18"/>
      <c r="F431" s="18"/>
      <c r="H431" s="1" t="s">
        <v>210</v>
      </c>
      <c r="I431" s="29">
        <v>30980873</v>
      </c>
      <c r="J431" s="38">
        <f>IF(B431=1,I431,0)</f>
        <v>30980873</v>
      </c>
      <c r="K431" s="39">
        <f>IF(B431=2,I431,0)</f>
        <v>0</v>
      </c>
      <c r="L431" s="39">
        <f>IF(B431=3,I431,0)</f>
        <v>0</v>
      </c>
      <c r="M431" s="40">
        <f>IF(OR(B431=4,B431=5),I431,0)</f>
        <v>0</v>
      </c>
      <c r="N431" s="31">
        <f>A431/1000000+N430</f>
        <v>30.767128000000014</v>
      </c>
    </row>
    <row r="432" spans="1:14" ht="12.75">
      <c r="A432" s="10">
        <v>77686</v>
      </c>
      <c r="B432" s="55">
        <v>1</v>
      </c>
      <c r="C432" s="59">
        <v>37691</v>
      </c>
      <c r="D432" s="55" t="s">
        <v>47</v>
      </c>
      <c r="E432" s="18"/>
      <c r="F432" s="18"/>
      <c r="H432" s="1" t="s">
        <v>210</v>
      </c>
      <c r="I432" s="29">
        <v>6798625</v>
      </c>
      <c r="J432" s="38">
        <f>IF(B432=1,I432,0)</f>
        <v>6798625</v>
      </c>
      <c r="K432" s="39">
        <f>IF(B432=2,I432,0)</f>
        <v>0</v>
      </c>
      <c r="L432" s="39">
        <f>IF(B432=3,I432,0)</f>
        <v>0</v>
      </c>
      <c r="M432" s="40">
        <f>IF(OR(B432=4,B432=5),I432,0)</f>
        <v>0</v>
      </c>
      <c r="N432" s="31">
        <f>A432/1000000+N431</f>
        <v>30.844814000000014</v>
      </c>
    </row>
    <row r="433" spans="1:14" ht="12.75">
      <c r="A433" s="10">
        <v>77687</v>
      </c>
      <c r="B433" s="55">
        <v>1</v>
      </c>
      <c r="C433" s="59">
        <v>37691</v>
      </c>
      <c r="D433" s="55" t="s">
        <v>47</v>
      </c>
      <c r="E433" s="18"/>
      <c r="F433" s="18"/>
      <c r="H433" s="1" t="s">
        <v>210</v>
      </c>
      <c r="I433" s="29">
        <v>976732</v>
      </c>
      <c r="J433" s="38">
        <f>IF(B433=1,I433,0)</f>
        <v>976732</v>
      </c>
      <c r="K433" s="39">
        <f>IF(B433=2,I433,0)</f>
        <v>0</v>
      </c>
      <c r="L433" s="39">
        <f>IF(B433=3,I433,0)</f>
        <v>0</v>
      </c>
      <c r="M433" s="40">
        <f>IF(OR(B433=4,B433=5),I433,0)</f>
        <v>0</v>
      </c>
      <c r="N433" s="31">
        <f>A433/1000000+N432</f>
        <v>30.922501000000015</v>
      </c>
    </row>
    <row r="434" spans="1:14" ht="12.75">
      <c r="A434" s="10">
        <v>77688</v>
      </c>
      <c r="B434" s="55">
        <v>1</v>
      </c>
      <c r="C434" s="59">
        <v>37691</v>
      </c>
      <c r="D434" s="55" t="s">
        <v>47</v>
      </c>
      <c r="E434" s="18"/>
      <c r="F434" s="18"/>
      <c r="H434" s="1" t="s">
        <v>210</v>
      </c>
      <c r="I434" s="29">
        <v>42526787</v>
      </c>
      <c r="J434" s="38">
        <f>IF(B434=1,I434,0)</f>
        <v>42526787</v>
      </c>
      <c r="K434" s="39">
        <f>IF(B434=2,I434,0)</f>
        <v>0</v>
      </c>
      <c r="L434" s="39">
        <f>IF(B434=3,I434,0)</f>
        <v>0</v>
      </c>
      <c r="M434" s="40">
        <f>IF(OR(B434=4,B434=5),I434,0)</f>
        <v>0</v>
      </c>
      <c r="N434" s="31">
        <f>A434/1000000+N433</f>
        <v>31.000189000000013</v>
      </c>
    </row>
    <row r="435" spans="1:14" ht="12.75">
      <c r="A435" s="8">
        <v>78033</v>
      </c>
      <c r="B435" s="53">
        <v>2</v>
      </c>
      <c r="C435" s="58">
        <v>37693</v>
      </c>
      <c r="D435" s="53" t="s">
        <v>47</v>
      </c>
      <c r="E435" s="15"/>
      <c r="F435" s="13" t="s">
        <v>142</v>
      </c>
      <c r="H435" s="1" t="s">
        <v>210</v>
      </c>
      <c r="I435" s="29">
        <v>15918701</v>
      </c>
      <c r="J435" s="38">
        <f>IF(B435=1,I435,0)</f>
        <v>0</v>
      </c>
      <c r="K435" s="39">
        <f>IF(B435=2,I435,0)</f>
        <v>15918701</v>
      </c>
      <c r="L435" s="39">
        <f>IF(B435=3,I435,0)</f>
        <v>0</v>
      </c>
      <c r="M435" s="40">
        <f>IF(OR(B435=4,B435=5),I435,0)</f>
        <v>0</v>
      </c>
      <c r="N435" s="31">
        <f>A435/1000000+N434</f>
        <v>31.078222000000014</v>
      </c>
    </row>
    <row r="436" spans="1:14" ht="12.75">
      <c r="A436" s="8">
        <v>78035</v>
      </c>
      <c r="B436" s="53">
        <v>2</v>
      </c>
      <c r="C436" s="58">
        <v>37693</v>
      </c>
      <c r="D436" s="53" t="s">
        <v>47</v>
      </c>
      <c r="E436" s="15"/>
      <c r="F436" s="13" t="s">
        <v>142</v>
      </c>
      <c r="H436" s="1" t="s">
        <v>210</v>
      </c>
      <c r="I436" s="29">
        <v>25900860</v>
      </c>
      <c r="J436" s="38">
        <f>IF(B436=1,I436,0)</f>
        <v>0</v>
      </c>
      <c r="K436" s="39">
        <f>IF(B436=2,I436,0)</f>
        <v>25900860</v>
      </c>
      <c r="L436" s="39">
        <f>IF(B436=3,I436,0)</f>
        <v>0</v>
      </c>
      <c r="M436" s="40">
        <f>IF(OR(B436=4,B436=5),I436,0)</f>
        <v>0</v>
      </c>
      <c r="N436" s="31">
        <f>A436/1000000+N435</f>
        <v>31.156257000000014</v>
      </c>
    </row>
    <row r="437" spans="1:14" ht="25.5">
      <c r="A437" s="10">
        <v>78181</v>
      </c>
      <c r="B437" s="55">
        <v>1</v>
      </c>
      <c r="C437" s="59">
        <v>37693</v>
      </c>
      <c r="D437" s="55" t="s">
        <v>47</v>
      </c>
      <c r="E437" s="18"/>
      <c r="F437" s="18"/>
      <c r="G437" s="32" t="s">
        <v>194</v>
      </c>
      <c r="H437" s="1" t="s">
        <v>211</v>
      </c>
      <c r="I437" s="29">
        <v>127238784</v>
      </c>
      <c r="J437" s="38">
        <f>IF(B437=1,I437,0)</f>
        <v>127238784</v>
      </c>
      <c r="K437" s="39">
        <f>IF(B437=2,I437,0)</f>
        <v>0</v>
      </c>
      <c r="L437" s="39">
        <f>IF(B437=3,I437,0)</f>
        <v>0</v>
      </c>
      <c r="M437" s="40">
        <f>IF(OR(B437=4,B437=5),I437,0)</f>
        <v>0</v>
      </c>
      <c r="N437" s="31">
        <f>A437/1000000+N436</f>
        <v>31.234438000000015</v>
      </c>
    </row>
    <row r="438" spans="1:14" ht="12.75">
      <c r="A438" s="10">
        <v>78182</v>
      </c>
      <c r="B438" s="55">
        <v>1</v>
      </c>
      <c r="C438" s="59">
        <v>37693</v>
      </c>
      <c r="D438" s="55" t="s">
        <v>47</v>
      </c>
      <c r="E438" s="18"/>
      <c r="F438" s="18"/>
      <c r="H438" s="1" t="s">
        <v>211</v>
      </c>
      <c r="I438" s="29">
        <v>15471775</v>
      </c>
      <c r="J438" s="38">
        <f>IF(B438=1,I438,0)</f>
        <v>15471775</v>
      </c>
      <c r="K438" s="39">
        <f>IF(B438=2,I438,0)</f>
        <v>0</v>
      </c>
      <c r="L438" s="39">
        <f>IF(B438=3,I438,0)</f>
        <v>0</v>
      </c>
      <c r="M438" s="40">
        <f>IF(OR(B438=4,B438=5),I438,0)</f>
        <v>0</v>
      </c>
      <c r="N438" s="31">
        <f>A438/1000000+N437</f>
        <v>31.312620000000017</v>
      </c>
    </row>
    <row r="439" spans="1:14" ht="12.75">
      <c r="A439" s="10">
        <v>78207</v>
      </c>
      <c r="B439" s="55">
        <v>1</v>
      </c>
      <c r="C439" s="59">
        <v>37694</v>
      </c>
      <c r="D439" s="55" t="s">
        <v>47</v>
      </c>
      <c r="E439" s="18"/>
      <c r="F439" s="18"/>
      <c r="H439" s="1" t="s">
        <v>211</v>
      </c>
      <c r="I439" s="29">
        <v>32517489</v>
      </c>
      <c r="J439" s="38">
        <f>IF(B439=1,I439,0)</f>
        <v>32517489</v>
      </c>
      <c r="K439" s="39">
        <f>IF(B439=2,I439,0)</f>
        <v>0</v>
      </c>
      <c r="L439" s="39">
        <f>IF(B439=3,I439,0)</f>
        <v>0</v>
      </c>
      <c r="M439" s="40">
        <f>IF(OR(B439=4,B439=5),I439,0)</f>
        <v>0</v>
      </c>
      <c r="N439" s="31">
        <f>A439/1000000+N438</f>
        <v>31.390827000000016</v>
      </c>
    </row>
    <row r="440" spans="1:14" ht="12.75">
      <c r="A440" s="10">
        <v>78208</v>
      </c>
      <c r="B440" s="55">
        <v>1</v>
      </c>
      <c r="C440" s="59">
        <v>37694</v>
      </c>
      <c r="D440" s="55" t="s">
        <v>47</v>
      </c>
      <c r="E440" s="18"/>
      <c r="F440" s="18"/>
      <c r="H440" s="1" t="s">
        <v>211</v>
      </c>
      <c r="I440" s="29">
        <v>13545473</v>
      </c>
      <c r="J440" s="38">
        <f>IF(B440=1,I440,0)</f>
        <v>13545473</v>
      </c>
      <c r="K440" s="39">
        <f>IF(B440=2,I440,0)</f>
        <v>0</v>
      </c>
      <c r="L440" s="39">
        <f>IF(B440=3,I440,0)</f>
        <v>0</v>
      </c>
      <c r="M440" s="40">
        <f>IF(OR(B440=4,B440=5),I440,0)</f>
        <v>0</v>
      </c>
      <c r="N440" s="31">
        <f>A440/1000000+N439</f>
        <v>31.469035000000016</v>
      </c>
    </row>
    <row r="441" spans="1:14" ht="12.75">
      <c r="A441" s="10">
        <v>78209</v>
      </c>
      <c r="B441" s="55">
        <v>1</v>
      </c>
      <c r="C441" s="59">
        <v>37694</v>
      </c>
      <c r="D441" s="55" t="s">
        <v>47</v>
      </c>
      <c r="E441" s="18"/>
      <c r="F441" s="18"/>
      <c r="H441" s="1" t="s">
        <v>211</v>
      </c>
      <c r="I441" s="29">
        <v>27051601</v>
      </c>
      <c r="J441" s="38">
        <f>IF(B441=1,I441,0)</f>
        <v>27051601</v>
      </c>
      <c r="K441" s="39">
        <f>IF(B441=2,I441,0)</f>
        <v>0</v>
      </c>
      <c r="L441" s="39">
        <f>IF(B441=3,I441,0)</f>
        <v>0</v>
      </c>
      <c r="M441" s="40">
        <f>IF(OR(B441=4,B441=5),I441,0)</f>
        <v>0</v>
      </c>
      <c r="N441" s="31">
        <f>A441/1000000+N440</f>
        <v>31.547244000000017</v>
      </c>
    </row>
    <row r="442" spans="1:14" ht="12.75">
      <c r="A442" s="10">
        <v>78210</v>
      </c>
      <c r="B442" s="55">
        <v>1</v>
      </c>
      <c r="C442" s="59">
        <v>37694</v>
      </c>
      <c r="D442" s="55" t="s">
        <v>47</v>
      </c>
      <c r="E442" s="18"/>
      <c r="F442" s="18"/>
      <c r="H442" s="1" t="s">
        <v>211</v>
      </c>
      <c r="I442" s="29">
        <v>40142038</v>
      </c>
      <c r="J442" s="38">
        <f>IF(B442=1,I442,0)</f>
        <v>40142038</v>
      </c>
      <c r="K442" s="39">
        <f>IF(B442=2,I442,0)</f>
        <v>0</v>
      </c>
      <c r="L442" s="39">
        <f>IF(B442=3,I442,0)</f>
        <v>0</v>
      </c>
      <c r="M442" s="40">
        <f>IF(OR(B442=4,B442=5),I442,0)</f>
        <v>0</v>
      </c>
      <c r="N442" s="31">
        <f>A442/1000000+N441</f>
        <v>31.625454000000015</v>
      </c>
    </row>
    <row r="443" spans="1:14" ht="12.75">
      <c r="A443" s="10">
        <v>78213</v>
      </c>
      <c r="B443" s="55">
        <v>1</v>
      </c>
      <c r="C443" s="59">
        <v>37694</v>
      </c>
      <c r="D443" s="55" t="s">
        <v>47</v>
      </c>
      <c r="E443" s="18"/>
      <c r="F443" s="18"/>
      <c r="H443" s="1" t="s">
        <v>211</v>
      </c>
      <c r="I443" s="29">
        <v>7415780</v>
      </c>
      <c r="J443" s="38">
        <f>IF(B443=1,I443,0)</f>
        <v>7415780</v>
      </c>
      <c r="K443" s="39">
        <f>IF(B443=2,I443,0)</f>
        <v>0</v>
      </c>
      <c r="L443" s="39">
        <f>IF(B443=3,I443,0)</f>
        <v>0</v>
      </c>
      <c r="M443" s="40">
        <f>IF(OR(B443=4,B443=5),I443,0)</f>
        <v>0</v>
      </c>
      <c r="N443" s="31">
        <f>A443/1000000+N442</f>
        <v>31.703667000000017</v>
      </c>
    </row>
    <row r="444" spans="1:14" ht="12.75">
      <c r="A444" s="10">
        <v>78269</v>
      </c>
      <c r="B444" s="55">
        <v>1</v>
      </c>
      <c r="C444" s="59">
        <v>37694</v>
      </c>
      <c r="D444" s="55" t="s">
        <v>47</v>
      </c>
      <c r="E444" s="18"/>
      <c r="F444" s="18"/>
      <c r="H444" s="1" t="s">
        <v>211</v>
      </c>
      <c r="I444" s="29">
        <v>8574414</v>
      </c>
      <c r="J444" s="38">
        <f>IF(B444=1,I444,0)</f>
        <v>8574414</v>
      </c>
      <c r="K444" s="39">
        <f>IF(B444=2,I444,0)</f>
        <v>0</v>
      </c>
      <c r="L444" s="39">
        <f>IF(B444=3,I444,0)</f>
        <v>0</v>
      </c>
      <c r="M444" s="40">
        <f>IF(OR(B444=4,B444=5),I444,0)</f>
        <v>0</v>
      </c>
      <c r="N444" s="31">
        <f>A444/1000000+N443</f>
        <v>31.781936000000016</v>
      </c>
    </row>
    <row r="445" spans="1:14" ht="12.75">
      <c r="A445" s="10">
        <v>78270</v>
      </c>
      <c r="B445" s="55">
        <v>1</v>
      </c>
      <c r="C445" s="59">
        <v>37694</v>
      </c>
      <c r="D445" s="55" t="s">
        <v>47</v>
      </c>
      <c r="E445" s="18"/>
      <c r="F445" s="18"/>
      <c r="H445" s="1" t="s">
        <v>211</v>
      </c>
      <c r="I445" s="29">
        <v>17235129</v>
      </c>
      <c r="J445" s="38">
        <f>IF(B445=1,I445,0)</f>
        <v>17235129</v>
      </c>
      <c r="K445" s="39">
        <f>IF(B445=2,I445,0)</f>
        <v>0</v>
      </c>
      <c r="L445" s="39">
        <f>IF(B445=3,I445,0)</f>
        <v>0</v>
      </c>
      <c r="M445" s="40">
        <f>IF(OR(B445=4,B445=5),I445,0)</f>
        <v>0</v>
      </c>
      <c r="N445" s="31">
        <f>A445/1000000+N444</f>
        <v>31.860206000000016</v>
      </c>
    </row>
    <row r="446" spans="1:14" ht="12.75">
      <c r="A446" s="10">
        <v>78306</v>
      </c>
      <c r="B446" s="55">
        <v>1</v>
      </c>
      <c r="C446" s="59">
        <v>37694</v>
      </c>
      <c r="D446" s="55" t="s">
        <v>47</v>
      </c>
      <c r="E446" s="18"/>
      <c r="F446" s="18"/>
      <c r="H446" s="1" t="s">
        <v>211</v>
      </c>
      <c r="I446" s="29">
        <v>37887561</v>
      </c>
      <c r="J446" s="38">
        <f>IF(B446=1,I446,0)</f>
        <v>37887561</v>
      </c>
      <c r="K446" s="39">
        <f>IF(B446=2,I446,0)</f>
        <v>0</v>
      </c>
      <c r="L446" s="39">
        <f>IF(B446=3,I446,0)</f>
        <v>0</v>
      </c>
      <c r="M446" s="40">
        <f>IF(OR(B446=4,B446=5),I446,0)</f>
        <v>0</v>
      </c>
      <c r="N446" s="31">
        <f>A446/1000000+N445</f>
        <v>31.938512000000017</v>
      </c>
    </row>
    <row r="447" spans="1:14" ht="12.75">
      <c r="A447" s="10">
        <v>78307</v>
      </c>
      <c r="B447" s="55">
        <v>1</v>
      </c>
      <c r="C447" s="59">
        <v>37694</v>
      </c>
      <c r="D447" s="55" t="s">
        <v>47</v>
      </c>
      <c r="E447" s="18"/>
      <c r="F447" s="18"/>
      <c r="H447" s="1" t="s">
        <v>211</v>
      </c>
      <c r="I447" s="29">
        <v>24259116</v>
      </c>
      <c r="J447" s="38">
        <f>IF(B447=1,I447,0)</f>
        <v>24259116</v>
      </c>
      <c r="K447" s="39">
        <f>IF(B447=2,I447,0)</f>
        <v>0</v>
      </c>
      <c r="L447" s="39">
        <f>IF(B447=3,I447,0)</f>
        <v>0</v>
      </c>
      <c r="M447" s="40">
        <f>IF(OR(B447=4,B447=5),I447,0)</f>
        <v>0</v>
      </c>
      <c r="N447" s="31">
        <f>A447/1000000+N446</f>
        <v>32.01681900000002</v>
      </c>
    </row>
    <row r="448" spans="1:14" ht="12.75">
      <c r="A448" s="10">
        <v>78402</v>
      </c>
      <c r="B448" s="55">
        <v>1</v>
      </c>
      <c r="C448" s="59">
        <v>37695</v>
      </c>
      <c r="D448" s="55" t="s">
        <v>47</v>
      </c>
      <c r="E448" s="18"/>
      <c r="F448" s="18"/>
      <c r="H448" s="1" t="s">
        <v>211</v>
      </c>
      <c r="I448" s="35">
        <v>9784793</v>
      </c>
      <c r="J448" s="38">
        <f>IF(B448=1,I448,0)</f>
        <v>9784793</v>
      </c>
      <c r="K448" s="39">
        <f>IF(B448=2,I448,0)</f>
        <v>0</v>
      </c>
      <c r="L448" s="39">
        <f>IF(B448=3,I448,0)</f>
        <v>0</v>
      </c>
      <c r="M448" s="40">
        <f>IF(OR(B448=4,B448=5),I448,0)</f>
        <v>0</v>
      </c>
      <c r="N448" s="31">
        <f>A448/1000000+N447</f>
        <v>32.095221000000016</v>
      </c>
    </row>
    <row r="449" spans="1:14" ht="12.75">
      <c r="A449" s="10">
        <v>78435</v>
      </c>
      <c r="B449" s="55">
        <v>1</v>
      </c>
      <c r="C449" s="59">
        <v>37695</v>
      </c>
      <c r="D449" s="55" t="s">
        <v>47</v>
      </c>
      <c r="E449" s="18"/>
      <c r="F449" s="18"/>
      <c r="H449" s="1" t="s">
        <v>211</v>
      </c>
      <c r="I449" s="35">
        <v>27327785</v>
      </c>
      <c r="J449" s="38">
        <f>IF(B449=1,I449,0)</f>
        <v>27327785</v>
      </c>
      <c r="K449" s="39">
        <f>IF(B449=2,I449,0)</f>
        <v>0</v>
      </c>
      <c r="L449" s="39">
        <f>IF(B449=3,I449,0)</f>
        <v>0</v>
      </c>
      <c r="M449" s="40">
        <f>IF(OR(B449=4,B449=5),I449,0)</f>
        <v>0</v>
      </c>
      <c r="N449" s="31">
        <f>A449/1000000+N448</f>
        <v>32.173656000000015</v>
      </c>
    </row>
    <row r="450" spans="1:14" ht="12.75">
      <c r="A450" s="10">
        <v>78508</v>
      </c>
      <c r="B450" s="55">
        <v>1</v>
      </c>
      <c r="C450" s="59">
        <v>37695</v>
      </c>
      <c r="D450" s="55" t="s">
        <v>143</v>
      </c>
      <c r="E450" s="18"/>
      <c r="F450" s="18"/>
      <c r="H450" s="1" t="s">
        <v>211</v>
      </c>
      <c r="I450" s="35">
        <v>38523292</v>
      </c>
      <c r="J450" s="38">
        <f>IF(B450=1,I450,0)</f>
        <v>38523292</v>
      </c>
      <c r="K450" s="39">
        <f>IF(B450=2,I450,0)</f>
        <v>0</v>
      </c>
      <c r="L450" s="39">
        <f>IF(B450=3,I450,0)</f>
        <v>0</v>
      </c>
      <c r="M450" s="40">
        <f>IF(OR(B450=4,B450=5),I450,0)</f>
        <v>0</v>
      </c>
      <c r="N450" s="31">
        <f>A450/1000000+N449</f>
        <v>32.252164000000015</v>
      </c>
    </row>
    <row r="451" spans="1:14" ht="12.75">
      <c r="A451" s="6">
        <v>78509</v>
      </c>
      <c r="B451" s="52">
        <v>4</v>
      </c>
      <c r="C451" s="57">
        <v>37695</v>
      </c>
      <c r="D451" s="52" t="s">
        <v>47</v>
      </c>
      <c r="E451" s="22" t="s">
        <v>144</v>
      </c>
      <c r="F451" s="22" t="s">
        <v>145</v>
      </c>
      <c r="H451" s="1" t="s">
        <v>211</v>
      </c>
      <c r="I451" s="35">
        <v>8148175</v>
      </c>
      <c r="J451" s="38">
        <f>IF(B451=1,I451,0)</f>
        <v>0</v>
      </c>
      <c r="K451" s="39">
        <f>IF(B451=2,I451,0)</f>
        <v>0</v>
      </c>
      <c r="L451" s="39">
        <f>IF(B451=3,I451,0)</f>
        <v>0</v>
      </c>
      <c r="M451" s="40">
        <f>IF(OR(B451=4,B451=5),I451,0)</f>
        <v>8148175</v>
      </c>
      <c r="N451" s="31">
        <f>A451/1000000+N450</f>
        <v>32.33067300000001</v>
      </c>
    </row>
    <row r="452" spans="1:14" ht="12.75">
      <c r="A452" s="10">
        <v>78510</v>
      </c>
      <c r="B452" s="55"/>
      <c r="C452" s="59">
        <v>37695</v>
      </c>
      <c r="D452" s="55" t="s">
        <v>47</v>
      </c>
      <c r="E452" s="18"/>
      <c r="F452" s="18"/>
      <c r="H452" s="1" t="s">
        <v>211</v>
      </c>
      <c r="I452" s="35">
        <v>7277509</v>
      </c>
      <c r="J452" s="38">
        <f>IF(B452=1,I452,0)</f>
        <v>0</v>
      </c>
      <c r="K452" s="39">
        <f>IF(B452=2,I452,0)</f>
        <v>0</v>
      </c>
      <c r="L452" s="39">
        <f>IF(B452=3,I452,0)</f>
        <v>0</v>
      </c>
      <c r="M452" s="40">
        <f>IF(OR(B452=4,B452=5),I452,0)</f>
        <v>0</v>
      </c>
      <c r="N452" s="31">
        <f>A452/1000000+N451</f>
        <v>32.40918300000001</v>
      </c>
    </row>
    <row r="453" spans="1:14" ht="12.75">
      <c r="A453" s="10">
        <v>78511</v>
      </c>
      <c r="B453" s="55"/>
      <c r="C453" s="59">
        <v>37695</v>
      </c>
      <c r="D453" s="55" t="s">
        <v>47</v>
      </c>
      <c r="E453" s="18"/>
      <c r="F453" s="18"/>
      <c r="H453" s="1" t="s">
        <v>211</v>
      </c>
      <c r="I453" s="35">
        <v>14603419</v>
      </c>
      <c r="J453" s="38">
        <f>IF(B453=1,I453,0)</f>
        <v>0</v>
      </c>
      <c r="K453" s="39">
        <f>IF(B453=2,I453,0)</f>
        <v>0</v>
      </c>
      <c r="L453" s="39">
        <f>IF(B453=3,I453,0)</f>
        <v>0</v>
      </c>
      <c r="M453" s="40">
        <f>IF(OR(B453=4,B453=5),I453,0)</f>
        <v>0</v>
      </c>
      <c r="N453" s="31">
        <f>A453/1000000+N452</f>
        <v>32.48769400000001</v>
      </c>
    </row>
    <row r="454" spans="1:14" ht="12.75">
      <c r="A454" s="10">
        <v>78512</v>
      </c>
      <c r="B454" s="55"/>
      <c r="C454" s="59">
        <v>37695</v>
      </c>
      <c r="D454" s="55" t="s">
        <v>47</v>
      </c>
      <c r="E454" s="18"/>
      <c r="F454" s="18"/>
      <c r="H454" s="1" t="s">
        <v>211</v>
      </c>
      <c r="I454" s="35">
        <v>26210236</v>
      </c>
      <c r="J454" s="38">
        <f>IF(B454=1,I454,0)</f>
        <v>0</v>
      </c>
      <c r="K454" s="39">
        <f>IF(B454=2,I454,0)</f>
        <v>0</v>
      </c>
      <c r="L454" s="39">
        <f>IF(B454=3,I454,0)</f>
        <v>0</v>
      </c>
      <c r="M454" s="40">
        <f>IF(OR(B454=4,B454=5),I454,0)</f>
        <v>0</v>
      </c>
      <c r="N454" s="31">
        <f>A454/1000000+N453</f>
        <v>32.566206000000015</v>
      </c>
    </row>
    <row r="455" spans="1:14" ht="12.75">
      <c r="A455" s="10">
        <v>78532</v>
      </c>
      <c r="B455" s="55"/>
      <c r="C455" s="59">
        <v>37695</v>
      </c>
      <c r="D455" s="55" t="s">
        <v>47</v>
      </c>
      <c r="E455" s="18"/>
      <c r="F455" s="18"/>
      <c r="H455" s="1" t="s">
        <v>211</v>
      </c>
      <c r="I455" s="35">
        <v>34644530</v>
      </c>
      <c r="J455" s="38">
        <f>IF(B455=1,I455,0)</f>
        <v>0</v>
      </c>
      <c r="K455" s="39">
        <f>IF(B455=2,I455,0)</f>
        <v>0</v>
      </c>
      <c r="L455" s="39">
        <f>IF(B455=3,I455,0)</f>
        <v>0</v>
      </c>
      <c r="M455" s="40">
        <f>IF(OR(B455=4,B455=5),I455,0)</f>
        <v>0</v>
      </c>
      <c r="N455" s="31">
        <f>A455/1000000+N454</f>
        <v>32.64473800000002</v>
      </c>
    </row>
    <row r="456" spans="1:14" ht="12.75">
      <c r="A456" s="6">
        <v>78549</v>
      </c>
      <c r="B456" s="52">
        <v>4</v>
      </c>
      <c r="C456" s="57">
        <v>37695</v>
      </c>
      <c r="D456" s="52" t="s">
        <v>47</v>
      </c>
      <c r="E456" s="22" t="s">
        <v>146</v>
      </c>
      <c r="F456" s="22" t="s">
        <v>147</v>
      </c>
      <c r="H456" s="1" t="s">
        <v>212</v>
      </c>
      <c r="I456" s="35">
        <v>123312527</v>
      </c>
      <c r="J456" s="38">
        <f>IF(B456=1,I456,0)</f>
        <v>0</v>
      </c>
      <c r="K456" s="39">
        <f>IF(B456=2,I456,0)</f>
        <v>0</v>
      </c>
      <c r="L456" s="39">
        <f>IF(B456=3,I456,0)</f>
        <v>0</v>
      </c>
      <c r="M456" s="40">
        <f>IF(OR(B456=4,B456=5),I456,0)</f>
        <v>123312527</v>
      </c>
      <c r="N456" s="31">
        <f>A456/1000000+N455</f>
        <v>32.72328700000002</v>
      </c>
    </row>
    <row r="457" spans="1:14" ht="12.75">
      <c r="A457" s="10">
        <v>78553</v>
      </c>
      <c r="B457" s="55">
        <v>1</v>
      </c>
      <c r="C457" s="59">
        <v>37695</v>
      </c>
      <c r="D457" s="55" t="s">
        <v>47</v>
      </c>
      <c r="E457" s="18"/>
      <c r="F457" s="18"/>
      <c r="H457" s="1" t="s">
        <v>212</v>
      </c>
      <c r="I457" s="35">
        <v>38281837</v>
      </c>
      <c r="J457" s="38">
        <f>IF(B457=1,I457,0)</f>
        <v>38281837</v>
      </c>
      <c r="K457" s="39">
        <f>IF(B457=2,I457,0)</f>
        <v>0</v>
      </c>
      <c r="L457" s="39">
        <f>IF(B457=3,I457,0)</f>
        <v>0</v>
      </c>
      <c r="M457" s="40">
        <f>IF(OR(B457=4,B457=5),I457,0)</f>
        <v>0</v>
      </c>
      <c r="N457" s="31">
        <f>A457/1000000+N456</f>
        <v>32.80184000000002</v>
      </c>
    </row>
    <row r="458" spans="1:14" ht="12.75">
      <c r="A458" s="10">
        <v>78578</v>
      </c>
      <c r="B458" s="55">
        <v>1</v>
      </c>
      <c r="C458" s="59">
        <v>37696</v>
      </c>
      <c r="D458" s="55" t="s">
        <v>148</v>
      </c>
      <c r="E458" s="18"/>
      <c r="F458" s="18"/>
      <c r="H458" s="1" t="s">
        <v>213</v>
      </c>
      <c r="I458" s="35">
        <v>62245987</v>
      </c>
      <c r="J458" s="38">
        <f>IF(B458=1,I458,0)</f>
        <v>62245987</v>
      </c>
      <c r="K458" s="39">
        <f>IF(B458=2,I458,0)</f>
        <v>0</v>
      </c>
      <c r="L458" s="39">
        <f>IF(B458=3,I458,0)</f>
        <v>0</v>
      </c>
      <c r="M458" s="40">
        <f>IF(OR(B458=4,B458=5),I458,0)</f>
        <v>0</v>
      </c>
      <c r="N458" s="31">
        <f>A458/1000000+N457</f>
        <v>32.88041800000002</v>
      </c>
    </row>
    <row r="459" spans="1:14" ht="12.75">
      <c r="A459" s="8">
        <v>78632</v>
      </c>
      <c r="B459" s="53">
        <v>2</v>
      </c>
      <c r="C459" s="58">
        <v>37696</v>
      </c>
      <c r="D459" s="53" t="s">
        <v>148</v>
      </c>
      <c r="E459" s="15"/>
      <c r="F459" s="13" t="s">
        <v>149</v>
      </c>
      <c r="H459" s="1" t="s">
        <v>213</v>
      </c>
      <c r="I459" s="35">
        <v>65559787</v>
      </c>
      <c r="J459" s="38">
        <f>IF(B459=1,I459,0)</f>
        <v>0</v>
      </c>
      <c r="K459" s="39">
        <f>IF(B459=2,I459,0)</f>
        <v>65559787</v>
      </c>
      <c r="L459" s="39">
        <f>IF(B459=3,I459,0)</f>
        <v>0</v>
      </c>
      <c r="M459" s="40">
        <f>IF(OR(B459=4,B459=5),I459,0)</f>
        <v>0</v>
      </c>
      <c r="N459" s="31">
        <f>A459/1000000+N458</f>
        <v>32.95905000000002</v>
      </c>
    </row>
    <row r="460" spans="1:14" ht="12.75">
      <c r="A460" s="8">
        <v>78633</v>
      </c>
      <c r="B460" s="62">
        <v>2</v>
      </c>
      <c r="C460" s="58">
        <v>37696</v>
      </c>
      <c r="D460" s="53" t="s">
        <v>148</v>
      </c>
      <c r="E460" s="23"/>
      <c r="F460" s="13" t="s">
        <v>150</v>
      </c>
      <c r="H460" s="1" t="s">
        <v>213</v>
      </c>
      <c r="I460" s="35">
        <v>36035827</v>
      </c>
      <c r="J460" s="38">
        <f>IF(B460=1,I460,0)</f>
        <v>0</v>
      </c>
      <c r="K460" s="39">
        <f>IF(B460=2,I460,0)</f>
        <v>36035827</v>
      </c>
      <c r="L460" s="39">
        <f>IF(B460=3,I460,0)</f>
        <v>0</v>
      </c>
      <c r="M460" s="40">
        <f>IF(OR(B460=4,B460=5),I460,0)</f>
        <v>0</v>
      </c>
      <c r="N460" s="31">
        <f>A460/1000000+N459</f>
        <v>33.03768300000002</v>
      </c>
    </row>
    <row r="461" spans="1:14" ht="12.75">
      <c r="A461" s="10">
        <v>78808</v>
      </c>
      <c r="B461" s="63">
        <v>1</v>
      </c>
      <c r="C461" s="59">
        <v>37696</v>
      </c>
      <c r="D461" s="55" t="s">
        <v>47</v>
      </c>
      <c r="E461" s="18"/>
      <c r="F461" s="18"/>
      <c r="G461" s="32" t="s">
        <v>195</v>
      </c>
      <c r="H461" s="1" t="s">
        <v>212</v>
      </c>
      <c r="I461" s="35">
        <v>50115168</v>
      </c>
      <c r="J461" s="38">
        <f>IF(B461=1,I461,0)</f>
        <v>50115168</v>
      </c>
      <c r="K461" s="39">
        <f>IF(B461=2,I461,0)</f>
        <v>0</v>
      </c>
      <c r="L461" s="39">
        <f>IF(B461=3,I461,0)</f>
        <v>0</v>
      </c>
      <c r="M461" s="40">
        <f>IF(OR(B461=4,B461=5),I461,0)</f>
        <v>0</v>
      </c>
      <c r="N461" s="31">
        <f>A461/1000000+N460</f>
        <v>33.116491000000025</v>
      </c>
    </row>
    <row r="462" spans="1:14" ht="12.75">
      <c r="A462" s="10">
        <v>78810</v>
      </c>
      <c r="B462" s="63">
        <v>1</v>
      </c>
      <c r="C462" s="59">
        <v>37697</v>
      </c>
      <c r="D462" s="55" t="s">
        <v>47</v>
      </c>
      <c r="E462" s="18"/>
      <c r="F462" s="18"/>
      <c r="H462" s="1" t="s">
        <v>212</v>
      </c>
      <c r="I462" s="35">
        <v>81577258</v>
      </c>
      <c r="J462" s="38">
        <f>IF(B462=1,I462,0)</f>
        <v>81577258</v>
      </c>
      <c r="K462" s="39">
        <f>IF(B462=2,I462,0)</f>
        <v>0</v>
      </c>
      <c r="L462" s="39">
        <f>IF(B462=3,I462,0)</f>
        <v>0</v>
      </c>
      <c r="M462" s="40">
        <f>IF(OR(B462=4,B462=5),I462,0)</f>
        <v>0</v>
      </c>
      <c r="N462" s="31">
        <f>A462/1000000+N461</f>
        <v>33.19530100000002</v>
      </c>
    </row>
    <row r="463" spans="1:14" ht="12.75">
      <c r="A463" s="10">
        <v>78817</v>
      </c>
      <c r="B463" s="63">
        <v>1</v>
      </c>
      <c r="C463" s="59">
        <v>37697</v>
      </c>
      <c r="D463" s="55" t="s">
        <v>47</v>
      </c>
      <c r="E463" s="18"/>
      <c r="F463" s="18"/>
      <c r="H463" s="1" t="s">
        <v>212</v>
      </c>
      <c r="I463" s="35">
        <v>45722438</v>
      </c>
      <c r="J463" s="38">
        <f>IF(B463=1,I463,0)</f>
        <v>45722438</v>
      </c>
      <c r="K463" s="39">
        <f>IF(B463=2,I463,0)</f>
        <v>0</v>
      </c>
      <c r="L463" s="39">
        <f>IF(B463=3,I463,0)</f>
        <v>0</v>
      </c>
      <c r="M463" s="40">
        <f>IF(OR(B463=4,B463=5),I463,0)</f>
        <v>0</v>
      </c>
      <c r="N463" s="31">
        <f>A463/1000000+N462</f>
        <v>33.27411800000002</v>
      </c>
    </row>
    <row r="464" spans="1:14" ht="12.75">
      <c r="A464" s="10">
        <v>78838</v>
      </c>
      <c r="B464" s="63">
        <v>1</v>
      </c>
      <c r="C464" s="59">
        <v>37697</v>
      </c>
      <c r="D464" s="55" t="s">
        <v>47</v>
      </c>
      <c r="E464" s="18"/>
      <c r="F464" s="18"/>
      <c r="H464" s="1" t="s">
        <v>212</v>
      </c>
      <c r="I464" s="35">
        <v>116112957</v>
      </c>
      <c r="J464" s="38">
        <f>IF(B464=1,I464,0)</f>
        <v>116112957</v>
      </c>
      <c r="K464" s="39">
        <f>IF(B464=2,I464,0)</f>
        <v>0</v>
      </c>
      <c r="L464" s="39">
        <f>IF(B464=3,I464,0)</f>
        <v>0</v>
      </c>
      <c r="M464" s="40">
        <f>IF(OR(B464=4,B464=5),I464,0)</f>
        <v>0</v>
      </c>
      <c r="N464" s="31">
        <f>A464/1000000+N463</f>
        <v>33.35295600000002</v>
      </c>
    </row>
    <row r="465" spans="1:14" ht="12.75">
      <c r="A465" s="6">
        <v>78839</v>
      </c>
      <c r="B465" s="64">
        <v>4</v>
      </c>
      <c r="C465" s="57">
        <v>37697</v>
      </c>
      <c r="D465" s="52" t="s">
        <v>47</v>
      </c>
      <c r="E465" s="16" t="s">
        <v>151</v>
      </c>
      <c r="F465" s="16" t="s">
        <v>152</v>
      </c>
      <c r="H465" s="1" t="s">
        <v>212</v>
      </c>
      <c r="I465" s="35">
        <v>1253430</v>
      </c>
      <c r="J465" s="38">
        <f>IF(B465=1,I465,0)</f>
        <v>0</v>
      </c>
      <c r="K465" s="39">
        <f>IF(B465=2,I465,0)</f>
        <v>0</v>
      </c>
      <c r="L465" s="39">
        <f>IF(B465=3,I465,0)</f>
        <v>0</v>
      </c>
      <c r="M465" s="40">
        <f>IF(OR(B465=4,B465=5),I465,0)</f>
        <v>1253430</v>
      </c>
      <c r="N465" s="31">
        <f>A465/1000000+N464</f>
        <v>33.43179500000002</v>
      </c>
    </row>
    <row r="466" spans="1:14" ht="12.75">
      <c r="A466" s="10">
        <v>79047</v>
      </c>
      <c r="B466" s="63">
        <v>1</v>
      </c>
      <c r="C466" s="59">
        <v>37698</v>
      </c>
      <c r="D466" s="55" t="s">
        <v>47</v>
      </c>
      <c r="E466" s="24"/>
      <c r="F466" s="24"/>
      <c r="H466" s="1" t="s">
        <v>212</v>
      </c>
      <c r="I466" s="35">
        <v>22821657</v>
      </c>
      <c r="J466" s="38">
        <f>IF(B466=1,I466,0)</f>
        <v>22821657</v>
      </c>
      <c r="K466" s="39">
        <f>IF(B466=2,I466,0)</f>
        <v>0</v>
      </c>
      <c r="L466" s="39">
        <f>IF(B466=3,I466,0)</f>
        <v>0</v>
      </c>
      <c r="M466" s="40">
        <f>IF(OR(B466=4,B466=5),I466,0)</f>
        <v>0</v>
      </c>
      <c r="N466" s="31">
        <f>A466/1000000+N465</f>
        <v>33.510842000000025</v>
      </c>
    </row>
    <row r="467" spans="1:14" ht="12.75">
      <c r="A467" s="8">
        <v>79048</v>
      </c>
      <c r="B467" s="62">
        <v>3</v>
      </c>
      <c r="C467" s="58">
        <v>37698</v>
      </c>
      <c r="D467" s="53" t="s">
        <v>47</v>
      </c>
      <c r="E467" s="13" t="s">
        <v>153</v>
      </c>
      <c r="F467" s="25"/>
      <c r="H467" s="1" t="s">
        <v>212</v>
      </c>
      <c r="I467" s="35">
        <v>16035447</v>
      </c>
      <c r="J467" s="38">
        <f>IF(B467=1,I467,0)</f>
        <v>0</v>
      </c>
      <c r="K467" s="39">
        <f>IF(B467=2,I467,0)</f>
        <v>0</v>
      </c>
      <c r="L467" s="39">
        <f>IF(B467=3,I467,0)</f>
        <v>16035447</v>
      </c>
      <c r="M467" s="40">
        <f>IF(OR(B467=4,B467=5),I467,0)</f>
        <v>0</v>
      </c>
      <c r="N467" s="31">
        <f>A467/1000000+N466</f>
        <v>33.589890000000025</v>
      </c>
    </row>
    <row r="468" spans="1:14" ht="12.75">
      <c r="A468" s="8">
        <v>79050</v>
      </c>
      <c r="B468" s="62">
        <v>3</v>
      </c>
      <c r="C468" s="58">
        <v>37698</v>
      </c>
      <c r="D468" s="53" t="s">
        <v>47</v>
      </c>
      <c r="E468" s="13" t="s">
        <v>153</v>
      </c>
      <c r="F468" s="26"/>
      <c r="H468" s="1" t="s">
        <v>212</v>
      </c>
      <c r="I468" s="35">
        <v>4575330</v>
      </c>
      <c r="J468" s="38">
        <f>IF(B468=1,I468,0)</f>
        <v>0</v>
      </c>
      <c r="K468" s="39">
        <f>IF(B468=2,I468,0)</f>
        <v>0</v>
      </c>
      <c r="L468" s="39">
        <f>IF(B468=3,I468,0)</f>
        <v>4575330</v>
      </c>
      <c r="M468" s="40">
        <f>IF(OR(B468=4,B468=5),I468,0)</f>
        <v>0</v>
      </c>
      <c r="N468" s="31">
        <f>A468/1000000+N467</f>
        <v>33.66894000000003</v>
      </c>
    </row>
    <row r="469" spans="1:14" ht="12.75">
      <c r="A469" s="10">
        <v>79066</v>
      </c>
      <c r="B469" s="63">
        <v>1</v>
      </c>
      <c r="C469" s="59">
        <v>37698</v>
      </c>
      <c r="D469" s="55" t="s">
        <v>47</v>
      </c>
      <c r="E469" s="18"/>
      <c r="F469" s="18"/>
      <c r="H469" s="1" t="s">
        <v>212</v>
      </c>
      <c r="I469" s="35">
        <v>49954982</v>
      </c>
      <c r="J469" s="38">
        <f>IF(B469=1,I469,0)</f>
        <v>49954982</v>
      </c>
      <c r="K469" s="39">
        <f>IF(B469=2,I469,0)</f>
        <v>0</v>
      </c>
      <c r="L469" s="39">
        <f>IF(B469=3,I469,0)</f>
        <v>0</v>
      </c>
      <c r="M469" s="40">
        <f>IF(OR(B469=4,B469=5),I469,0)</f>
        <v>0</v>
      </c>
      <c r="N469" s="31">
        <f>A469/1000000+N468</f>
        <v>33.748006000000025</v>
      </c>
    </row>
    <row r="470" spans="1:14" ht="12.75">
      <c r="A470" s="10">
        <v>79067</v>
      </c>
      <c r="B470" s="63">
        <v>1</v>
      </c>
      <c r="C470" s="59">
        <v>37698</v>
      </c>
      <c r="D470" s="55" t="s">
        <v>47</v>
      </c>
      <c r="E470" s="18"/>
      <c r="F470" s="18"/>
      <c r="H470" s="1" t="s">
        <v>212</v>
      </c>
      <c r="I470" s="35">
        <v>44429906</v>
      </c>
      <c r="J470" s="38">
        <f>IF(B470=1,I470,0)</f>
        <v>44429906</v>
      </c>
      <c r="K470" s="39">
        <f>IF(B470=2,I470,0)</f>
        <v>0</v>
      </c>
      <c r="L470" s="39">
        <f>IF(B470=3,I470,0)</f>
        <v>0</v>
      </c>
      <c r="M470" s="40">
        <f>IF(OR(B470=4,B470=5),I470,0)</f>
        <v>0</v>
      </c>
      <c r="N470" s="31">
        <f>A470/1000000+N469</f>
        <v>33.82707300000003</v>
      </c>
    </row>
    <row r="471" spans="1:14" ht="12.75">
      <c r="A471" s="10">
        <v>79340</v>
      </c>
      <c r="B471" s="63">
        <v>1</v>
      </c>
      <c r="C471" s="59">
        <v>37699</v>
      </c>
      <c r="D471" s="55" t="s">
        <v>47</v>
      </c>
      <c r="E471" s="18"/>
      <c r="F471" s="18"/>
      <c r="H471" s="1" t="s">
        <v>212</v>
      </c>
      <c r="I471" s="35">
        <v>62977712</v>
      </c>
      <c r="J471" s="38">
        <f>IF(B471=1,I471,0)</f>
        <v>62977712</v>
      </c>
      <c r="K471" s="39">
        <f>IF(B471=2,I471,0)</f>
        <v>0</v>
      </c>
      <c r="L471" s="39">
        <f>IF(B471=3,I471,0)</f>
        <v>0</v>
      </c>
      <c r="M471" s="40">
        <f>IF(OR(B471=4,B471=5),I471,0)</f>
        <v>0</v>
      </c>
      <c r="N471" s="31">
        <f>A471/1000000+N470</f>
        <v>33.90641300000003</v>
      </c>
    </row>
    <row r="472" spans="1:14" ht="12.75">
      <c r="A472" s="10">
        <v>79341</v>
      </c>
      <c r="B472" s="63">
        <v>1</v>
      </c>
      <c r="C472" s="59">
        <v>37699</v>
      </c>
      <c r="D472" s="55" t="s">
        <v>47</v>
      </c>
      <c r="E472" s="18"/>
      <c r="F472" s="18"/>
      <c r="H472" s="1" t="s">
        <v>212</v>
      </c>
      <c r="I472" s="35">
        <v>24504721</v>
      </c>
      <c r="J472" s="38">
        <f>IF(B472=1,I472,0)</f>
        <v>24504721</v>
      </c>
      <c r="K472" s="39">
        <f>IF(B472=2,I472,0)</f>
        <v>0</v>
      </c>
      <c r="L472" s="39">
        <f>IF(B472=3,I472,0)</f>
        <v>0</v>
      </c>
      <c r="M472" s="40">
        <f>IF(OR(B472=4,B472=5),I472,0)</f>
        <v>0</v>
      </c>
      <c r="N472" s="31">
        <f>A472/1000000+N471</f>
        <v>33.98575400000003</v>
      </c>
    </row>
    <row r="473" spans="1:14" ht="12.75">
      <c r="A473" s="10">
        <v>79343</v>
      </c>
      <c r="B473" s="63">
        <v>1</v>
      </c>
      <c r="C473" s="59">
        <v>37699</v>
      </c>
      <c r="D473" s="55" t="s">
        <v>47</v>
      </c>
      <c r="E473" s="18"/>
      <c r="F473" s="18"/>
      <c r="H473" s="1" t="s">
        <v>212</v>
      </c>
      <c r="I473" s="35">
        <v>6111276</v>
      </c>
      <c r="J473" s="38">
        <f>IF(B473=1,I473,0)</f>
        <v>6111276</v>
      </c>
      <c r="K473" s="39">
        <f>IF(B473=2,I473,0)</f>
        <v>0</v>
      </c>
      <c r="L473" s="39">
        <f>IF(B473=3,I473,0)</f>
        <v>0</v>
      </c>
      <c r="M473" s="40">
        <f>IF(OR(B473=4,B473=5),I473,0)</f>
        <v>0</v>
      </c>
      <c r="N473" s="31">
        <f>A473/1000000+N472</f>
        <v>34.06509700000003</v>
      </c>
    </row>
    <row r="474" spans="1:14" ht="12.75">
      <c r="A474" s="10">
        <v>79560</v>
      </c>
      <c r="B474" s="63">
        <v>1</v>
      </c>
      <c r="C474" s="59">
        <v>37699</v>
      </c>
      <c r="D474" s="55" t="s">
        <v>47</v>
      </c>
      <c r="E474" s="18"/>
      <c r="F474" s="18"/>
      <c r="G474" s="32" t="s">
        <v>195</v>
      </c>
      <c r="H474" s="1" t="s">
        <v>214</v>
      </c>
      <c r="I474" s="35">
        <v>18880013</v>
      </c>
      <c r="J474" s="38">
        <f>IF(B474=1,I474,0)</f>
        <v>18880013</v>
      </c>
      <c r="K474" s="39">
        <f>IF(B474=2,I474,0)</f>
        <v>0</v>
      </c>
      <c r="L474" s="39">
        <f>IF(B474=3,I474,0)</f>
        <v>0</v>
      </c>
      <c r="M474" s="40">
        <f>IF(OR(B474=4,B474=5),I474,0)</f>
        <v>0</v>
      </c>
      <c r="N474" s="31">
        <f>A474/1000000+N473</f>
        <v>34.14465700000003</v>
      </c>
    </row>
    <row r="475" spans="1:14" ht="12.75">
      <c r="A475" s="10">
        <v>79579</v>
      </c>
      <c r="B475" s="63">
        <v>1</v>
      </c>
      <c r="C475" s="59">
        <v>37699</v>
      </c>
      <c r="D475" s="55" t="s">
        <v>47</v>
      </c>
      <c r="E475" s="18"/>
      <c r="F475" s="18"/>
      <c r="G475" s="32" t="s">
        <v>195</v>
      </c>
      <c r="H475" s="1" t="s">
        <v>214</v>
      </c>
      <c r="I475" s="35">
        <v>17934185</v>
      </c>
      <c r="J475" s="38">
        <f>IF(B475=1,I475,0)</f>
        <v>17934185</v>
      </c>
      <c r="K475" s="39">
        <f>IF(B475=2,I475,0)</f>
        <v>0</v>
      </c>
      <c r="L475" s="39">
        <f>IF(B475=3,I475,0)</f>
        <v>0</v>
      </c>
      <c r="M475" s="40">
        <f>IF(OR(B475=4,B475=5),I475,0)</f>
        <v>0</v>
      </c>
      <c r="N475" s="31">
        <f>A475/1000000+N474</f>
        <v>34.22423600000003</v>
      </c>
    </row>
    <row r="476" spans="1:14" ht="12.75">
      <c r="A476" s="10">
        <v>79603</v>
      </c>
      <c r="B476" s="63">
        <v>1</v>
      </c>
      <c r="C476" s="59">
        <v>37699</v>
      </c>
      <c r="D476" s="55" t="s">
        <v>47</v>
      </c>
      <c r="E476" s="18"/>
      <c r="F476" s="18"/>
      <c r="H476" s="1" t="s">
        <v>214</v>
      </c>
      <c r="I476" s="29">
        <v>31493997</v>
      </c>
      <c r="J476" s="38">
        <f>IF(B476=1,I476,0)</f>
        <v>31493997</v>
      </c>
      <c r="K476" s="39">
        <f>IF(B476=2,I476,0)</f>
        <v>0</v>
      </c>
      <c r="L476" s="39">
        <f>IF(B476=3,I476,0)</f>
        <v>0</v>
      </c>
      <c r="M476" s="40">
        <f>IF(OR(B476=4,B476=5),I476,0)</f>
        <v>0</v>
      </c>
      <c r="N476" s="31">
        <f>A476/1000000+N475</f>
        <v>34.30383900000003</v>
      </c>
    </row>
    <row r="477" spans="1:14" ht="12.75">
      <c r="A477" s="10">
        <v>79615</v>
      </c>
      <c r="B477" s="63">
        <v>1</v>
      </c>
      <c r="C477" s="59">
        <v>37700</v>
      </c>
      <c r="D477" s="55" t="s">
        <v>47</v>
      </c>
      <c r="E477" s="18"/>
      <c r="F477" s="18"/>
      <c r="H477" s="1" t="s">
        <v>214</v>
      </c>
      <c r="I477" s="35">
        <v>23782256</v>
      </c>
      <c r="J477" s="38">
        <f>IF(B477=1,I477,0)</f>
        <v>23782256</v>
      </c>
      <c r="K477" s="39">
        <f>IF(B477=2,I477,0)</f>
        <v>0</v>
      </c>
      <c r="L477" s="39">
        <f>IF(B477=3,I477,0)</f>
        <v>0</v>
      </c>
      <c r="M477" s="40">
        <f>IF(OR(B477=4,B477=5),I477,0)</f>
        <v>0</v>
      </c>
      <c r="N477" s="31">
        <f>A477/1000000+N476</f>
        <v>34.38345400000003</v>
      </c>
    </row>
    <row r="478" spans="1:14" ht="12.75">
      <c r="A478" s="10">
        <v>79626</v>
      </c>
      <c r="B478" s="63">
        <v>1</v>
      </c>
      <c r="C478" s="59">
        <v>37700</v>
      </c>
      <c r="D478" s="55" t="s">
        <v>47</v>
      </c>
      <c r="E478" s="18"/>
      <c r="F478" s="18"/>
      <c r="G478" s="32" t="s">
        <v>195</v>
      </c>
      <c r="H478" s="1" t="s">
        <v>214</v>
      </c>
      <c r="I478" s="35">
        <v>51430301</v>
      </c>
      <c r="J478" s="38">
        <f>IF(B478=1,I478,0)</f>
        <v>51430301</v>
      </c>
      <c r="K478" s="39">
        <f>IF(B478=2,I478,0)</f>
        <v>0</v>
      </c>
      <c r="L478" s="39">
        <f>IF(B478=3,I478,0)</f>
        <v>0</v>
      </c>
      <c r="M478" s="40">
        <f>IF(OR(B478=4,B478=5),I478,0)</f>
        <v>0</v>
      </c>
      <c r="N478" s="31">
        <f>A478/1000000+N477</f>
        <v>34.463080000000026</v>
      </c>
    </row>
    <row r="479" spans="1:14" ht="12.75">
      <c r="A479" s="10">
        <v>79629</v>
      </c>
      <c r="B479" s="63">
        <v>1</v>
      </c>
      <c r="C479" s="59">
        <v>37700</v>
      </c>
      <c r="D479" s="55" t="s">
        <v>47</v>
      </c>
      <c r="E479" s="18"/>
      <c r="F479" s="18"/>
      <c r="H479" s="1" t="s">
        <v>214</v>
      </c>
      <c r="I479" s="35">
        <v>24054502</v>
      </c>
      <c r="J479" s="38">
        <f>IF(B479=1,I479,0)</f>
        <v>24054502</v>
      </c>
      <c r="K479" s="39">
        <f>IF(B479=2,I479,0)</f>
        <v>0</v>
      </c>
      <c r="L479" s="39">
        <f>IF(B479=3,I479,0)</f>
        <v>0</v>
      </c>
      <c r="M479" s="40">
        <f>IF(OR(B479=4,B479=5),I479,0)</f>
        <v>0</v>
      </c>
      <c r="N479" s="31">
        <f>A479/1000000+N478</f>
        <v>34.54270900000002</v>
      </c>
    </row>
    <row r="480" spans="1:14" ht="12.75">
      <c r="A480" s="10">
        <v>79630</v>
      </c>
      <c r="B480" s="55">
        <v>1</v>
      </c>
      <c r="C480" s="59">
        <v>37700</v>
      </c>
      <c r="D480" s="55" t="s">
        <v>47</v>
      </c>
      <c r="E480" s="27"/>
      <c r="F480" s="18"/>
      <c r="H480" s="1" t="s">
        <v>214</v>
      </c>
      <c r="I480" s="35">
        <v>26716077</v>
      </c>
      <c r="J480" s="38">
        <f>IF(B480=1,I480,0)</f>
        <v>26716077</v>
      </c>
      <c r="K480" s="39">
        <f>IF(B480=2,I480,0)</f>
        <v>0</v>
      </c>
      <c r="L480" s="39">
        <f>IF(B480=3,I480,0)</f>
        <v>0</v>
      </c>
      <c r="M480" s="40">
        <f>IF(OR(B480=4,B480=5),I480,0)</f>
        <v>0</v>
      </c>
      <c r="N480" s="31">
        <f>A480/1000000+N479</f>
        <v>34.622339000000025</v>
      </c>
    </row>
    <row r="481" spans="1:14" ht="12.75">
      <c r="A481" s="10">
        <v>79632</v>
      </c>
      <c r="B481" s="55">
        <v>1</v>
      </c>
      <c r="C481" s="59">
        <v>37700</v>
      </c>
      <c r="D481" s="55" t="s">
        <v>47</v>
      </c>
      <c r="E481" s="24"/>
      <c r="F481" s="18"/>
      <c r="G481" s="32" t="s">
        <v>196</v>
      </c>
      <c r="H481" s="1" t="s">
        <v>214</v>
      </c>
      <c r="I481" s="35">
        <v>8508407</v>
      </c>
      <c r="J481" s="38">
        <f>IF(B481=1,I481,0)</f>
        <v>8508407</v>
      </c>
      <c r="K481" s="39">
        <f>IF(B481=2,I481,0)</f>
        <v>0</v>
      </c>
      <c r="L481" s="39">
        <f>IF(B481=3,I481,0)</f>
        <v>0</v>
      </c>
      <c r="M481" s="40">
        <f>IF(OR(B481=4,B481=5),I481,0)</f>
        <v>0</v>
      </c>
      <c r="N481" s="31">
        <f>A481/1000000+N480</f>
        <v>34.70197100000002</v>
      </c>
    </row>
    <row r="482" spans="1:14" ht="12.75">
      <c r="A482" s="10">
        <v>79641</v>
      </c>
      <c r="B482" s="55">
        <v>1</v>
      </c>
      <c r="C482" s="59">
        <v>37700</v>
      </c>
      <c r="D482" s="55" t="s">
        <v>47</v>
      </c>
      <c r="E482" s="18"/>
      <c r="F482" s="18"/>
      <c r="H482" s="1" t="s">
        <v>214</v>
      </c>
      <c r="I482" s="35">
        <v>64834313</v>
      </c>
      <c r="J482" s="38">
        <f>IF(B482=1,I482,0)</f>
        <v>64834313</v>
      </c>
      <c r="K482" s="39">
        <f>IF(B482=2,I482,0)</f>
        <v>0</v>
      </c>
      <c r="L482" s="39">
        <f>IF(B482=3,I482,0)</f>
        <v>0</v>
      </c>
      <c r="M482" s="40">
        <f>IF(OR(B482=4,B482=5),I482,0)</f>
        <v>0</v>
      </c>
      <c r="N482" s="31">
        <f>A482/1000000+N481</f>
        <v>34.781612000000024</v>
      </c>
    </row>
    <row r="483" spans="1:14" ht="12.75">
      <c r="A483" s="10">
        <v>79642</v>
      </c>
      <c r="B483" s="55">
        <v>1</v>
      </c>
      <c r="C483" s="59">
        <v>37700</v>
      </c>
      <c r="D483" s="55" t="s">
        <v>47</v>
      </c>
      <c r="E483" s="18"/>
      <c r="F483" s="18"/>
      <c r="H483" s="1" t="s">
        <v>214</v>
      </c>
      <c r="I483" s="35">
        <v>60352304</v>
      </c>
      <c r="J483" s="38">
        <f>IF(B483=1,I483,0)</f>
        <v>60352304</v>
      </c>
      <c r="K483" s="39">
        <f>IF(B483=2,I483,0)</f>
        <v>0</v>
      </c>
      <c r="L483" s="39">
        <f>IF(B483=3,I483,0)</f>
        <v>0</v>
      </c>
      <c r="M483" s="40">
        <f>IF(OR(B483=4,B483=5),I483,0)</f>
        <v>0</v>
      </c>
      <c r="N483" s="31">
        <f>A483/1000000+N482</f>
        <v>34.861254000000024</v>
      </c>
    </row>
    <row r="484" spans="1:14" ht="12.75">
      <c r="A484" s="10">
        <v>79643</v>
      </c>
      <c r="B484" s="55">
        <v>1</v>
      </c>
      <c r="C484" s="59">
        <v>37700</v>
      </c>
      <c r="D484" s="55" t="s">
        <v>47</v>
      </c>
      <c r="E484" s="18"/>
      <c r="F484" s="18"/>
      <c r="H484" s="1" t="s">
        <v>214</v>
      </c>
      <c r="I484" s="35">
        <v>34387177</v>
      </c>
      <c r="J484" s="38">
        <f>IF(B484=1,I484,0)</f>
        <v>34387177</v>
      </c>
      <c r="K484" s="39">
        <f>IF(B484=2,I484,0)</f>
        <v>0</v>
      </c>
      <c r="L484" s="39">
        <f>IF(B484=3,I484,0)</f>
        <v>0</v>
      </c>
      <c r="M484" s="40">
        <f>IF(OR(B484=4,B484=5),I484,0)</f>
        <v>0</v>
      </c>
      <c r="N484" s="31">
        <f>A484/1000000+N483</f>
        <v>34.94089700000002</v>
      </c>
    </row>
    <row r="485" spans="1:14" ht="12.75">
      <c r="A485" s="10">
        <v>79740</v>
      </c>
      <c r="B485" s="55">
        <v>1</v>
      </c>
      <c r="C485" s="59">
        <v>37700</v>
      </c>
      <c r="D485" s="55" t="s">
        <v>47</v>
      </c>
      <c r="E485" s="18"/>
      <c r="F485" s="18"/>
      <c r="H485" s="1" t="s">
        <v>214</v>
      </c>
      <c r="I485" s="35">
        <v>51948042</v>
      </c>
      <c r="J485" s="38">
        <f>IF(B485=1,I485,0)</f>
        <v>51948042</v>
      </c>
      <c r="K485" s="39">
        <f>IF(B485=2,I485,0)</f>
        <v>0</v>
      </c>
      <c r="L485" s="39">
        <f>IF(B485=3,I485,0)</f>
        <v>0</v>
      </c>
      <c r="M485" s="40">
        <f>IF(OR(B485=4,B485=5),I485,0)</f>
        <v>0</v>
      </c>
      <c r="N485" s="31">
        <f>A485/1000000+N484</f>
        <v>35.02063700000002</v>
      </c>
    </row>
    <row r="486" spans="1:14" ht="12.75">
      <c r="A486" s="10">
        <v>79749</v>
      </c>
      <c r="B486" s="55">
        <v>1</v>
      </c>
      <c r="C486" s="59">
        <v>37700</v>
      </c>
      <c r="D486" s="55" t="s">
        <v>47</v>
      </c>
      <c r="E486" s="27"/>
      <c r="F486" s="24"/>
      <c r="H486" s="1" t="s">
        <v>214</v>
      </c>
      <c r="I486" s="35">
        <v>23217815</v>
      </c>
      <c r="J486" s="38">
        <f>IF(B486=1,I486,0)</f>
        <v>23217815</v>
      </c>
      <c r="K486" s="39">
        <f>IF(B486=2,I486,0)</f>
        <v>0</v>
      </c>
      <c r="L486" s="39">
        <f>IF(B486=3,I486,0)</f>
        <v>0</v>
      </c>
      <c r="M486" s="40">
        <f>IF(OR(B486=4,B486=5),I486,0)</f>
        <v>0</v>
      </c>
      <c r="N486" s="31">
        <f>A486/1000000+N485</f>
        <v>35.10038600000002</v>
      </c>
    </row>
    <row r="487" spans="1:14" ht="12.75">
      <c r="A487" s="10">
        <v>79750</v>
      </c>
      <c r="B487" s="55">
        <v>1</v>
      </c>
      <c r="C487" s="59">
        <v>37700</v>
      </c>
      <c r="D487" s="55" t="s">
        <v>47</v>
      </c>
      <c r="E487" s="18"/>
      <c r="F487" s="18"/>
      <c r="H487" s="1" t="s">
        <v>214</v>
      </c>
      <c r="I487" s="35">
        <v>66929661</v>
      </c>
      <c r="J487" s="38">
        <f>IF(B487=1,I487,0)</f>
        <v>66929661</v>
      </c>
      <c r="K487" s="39">
        <f>IF(B487=2,I487,0)</f>
        <v>0</v>
      </c>
      <c r="L487" s="39">
        <f>IF(B487=3,I487,0)</f>
        <v>0</v>
      </c>
      <c r="M487" s="40">
        <f>IF(OR(B487=4,B487=5),I487,0)</f>
        <v>0</v>
      </c>
      <c r="N487" s="31">
        <f>A487/1000000+N486</f>
        <v>35.18013600000002</v>
      </c>
    </row>
    <row r="488" spans="1:14" ht="12.75">
      <c r="A488" s="10">
        <v>79762</v>
      </c>
      <c r="B488" s="55">
        <v>1</v>
      </c>
      <c r="C488" s="59">
        <v>37701</v>
      </c>
      <c r="D488" s="55" t="s">
        <v>47</v>
      </c>
      <c r="E488" s="18"/>
      <c r="F488" s="18"/>
      <c r="H488" s="1" t="s">
        <v>214</v>
      </c>
      <c r="I488" s="35">
        <v>54571164</v>
      </c>
      <c r="J488" s="38">
        <f>IF(B488=1,I488,0)</f>
        <v>54571164</v>
      </c>
      <c r="K488" s="39">
        <f>IF(B488=2,I488,0)</f>
        <v>0</v>
      </c>
      <c r="L488" s="39">
        <f>IF(B488=3,I488,0)</f>
        <v>0</v>
      </c>
      <c r="M488" s="40">
        <f>IF(OR(B488=4,B488=5),I488,0)</f>
        <v>0</v>
      </c>
      <c r="N488" s="31">
        <f>A488/1000000+N487</f>
        <v>35.25989800000002</v>
      </c>
    </row>
    <row r="489" spans="1:14" ht="12.75">
      <c r="A489" s="10">
        <v>79764</v>
      </c>
      <c r="B489" s="55">
        <v>1</v>
      </c>
      <c r="C489" s="59">
        <v>37701</v>
      </c>
      <c r="D489" s="55" t="s">
        <v>47</v>
      </c>
      <c r="E489" s="24"/>
      <c r="F489" s="24"/>
      <c r="H489" s="1" t="s">
        <v>214</v>
      </c>
      <c r="I489" s="35">
        <v>43024248</v>
      </c>
      <c r="J489" s="38">
        <f>IF(B489=1,I489,0)</f>
        <v>43024248</v>
      </c>
      <c r="K489" s="39">
        <f>IF(B489=2,I489,0)</f>
        <v>0</v>
      </c>
      <c r="L489" s="39">
        <f>IF(B489=3,I489,0)</f>
        <v>0</v>
      </c>
      <c r="M489" s="40">
        <f>IF(OR(B489=4,B489=5),I489,0)</f>
        <v>0</v>
      </c>
      <c r="N489" s="31">
        <f>A489/1000000+N488</f>
        <v>35.33966200000002</v>
      </c>
    </row>
    <row r="490" spans="1:14" ht="12.75">
      <c r="A490" s="10">
        <v>79765</v>
      </c>
      <c r="B490" s="55">
        <v>1</v>
      </c>
      <c r="C490" s="59">
        <v>37701</v>
      </c>
      <c r="D490" s="55" t="s">
        <v>47</v>
      </c>
      <c r="E490" s="18"/>
      <c r="F490" s="18"/>
      <c r="H490" s="1" t="s">
        <v>214</v>
      </c>
      <c r="I490" s="35">
        <v>33016555</v>
      </c>
      <c r="J490" s="38">
        <f>IF(B490=1,I490,0)</f>
        <v>33016555</v>
      </c>
      <c r="K490" s="39">
        <f>IF(B490=2,I490,0)</f>
        <v>0</v>
      </c>
      <c r="L490" s="39">
        <f>IF(B490=3,I490,0)</f>
        <v>0</v>
      </c>
      <c r="M490" s="40">
        <f>IF(OR(B490=4,B490=5),I490,0)</f>
        <v>0</v>
      </c>
      <c r="N490" s="31">
        <f>A490/1000000+N489</f>
        <v>35.41942700000002</v>
      </c>
    </row>
    <row r="491" spans="1:14" ht="12.75">
      <c r="A491" s="10">
        <v>79768</v>
      </c>
      <c r="B491" s="55">
        <v>1</v>
      </c>
      <c r="C491" s="59">
        <v>37701</v>
      </c>
      <c r="D491" s="55" t="s">
        <v>47</v>
      </c>
      <c r="E491" s="24"/>
      <c r="F491" s="18"/>
      <c r="H491" s="1" t="s">
        <v>214</v>
      </c>
      <c r="I491" s="35">
        <v>23044167</v>
      </c>
      <c r="J491" s="38">
        <f>IF(B491=1,I491,0)</f>
        <v>23044167</v>
      </c>
      <c r="K491" s="39">
        <f>IF(B491=2,I491,0)</f>
        <v>0</v>
      </c>
      <c r="L491" s="39">
        <f>IF(B491=3,I491,0)</f>
        <v>0</v>
      </c>
      <c r="M491" s="40">
        <f>IF(OR(B491=4,B491=5),I491,0)</f>
        <v>0</v>
      </c>
      <c r="N491" s="31">
        <f>A491/1000000+N490</f>
        <v>35.49919500000002</v>
      </c>
    </row>
    <row r="492" spans="1:14" ht="12.75">
      <c r="A492" s="10">
        <v>79769</v>
      </c>
      <c r="B492" s="55">
        <v>1</v>
      </c>
      <c r="C492" s="59">
        <v>37701</v>
      </c>
      <c r="D492" s="55" t="s">
        <v>47</v>
      </c>
      <c r="E492" s="18"/>
      <c r="F492" s="18"/>
      <c r="G492" s="32" t="s">
        <v>197</v>
      </c>
      <c r="H492" s="1" t="s">
        <v>214</v>
      </c>
      <c r="I492" s="35">
        <v>1649186</v>
      </c>
      <c r="J492" s="38">
        <f>IF(B492=1,I492,0)</f>
        <v>1649186</v>
      </c>
      <c r="K492" s="39">
        <f>IF(B492=2,I492,0)</f>
        <v>0</v>
      </c>
      <c r="L492" s="39">
        <f>IF(B492=3,I492,0)</f>
        <v>0</v>
      </c>
      <c r="M492" s="40">
        <f>IF(OR(B492=4,B492=5),I492,0)</f>
        <v>0</v>
      </c>
      <c r="N492" s="31">
        <f>A492/1000000+N491</f>
        <v>35.57896400000002</v>
      </c>
    </row>
    <row r="493" spans="1:14" ht="12.75">
      <c r="A493" s="10">
        <v>79770</v>
      </c>
      <c r="B493" s="55">
        <v>1</v>
      </c>
      <c r="C493" s="59">
        <v>37701</v>
      </c>
      <c r="D493" s="55" t="s">
        <v>47</v>
      </c>
      <c r="E493" s="18"/>
      <c r="F493" s="18"/>
      <c r="H493" s="1" t="s">
        <v>214</v>
      </c>
      <c r="I493" s="35">
        <v>1584967</v>
      </c>
      <c r="J493" s="38">
        <f>IF(B493=1,I493,0)</f>
        <v>1584967</v>
      </c>
      <c r="K493" s="39">
        <f>IF(B493=2,I493,0)</f>
        <v>0</v>
      </c>
      <c r="L493" s="39">
        <f>IF(B493=3,I493,0)</f>
        <v>0</v>
      </c>
      <c r="M493" s="40">
        <f>IF(OR(B493=4,B493=5),I493,0)</f>
        <v>0</v>
      </c>
      <c r="N493" s="31">
        <f>A493/1000000+N492</f>
        <v>35.658734000000024</v>
      </c>
    </row>
    <row r="494" spans="1:14" ht="12.75">
      <c r="A494" s="10">
        <v>79863</v>
      </c>
      <c r="B494" s="55">
        <v>1</v>
      </c>
      <c r="C494" s="59">
        <v>37701</v>
      </c>
      <c r="D494" s="55" t="s">
        <v>47</v>
      </c>
      <c r="E494" s="24"/>
      <c r="F494" s="18"/>
      <c r="G494" s="32" t="s">
        <v>198</v>
      </c>
      <c r="H494" s="1" t="s">
        <v>214</v>
      </c>
      <c r="I494" s="35">
        <v>19345800</v>
      </c>
      <c r="J494" s="38">
        <f>IF(B494=1,I494,0)</f>
        <v>19345800</v>
      </c>
      <c r="K494" s="39">
        <f>IF(B494=2,I494,0)</f>
        <v>0</v>
      </c>
      <c r="L494" s="39">
        <f>IF(B494=3,I494,0)</f>
        <v>0</v>
      </c>
      <c r="M494" s="40">
        <f>IF(OR(B494=4,B494=5),I494,0)</f>
        <v>0</v>
      </c>
      <c r="N494" s="31">
        <f>A494/1000000+N493</f>
        <v>35.73859700000003</v>
      </c>
    </row>
    <row r="495" spans="1:14" ht="12.75">
      <c r="A495" s="10">
        <v>79866</v>
      </c>
      <c r="B495" s="55">
        <v>1</v>
      </c>
      <c r="C495" s="59">
        <v>37701</v>
      </c>
      <c r="D495" s="55" t="s">
        <v>47</v>
      </c>
      <c r="E495" s="18"/>
      <c r="F495" s="18"/>
      <c r="G495" s="32" t="s">
        <v>198</v>
      </c>
      <c r="H495" s="1" t="s">
        <v>214</v>
      </c>
      <c r="I495" s="35">
        <v>21473098</v>
      </c>
      <c r="J495" s="38">
        <f>IF(B495=1,I495,0)</f>
        <v>21473098</v>
      </c>
      <c r="K495" s="39">
        <f>IF(B495=2,I495,0)</f>
        <v>0</v>
      </c>
      <c r="L495" s="39">
        <f>IF(B495=3,I495,0)</f>
        <v>0</v>
      </c>
      <c r="M495" s="40">
        <f>IF(OR(B495=4,B495=5),I495,0)</f>
        <v>0</v>
      </c>
      <c r="N495" s="31">
        <f>A495/1000000+N494</f>
        <v>35.81846300000003</v>
      </c>
    </row>
    <row r="496" spans="1:14" ht="12.75">
      <c r="A496" s="10">
        <v>79872</v>
      </c>
      <c r="B496" s="55">
        <v>1</v>
      </c>
      <c r="C496" s="59">
        <v>37701</v>
      </c>
      <c r="D496" s="55" t="s">
        <v>47</v>
      </c>
      <c r="E496" s="18"/>
      <c r="F496" s="18"/>
      <c r="G496" s="32" t="s">
        <v>198</v>
      </c>
      <c r="H496" s="1" t="s">
        <v>214</v>
      </c>
      <c r="I496" s="35">
        <v>7979408</v>
      </c>
      <c r="J496" s="38">
        <f>IF(B496=1,I496,0)</f>
        <v>7979408</v>
      </c>
      <c r="K496" s="39">
        <f>IF(B496=2,I496,0)</f>
        <v>0</v>
      </c>
      <c r="L496" s="39">
        <f>IF(B496=3,I496,0)</f>
        <v>0</v>
      </c>
      <c r="M496" s="40">
        <f>IF(OR(B496=4,B496=5),I496,0)</f>
        <v>0</v>
      </c>
      <c r="N496" s="31">
        <f>A496/1000000+N495</f>
        <v>35.89833500000003</v>
      </c>
    </row>
    <row r="497" spans="1:14" ht="12.75">
      <c r="A497" s="10">
        <v>79875</v>
      </c>
      <c r="B497" s="55">
        <v>1</v>
      </c>
      <c r="C497" s="59">
        <v>37701</v>
      </c>
      <c r="D497" s="55" t="s">
        <v>47</v>
      </c>
      <c r="E497" s="18"/>
      <c r="F497" s="18"/>
      <c r="H497" s="1" t="s">
        <v>214</v>
      </c>
      <c r="I497" s="35">
        <v>31869719</v>
      </c>
      <c r="J497" s="38">
        <f>IF(B497=1,I497,0)</f>
        <v>31869719</v>
      </c>
      <c r="K497" s="39">
        <f>IF(B497=2,I497,0)</f>
        <v>0</v>
      </c>
      <c r="L497" s="39">
        <f>IF(B497=3,I497,0)</f>
        <v>0</v>
      </c>
      <c r="M497" s="40">
        <f>IF(OR(B497=4,B497=5),I497,0)</f>
        <v>0</v>
      </c>
      <c r="N497" s="31">
        <f>A497/1000000+N496</f>
        <v>35.97821000000003</v>
      </c>
    </row>
    <row r="498" spans="1:14" ht="12.75">
      <c r="A498" s="10">
        <v>79885</v>
      </c>
      <c r="B498" s="55">
        <v>1</v>
      </c>
      <c r="C498" s="59">
        <v>37701</v>
      </c>
      <c r="D498" s="55" t="s">
        <v>47</v>
      </c>
      <c r="E498" s="24"/>
      <c r="F498" s="18"/>
      <c r="H498" s="1" t="s">
        <v>214</v>
      </c>
      <c r="I498" s="35">
        <v>27638762</v>
      </c>
      <c r="J498" s="38">
        <f>IF(B498=1,I498,0)</f>
        <v>27638762</v>
      </c>
      <c r="K498" s="39">
        <f>IF(B498=2,I498,0)</f>
        <v>0</v>
      </c>
      <c r="L498" s="39">
        <f>IF(B498=3,I498,0)</f>
        <v>0</v>
      </c>
      <c r="M498" s="40">
        <f>IF(OR(B498=4,B498=5),I498,0)</f>
        <v>0</v>
      </c>
      <c r="N498" s="31">
        <f>A498/1000000+N497</f>
        <v>36.05809500000003</v>
      </c>
    </row>
    <row r="499" spans="1:14" ht="12.75">
      <c r="A499" s="10">
        <v>79888</v>
      </c>
      <c r="B499" s="55">
        <v>1</v>
      </c>
      <c r="C499" s="59">
        <v>37701</v>
      </c>
      <c r="D499" s="55" t="s">
        <v>47</v>
      </c>
      <c r="E499" s="18"/>
      <c r="F499" s="18"/>
      <c r="H499" s="1" t="s">
        <v>214</v>
      </c>
      <c r="I499" s="35">
        <v>6985181</v>
      </c>
      <c r="J499" s="38">
        <f>IF(B499=1,I499,0)</f>
        <v>6985181</v>
      </c>
      <c r="K499" s="39">
        <f>IF(B499=2,I499,0)</f>
        <v>0</v>
      </c>
      <c r="L499" s="39">
        <f>IF(B499=3,I499,0)</f>
        <v>0</v>
      </c>
      <c r="M499" s="40">
        <f>IF(OR(B499=4,B499=5),I499,0)</f>
        <v>0</v>
      </c>
      <c r="N499" s="31">
        <f>A499/1000000+N498</f>
        <v>36.13798300000003</v>
      </c>
    </row>
    <row r="500" spans="1:14" ht="12.75">
      <c r="A500" s="10">
        <v>79960</v>
      </c>
      <c r="B500" s="55">
        <v>1</v>
      </c>
      <c r="C500" s="59">
        <v>37702</v>
      </c>
      <c r="D500" s="55" t="s">
        <v>47</v>
      </c>
      <c r="E500" s="18"/>
      <c r="F500" s="18"/>
      <c r="H500" s="1" t="s">
        <v>214</v>
      </c>
      <c r="I500" s="35">
        <v>21118346</v>
      </c>
      <c r="J500" s="38">
        <f>IF(B500=1,I500,0)</f>
        <v>21118346</v>
      </c>
      <c r="K500" s="39">
        <f>IF(B500=2,I500,0)</f>
        <v>0</v>
      </c>
      <c r="L500" s="39">
        <f>IF(B500=3,I500,0)</f>
        <v>0</v>
      </c>
      <c r="M500" s="40">
        <f>IF(OR(B500=4,B500=5),I500,0)</f>
        <v>0</v>
      </c>
      <c r="N500" s="31">
        <f>A500/1000000+N499</f>
        <v>36.21794300000003</v>
      </c>
    </row>
    <row r="501" spans="1:14" ht="12.75">
      <c r="A501" s="10">
        <v>79961</v>
      </c>
      <c r="B501" s="55">
        <v>1</v>
      </c>
      <c r="C501" s="59">
        <v>37702</v>
      </c>
      <c r="D501" s="55" t="s">
        <v>47</v>
      </c>
      <c r="E501" s="18"/>
      <c r="F501" s="18"/>
      <c r="H501" s="1" t="s">
        <v>214</v>
      </c>
      <c r="I501" s="35">
        <v>61702823</v>
      </c>
      <c r="J501" s="38">
        <f>IF(B501=1,I501,0)</f>
        <v>61702823</v>
      </c>
      <c r="K501" s="39">
        <f>IF(B501=2,I501,0)</f>
        <v>0</v>
      </c>
      <c r="L501" s="39">
        <f>IF(B501=3,I501,0)</f>
        <v>0</v>
      </c>
      <c r="M501" s="40">
        <f>IF(OR(B501=4,B501=5),I501,0)</f>
        <v>0</v>
      </c>
      <c r="N501" s="31">
        <f>A501/1000000+N500</f>
        <v>36.297904000000024</v>
      </c>
    </row>
    <row r="502" spans="1:14" ht="12.75">
      <c r="A502" s="10">
        <v>79962</v>
      </c>
      <c r="B502" s="55">
        <v>1</v>
      </c>
      <c r="C502" s="59">
        <v>37702</v>
      </c>
      <c r="D502" s="55" t="s">
        <v>47</v>
      </c>
      <c r="E502" s="18"/>
      <c r="F502" s="18"/>
      <c r="H502" s="1" t="s">
        <v>214</v>
      </c>
      <c r="I502" s="35">
        <v>33615102</v>
      </c>
      <c r="J502" s="38">
        <f>IF(B502=1,I502,0)</f>
        <v>33615102</v>
      </c>
      <c r="K502" s="39">
        <f>IF(B502=2,I502,0)</f>
        <v>0</v>
      </c>
      <c r="L502" s="39">
        <f>IF(B502=3,I502,0)</f>
        <v>0</v>
      </c>
      <c r="M502" s="40">
        <f>IF(OR(B502=4,B502=5),I502,0)</f>
        <v>0</v>
      </c>
      <c r="N502" s="31">
        <f>A502/1000000+N501</f>
        <v>36.377866000000026</v>
      </c>
    </row>
    <row r="503" spans="1:14" ht="12.75">
      <c r="A503" s="10">
        <v>79963</v>
      </c>
      <c r="B503" s="55">
        <v>1</v>
      </c>
      <c r="C503" s="59">
        <v>37702</v>
      </c>
      <c r="D503" s="55" t="s">
        <v>47</v>
      </c>
      <c r="E503" s="18"/>
      <c r="F503" s="18"/>
      <c r="H503" s="1" t="s">
        <v>214</v>
      </c>
      <c r="I503" s="35">
        <v>19450439</v>
      </c>
      <c r="J503" s="38">
        <f>IF(B503=1,I503,0)</f>
        <v>19450439</v>
      </c>
      <c r="K503" s="39">
        <f>IF(B503=2,I503,0)</f>
        <v>0</v>
      </c>
      <c r="L503" s="39">
        <f>IF(B503=3,I503,0)</f>
        <v>0</v>
      </c>
      <c r="M503" s="40">
        <f>IF(OR(B503=4,B503=5),I503,0)</f>
        <v>0</v>
      </c>
      <c r="N503" s="31">
        <f>A503/1000000+N502</f>
        <v>36.457829000000025</v>
      </c>
    </row>
    <row r="504" spans="1:14" ht="12.75">
      <c r="A504" s="10">
        <v>79964</v>
      </c>
      <c r="B504" s="55">
        <v>1</v>
      </c>
      <c r="C504" s="59">
        <v>37702</v>
      </c>
      <c r="D504" s="55" t="s">
        <v>47</v>
      </c>
      <c r="E504" s="18"/>
      <c r="F504" s="18"/>
      <c r="H504" s="1" t="s">
        <v>214</v>
      </c>
      <c r="I504" s="35">
        <v>26573510</v>
      </c>
      <c r="J504" s="38">
        <f>IF(B504=1,I504,0)</f>
        <v>26573510</v>
      </c>
      <c r="K504" s="39">
        <f>IF(B504=2,I504,0)</f>
        <v>0</v>
      </c>
      <c r="L504" s="39">
        <f>IF(B504=3,I504,0)</f>
        <v>0</v>
      </c>
      <c r="M504" s="40">
        <f>IF(OR(B504=4,B504=5),I504,0)</f>
        <v>0</v>
      </c>
      <c r="N504" s="31">
        <f>A504/1000000+N503</f>
        <v>36.53779300000002</v>
      </c>
    </row>
    <row r="505" spans="1:14" ht="12.75">
      <c r="A505" s="10">
        <v>80126</v>
      </c>
      <c r="B505" s="55">
        <v>1</v>
      </c>
      <c r="C505" s="59">
        <v>37702</v>
      </c>
      <c r="D505" s="55" t="s">
        <v>47</v>
      </c>
      <c r="E505" s="18"/>
      <c r="F505" s="18"/>
      <c r="G505" s="32" t="s">
        <v>195</v>
      </c>
      <c r="H505" s="1" t="s">
        <v>214</v>
      </c>
      <c r="I505" s="35">
        <v>1619249</v>
      </c>
      <c r="J505" s="38">
        <f>IF(B505=1,I505,0)</f>
        <v>1619249</v>
      </c>
      <c r="K505" s="39">
        <f>IF(B505=2,I505,0)</f>
        <v>0</v>
      </c>
      <c r="L505" s="39">
        <f>IF(B505=3,I505,0)</f>
        <v>0</v>
      </c>
      <c r="M505" s="40">
        <f>IF(OR(B505=4,B505=5),I505,0)</f>
        <v>0</v>
      </c>
      <c r="N505" s="31">
        <f>A505/1000000+N504</f>
        <v>36.61791900000002</v>
      </c>
    </row>
    <row r="506" spans="1:14" ht="12.75">
      <c r="A506" s="10">
        <v>80127</v>
      </c>
      <c r="B506" s="55">
        <v>1</v>
      </c>
      <c r="C506" s="59">
        <v>37702</v>
      </c>
      <c r="D506" s="55" t="s">
        <v>47</v>
      </c>
      <c r="E506" s="18"/>
      <c r="F506" s="18"/>
      <c r="G506" s="32" t="s">
        <v>195</v>
      </c>
      <c r="H506" s="1" t="s">
        <v>214</v>
      </c>
      <c r="I506" s="35">
        <v>62760143</v>
      </c>
      <c r="J506" s="38">
        <f>IF(B506=1,I506,0)</f>
        <v>62760143</v>
      </c>
      <c r="K506" s="39">
        <f>IF(B506=2,I506,0)</f>
        <v>0</v>
      </c>
      <c r="L506" s="39">
        <f>IF(B506=3,I506,0)</f>
        <v>0</v>
      </c>
      <c r="M506" s="40">
        <f>IF(OR(B506=4,B506=5),I506,0)</f>
        <v>0</v>
      </c>
      <c r="N506" s="31">
        <f>A506/1000000+N505</f>
        <v>36.69804600000002</v>
      </c>
    </row>
    <row r="507" spans="1:14" ht="12.75">
      <c r="A507" s="10">
        <v>80128</v>
      </c>
      <c r="B507" s="55">
        <v>1</v>
      </c>
      <c r="C507" s="59">
        <v>37702</v>
      </c>
      <c r="D507" s="55" t="s">
        <v>47</v>
      </c>
      <c r="E507" s="18"/>
      <c r="F507" s="18"/>
      <c r="H507" s="1" t="s">
        <v>214</v>
      </c>
      <c r="I507" s="35">
        <v>45400875</v>
      </c>
      <c r="J507" s="38">
        <f>IF(B507=1,I507,0)</f>
        <v>45400875</v>
      </c>
      <c r="K507" s="39">
        <f>IF(B507=2,I507,0)</f>
        <v>0</v>
      </c>
      <c r="L507" s="39">
        <f>IF(B507=3,I507,0)</f>
        <v>0</v>
      </c>
      <c r="M507" s="40">
        <f>IF(OR(B507=4,B507=5),I507,0)</f>
        <v>0</v>
      </c>
      <c r="N507" s="31">
        <f>A507/1000000+N506</f>
        <v>36.77817400000002</v>
      </c>
    </row>
    <row r="508" spans="1:14" ht="12.75">
      <c r="A508" s="10">
        <v>80139</v>
      </c>
      <c r="B508" s="55">
        <v>1</v>
      </c>
      <c r="C508" s="59">
        <v>37703</v>
      </c>
      <c r="D508" s="55" t="s">
        <v>47</v>
      </c>
      <c r="E508" s="18"/>
      <c r="F508" s="18"/>
      <c r="H508" s="1" t="s">
        <v>214</v>
      </c>
      <c r="I508" s="35">
        <v>26192904</v>
      </c>
      <c r="J508" s="38">
        <f>IF(B508=1,I508,0)</f>
        <v>26192904</v>
      </c>
      <c r="K508" s="39">
        <f>IF(B508=2,I508,0)</f>
        <v>0</v>
      </c>
      <c r="L508" s="39">
        <f>IF(B508=3,I508,0)</f>
        <v>0</v>
      </c>
      <c r="M508" s="40">
        <f>IF(OR(B508=4,B508=5),I508,0)</f>
        <v>0</v>
      </c>
      <c r="N508" s="31">
        <f>A508/1000000+N507</f>
        <v>36.858313000000024</v>
      </c>
    </row>
    <row r="509" spans="1:14" ht="12.75">
      <c r="A509" s="10">
        <v>80141</v>
      </c>
      <c r="B509" s="55">
        <v>1</v>
      </c>
      <c r="C509" s="59">
        <v>37703</v>
      </c>
      <c r="D509" s="55" t="s">
        <v>47</v>
      </c>
      <c r="E509" s="18"/>
      <c r="F509" s="18"/>
      <c r="H509" s="1" t="s">
        <v>214</v>
      </c>
      <c r="I509" s="35">
        <v>6575156</v>
      </c>
      <c r="J509" s="38">
        <f>IF(B509=1,I509,0)</f>
        <v>6575156</v>
      </c>
      <c r="K509" s="39">
        <f>IF(B509=2,I509,0)</f>
        <v>0</v>
      </c>
      <c r="L509" s="39">
        <f>IF(B509=3,I509,0)</f>
        <v>0</v>
      </c>
      <c r="M509" s="40">
        <f>IF(OR(B509=4,B509=5),I509,0)</f>
        <v>0</v>
      </c>
      <c r="N509" s="31">
        <f>A509/1000000+N508</f>
        <v>36.93845400000002</v>
      </c>
    </row>
    <row r="510" spans="1:14" ht="12.75">
      <c r="A510" s="10">
        <v>80150</v>
      </c>
      <c r="B510" s="55">
        <v>1</v>
      </c>
      <c r="C510" s="59">
        <v>37703</v>
      </c>
      <c r="D510" s="55" t="s">
        <v>47</v>
      </c>
      <c r="E510" s="18"/>
      <c r="F510" s="18"/>
      <c r="H510" s="1" t="s">
        <v>214</v>
      </c>
      <c r="I510" s="35">
        <v>8601168</v>
      </c>
      <c r="J510" s="38">
        <f>IF(B510=1,I510,0)</f>
        <v>8601168</v>
      </c>
      <c r="K510" s="39">
        <f>IF(B510=2,I510,0)</f>
        <v>0</v>
      </c>
      <c r="L510" s="39">
        <f>IF(B510=3,I510,0)</f>
        <v>0</v>
      </c>
      <c r="M510" s="40">
        <f>IF(OR(B510=4,B510=5),I510,0)</f>
        <v>0</v>
      </c>
      <c r="N510" s="31">
        <f>A510/1000000+N509</f>
        <v>37.018604000000025</v>
      </c>
    </row>
    <row r="511" spans="1:14" ht="12.75">
      <c r="A511" s="10">
        <v>80152</v>
      </c>
      <c r="B511" s="55">
        <v>1</v>
      </c>
      <c r="C511" s="59">
        <v>37704</v>
      </c>
      <c r="D511" s="55" t="s">
        <v>47</v>
      </c>
      <c r="E511" s="18"/>
      <c r="F511" s="18"/>
      <c r="H511" s="1" t="s">
        <v>214</v>
      </c>
      <c r="I511" s="35">
        <v>46374149</v>
      </c>
      <c r="J511" s="38">
        <f>IF(B511=1,I511,0)</f>
        <v>46374149</v>
      </c>
      <c r="K511" s="39">
        <f>IF(B511=2,I511,0)</f>
        <v>0</v>
      </c>
      <c r="L511" s="39">
        <f>IF(B511=3,I511,0)</f>
        <v>0</v>
      </c>
      <c r="M511" s="40">
        <f>IF(OR(B511=4,B511=5),I511,0)</f>
        <v>0</v>
      </c>
      <c r="N511" s="31">
        <f>A511/1000000+N510</f>
        <v>37.09875600000002</v>
      </c>
    </row>
    <row r="512" spans="1:14" ht="12.75">
      <c r="A512" s="10">
        <v>80304</v>
      </c>
      <c r="B512" s="55">
        <v>1</v>
      </c>
      <c r="C512" s="59">
        <v>37704</v>
      </c>
      <c r="D512" s="55" t="s">
        <v>47</v>
      </c>
      <c r="E512" s="18"/>
      <c r="F512" s="18"/>
      <c r="G512" s="32" t="s">
        <v>199</v>
      </c>
      <c r="H512" s="1" t="s">
        <v>214</v>
      </c>
      <c r="I512" s="35">
        <v>30221225</v>
      </c>
      <c r="J512" s="38">
        <f>IF(B512=1,I512,0)</f>
        <v>30221225</v>
      </c>
      <c r="K512" s="39">
        <f>IF(B512=2,I512,0)</f>
        <v>0</v>
      </c>
      <c r="L512" s="39">
        <f>IF(B512=3,I512,0)</f>
        <v>0</v>
      </c>
      <c r="M512" s="40">
        <f>IF(OR(B512=4,B512=5),I512,0)</f>
        <v>0</v>
      </c>
      <c r="N512" s="31">
        <f>A512/1000000+N511</f>
        <v>37.17906000000002</v>
      </c>
    </row>
    <row r="513" spans="1:14" ht="12.75">
      <c r="A513" s="10">
        <v>80312</v>
      </c>
      <c r="B513" s="55">
        <v>1</v>
      </c>
      <c r="C513" s="59">
        <v>37704</v>
      </c>
      <c r="D513" s="55" t="s">
        <v>47</v>
      </c>
      <c r="E513" s="18"/>
      <c r="F513" s="18"/>
      <c r="G513" s="32" t="s">
        <v>195</v>
      </c>
      <c r="H513" s="1" t="s">
        <v>214</v>
      </c>
      <c r="I513" s="35">
        <v>43258043</v>
      </c>
      <c r="J513" s="38">
        <f>IF(B513=1,I513,0)</f>
        <v>43258043</v>
      </c>
      <c r="K513" s="39">
        <f>IF(B513=2,I513,0)</f>
        <v>0</v>
      </c>
      <c r="L513" s="39">
        <f>IF(B513=3,I513,0)</f>
        <v>0</v>
      </c>
      <c r="M513" s="40">
        <f>IF(OR(B513=4,B513=5),I513,0)</f>
        <v>0</v>
      </c>
      <c r="N513" s="31">
        <f>A513/1000000+N512</f>
        <v>37.25937200000002</v>
      </c>
    </row>
    <row r="514" spans="8:14" ht="12.75">
      <c r="H514" s="51" t="s">
        <v>237</v>
      </c>
      <c r="I514" s="46">
        <f>SUM(I4:I513)</f>
        <v>5476773210</v>
      </c>
      <c r="J514" s="47">
        <f>SUM(J4:J513)</f>
        <v>3908763402</v>
      </c>
      <c r="K514" s="48">
        <f>SUM(K4:K513)</f>
        <v>328951660</v>
      </c>
      <c r="L514" s="48">
        <f>SUM(L4:L513)</f>
        <v>340739357</v>
      </c>
      <c r="M514" s="49">
        <f>SUM(M4:M513)</f>
        <v>532821349</v>
      </c>
      <c r="N514" s="50"/>
    </row>
    <row r="515" spans="8:14" ht="12.75">
      <c r="H515" s="51"/>
      <c r="I515" s="46" t="s">
        <v>238</v>
      </c>
      <c r="J515" s="47">
        <f>J514/I514</f>
        <v>0.7136982402088546</v>
      </c>
      <c r="K515" s="48">
        <f>K514/I514</f>
        <v>0.06006304212111058</v>
      </c>
      <c r="L515" s="48">
        <f>L514/I514</f>
        <v>0.062215349063175836</v>
      </c>
      <c r="M515" s="49">
        <f>M514/I514</f>
        <v>0.09728745897805763</v>
      </c>
      <c r="N515" s="50"/>
    </row>
    <row r="517" ht="12.75">
      <c r="N517" s="31" t="s">
        <v>218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IN2P3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 Granier de Cassagnac</dc:creator>
  <cp:keywords/>
  <dc:description/>
  <cp:lastModifiedBy>Raphaël Granier de Cassagnac</cp:lastModifiedBy>
  <dcterms:created xsi:type="dcterms:W3CDTF">2003-04-11T15:32:20Z</dcterms:created>
  <dcterms:modified xsi:type="dcterms:W3CDTF">2003-04-14T14:10:23Z</dcterms:modified>
  <cp:category/>
  <cp:version/>
  <cp:contentType/>
  <cp:contentStatus/>
</cp:coreProperties>
</file>