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13.Top10 Pass PVs Can-US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<sst xmlns="http://schemas.openxmlformats.org/spreadsheetml/2006/main" count="23" uniqueCount="23">
  <si>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Table 13</t>
  </si>
  <si>
    <t>Top 10 U.S.-Canada Border Crossings for Incoming Passengers and Personal Vehicles: 2000</t>
  </si>
  <si>
    <t>Rank</t>
  </si>
  <si>
    <t>U.S. Customs port/crossing</t>
  </si>
  <si>
    <t>Passengers in personal vehicles per day</t>
  </si>
  <si>
    <t>Personal vehicles per day</t>
  </si>
  <si>
    <t>Daily port share of personal vehicles crossing U.S.-Canada border (percent)</t>
  </si>
  <si>
    <t>Detroit, MI</t>
  </si>
  <si>
    <t>Buffalo-Niagara, NY</t>
  </si>
  <si>
    <t>Blaine, WA</t>
  </si>
  <si>
    <t>Port Huron, MI</t>
  </si>
  <si>
    <t>Calais, ME</t>
  </si>
  <si>
    <t>Sault Ste. Marie, MI</t>
  </si>
  <si>
    <t>Massena, NY</t>
  </si>
  <si>
    <t>Champlain-Rouse Pt., NY</t>
  </si>
  <si>
    <t>Sumas, WA</t>
  </si>
  <si>
    <t>Derby Line, VT</t>
  </si>
  <si>
    <t xml:space="preserve">   Total, top 10 ports</t>
  </si>
  <si>
    <t>Total, all U.S.-Canada border crossings</t>
  </si>
  <si>
    <t>NOTE: Rank is based on the number of personal vehicle crossings per day.</t>
  </si>
  <si>
    <t xml:space="preserve">SOURCES: U.S. Department of Transportation, Bureau of Transportation Statistics, </t>
  </si>
  <si>
    <t xml:space="preserve">special tabulation, June 2001; based on U.S. Department of Treasury, U.S. Customs Service, </t>
  </si>
  <si>
    <r>
      <t xml:space="preserve">Mission Support Services, Office of Field Operations, </t>
    </r>
    <r>
      <rPr>
        <i/>
        <sz val="10"/>
        <color indexed="8"/>
        <rFont val="Arial"/>
        <family val="2"/>
      </rPr>
      <t>Operations Management Database CD</t>
    </r>
    <r>
      <rPr>
        <sz val="10"/>
        <color indexed="8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</si>
</sst>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17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25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0" fillId="0" borderId="0" xfId="16" applyNumberFormat="1" applyFont="1" applyBorder="1" applyAlignment="1">
      <alignment/>
    </xf>
    <xf numFmtId="167" fontId="0" fillId="0" borderId="0" xfId="16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165" fontId="14" fillId="0" borderId="0" xfId="16" applyNumberFormat="1" applyFont="1" applyBorder="1" applyAlignment="1">
      <alignment horizontal="center"/>
    </xf>
    <xf numFmtId="165" fontId="14" fillId="0" borderId="0" xfId="16" applyNumberFormat="1" applyFont="1" applyBorder="1" applyAlignment="1">
      <alignment/>
    </xf>
    <xf numFmtId="167" fontId="14" fillId="0" borderId="0" xfId="16" applyNumberFormat="1" applyFont="1" applyBorder="1" applyAlignment="1">
      <alignment/>
    </xf>
    <xf numFmtId="0" fontId="0" fillId="0" borderId="3" xfId="0" applyFont="1" applyBorder="1" applyAlignment="1">
      <alignment/>
    </xf>
    <xf numFmtId="0" fontId="14" fillId="0" borderId="3" xfId="0" applyFont="1" applyBorder="1" applyAlignment="1">
      <alignment wrapText="1"/>
    </xf>
    <xf numFmtId="165" fontId="14" fillId="0" borderId="3" xfId="16" applyNumberFormat="1" applyFont="1" applyBorder="1" applyAlignment="1">
      <alignment horizontal="center"/>
    </xf>
    <xf numFmtId="165" fontId="14" fillId="0" borderId="3" xfId="16" applyNumberFormat="1" applyFont="1" applyBorder="1" applyAlignment="1">
      <alignment/>
    </xf>
    <xf numFmtId="167" fontId="14" fillId="0" borderId="3" xfId="16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24"/>
  <sheetViews>
    <sheetView tabSelected="1" workbookViewId="0" topLeftCell="A1">
      <selection activeCell="J7" sqref="J7"/>
    </sheetView>
  </sheetViews>
  <sheetFormatPr defaultColWidth="9.140625" defaultRowHeight="12.75"/>
  <cols>
    <col min="1" max="1" width="11.00390625" style="0" customWidth="1"/>
    <col min="2" max="2" width="28.00390625" style="0" bestFit="1" customWidth="1"/>
    <col min="3" max="3" width="13.140625" style="0" customWidth="1"/>
    <col min="4" max="4" width="4.421875" style="0" customWidth="1"/>
    <col min="5" max="5" width="13.140625" style="0" customWidth="1"/>
    <col min="6" max="6" width="4.421875" style="0" customWidth="1"/>
    <col min="7" max="7" width="12.00390625" style="0" customWidth="1"/>
    <col min="8" max="8" width="5.8515625" style="0" customWidth="1"/>
  </cols>
  <sheetData>
    <row r="1" ht="15.75">
      <c r="A1" s="1" t="s">
        <v>0</v>
      </c>
    </row>
    <row r="2" ht="15.75">
      <c r="A2" s="1"/>
    </row>
    <row r="3" spans="1:8" ht="15.75">
      <c r="A3" s="1" t="s">
        <v>1</v>
      </c>
      <c r="B3" s="2"/>
      <c r="C3" s="2"/>
      <c r="D3" s="2"/>
      <c r="E3" s="2"/>
      <c r="F3" s="2"/>
      <c r="G3" s="2"/>
      <c r="H3" s="2"/>
    </row>
    <row r="4" spans="1:8" ht="15.75">
      <c r="A4" s="3"/>
      <c r="B4" s="2"/>
      <c r="C4" s="2"/>
      <c r="D4" s="2"/>
      <c r="E4" s="2"/>
      <c r="F4" s="2"/>
      <c r="G4" s="2"/>
      <c r="H4" s="2"/>
    </row>
    <row r="5" spans="1:8" ht="25.5" customHeight="1" thickBot="1">
      <c r="A5" s="4" t="s">
        <v>2</v>
      </c>
      <c r="B5" s="5" t="s">
        <v>3</v>
      </c>
      <c r="C5" s="6" t="s">
        <v>4</v>
      </c>
      <c r="D5" s="6"/>
      <c r="E5" s="6" t="s">
        <v>5</v>
      </c>
      <c r="F5" s="6"/>
      <c r="G5" s="6" t="s">
        <v>6</v>
      </c>
      <c r="H5" s="7"/>
    </row>
    <row r="6" spans="1:8" ht="12.75">
      <c r="A6" s="8">
        <v>1</v>
      </c>
      <c r="B6" s="9" t="s">
        <v>7</v>
      </c>
      <c r="C6" s="10">
        <v>59517.63287671233</v>
      </c>
      <c r="D6" s="10"/>
      <c r="E6" s="10">
        <v>22905.07397260274</v>
      </c>
      <c r="F6" s="10"/>
      <c r="G6" s="11">
        <v>22.647541641075257</v>
      </c>
      <c r="H6" s="11"/>
    </row>
    <row r="7" spans="1:8" ht="12.75">
      <c r="A7" s="8">
        <f aca="true" t="shared" si="0" ref="A7:A15">A6+1</f>
        <v>2</v>
      </c>
      <c r="B7" s="12" t="s">
        <v>8</v>
      </c>
      <c r="C7" s="10">
        <v>45268.879452054796</v>
      </c>
      <c r="D7" s="10"/>
      <c r="E7" s="10">
        <v>20980.4</v>
      </c>
      <c r="F7" s="10"/>
      <c r="G7" s="11">
        <v>20.744507667373526</v>
      </c>
      <c r="H7" s="11"/>
    </row>
    <row r="8" spans="1:8" ht="12.75">
      <c r="A8" s="8">
        <f t="shared" si="0"/>
        <v>3</v>
      </c>
      <c r="B8" s="12" t="s">
        <v>9</v>
      </c>
      <c r="C8" s="10">
        <v>22560.430136986302</v>
      </c>
      <c r="D8" s="10"/>
      <c r="E8" s="10">
        <v>9129.169863013698</v>
      </c>
      <c r="F8" s="10"/>
      <c r="G8" s="11">
        <v>9.026526387487511</v>
      </c>
      <c r="H8" s="11"/>
    </row>
    <row r="9" spans="1:8" ht="12.75">
      <c r="A9" s="8">
        <f t="shared" si="0"/>
        <v>4</v>
      </c>
      <c r="B9" s="9" t="s">
        <v>10</v>
      </c>
      <c r="C9" s="10">
        <v>18809.60821917808</v>
      </c>
      <c r="D9" s="10"/>
      <c r="E9" s="10">
        <v>6390.32602739726</v>
      </c>
      <c r="F9" s="10"/>
      <c r="G9" s="11">
        <v>6.318476638784726</v>
      </c>
      <c r="H9" s="11"/>
    </row>
    <row r="10" spans="1:8" ht="12.75">
      <c r="A10" s="8">
        <f t="shared" si="0"/>
        <v>5</v>
      </c>
      <c r="B10" s="9" t="s">
        <v>11</v>
      </c>
      <c r="C10" s="10">
        <v>8524.712328767124</v>
      </c>
      <c r="D10" s="10"/>
      <c r="E10" s="10">
        <v>3874.868493150685</v>
      </c>
      <c r="F10" s="10"/>
      <c r="G10" s="11">
        <v>3.8313015560346075</v>
      </c>
      <c r="H10" s="11"/>
    </row>
    <row r="11" spans="1:8" ht="12.75">
      <c r="A11" s="8">
        <f t="shared" si="0"/>
        <v>6</v>
      </c>
      <c r="B11" s="9" t="s">
        <v>12</v>
      </c>
      <c r="C11" s="10">
        <v>10634.035616438356</v>
      </c>
      <c r="D11" s="10"/>
      <c r="E11" s="10">
        <v>3498.1890410958904</v>
      </c>
      <c r="F11" s="10"/>
      <c r="G11" s="11">
        <v>3.4588572851297275</v>
      </c>
      <c r="H11" s="11"/>
    </row>
    <row r="12" spans="1:8" ht="12.75">
      <c r="A12" s="8">
        <f t="shared" si="0"/>
        <v>7</v>
      </c>
      <c r="B12" s="12" t="s">
        <v>13</v>
      </c>
      <c r="C12" s="10">
        <v>8339.77808219178</v>
      </c>
      <c r="D12" s="10"/>
      <c r="E12" s="10">
        <v>2986.613698630137</v>
      </c>
      <c r="F12" s="10"/>
      <c r="G12" s="11">
        <v>2.9530338206476365</v>
      </c>
      <c r="H12" s="11"/>
    </row>
    <row r="13" spans="1:8" ht="12.75">
      <c r="A13" s="8">
        <f t="shared" si="0"/>
        <v>8</v>
      </c>
      <c r="B13" s="12" t="s">
        <v>14</v>
      </c>
      <c r="C13" s="10">
        <v>7526.413698630137</v>
      </c>
      <c r="D13" s="10"/>
      <c r="E13" s="10">
        <v>2685.2876712328766</v>
      </c>
      <c r="F13" s="10"/>
      <c r="G13" s="11">
        <v>2.6550957410246707</v>
      </c>
      <c r="H13" s="11"/>
    </row>
    <row r="14" spans="1:8" ht="12.75">
      <c r="A14" s="8">
        <f t="shared" si="0"/>
        <v>9</v>
      </c>
      <c r="B14" s="12" t="s">
        <v>15</v>
      </c>
      <c r="C14" s="10">
        <v>5583.421917808219</v>
      </c>
      <c r="D14" s="10"/>
      <c r="E14" s="10">
        <v>2242.572602739726</v>
      </c>
      <c r="F14" s="10"/>
      <c r="G14" s="11">
        <v>2.2173583226333173</v>
      </c>
      <c r="H14" s="11"/>
    </row>
    <row r="15" spans="1:8" ht="12.75">
      <c r="A15" s="8">
        <f t="shared" si="0"/>
        <v>10</v>
      </c>
      <c r="B15" s="12" t="s">
        <v>16</v>
      </c>
      <c r="C15" s="10">
        <v>4143.769863013698</v>
      </c>
      <c r="D15" s="10"/>
      <c r="E15" s="10">
        <v>2190.4904109589042</v>
      </c>
      <c r="F15" s="10"/>
      <c r="G15" s="11">
        <v>2.16586171500282</v>
      </c>
      <c r="H15" s="11"/>
    </row>
    <row r="16" spans="1:8" ht="12.75">
      <c r="A16" s="2"/>
      <c r="B16" s="13" t="s">
        <v>17</v>
      </c>
      <c r="C16" s="14">
        <f>SUM(C6:C15)</f>
        <v>190908.68219178083</v>
      </c>
      <c r="D16" s="14"/>
      <c r="E16" s="15">
        <f>SUM(E6:E15)</f>
        <v>76882.99178082193</v>
      </c>
      <c r="F16" s="15"/>
      <c r="G16" s="16">
        <f>E16/E17*100</f>
        <v>76.0185607751938</v>
      </c>
      <c r="H16" s="16"/>
    </row>
    <row r="17" spans="1:8" ht="25.5">
      <c r="A17" s="17"/>
      <c r="B17" s="18" t="s">
        <v>18</v>
      </c>
      <c r="C17" s="19">
        <v>246703.96712328767</v>
      </c>
      <c r="D17" s="19"/>
      <c r="E17" s="20">
        <v>101137.13150684931</v>
      </c>
      <c r="F17" s="20"/>
      <c r="G17" s="21">
        <v>100</v>
      </c>
      <c r="H17" s="21"/>
    </row>
    <row r="18" spans="1:8" ht="12.75">
      <c r="A18" s="22"/>
      <c r="B18" s="2"/>
      <c r="C18" s="2"/>
      <c r="D18" s="2"/>
      <c r="E18" s="2"/>
      <c r="F18" s="2"/>
      <c r="G18" s="2"/>
      <c r="H18" s="2"/>
    </row>
    <row r="19" spans="1:8" ht="12.75">
      <c r="A19" s="23" t="s">
        <v>19</v>
      </c>
      <c r="B19" s="2"/>
      <c r="C19" s="2"/>
      <c r="D19" s="2"/>
      <c r="E19" s="2"/>
      <c r="F19" s="2"/>
      <c r="G19" s="2"/>
      <c r="H19" s="2"/>
    </row>
    <row r="20" spans="2:8" ht="12.75">
      <c r="B20" s="2"/>
      <c r="C20" s="2"/>
      <c r="D20" s="2"/>
      <c r="E20" s="2"/>
      <c r="F20" s="2"/>
      <c r="G20" s="2"/>
      <c r="H20" s="2"/>
    </row>
    <row r="21" spans="1:8" ht="12.75">
      <c r="A21" s="23" t="s">
        <v>20</v>
      </c>
      <c r="B21" s="2"/>
      <c r="C21" s="2"/>
      <c r="D21" s="2"/>
      <c r="E21" s="2"/>
      <c r="F21" s="2"/>
      <c r="G21" s="2"/>
      <c r="H21" s="2"/>
    </row>
    <row r="22" spans="1:8" ht="12.75">
      <c r="A22" s="24" t="s">
        <v>21</v>
      </c>
      <c r="B22" s="2"/>
      <c r="C22" s="2"/>
      <c r="D22" s="2"/>
      <c r="E22" s="2"/>
      <c r="F22" s="2"/>
      <c r="G22" s="2"/>
      <c r="H22" s="2"/>
    </row>
    <row r="23" spans="1:8" ht="12.75">
      <c r="A23" s="23" t="s">
        <v>22</v>
      </c>
      <c r="B23" s="2"/>
      <c r="C23" s="2"/>
      <c r="D23" s="2"/>
      <c r="E23" s="2"/>
      <c r="F23" s="2"/>
      <c r="G23" s="2"/>
      <c r="H23" s="2"/>
    </row>
    <row r="24" spans="1:8" ht="12.75">
      <c r="A24" s="22"/>
      <c r="B24" s="2"/>
      <c r="C24" s="2"/>
      <c r="D24" s="2"/>
      <c r="E24" s="2"/>
      <c r="F24" s="2"/>
      <c r="G24" s="2"/>
      <c r="H24" s="2"/>
    </row>
  </sheetData>
  <mergeCells count="3">
    <mergeCell ref="C5:D5"/>
    <mergeCell ref="E5:F5"/>
    <mergeCell ref="G5:H5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MMathais</cp:lastModifiedBy>
  <dcterms:created xsi:type="dcterms:W3CDTF">2001-10-26T14:31:32Z</dcterms:created>
  <dcterms:modified xsi:type="dcterms:W3CDTF">2001-10-26T14:31:47Z</dcterms:modified>
  <cp:category/>
  <cp:version/>
  <cp:contentType/>
  <cp:contentStatus/>
</cp:coreProperties>
</file>