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71" windowWidth="14760" windowHeight="8115" activeTab="0"/>
  </bookViews>
  <sheets>
    <sheet name="Operations Input" sheetId="1" r:id="rId1"/>
    <sheet name="Operations Input (Sample Sheet)" sheetId="2" r:id="rId2"/>
    <sheet name="Input Options" sheetId="3" r:id="rId3"/>
  </sheets>
  <definedNames>
    <definedName name="Fertilizer">#REF!</definedName>
    <definedName name="Fertilizers">'Input Options'!$C$2:$C$29</definedName>
    <definedName name="Operations">'Input Options'!#REF!</definedName>
    <definedName name="Pesticide">'Input Options'!$E$2:$E$133</definedName>
    <definedName name="Power_Unit_Information">#REF!</definedName>
    <definedName name="Power_Units">'Input Options'!$G$2:$G$19</definedName>
    <definedName name="TillOperations">'Input Options'!$A$2:$A$52</definedName>
  </definedNames>
  <calcPr fullCalcOnLoad="1"/>
</workbook>
</file>

<file path=xl/sharedStrings.xml><?xml version="1.0" encoding="utf-8"?>
<sst xmlns="http://schemas.openxmlformats.org/spreadsheetml/2006/main" count="557" uniqueCount="324">
  <si>
    <t>Information Needed for Bioenergy Crop Production Enterprises</t>
  </si>
  <si>
    <t>Month</t>
  </si>
  <si>
    <t>Operation Name</t>
  </si>
  <si>
    <t>Row planter</t>
  </si>
  <si>
    <t>Drill planter</t>
  </si>
  <si>
    <t>Airplane (plant)</t>
  </si>
  <si>
    <t>Broadcast seeder</t>
  </si>
  <si>
    <t>Ridge-till planter</t>
  </si>
  <si>
    <t>No-till planter</t>
  </si>
  <si>
    <t>Manure spreader</t>
  </si>
  <si>
    <t>Sprayer</t>
  </si>
  <si>
    <t>Anhydrous applicator</t>
  </si>
  <si>
    <t>Do-all/Till-all/Soil finisher</t>
  </si>
  <si>
    <t>Finishing harrow</t>
  </si>
  <si>
    <t>Lister</t>
  </si>
  <si>
    <t>Disk bedder</t>
  </si>
  <si>
    <t>Culti-packer</t>
  </si>
  <si>
    <t>Row cultivator</t>
  </si>
  <si>
    <t>Field cultivator</t>
  </si>
  <si>
    <t>Rotary hoe</t>
  </si>
  <si>
    <t>Rod weeder</t>
  </si>
  <si>
    <t>Sweep</t>
  </si>
  <si>
    <t>Sand fighter</t>
  </si>
  <si>
    <t>Culti-mulcher</t>
  </si>
  <si>
    <t>Moldboard plow</t>
  </si>
  <si>
    <t>Tandem disk</t>
  </si>
  <si>
    <t>Point chisel</t>
  </si>
  <si>
    <t>Twisted-point chisel</t>
  </si>
  <si>
    <t>Sweep chisel</t>
  </si>
  <si>
    <t>Offset disk</t>
  </si>
  <si>
    <t>Subsoiler</t>
  </si>
  <si>
    <t>Hipper</t>
  </si>
  <si>
    <t>No-till drill</t>
  </si>
  <si>
    <t>Cotton picker</t>
  </si>
  <si>
    <t>Corn combine</t>
  </si>
  <si>
    <t>Soybean combine</t>
  </si>
  <si>
    <t>Forage harvestor</t>
  </si>
  <si>
    <t>Sm Gr Combine</t>
  </si>
  <si>
    <t>Swather</t>
  </si>
  <si>
    <t>Baler</t>
  </si>
  <si>
    <t>Rake</t>
  </si>
  <si>
    <t>Shredder</t>
  </si>
  <si>
    <t>Spring-tooth harrow</t>
  </si>
  <si>
    <t>Fertilizer spreader</t>
  </si>
  <si>
    <t>Irrigate</t>
  </si>
  <si>
    <t>Spray while planting</t>
  </si>
  <si>
    <t>Remove furrow dikes</t>
  </si>
  <si>
    <t>Build paddy border</t>
  </si>
  <si>
    <t>Ridge-till cultivator</t>
  </si>
  <si>
    <t>Chisel disk</t>
  </si>
  <si>
    <t>Landplane</t>
  </si>
  <si>
    <t>Creaser-roller</t>
  </si>
  <si>
    <t>10-34-0</t>
  </si>
  <si>
    <t>13-13-13</t>
  </si>
  <si>
    <t>6-24-24</t>
  </si>
  <si>
    <t>16-20-0</t>
  </si>
  <si>
    <t>10-20-20</t>
  </si>
  <si>
    <t>ANH-NH3</t>
  </si>
  <si>
    <t>33-0-0</t>
  </si>
  <si>
    <t>Elem-N</t>
  </si>
  <si>
    <t>Elem-P</t>
  </si>
  <si>
    <t>UREA</t>
  </si>
  <si>
    <t>0-16-33</t>
  </si>
  <si>
    <t>20-10-0</t>
  </si>
  <si>
    <t>28-0-0</t>
  </si>
  <si>
    <t>18-46-0</t>
  </si>
  <si>
    <t>28-28-0</t>
  </si>
  <si>
    <t>0-0-60</t>
  </si>
  <si>
    <t>10-20-10</t>
  </si>
  <si>
    <t>0-25-25</t>
  </si>
  <si>
    <t>0-46-0</t>
  </si>
  <si>
    <t>11-52-0</t>
  </si>
  <si>
    <t>0-20-20</t>
  </si>
  <si>
    <t>0-17-35</t>
  </si>
  <si>
    <t>32-0-0</t>
  </si>
  <si>
    <t>0-10-40</t>
  </si>
  <si>
    <t>10-25-25</t>
  </si>
  <si>
    <t>30-30-10</t>
  </si>
  <si>
    <t>10-10-10</t>
  </si>
  <si>
    <t>AATREX</t>
  </si>
  <si>
    <t>ALDRIN</t>
  </si>
  <si>
    <t>BALAN</t>
  </si>
  <si>
    <t>BANVEL</t>
  </si>
  <si>
    <t>BASAGRAN</t>
  </si>
  <si>
    <t>BENLATE</t>
  </si>
  <si>
    <t>BENZEX</t>
  </si>
  <si>
    <t>BIDRIN</t>
  </si>
  <si>
    <t>BLADEX</t>
  </si>
  <si>
    <t>BOLSTAR</t>
  </si>
  <si>
    <t>BRAVO</t>
  </si>
  <si>
    <t>CARBOFOS</t>
  </si>
  <si>
    <t>CHLORDANE</t>
  </si>
  <si>
    <t>COTORAN</t>
  </si>
  <si>
    <t>COUNTER</t>
  </si>
  <si>
    <t>CYGON</t>
  </si>
  <si>
    <t>2,4-D</t>
  </si>
  <si>
    <t>DASANIT</t>
  </si>
  <si>
    <t>DDT</t>
  </si>
  <si>
    <t>DEF</t>
  </si>
  <si>
    <t>DIELDRIN</t>
  </si>
  <si>
    <t>DIMILIN</t>
  </si>
  <si>
    <t>DINOSEB</t>
  </si>
  <si>
    <t>DITHANE</t>
  </si>
  <si>
    <t>DOWPON</t>
  </si>
  <si>
    <t>DUAL</t>
  </si>
  <si>
    <t>DYANAP</t>
  </si>
  <si>
    <t>DYFONATE</t>
  </si>
  <si>
    <t>DYLOX</t>
  </si>
  <si>
    <t>EPN</t>
  </si>
  <si>
    <t>ETHANOX</t>
  </si>
  <si>
    <t>FENITOX</t>
  </si>
  <si>
    <t>FURADAN</t>
  </si>
  <si>
    <t>GUTHION</t>
  </si>
  <si>
    <t>IMIDAN</t>
  </si>
  <si>
    <t>ISOTOX</t>
  </si>
  <si>
    <t>LANNATE</t>
  </si>
  <si>
    <t>LASSO</t>
  </si>
  <si>
    <t>LORSBAN</t>
  </si>
  <si>
    <t>MANZATE</t>
  </si>
  <si>
    <t>MARLATE</t>
  </si>
  <si>
    <t>MATACIL</t>
  </si>
  <si>
    <t>MERPAN</t>
  </si>
  <si>
    <t>METHYL_PARATH</t>
  </si>
  <si>
    <t>MILOGARD</t>
  </si>
  <si>
    <t>MSMA</t>
  </si>
  <si>
    <t>NEMACUR</t>
  </si>
  <si>
    <t>ORTHENE</t>
  </si>
  <si>
    <t>PARAQUAT</t>
  </si>
  <si>
    <t>PHOSDRIN</t>
  </si>
  <si>
    <t>POUNCE</t>
  </si>
  <si>
    <t>PRINCEP</t>
  </si>
  <si>
    <t>PROWL</t>
  </si>
  <si>
    <t>PYDRIN</t>
  </si>
  <si>
    <t>RAMROD</t>
  </si>
  <si>
    <t>RIDOMIL</t>
  </si>
  <si>
    <t>ROUNDUP</t>
  </si>
  <si>
    <t>SENCOR</t>
  </si>
  <si>
    <t>SEVIN</t>
  </si>
  <si>
    <t>SPECTRACIDE</t>
  </si>
  <si>
    <t>SUPRACIDE</t>
  </si>
  <si>
    <t>SUTAN</t>
  </si>
  <si>
    <t>2,4,5-T</t>
  </si>
  <si>
    <t>TANONE</t>
  </si>
  <si>
    <t>TEMIK</t>
  </si>
  <si>
    <t>TERRACHLOR</t>
  </si>
  <si>
    <t>THIMET</t>
  </si>
  <si>
    <t>THIODAN</t>
  </si>
  <si>
    <t>TOLBAN</t>
  </si>
  <si>
    <t>TORDAN</t>
  </si>
  <si>
    <t>TOXAPHENE</t>
  </si>
  <si>
    <t>TREFLAN</t>
  </si>
  <si>
    <t>TRITHION</t>
  </si>
  <si>
    <t>WEED-B-GON</t>
  </si>
  <si>
    <t>VERNAM</t>
  </si>
  <si>
    <t>VYDATE</t>
  </si>
  <si>
    <t>LOROX</t>
  </si>
  <si>
    <t>PURSUIT</t>
  </si>
  <si>
    <t>LEXONE</t>
  </si>
  <si>
    <t>BAYTHROID</t>
  </si>
  <si>
    <t>POAST</t>
  </si>
  <si>
    <t>BAYTAN</t>
  </si>
  <si>
    <t>CERONE</t>
  </si>
  <si>
    <t>2,4-DB</t>
  </si>
  <si>
    <t>2,4-D_ester</t>
  </si>
  <si>
    <t>ACCENT</t>
  </si>
  <si>
    <t>ASANA_XL</t>
  </si>
  <si>
    <t>BUCTRIL</t>
  </si>
  <si>
    <t>CANOPY</t>
  </si>
  <si>
    <t>CAPTAN</t>
  </si>
  <si>
    <t>CLASSIC</t>
  </si>
  <si>
    <t>CROP_OIL</t>
  </si>
  <si>
    <t>EVIC</t>
  </si>
  <si>
    <t>COBRA</t>
  </si>
  <si>
    <t>DIAZINON</t>
  </si>
  <si>
    <t>EXTRAZINE_II_</t>
  </si>
  <si>
    <t>FUSILADE</t>
  </si>
  <si>
    <t>FUSILADE_2000</t>
  </si>
  <si>
    <t>LARVIN</t>
  </si>
  <si>
    <t>GLEAN</t>
  </si>
  <si>
    <t>LINURON</t>
  </si>
  <si>
    <t>CURACRON</t>
  </si>
  <si>
    <t>METHOXYCHLOR</t>
  </si>
  <si>
    <t>ORDRAM</t>
  </si>
  <si>
    <t>PINNICLE</t>
  </si>
  <si>
    <t>PROBE</t>
  </si>
  <si>
    <t>PROPANIL</t>
  </si>
  <si>
    <t>RANGER</t>
  </si>
  <si>
    <t>REFLEX</t>
  </si>
  <si>
    <t>BLAZER</t>
  </si>
  <si>
    <t>ZORIAL</t>
  </si>
  <si>
    <t>BICEP</t>
  </si>
  <si>
    <t>GEMINI</t>
  </si>
  <si>
    <t>SCEPTER</t>
  </si>
  <si>
    <t>HOELON</t>
  </si>
  <si>
    <t>MCPA_ester</t>
  </si>
  <si>
    <t>FAR-GO</t>
  </si>
  <si>
    <t>EXPRESS</t>
  </si>
  <si>
    <t>MCPA</t>
  </si>
  <si>
    <t>ASSERT</t>
  </si>
  <si>
    <t>HARMONY</t>
  </si>
  <si>
    <t>FINESSE</t>
  </si>
  <si>
    <t>IGRAN</t>
  </si>
  <si>
    <t>MALORAN</t>
  </si>
  <si>
    <t>ALLY</t>
  </si>
  <si>
    <t>COMMAND</t>
  </si>
  <si>
    <t>LANDMASTER_BW</t>
  </si>
  <si>
    <t>CAPAROL</t>
  </si>
  <si>
    <t>ZEPHYR</t>
  </si>
  <si>
    <t>BRONATE</t>
  </si>
  <si>
    <t>PIX</t>
  </si>
  <si>
    <t>Power Unit Used</t>
  </si>
  <si>
    <t>Fertilizer Applied</t>
  </si>
  <si>
    <t>Fertilizers</t>
  </si>
  <si>
    <t>Year of Rotation</t>
  </si>
  <si>
    <t>Sml Combine</t>
  </si>
  <si>
    <t>Med Combine</t>
  </si>
  <si>
    <t>Lrg Combine</t>
  </si>
  <si>
    <t>Tractor 40 Hp</t>
  </si>
  <si>
    <t>Tractor 60 Hp</t>
  </si>
  <si>
    <t>Tractor 75 Hp</t>
  </si>
  <si>
    <t>Tractor 105 MFWD</t>
  </si>
  <si>
    <t>Tractor 130 MFWD</t>
  </si>
  <si>
    <t>Tractor 150 MFWD</t>
  </si>
  <si>
    <t>Tractor 160 MFWD</t>
  </si>
  <si>
    <t>Tractor 180 Hp Track</t>
  </si>
  <si>
    <t>Tractor 190 HP</t>
  </si>
  <si>
    <t>Tractor 225 Hp MFWD</t>
  </si>
  <si>
    <t>Tractor 260 MFWD</t>
  </si>
  <si>
    <t>Tractor 300 Hp 4wd</t>
  </si>
  <si>
    <t>Tractor 310 4WD</t>
  </si>
  <si>
    <t>Tractor 360 4WD</t>
  </si>
  <si>
    <t>Power Units</t>
  </si>
  <si>
    <t>Dry Weight Applied (lbs/acre)</t>
  </si>
  <si>
    <t>Pesticides</t>
  </si>
  <si>
    <t>Power Unit Price</t>
  </si>
  <si>
    <t>Estimated Diesel Use (gal/hr)</t>
  </si>
  <si>
    <t>Day</t>
  </si>
  <si>
    <t>Pesticide Applied</t>
  </si>
  <si>
    <t>Amount Applied (lbs Active Ingr./acre)</t>
  </si>
  <si>
    <t>Price of Pesticide ($/lb AI)</t>
  </si>
  <si>
    <t>Field Operations for all Crops in Rotation</t>
  </si>
  <si>
    <t>Crop</t>
  </si>
  <si>
    <t>Price of Fertilizer ($/TON)</t>
  </si>
  <si>
    <t>Field Operation/Implement</t>
  </si>
  <si>
    <t xml:space="preserve">Use one sheet per rotation </t>
  </si>
  <si>
    <t>60 HP tractor</t>
  </si>
  <si>
    <t>160 HP 4WD tractor</t>
  </si>
  <si>
    <t>Switchgrass</t>
  </si>
  <si>
    <t>Trithion</t>
  </si>
  <si>
    <t>Treflan</t>
  </si>
  <si>
    <t>Kill Crop</t>
  </si>
  <si>
    <t>TBD</t>
  </si>
  <si>
    <t>other (specify in last column)</t>
  </si>
  <si>
    <t>Other (specify in last column)</t>
  </si>
  <si>
    <t>Clarification of "Other", Comments, Additional Information (i.e. seeding rate, etc.)</t>
  </si>
  <si>
    <t>Estimate of Switchgrass Yield</t>
  </si>
  <si>
    <t>willow</t>
  </si>
  <si>
    <t>Roundup</t>
  </si>
  <si>
    <t>Total Cost/AC</t>
  </si>
  <si>
    <t>Estimated Willow Biomass Yield</t>
  </si>
  <si>
    <t>Estimate willow yield</t>
  </si>
  <si>
    <t>$8.20/ac</t>
  </si>
  <si>
    <t>$19.90/ac</t>
  </si>
  <si>
    <t>Operations Cost</t>
  </si>
  <si>
    <t>$8.89/lb AI</t>
  </si>
  <si>
    <t>$17.30/ac</t>
  </si>
  <si>
    <t>$13.80/ac</t>
  </si>
  <si>
    <t>$14.30/ac</t>
  </si>
  <si>
    <t>mow (brush hog),  any size power unit</t>
  </si>
  <si>
    <t>spraying herbicide,  any size power unit</t>
  </si>
  <si>
    <t>plow,  any size power unit</t>
  </si>
  <si>
    <t>disk,  any size power unit</t>
  </si>
  <si>
    <t>disk with cultipack,  any size power unit</t>
  </si>
  <si>
    <t>Pesticide Applied or Material Planted</t>
  </si>
  <si>
    <t>2 bu/ac</t>
  </si>
  <si>
    <t>$14.80/ac</t>
  </si>
  <si>
    <t>Seeding cover crop - Rye,  any size power unit</t>
  </si>
  <si>
    <t>End of first year</t>
  </si>
  <si>
    <t>6200 cuttings/ac</t>
  </si>
  <si>
    <t>$100.00/ac</t>
  </si>
  <si>
    <t>$.15/cutting</t>
  </si>
  <si>
    <t>$11.60/bu</t>
  </si>
  <si>
    <t>Planting trees,  any size power unit</t>
  </si>
  <si>
    <t>TOTAL COST/AC BY  YEAR</t>
  </si>
  <si>
    <t>4 lbAI/ac</t>
  </si>
  <si>
    <t>$20.52/lbAI</t>
  </si>
  <si>
    <t>Spraying herbicide,  any size power unit</t>
  </si>
  <si>
    <t>$12.40/ac</t>
  </si>
  <si>
    <t>Cultivate,  any size power unit</t>
  </si>
  <si>
    <t>.2 lb/AI/ac</t>
  </si>
  <si>
    <t>$8.53/lbAI</t>
  </si>
  <si>
    <t>mow (brush hog), any size power unit</t>
  </si>
  <si>
    <t>End of second year</t>
  </si>
  <si>
    <t>4 lb.AI/ac</t>
  </si>
  <si>
    <t>100 lbN/ac</t>
  </si>
  <si>
    <t>$9.20/ac</t>
  </si>
  <si>
    <t>$.41/lb</t>
  </si>
  <si>
    <t>NO Activity</t>
  </si>
  <si>
    <t>End of fourth year</t>
  </si>
  <si>
    <t>$195.00/ac</t>
  </si>
  <si>
    <t>First Harvest</t>
  </si>
  <si>
    <t>End of fifth year</t>
  </si>
  <si>
    <t>3.7-5.2odT/ac</t>
  </si>
  <si>
    <t>End of sixth year</t>
  </si>
  <si>
    <t>End of seventh year</t>
  </si>
  <si>
    <t>$232.00/ac</t>
  </si>
  <si>
    <t>$1,890.09/ac</t>
  </si>
  <si>
    <t>5.3-7.3odT/ac</t>
  </si>
  <si>
    <t>9.0-21.5odT/ac</t>
  </si>
  <si>
    <t>Note:  Additional cost per year is land cost, which is not included in above figures **</t>
  </si>
  <si>
    <t xml:space="preserve">WILLOW BIOMASS - Based on converting land that is currently in old pasture in northern U.S.   If land is currently in an annual crop then some of the up front site preprations would not be necessary  </t>
  </si>
  <si>
    <t>Spray Surflan,  any size power unit</t>
  </si>
  <si>
    <t>2.7 lb/AI/ac</t>
  </si>
  <si>
    <t>Spray herbicide,  any size power unit</t>
  </si>
  <si>
    <t>2 Harvests in 7 Growing Years  -  TOTAL BIOMASS</t>
  </si>
  <si>
    <t>any size power unit</t>
  </si>
  <si>
    <t>End of prep year</t>
  </si>
  <si>
    <t>End of thirs year</t>
  </si>
  <si>
    <t>7 year total</t>
  </si>
  <si>
    <t>Seven plus prep year total</t>
  </si>
  <si>
    <t>Cost to produce I od T/ac of willow biomass</t>
  </si>
  <si>
    <t>$87.91 to $210.11</t>
  </si>
  <si>
    <t>average $111.18</t>
  </si>
  <si>
    <t>Note;  the hauling cost of chips from the field to storage area is not included in these  figures nor thehauling cost to the power plant.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</si>
</sst>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3">
    <font>
      <sz val="10"/>
      <name val="Arial"/>
      <family val="0"/>
    </font>
    <font>
      <sz val="10"/>
      <name val="MS Sans Serif"/>
      <family val="0"/>
    </font>
    <font>
      <u val="single"/>
      <sz val="10"/>
      <color indexed="14"/>
      <name val="MS Sans Serif"/>
      <family val="0"/>
    </font>
    <font>
      <u val="single"/>
      <sz val="10"/>
      <color indexed="12"/>
      <name val="MS Sans Serif"/>
      <family val="0"/>
    </font>
    <font>
      <sz val="8"/>
      <name val="Arial"/>
      <family val="0"/>
    </font>
    <font>
      <sz val="14"/>
      <name val="Arial"/>
      <family val="2"/>
    </font>
    <font>
      <b/>
      <sz val="10"/>
      <name val="Arial"/>
      <family val="2"/>
    </font>
    <font>
      <b/>
      <sz val="12"/>
      <name val="MS Sans Serif"/>
      <family val="2"/>
    </font>
    <font>
      <b/>
      <sz val="16"/>
      <name val="Arial"/>
      <family val="2"/>
    </font>
    <font>
      <sz val="10"/>
      <color indexed="8"/>
      <name val="Arial"/>
      <family val="0"/>
    </font>
    <font>
      <b/>
      <sz val="10"/>
      <color indexed="8"/>
      <name val="Arial"/>
      <family val="2"/>
    </font>
    <font>
      <b/>
      <sz val="12"/>
      <name val="Arial"/>
      <family val="2"/>
    </font>
    <font>
      <sz val="12"/>
      <name val="Arial"/>
      <family val="2"/>
    </font>
  </fonts>
  <fills count="5">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thick"/>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thin"/>
      <top>
        <color indexed="63"/>
      </top>
      <bottom style="thick"/>
    </border>
    <border>
      <left>
        <color indexed="63"/>
      </left>
      <right>
        <color indexed="63"/>
      </right>
      <top>
        <color indexed="63"/>
      </top>
      <bottom style="thin"/>
    </border>
    <border>
      <left>
        <color indexed="63"/>
      </left>
      <right style="thick"/>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61">
    <xf numFmtId="0" fontId="0" fillId="0" borderId="0" xfId="0" applyAlignment="1">
      <alignment/>
    </xf>
    <xf numFmtId="0" fontId="1" fillId="0" borderId="0" xfId="22" applyNumberFormat="1" quotePrefix="1">
      <alignment/>
      <protection/>
    </xf>
    <xf numFmtId="0" fontId="1" fillId="0" borderId="0" xfId="22">
      <alignment/>
      <protection/>
    </xf>
    <xf numFmtId="0" fontId="1" fillId="0" borderId="0" xfId="21" applyNumberFormat="1" quotePrefix="1">
      <alignment/>
      <protection/>
    </xf>
    <xf numFmtId="0" fontId="1" fillId="0" borderId="0" xfId="23" applyNumberFormat="1" quotePrefix="1">
      <alignment/>
      <protection/>
    </xf>
    <xf numFmtId="0" fontId="1" fillId="0" borderId="0" xfId="22" applyFont="1">
      <alignment/>
      <protection/>
    </xf>
    <xf numFmtId="0" fontId="6" fillId="0" borderId="0" xfId="0" applyFont="1" applyAlignment="1">
      <alignment/>
    </xf>
    <xf numFmtId="0" fontId="1" fillId="0" borderId="0" xfId="24" applyNumberFormat="1" quotePrefix="1">
      <alignment/>
      <protection/>
    </xf>
    <xf numFmtId="0" fontId="7" fillId="0" borderId="0" xfId="22" applyFont="1">
      <alignment/>
      <protection/>
    </xf>
    <xf numFmtId="0" fontId="0" fillId="0" borderId="0" xfId="0" applyAlignment="1">
      <alignment horizontal="center"/>
    </xf>
    <xf numFmtId="0" fontId="6" fillId="0" borderId="0" xfId="0" applyFont="1" applyBorder="1" applyAlignment="1">
      <alignment/>
    </xf>
    <xf numFmtId="0" fontId="6" fillId="0" borderId="0" xfId="0" applyFont="1" applyBorder="1" applyAlignment="1">
      <alignment wrapText="1" shrinkToFit="1"/>
    </xf>
    <xf numFmtId="0" fontId="0" fillId="0" borderId="0" xfId="0" applyBorder="1" applyAlignment="1">
      <alignment/>
    </xf>
    <xf numFmtId="0" fontId="0" fillId="0" borderId="1" xfId="0"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wrapText="1" shrinkToFit="1"/>
    </xf>
    <xf numFmtId="0" fontId="9" fillId="0" borderId="3" xfId="25" applyFont="1" applyFill="1" applyBorder="1" applyAlignment="1">
      <alignment horizontal="right" wrapText="1"/>
      <protection/>
    </xf>
    <xf numFmtId="0" fontId="9" fillId="0" borderId="3" xfId="26" applyFont="1" applyFill="1" applyBorder="1" applyAlignment="1">
      <alignment horizontal="right" wrapText="1"/>
      <protection/>
    </xf>
    <xf numFmtId="0" fontId="6" fillId="0" borderId="2" xfId="0" applyFont="1" applyBorder="1" applyAlignment="1">
      <alignment horizontal="center" wrapText="1"/>
    </xf>
    <xf numFmtId="0" fontId="8" fillId="2" borderId="0" xfId="0" applyFont="1" applyFill="1" applyAlignment="1">
      <alignment vertical="center"/>
    </xf>
    <xf numFmtId="0" fontId="0" fillId="2" borderId="0" xfId="0" applyFill="1" applyAlignment="1">
      <alignment/>
    </xf>
    <xf numFmtId="0" fontId="6" fillId="3" borderId="2" xfId="0" applyFont="1" applyFill="1" applyBorder="1" applyAlignment="1">
      <alignment horizontal="center"/>
    </xf>
    <xf numFmtId="0" fontId="6" fillId="3" borderId="2" xfId="0" applyFont="1" applyFill="1" applyBorder="1" applyAlignment="1">
      <alignment horizontal="center" wrapText="1" shrinkToFit="1"/>
    </xf>
    <xf numFmtId="0" fontId="6" fillId="3" borderId="2" xfId="0" applyFont="1" applyFill="1" applyBorder="1" applyAlignment="1">
      <alignment horizontal="center" wrapText="1"/>
    </xf>
    <xf numFmtId="0" fontId="6" fillId="0" borderId="0" xfId="0" applyFont="1" applyBorder="1" applyAlignment="1">
      <alignment horizontal="center"/>
    </xf>
    <xf numFmtId="0" fontId="6" fillId="0" borderId="0" xfId="0" applyFont="1" applyBorder="1" applyAlignment="1">
      <alignment horizontal="center" wrapText="1" shrinkToFit="1"/>
    </xf>
    <xf numFmtId="0" fontId="9" fillId="0" borderId="3" xfId="27" applyFont="1" applyFill="1" applyBorder="1" applyAlignment="1">
      <alignment horizontal="center" wrapText="1"/>
      <protection/>
    </xf>
    <xf numFmtId="0" fontId="9" fillId="0" borderId="0" xfId="27" applyFont="1" applyFill="1" applyBorder="1" applyAlignment="1">
      <alignment horizontal="center" wrapText="1"/>
      <protection/>
    </xf>
    <xf numFmtId="0" fontId="9" fillId="0" borderId="4" xfId="26" applyFont="1" applyFill="1" applyBorder="1" applyAlignment="1">
      <alignment horizontal="right" wrapText="1"/>
      <protection/>
    </xf>
    <xf numFmtId="164" fontId="6" fillId="0" borderId="0" xfId="0" applyNumberFormat="1" applyFont="1" applyBorder="1" applyAlignment="1">
      <alignment horizontal="center"/>
    </xf>
    <xf numFmtId="164" fontId="0" fillId="0" borderId="0" xfId="0" applyNumberFormat="1" applyAlignment="1">
      <alignment horizontal="center"/>
    </xf>
    <xf numFmtId="164" fontId="6" fillId="0" borderId="0" xfId="0" applyNumberFormat="1" applyFont="1" applyBorder="1" applyAlignment="1">
      <alignment horizontal="center" wrapText="1" shrinkToFit="1"/>
    </xf>
    <xf numFmtId="0" fontId="0" fillId="0" borderId="0" xfId="0" applyFill="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9" fillId="0" borderId="4" xfId="26" applyFont="1" applyFill="1" applyBorder="1" applyAlignment="1">
      <alignment horizontal="center" wrapText="1"/>
      <protection/>
    </xf>
    <xf numFmtId="0" fontId="9" fillId="0" borderId="0" xfId="26" applyFont="1" applyFill="1" applyBorder="1" applyAlignment="1">
      <alignment horizontal="center" wrapText="1"/>
      <protection/>
    </xf>
    <xf numFmtId="0" fontId="6" fillId="0" borderId="5" xfId="0" applyFont="1" applyBorder="1" applyAlignment="1">
      <alignment/>
    </xf>
    <xf numFmtId="0" fontId="0" fillId="2" borderId="6" xfId="0" applyFill="1" applyBorder="1" applyAlignment="1">
      <alignment/>
    </xf>
    <xf numFmtId="0" fontId="6" fillId="0" borderId="7" xfId="0" applyFont="1" applyFill="1" applyBorder="1" applyAlignment="1">
      <alignment/>
    </xf>
    <xf numFmtId="0" fontId="6" fillId="0" borderId="6" xfId="0" applyFont="1" applyBorder="1" applyAlignment="1">
      <alignment wrapText="1" shrinkToFit="1"/>
    </xf>
    <xf numFmtId="164" fontId="0" fillId="0" borderId="6" xfId="0" applyNumberFormat="1" applyBorder="1" applyAlignment="1">
      <alignment horizontal="center"/>
    </xf>
    <xf numFmtId="0" fontId="0" fillId="0" borderId="6" xfId="0" applyBorder="1" applyAlignment="1">
      <alignment horizontal="center"/>
    </xf>
    <xf numFmtId="0" fontId="0" fillId="0" borderId="6" xfId="0" applyBorder="1" applyAlignment="1">
      <alignment/>
    </xf>
    <xf numFmtId="0" fontId="6" fillId="0" borderId="8" xfId="0" applyFont="1" applyFill="1" applyBorder="1" applyAlignment="1">
      <alignment horizontal="left"/>
    </xf>
    <xf numFmtId="0" fontId="0" fillId="0" borderId="0" xfId="0" applyAlignment="1">
      <alignment horizontal="right"/>
    </xf>
    <xf numFmtId="8" fontId="0" fillId="0" borderId="0" xfId="0" applyNumberFormat="1" applyAlignment="1">
      <alignment horizontal="center"/>
    </xf>
    <xf numFmtId="0" fontId="0" fillId="0" borderId="0" xfId="0" applyAlignment="1">
      <alignment/>
    </xf>
    <xf numFmtId="0" fontId="6" fillId="0" borderId="0" xfId="0" applyFont="1" applyAlignment="1">
      <alignment horizontal="right"/>
    </xf>
    <xf numFmtId="0" fontId="10" fillId="0" borderId="3" xfId="26" applyFont="1" applyFill="1" applyBorder="1" applyAlignment="1">
      <alignment horizontal="right" wrapText="1"/>
      <protection/>
    </xf>
    <xf numFmtId="0" fontId="10" fillId="0" borderId="4" xfId="26" applyFont="1" applyFill="1" applyBorder="1" applyAlignment="1">
      <alignment horizontal="right" wrapText="1"/>
      <protection/>
    </xf>
    <xf numFmtId="0" fontId="11" fillId="0" borderId="0" xfId="0" applyFont="1" applyAlignment="1">
      <alignment horizontal="left"/>
    </xf>
    <xf numFmtId="0" fontId="12" fillId="0" borderId="0" xfId="0" applyFont="1" applyAlignment="1">
      <alignment horizontal="center"/>
    </xf>
    <xf numFmtId="0" fontId="12" fillId="0" borderId="0" xfId="0" applyFont="1" applyAlignment="1">
      <alignment horizontal="right"/>
    </xf>
    <xf numFmtId="0" fontId="5" fillId="4" borderId="9" xfId="0" applyFont="1" applyFill="1" applyBorder="1" applyAlignment="1">
      <alignment/>
    </xf>
    <xf numFmtId="0" fontId="0" fillId="0" borderId="9" xfId="0" applyBorder="1" applyAlignment="1">
      <alignment/>
    </xf>
    <xf numFmtId="0" fontId="0" fillId="0" borderId="10" xfId="0" applyBorder="1" applyAlignment="1">
      <alignment/>
    </xf>
    <xf numFmtId="0" fontId="0" fillId="4" borderId="9" xfId="0" applyFill="1" applyBorder="1" applyAlignment="1">
      <alignment/>
    </xf>
    <xf numFmtId="0" fontId="0" fillId="0" borderId="9" xfId="0" applyBorder="1" applyAlignment="1">
      <alignment/>
    </xf>
  </cellXfs>
  <cellStyles count="15">
    <cellStyle name="Normal" xfId="0"/>
    <cellStyle name="Comma" xfId="15"/>
    <cellStyle name="Comma [0]" xfId="16"/>
    <cellStyle name="Currency" xfId="17"/>
    <cellStyle name="Currency [0]" xfId="18"/>
    <cellStyle name="Followed Hyperlink" xfId="19"/>
    <cellStyle name="Hyperlink" xfId="20"/>
    <cellStyle name="Normal_Fertilizer" xfId="21"/>
    <cellStyle name="Normal_Operations" xfId="22"/>
    <cellStyle name="Normal_Pesticide" xfId="23"/>
    <cellStyle name="Normal_Power_Unit_Information" xfId="24"/>
    <cellStyle name="Normal_Sheet1" xfId="25"/>
    <cellStyle name="Normal_Sheet2" xfId="26"/>
    <cellStyle name="Normal_Sheet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7"/>
  <sheetViews>
    <sheetView tabSelected="1" workbookViewId="0" topLeftCell="A1">
      <selection activeCell="A47" sqref="A47:IV47"/>
    </sheetView>
  </sheetViews>
  <sheetFormatPr defaultColWidth="9.140625" defaultRowHeight="12.75"/>
  <cols>
    <col min="1" max="1" width="15.00390625" style="0" customWidth="1"/>
    <col min="2" max="2" width="5.8515625" style="0" customWidth="1"/>
    <col min="3" max="3" width="6.28125" style="0" customWidth="1"/>
    <col min="4" max="4" width="13.28125" style="0" customWidth="1"/>
    <col min="5" max="5" width="26.8515625" style="0" customWidth="1"/>
    <col min="6" max="6" width="18.28125" style="0" customWidth="1"/>
    <col min="7" max="7" width="17.8515625" style="0" customWidth="1"/>
    <col min="8" max="8" width="20.421875" style="0" customWidth="1"/>
    <col min="9" max="9" width="12.140625" style="0" customWidth="1"/>
    <col min="10" max="10" width="14.421875" style="0" customWidth="1"/>
    <col min="11" max="11" width="15.140625" style="0" customWidth="1"/>
    <col min="12" max="12" width="11.00390625" style="0" customWidth="1"/>
    <col min="13" max="13" width="10.57421875" style="0" customWidth="1"/>
    <col min="14" max="14" width="10.421875" style="0" customWidth="1"/>
    <col min="15" max="17" width="11.8515625" style="0" customWidth="1"/>
    <col min="18" max="18" width="12.57421875" style="0" customWidth="1"/>
    <col min="19" max="19" width="80.57421875" style="45" customWidth="1"/>
  </cols>
  <sheetData>
    <row r="1" spans="1:19" ht="21" customHeight="1">
      <c r="A1" s="56" t="s">
        <v>0</v>
      </c>
      <c r="B1" s="57"/>
      <c r="C1" s="57"/>
      <c r="D1" s="57"/>
      <c r="E1" s="57"/>
      <c r="F1" s="57"/>
      <c r="G1" s="57"/>
      <c r="H1" s="57"/>
      <c r="I1" s="57"/>
      <c r="J1" s="57"/>
      <c r="K1" s="57"/>
      <c r="L1" s="57"/>
      <c r="M1" s="57"/>
      <c r="N1" s="57"/>
      <c r="O1" s="57"/>
      <c r="P1" s="57"/>
      <c r="Q1" s="57"/>
      <c r="R1" s="57"/>
      <c r="S1" s="58"/>
    </row>
    <row r="2" spans="1:19" s="6" customFormat="1" ht="15" customHeight="1">
      <c r="A2" s="6" t="s">
        <v>244</v>
      </c>
      <c r="S2" s="39"/>
    </row>
    <row r="3" spans="1:19" ht="36.75" customHeight="1">
      <c r="A3" s="19" t="s">
        <v>240</v>
      </c>
      <c r="B3" s="20"/>
      <c r="C3" s="20"/>
      <c r="D3" s="20"/>
      <c r="E3" s="20"/>
      <c r="F3" s="20"/>
      <c r="G3" s="20"/>
      <c r="H3" s="20"/>
      <c r="I3" s="20"/>
      <c r="J3" s="20"/>
      <c r="K3" s="20"/>
      <c r="L3" s="20"/>
      <c r="M3" s="20"/>
      <c r="N3" s="20"/>
      <c r="O3" s="20"/>
      <c r="P3" s="20"/>
      <c r="Q3" s="20"/>
      <c r="R3" s="20"/>
      <c r="S3" s="40"/>
    </row>
    <row r="4" spans="1:19" ht="57.75" customHeight="1" thickBot="1">
      <c r="A4" s="14" t="s">
        <v>213</v>
      </c>
      <c r="B4" s="14" t="s">
        <v>1</v>
      </c>
      <c r="C4" s="14" t="s">
        <v>236</v>
      </c>
      <c r="D4" s="14" t="s">
        <v>241</v>
      </c>
      <c r="E4" s="14" t="s">
        <v>243</v>
      </c>
      <c r="F4" s="14" t="s">
        <v>210</v>
      </c>
      <c r="G4" s="14" t="s">
        <v>211</v>
      </c>
      <c r="H4" s="18" t="s">
        <v>232</v>
      </c>
      <c r="I4" s="18" t="s">
        <v>273</v>
      </c>
      <c r="J4" s="18" t="s">
        <v>238</v>
      </c>
      <c r="K4" s="14" t="s">
        <v>263</v>
      </c>
      <c r="L4" s="15" t="s">
        <v>235</v>
      </c>
      <c r="M4" s="18" t="s">
        <v>242</v>
      </c>
      <c r="N4" s="18" t="s">
        <v>239</v>
      </c>
      <c r="O4" s="18" t="s">
        <v>260</v>
      </c>
      <c r="P4" s="18" t="s">
        <v>258</v>
      </c>
      <c r="Q4" s="18" t="s">
        <v>283</v>
      </c>
      <c r="R4" s="18" t="s">
        <v>259</v>
      </c>
      <c r="S4" s="41" t="s">
        <v>254</v>
      </c>
    </row>
    <row r="5" spans="1:19" s="12" customFormat="1" ht="11.25" customHeight="1" thickTop="1">
      <c r="A5" s="10"/>
      <c r="B5" s="10"/>
      <c r="C5" s="10"/>
      <c r="D5" s="10"/>
      <c r="E5" s="10"/>
      <c r="F5" s="10"/>
      <c r="G5" s="10"/>
      <c r="H5" s="10"/>
      <c r="I5" s="10"/>
      <c r="J5" s="11"/>
      <c r="K5" s="11"/>
      <c r="L5" s="11"/>
      <c r="M5" s="11"/>
      <c r="N5" s="11"/>
      <c r="O5" s="11"/>
      <c r="P5" s="11"/>
      <c r="Q5" s="11"/>
      <c r="R5" s="11"/>
      <c r="S5" s="42"/>
    </row>
    <row r="6" spans="1:19" ht="17.25" customHeight="1">
      <c r="A6" s="16">
        <v>0</v>
      </c>
      <c r="B6" s="16">
        <v>7</v>
      </c>
      <c r="C6" s="16">
        <v>30</v>
      </c>
      <c r="D6" s="17" t="s">
        <v>256</v>
      </c>
      <c r="E6" s="9" t="s">
        <v>253</v>
      </c>
      <c r="F6" s="17" t="s">
        <v>252</v>
      </c>
      <c r="G6" s="28"/>
      <c r="H6" s="9"/>
      <c r="I6" s="9"/>
      <c r="J6" s="9"/>
      <c r="K6" s="30" t="s">
        <v>262</v>
      </c>
      <c r="L6" s="9"/>
      <c r="M6" s="30"/>
      <c r="N6" s="30"/>
      <c r="O6" s="30"/>
      <c r="P6" s="30">
        <v>19.9</v>
      </c>
      <c r="Q6" s="30"/>
      <c r="R6" s="30"/>
      <c r="S6" s="43" t="s">
        <v>268</v>
      </c>
    </row>
    <row r="7" spans="1:19" ht="25.5">
      <c r="A7" s="47">
        <v>0</v>
      </c>
      <c r="B7" s="47">
        <v>8</v>
      </c>
      <c r="C7" s="47">
        <v>15</v>
      </c>
      <c r="D7" s="47" t="s">
        <v>256</v>
      </c>
      <c r="E7" s="9" t="s">
        <v>253</v>
      </c>
      <c r="F7" s="17" t="s">
        <v>252</v>
      </c>
      <c r="G7" s="28"/>
      <c r="H7" s="9" t="str">
        <f aca="true" t="shared" si="0" ref="H7:H37">IF(G7="other","Please Elaborate Here"," ")</f>
        <v> </v>
      </c>
      <c r="I7" s="9" t="s">
        <v>257</v>
      </c>
      <c r="J7" s="9" t="s">
        <v>312</v>
      </c>
      <c r="K7" s="9" t="s">
        <v>261</v>
      </c>
      <c r="L7" s="9"/>
      <c r="M7" s="9"/>
      <c r="N7" s="9" t="s">
        <v>264</v>
      </c>
      <c r="O7" s="9"/>
      <c r="P7" s="48">
        <v>32.2</v>
      </c>
      <c r="Q7" s="48"/>
      <c r="R7" s="9"/>
      <c r="S7" s="44" t="s">
        <v>269</v>
      </c>
    </row>
    <row r="8" spans="1:19" ht="25.5">
      <c r="A8" s="47">
        <v>0</v>
      </c>
      <c r="B8" s="47">
        <v>9</v>
      </c>
      <c r="C8" s="47">
        <v>20</v>
      </c>
      <c r="D8" s="47" t="s">
        <v>256</v>
      </c>
      <c r="E8" s="9" t="s">
        <v>253</v>
      </c>
      <c r="F8" s="17" t="s">
        <v>252</v>
      </c>
      <c r="G8" s="28"/>
      <c r="H8" s="9" t="str">
        <f t="shared" si="0"/>
        <v> </v>
      </c>
      <c r="I8" s="9"/>
      <c r="J8" s="9"/>
      <c r="K8" s="9" t="s">
        <v>265</v>
      </c>
      <c r="L8" s="9"/>
      <c r="M8" s="9"/>
      <c r="N8" s="9"/>
      <c r="O8" s="9"/>
      <c r="P8" s="48">
        <v>17.3</v>
      </c>
      <c r="Q8" s="48"/>
      <c r="R8" s="9"/>
      <c r="S8" s="44" t="s">
        <v>270</v>
      </c>
    </row>
    <row r="9" spans="1:19" ht="25.5">
      <c r="A9" s="47">
        <v>0</v>
      </c>
      <c r="B9" s="47">
        <v>9</v>
      </c>
      <c r="C9" s="47">
        <v>25</v>
      </c>
      <c r="D9" s="47" t="s">
        <v>256</v>
      </c>
      <c r="E9" s="9" t="s">
        <v>253</v>
      </c>
      <c r="F9" s="17" t="s">
        <v>252</v>
      </c>
      <c r="G9" s="28"/>
      <c r="H9" s="9" t="str">
        <f t="shared" si="0"/>
        <v> </v>
      </c>
      <c r="I9" s="9"/>
      <c r="J9" s="9"/>
      <c r="K9" s="9" t="s">
        <v>266</v>
      </c>
      <c r="L9" s="9"/>
      <c r="M9" s="9"/>
      <c r="N9" s="9"/>
      <c r="O9" s="9"/>
      <c r="P9" s="48">
        <v>13.8</v>
      </c>
      <c r="Q9" s="48"/>
      <c r="R9" s="9"/>
      <c r="S9" s="44" t="s">
        <v>271</v>
      </c>
    </row>
    <row r="10" spans="1:19" ht="25.5">
      <c r="A10" s="47">
        <v>0</v>
      </c>
      <c r="B10" s="47">
        <v>9</v>
      </c>
      <c r="C10" s="47">
        <v>26</v>
      </c>
      <c r="D10" s="47" t="s">
        <v>256</v>
      </c>
      <c r="E10" s="9" t="s">
        <v>253</v>
      </c>
      <c r="F10" s="17" t="s">
        <v>252</v>
      </c>
      <c r="G10" s="28"/>
      <c r="H10" s="9" t="str">
        <f t="shared" si="0"/>
        <v> </v>
      </c>
      <c r="I10" s="9"/>
      <c r="J10" s="9"/>
      <c r="K10" s="9" t="s">
        <v>267</v>
      </c>
      <c r="L10" s="9"/>
      <c r="M10" s="9"/>
      <c r="N10" s="9"/>
      <c r="O10" s="9"/>
      <c r="P10" s="48">
        <v>14.3</v>
      </c>
      <c r="Q10" s="48"/>
      <c r="R10" s="9"/>
      <c r="S10" s="44" t="s">
        <v>272</v>
      </c>
    </row>
    <row r="11" spans="1:19" ht="25.5">
      <c r="A11" s="47">
        <v>0</v>
      </c>
      <c r="B11" s="47">
        <v>9</v>
      </c>
      <c r="C11" s="47">
        <v>27</v>
      </c>
      <c r="D11" s="47" t="s">
        <v>256</v>
      </c>
      <c r="E11" s="9" t="s">
        <v>253</v>
      </c>
      <c r="F11" s="17" t="s">
        <v>252</v>
      </c>
      <c r="G11" s="28"/>
      <c r="H11" s="9" t="str">
        <f t="shared" si="0"/>
        <v> </v>
      </c>
      <c r="I11" s="9" t="s">
        <v>252</v>
      </c>
      <c r="J11" s="9" t="s">
        <v>274</v>
      </c>
      <c r="K11" s="9" t="s">
        <v>275</v>
      </c>
      <c r="L11" s="9"/>
      <c r="M11" s="9"/>
      <c r="N11" s="9" t="s">
        <v>281</v>
      </c>
      <c r="O11" s="9"/>
      <c r="P11" s="48">
        <v>38</v>
      </c>
      <c r="Q11" s="48"/>
      <c r="R11" s="9"/>
      <c r="S11" s="44" t="s">
        <v>276</v>
      </c>
    </row>
    <row r="12" spans="1:19" ht="12.75">
      <c r="A12" s="47" t="s">
        <v>316</v>
      </c>
      <c r="B12" s="47"/>
      <c r="C12" s="47"/>
      <c r="D12" s="9"/>
      <c r="E12" s="9"/>
      <c r="F12" s="17"/>
      <c r="G12" s="28"/>
      <c r="H12" s="9" t="str">
        <f t="shared" si="0"/>
        <v> </v>
      </c>
      <c r="I12" s="9"/>
      <c r="J12" s="9"/>
      <c r="K12" s="9"/>
      <c r="L12" s="9"/>
      <c r="M12" s="9"/>
      <c r="N12" s="9"/>
      <c r="O12" s="9"/>
      <c r="P12" s="48"/>
      <c r="Q12" s="48">
        <v>135.5</v>
      </c>
      <c r="R12" s="9"/>
      <c r="S12" s="44"/>
    </row>
    <row r="13" spans="1:19" ht="25.5">
      <c r="A13" s="47">
        <v>1</v>
      </c>
      <c r="B13" s="47">
        <v>5</v>
      </c>
      <c r="C13" s="47">
        <v>1</v>
      </c>
      <c r="D13" s="47" t="s">
        <v>256</v>
      </c>
      <c r="E13" s="9" t="s">
        <v>253</v>
      </c>
      <c r="F13" s="17" t="s">
        <v>252</v>
      </c>
      <c r="G13" s="28"/>
      <c r="H13" s="9" t="str">
        <f t="shared" si="0"/>
        <v> </v>
      </c>
      <c r="I13" s="9" t="s">
        <v>135</v>
      </c>
      <c r="J13" s="9" t="s">
        <v>312</v>
      </c>
      <c r="K13" s="9" t="s">
        <v>261</v>
      </c>
      <c r="L13" s="9"/>
      <c r="M13" s="9"/>
      <c r="N13" s="9" t="s">
        <v>264</v>
      </c>
      <c r="O13" s="9"/>
      <c r="P13" s="48">
        <v>32.2</v>
      </c>
      <c r="Q13" s="9"/>
      <c r="R13" s="9"/>
      <c r="S13" s="44" t="s">
        <v>313</v>
      </c>
    </row>
    <row r="14" spans="1:19" ht="25.5">
      <c r="A14" s="47">
        <v>1</v>
      </c>
      <c r="B14" s="47">
        <v>5</v>
      </c>
      <c r="C14" s="47">
        <v>1</v>
      </c>
      <c r="D14" s="47" t="s">
        <v>256</v>
      </c>
      <c r="E14" s="9" t="s">
        <v>253</v>
      </c>
      <c r="F14" s="17" t="s">
        <v>252</v>
      </c>
      <c r="G14" s="28"/>
      <c r="H14" s="9" t="str">
        <f t="shared" si="0"/>
        <v> </v>
      </c>
      <c r="I14" s="9"/>
      <c r="J14" s="9" t="s">
        <v>278</v>
      </c>
      <c r="K14" s="9" t="s">
        <v>279</v>
      </c>
      <c r="L14" s="9"/>
      <c r="M14" s="9"/>
      <c r="N14" s="9" t="s">
        <v>280</v>
      </c>
      <c r="O14" s="9"/>
      <c r="P14" s="48">
        <v>953</v>
      </c>
      <c r="Q14" s="48"/>
      <c r="R14" s="9"/>
      <c r="S14" s="44" t="s">
        <v>282</v>
      </c>
    </row>
    <row r="15" spans="1:19" ht="25.5">
      <c r="A15" s="47">
        <v>1</v>
      </c>
      <c r="B15" s="47">
        <v>5</v>
      </c>
      <c r="C15" s="47">
        <v>10</v>
      </c>
      <c r="D15" s="47" t="s">
        <v>256</v>
      </c>
      <c r="E15" s="9" t="s">
        <v>253</v>
      </c>
      <c r="F15" s="17" t="s">
        <v>252</v>
      </c>
      <c r="G15" s="28"/>
      <c r="H15" s="9" t="str">
        <f t="shared" si="0"/>
        <v> </v>
      </c>
      <c r="I15" s="9" t="s">
        <v>252</v>
      </c>
      <c r="J15" s="9" t="s">
        <v>284</v>
      </c>
      <c r="K15" s="9" t="s">
        <v>261</v>
      </c>
      <c r="L15" s="9"/>
      <c r="M15" s="9"/>
      <c r="N15" s="9" t="s">
        <v>285</v>
      </c>
      <c r="O15" s="9"/>
      <c r="P15" s="48">
        <v>90.28</v>
      </c>
      <c r="Q15" s="9"/>
      <c r="R15" s="9"/>
      <c r="S15" s="44" t="s">
        <v>311</v>
      </c>
    </row>
    <row r="16" spans="1:19" ht="25.5">
      <c r="A16" s="47">
        <v>1</v>
      </c>
      <c r="B16" s="47">
        <v>8</v>
      </c>
      <c r="C16" s="47">
        <v>1</v>
      </c>
      <c r="D16" s="47" t="s">
        <v>256</v>
      </c>
      <c r="E16" s="9" t="s">
        <v>253</v>
      </c>
      <c r="F16" s="17" t="s">
        <v>252</v>
      </c>
      <c r="G16" s="28"/>
      <c r="H16" s="9" t="str">
        <f t="shared" si="0"/>
        <v> </v>
      </c>
      <c r="I16" s="9"/>
      <c r="J16" s="9"/>
      <c r="K16" s="9" t="s">
        <v>287</v>
      </c>
      <c r="L16" s="9"/>
      <c r="M16" s="9"/>
      <c r="N16" s="9"/>
      <c r="O16" s="9"/>
      <c r="P16" s="48">
        <v>12.4</v>
      </c>
      <c r="Q16" s="9"/>
      <c r="R16" s="9"/>
      <c r="S16" s="44" t="s">
        <v>288</v>
      </c>
    </row>
    <row r="17" spans="1:19" ht="25.5">
      <c r="A17" s="47">
        <v>1</v>
      </c>
      <c r="B17" s="47">
        <v>9</v>
      </c>
      <c r="C17" s="47">
        <v>1</v>
      </c>
      <c r="D17" s="47" t="s">
        <v>256</v>
      </c>
      <c r="E17" s="9" t="s">
        <v>253</v>
      </c>
      <c r="F17" s="17" t="s">
        <v>252</v>
      </c>
      <c r="G17" s="28"/>
      <c r="H17" s="9"/>
      <c r="I17" s="9" t="s">
        <v>159</v>
      </c>
      <c r="J17" s="9" t="s">
        <v>289</v>
      </c>
      <c r="K17" s="9" t="s">
        <v>261</v>
      </c>
      <c r="L17" s="9"/>
      <c r="M17" s="9"/>
      <c r="N17" s="9" t="s">
        <v>290</v>
      </c>
      <c r="O17" s="9"/>
      <c r="P17" s="48">
        <v>16.73</v>
      </c>
      <c r="Q17" s="9"/>
      <c r="R17" s="9"/>
      <c r="S17" s="44" t="s">
        <v>286</v>
      </c>
    </row>
    <row r="18" spans="1:19" ht="25.5">
      <c r="A18" s="47">
        <v>1</v>
      </c>
      <c r="B18" s="47">
        <v>12</v>
      </c>
      <c r="C18" s="47">
        <v>15</v>
      </c>
      <c r="D18" s="47" t="s">
        <v>256</v>
      </c>
      <c r="E18" s="9" t="s">
        <v>253</v>
      </c>
      <c r="F18" s="17" t="s">
        <v>252</v>
      </c>
      <c r="G18" s="28"/>
      <c r="H18" s="9"/>
      <c r="I18" s="9"/>
      <c r="J18" s="9"/>
      <c r="K18" s="9" t="s">
        <v>262</v>
      </c>
      <c r="L18" s="9"/>
      <c r="M18" s="9"/>
      <c r="N18" s="9"/>
      <c r="O18" s="9"/>
      <c r="P18" s="48">
        <v>19.9</v>
      </c>
      <c r="Q18" s="9"/>
      <c r="R18" s="9"/>
      <c r="S18" s="44" t="s">
        <v>291</v>
      </c>
    </row>
    <row r="19" spans="1:19" ht="12.75">
      <c r="A19" s="9" t="s">
        <v>277</v>
      </c>
      <c r="B19" s="9"/>
      <c r="C19" s="9"/>
      <c r="D19" s="47"/>
      <c r="E19" s="9"/>
      <c r="F19" s="17"/>
      <c r="G19" s="28"/>
      <c r="H19" s="9"/>
      <c r="I19" s="9"/>
      <c r="J19" s="9"/>
      <c r="K19" s="9"/>
      <c r="L19" s="9"/>
      <c r="M19" s="9"/>
      <c r="N19" s="9"/>
      <c r="O19" s="9"/>
      <c r="P19" s="9"/>
      <c r="Q19" s="48">
        <v>1124.51</v>
      </c>
      <c r="R19" s="9"/>
      <c r="S19" s="44"/>
    </row>
    <row r="20" spans="1:19" ht="25.5">
      <c r="A20" s="47">
        <v>2</v>
      </c>
      <c r="B20" s="47">
        <v>5</v>
      </c>
      <c r="C20" s="47">
        <v>1</v>
      </c>
      <c r="D20" s="47" t="s">
        <v>256</v>
      </c>
      <c r="E20" s="9" t="s">
        <v>253</v>
      </c>
      <c r="F20" s="17" t="s">
        <v>252</v>
      </c>
      <c r="G20" s="28"/>
      <c r="H20" s="9"/>
      <c r="I20" s="9"/>
      <c r="J20" s="9"/>
      <c r="K20" s="9" t="s">
        <v>287</v>
      </c>
      <c r="L20" s="9"/>
      <c r="M20" s="9"/>
      <c r="N20" s="9"/>
      <c r="O20" s="9"/>
      <c r="P20" s="48">
        <v>12.4</v>
      </c>
      <c r="Q20" s="9"/>
      <c r="R20" s="9"/>
      <c r="S20" s="44" t="s">
        <v>288</v>
      </c>
    </row>
    <row r="21" spans="1:19" ht="25.5">
      <c r="A21" s="47">
        <v>2</v>
      </c>
      <c r="B21" s="47">
        <v>5</v>
      </c>
      <c r="C21" s="47">
        <v>3</v>
      </c>
      <c r="D21" s="47" t="s">
        <v>256</v>
      </c>
      <c r="E21" s="9" t="s">
        <v>253</v>
      </c>
      <c r="F21" s="17" t="s">
        <v>252</v>
      </c>
      <c r="G21" s="28"/>
      <c r="H21" s="9"/>
      <c r="I21" s="9" t="s">
        <v>252</v>
      </c>
      <c r="J21" s="9" t="s">
        <v>293</v>
      </c>
      <c r="K21" s="9" t="s">
        <v>261</v>
      </c>
      <c r="L21" s="9"/>
      <c r="M21" s="9"/>
      <c r="N21" s="9" t="s">
        <v>285</v>
      </c>
      <c r="O21" s="9"/>
      <c r="P21" s="48">
        <v>90.28</v>
      </c>
      <c r="Q21" s="9"/>
      <c r="R21" s="9"/>
      <c r="S21" s="44" t="s">
        <v>286</v>
      </c>
    </row>
    <row r="22" spans="1:19" ht="25.5">
      <c r="A22" s="47">
        <v>2</v>
      </c>
      <c r="B22" s="47">
        <v>6</v>
      </c>
      <c r="C22" s="47">
        <v>1</v>
      </c>
      <c r="D22" s="47" t="s">
        <v>256</v>
      </c>
      <c r="E22" s="9" t="s">
        <v>43</v>
      </c>
      <c r="F22" s="17" t="s">
        <v>252</v>
      </c>
      <c r="G22" s="28" t="s">
        <v>58</v>
      </c>
      <c r="H22" s="9"/>
      <c r="I22" s="9" t="s">
        <v>252</v>
      </c>
      <c r="J22" s="9" t="s">
        <v>294</v>
      </c>
      <c r="K22" s="9" t="s">
        <v>295</v>
      </c>
      <c r="L22" s="9"/>
      <c r="M22" s="9"/>
      <c r="N22" s="9" t="s">
        <v>296</v>
      </c>
      <c r="O22" s="9"/>
      <c r="P22" s="48">
        <v>50.2</v>
      </c>
      <c r="Q22" s="9"/>
      <c r="R22" s="9"/>
      <c r="S22" s="44" t="s">
        <v>315</v>
      </c>
    </row>
    <row r="23" spans="1:19" ht="12.75">
      <c r="A23" s="9" t="s">
        <v>292</v>
      </c>
      <c r="B23" s="9"/>
      <c r="C23" s="9"/>
      <c r="D23" s="47"/>
      <c r="E23" s="9"/>
      <c r="F23" s="17"/>
      <c r="G23" s="28"/>
      <c r="H23" s="9"/>
      <c r="I23" s="9"/>
      <c r="J23" s="9"/>
      <c r="K23" s="9"/>
      <c r="L23" s="9"/>
      <c r="M23" s="9"/>
      <c r="N23" s="9"/>
      <c r="O23" s="9"/>
      <c r="P23" s="9"/>
      <c r="Q23" s="48">
        <v>152.88</v>
      </c>
      <c r="R23" s="9"/>
      <c r="S23" s="44"/>
    </row>
    <row r="24" spans="1:19" ht="25.5">
      <c r="A24" s="47">
        <v>3</v>
      </c>
      <c r="B24" s="9"/>
      <c r="C24" s="9"/>
      <c r="D24" s="47" t="s">
        <v>256</v>
      </c>
      <c r="E24" s="9" t="s">
        <v>253</v>
      </c>
      <c r="F24" s="17" t="s">
        <v>252</v>
      </c>
      <c r="G24" s="28"/>
      <c r="H24" s="9"/>
      <c r="I24" s="9"/>
      <c r="J24" s="9"/>
      <c r="K24" s="9"/>
      <c r="L24" s="9"/>
      <c r="M24" s="9"/>
      <c r="N24" s="9"/>
      <c r="O24" s="9"/>
      <c r="P24" s="48">
        <v>0</v>
      </c>
      <c r="Q24" s="9"/>
      <c r="R24" s="9"/>
      <c r="S24" s="44" t="s">
        <v>297</v>
      </c>
    </row>
    <row r="25" spans="1:19" ht="12.75">
      <c r="A25" s="9" t="s">
        <v>317</v>
      </c>
      <c r="B25" s="9"/>
      <c r="C25" s="9"/>
      <c r="D25" s="47"/>
      <c r="E25" s="9"/>
      <c r="F25" s="17"/>
      <c r="G25" s="28"/>
      <c r="H25" s="9"/>
      <c r="I25" s="9"/>
      <c r="J25" s="9"/>
      <c r="K25" s="9"/>
      <c r="L25" s="9"/>
      <c r="M25" s="9"/>
      <c r="N25" s="9"/>
      <c r="O25" s="9"/>
      <c r="P25" s="9"/>
      <c r="Q25" s="48">
        <v>0</v>
      </c>
      <c r="R25" s="9"/>
      <c r="S25" s="44"/>
    </row>
    <row r="26" spans="1:19" ht="25.5">
      <c r="A26" s="49">
        <v>4</v>
      </c>
      <c r="B26" s="47">
        <v>12</v>
      </c>
      <c r="C26" s="47">
        <v>1</v>
      </c>
      <c r="D26" s="47" t="s">
        <v>256</v>
      </c>
      <c r="E26" s="9" t="s">
        <v>253</v>
      </c>
      <c r="F26" s="17" t="s">
        <v>252</v>
      </c>
      <c r="G26" s="28"/>
      <c r="H26" s="9"/>
      <c r="I26" s="9"/>
      <c r="J26" s="9"/>
      <c r="K26" s="9" t="s">
        <v>299</v>
      </c>
      <c r="L26" s="9"/>
      <c r="M26" s="9"/>
      <c r="N26" s="9"/>
      <c r="O26" s="9"/>
      <c r="P26" s="48">
        <v>195</v>
      </c>
      <c r="Q26" s="9"/>
      <c r="R26" s="9"/>
      <c r="S26" s="44" t="s">
        <v>300</v>
      </c>
    </row>
    <row r="27" spans="1:19" ht="12.75">
      <c r="A27" s="9" t="s">
        <v>298</v>
      </c>
      <c r="B27" s="9"/>
      <c r="C27" s="9"/>
      <c r="D27" s="47"/>
      <c r="E27" s="9"/>
      <c r="F27" s="17"/>
      <c r="G27" s="28"/>
      <c r="H27" s="9" t="str">
        <f t="shared" si="0"/>
        <v> </v>
      </c>
      <c r="I27" s="9"/>
      <c r="J27" s="9"/>
      <c r="K27" s="9"/>
      <c r="L27" s="9"/>
      <c r="M27" s="9"/>
      <c r="N27" s="9"/>
      <c r="O27" s="9"/>
      <c r="P27" s="9"/>
      <c r="Q27" s="48">
        <v>195</v>
      </c>
      <c r="R27" s="9" t="s">
        <v>302</v>
      </c>
      <c r="S27" s="44"/>
    </row>
    <row r="28" spans="1:19" ht="25.5">
      <c r="A28" s="47">
        <v>5</v>
      </c>
      <c r="B28" s="47">
        <v>6</v>
      </c>
      <c r="C28" s="47">
        <v>1</v>
      </c>
      <c r="D28" s="47" t="s">
        <v>256</v>
      </c>
      <c r="E28" s="9" t="s">
        <v>43</v>
      </c>
      <c r="F28" s="17" t="s">
        <v>252</v>
      </c>
      <c r="G28" s="28" t="s">
        <v>58</v>
      </c>
      <c r="H28" s="9" t="str">
        <f t="shared" si="0"/>
        <v> </v>
      </c>
      <c r="I28" s="9" t="s">
        <v>252</v>
      </c>
      <c r="J28" s="9" t="s">
        <v>294</v>
      </c>
      <c r="K28" s="9" t="s">
        <v>295</v>
      </c>
      <c r="L28" s="9"/>
      <c r="M28" s="9"/>
      <c r="N28" s="9" t="s">
        <v>296</v>
      </c>
      <c r="O28" s="9"/>
      <c r="P28" s="48">
        <v>50.2</v>
      </c>
      <c r="Q28" s="9"/>
      <c r="R28" s="9"/>
      <c r="S28" s="44" t="s">
        <v>315</v>
      </c>
    </row>
    <row r="29" spans="1:19" ht="12.75">
      <c r="A29" s="9" t="s">
        <v>301</v>
      </c>
      <c r="B29" s="9"/>
      <c r="C29" s="9"/>
      <c r="D29" s="47"/>
      <c r="E29" s="9"/>
      <c r="F29" s="17"/>
      <c r="G29" s="28"/>
      <c r="H29" s="9" t="str">
        <f t="shared" si="0"/>
        <v> </v>
      </c>
      <c r="I29" s="9"/>
      <c r="J29" s="9"/>
      <c r="K29" s="9"/>
      <c r="L29" s="9"/>
      <c r="M29" s="9"/>
      <c r="N29" s="9"/>
      <c r="O29" s="9"/>
      <c r="P29" s="9"/>
      <c r="Q29" s="48">
        <v>50.2</v>
      </c>
      <c r="R29" s="9"/>
      <c r="S29" s="44"/>
    </row>
    <row r="30" spans="1:19" ht="25.5">
      <c r="A30" s="47">
        <v>6</v>
      </c>
      <c r="B30" s="9"/>
      <c r="C30" s="9"/>
      <c r="D30" s="47" t="s">
        <v>256</v>
      </c>
      <c r="E30" s="9" t="s">
        <v>253</v>
      </c>
      <c r="F30" s="17" t="s">
        <v>252</v>
      </c>
      <c r="G30" s="28"/>
      <c r="H30" s="9" t="str">
        <f t="shared" si="0"/>
        <v> </v>
      </c>
      <c r="I30" s="9"/>
      <c r="J30" s="9"/>
      <c r="K30" s="9"/>
      <c r="L30" s="9"/>
      <c r="M30" s="9"/>
      <c r="N30" s="9"/>
      <c r="O30" s="9"/>
      <c r="P30" s="48">
        <v>0</v>
      </c>
      <c r="Q30" s="9"/>
      <c r="R30" s="9"/>
      <c r="S30" s="44" t="s">
        <v>297</v>
      </c>
    </row>
    <row r="31" spans="1:19" ht="12.75">
      <c r="A31" s="9" t="s">
        <v>303</v>
      </c>
      <c r="B31" s="9"/>
      <c r="C31" s="9"/>
      <c r="D31" s="47"/>
      <c r="E31" s="9"/>
      <c r="F31" s="17"/>
      <c r="G31" s="28"/>
      <c r="H31" s="9"/>
      <c r="I31" s="9"/>
      <c r="J31" s="9"/>
      <c r="K31" s="9"/>
      <c r="L31" s="9"/>
      <c r="M31" s="9"/>
      <c r="N31" s="9"/>
      <c r="O31" s="9"/>
      <c r="P31" s="9"/>
      <c r="Q31" s="48">
        <v>0</v>
      </c>
      <c r="R31" s="9"/>
      <c r="S31" s="44"/>
    </row>
    <row r="32" spans="1:19" ht="25.5">
      <c r="A32" s="47">
        <v>7</v>
      </c>
      <c r="B32" s="9">
        <v>12</v>
      </c>
      <c r="C32" s="9">
        <v>1</v>
      </c>
      <c r="D32" s="47" t="s">
        <v>256</v>
      </c>
      <c r="E32" s="9" t="s">
        <v>253</v>
      </c>
      <c r="F32" s="17" t="s">
        <v>252</v>
      </c>
      <c r="G32" s="28"/>
      <c r="H32" s="9" t="str">
        <f t="shared" si="0"/>
        <v> </v>
      </c>
      <c r="I32" s="9"/>
      <c r="J32" s="9"/>
      <c r="K32" s="9" t="s">
        <v>305</v>
      </c>
      <c r="L32" s="9"/>
      <c r="M32" s="9"/>
      <c r="N32" s="9"/>
      <c r="O32" s="9"/>
      <c r="P32" s="48">
        <v>232</v>
      </c>
      <c r="Q32" s="48"/>
      <c r="R32" s="9"/>
      <c r="S32" s="44"/>
    </row>
    <row r="33" spans="1:19" ht="12.75">
      <c r="A33" s="9" t="s">
        <v>304</v>
      </c>
      <c r="B33" s="9"/>
      <c r="C33" s="9"/>
      <c r="D33" s="47"/>
      <c r="E33" s="9"/>
      <c r="F33" s="17"/>
      <c r="G33" s="28"/>
      <c r="H33" s="9" t="str">
        <f t="shared" si="0"/>
        <v> </v>
      </c>
      <c r="I33" s="9"/>
      <c r="J33" s="9"/>
      <c r="K33" s="9"/>
      <c r="L33" s="9"/>
      <c r="M33" s="9"/>
      <c r="N33" s="9"/>
      <c r="O33" s="9"/>
      <c r="P33" s="9"/>
      <c r="Q33" s="48">
        <v>232</v>
      </c>
      <c r="R33" s="9" t="s">
        <v>307</v>
      </c>
      <c r="S33" s="44"/>
    </row>
    <row r="34" spans="1:19" ht="12.75">
      <c r="A34" s="9"/>
      <c r="B34" s="9"/>
      <c r="C34" s="9"/>
      <c r="D34" s="47"/>
      <c r="E34" s="9"/>
      <c r="F34" s="17"/>
      <c r="G34" s="28"/>
      <c r="H34" s="9"/>
      <c r="I34" s="9"/>
      <c r="J34" s="9"/>
      <c r="K34" s="9"/>
      <c r="L34" s="9"/>
      <c r="M34" s="9"/>
      <c r="N34" s="9"/>
      <c r="O34" s="9"/>
      <c r="P34" s="9"/>
      <c r="Q34" s="9"/>
      <c r="R34" s="9"/>
      <c r="S34" s="44"/>
    </row>
    <row r="35" spans="1:19" ht="12.75">
      <c r="A35" s="9" t="s">
        <v>318</v>
      </c>
      <c r="B35" s="9"/>
      <c r="C35" s="9"/>
      <c r="D35" s="47"/>
      <c r="E35" s="9"/>
      <c r="F35" s="17"/>
      <c r="G35" s="28"/>
      <c r="H35" s="9" t="str">
        <f t="shared" si="0"/>
        <v> </v>
      </c>
      <c r="I35" s="9"/>
      <c r="J35" s="9"/>
      <c r="K35" s="9"/>
      <c r="L35" s="9"/>
      <c r="M35" s="9"/>
      <c r="N35" s="9"/>
      <c r="O35" s="9"/>
      <c r="P35" s="9"/>
      <c r="Q35" s="9" t="s">
        <v>306</v>
      </c>
      <c r="R35" s="9"/>
      <c r="S35" s="44" t="s">
        <v>319</v>
      </c>
    </row>
    <row r="36" spans="1:19" ht="12.75">
      <c r="A36" s="9"/>
      <c r="B36" s="9"/>
      <c r="C36" s="9"/>
      <c r="D36" s="47"/>
      <c r="E36" s="9"/>
      <c r="F36" s="17"/>
      <c r="G36" s="28"/>
      <c r="H36" s="9" t="str">
        <f t="shared" si="0"/>
        <v> </v>
      </c>
      <c r="I36" s="9"/>
      <c r="J36" s="9"/>
      <c r="K36" s="9"/>
      <c r="L36" s="9"/>
      <c r="M36" s="9"/>
      <c r="N36" s="9"/>
      <c r="O36" s="9"/>
      <c r="P36" s="9"/>
      <c r="Q36" s="9"/>
      <c r="R36" s="9" t="s">
        <v>308</v>
      </c>
      <c r="S36" s="44" t="s">
        <v>314</v>
      </c>
    </row>
    <row r="37" spans="1:19" ht="15.75">
      <c r="A37" s="53" t="s">
        <v>309</v>
      </c>
      <c r="B37" s="54"/>
      <c r="C37" s="54"/>
      <c r="D37" s="55"/>
      <c r="E37" s="54"/>
      <c r="F37" s="17"/>
      <c r="G37" s="28"/>
      <c r="H37" s="9" t="str">
        <f t="shared" si="0"/>
        <v> </v>
      </c>
      <c r="I37" s="9"/>
      <c r="J37" s="9"/>
      <c r="K37" s="9"/>
      <c r="L37" s="9"/>
      <c r="M37" s="9"/>
      <c r="N37" s="9"/>
      <c r="O37" s="9"/>
      <c r="P37" s="9"/>
      <c r="Q37" s="9" t="s">
        <v>321</v>
      </c>
      <c r="R37" s="9"/>
      <c r="S37" s="44" t="s">
        <v>320</v>
      </c>
    </row>
    <row r="38" spans="4:17" ht="12.75">
      <c r="D38" s="47"/>
      <c r="E38" s="9"/>
      <c r="F38" s="17"/>
      <c r="G38" s="28"/>
      <c r="I38" s="9"/>
      <c r="Q38" t="s">
        <v>322</v>
      </c>
    </row>
    <row r="39" spans="1:11" ht="12.75">
      <c r="A39" s="6" t="s">
        <v>310</v>
      </c>
      <c r="B39" s="6"/>
      <c r="C39" s="6"/>
      <c r="D39" s="50"/>
      <c r="E39" s="33"/>
      <c r="F39" s="51"/>
      <c r="G39" s="52"/>
      <c r="H39" s="6"/>
      <c r="I39" s="33"/>
      <c r="J39" s="6"/>
      <c r="K39" s="6"/>
    </row>
    <row r="40" spans="4:9" ht="12.75">
      <c r="D40" s="47"/>
      <c r="E40" s="9"/>
      <c r="F40" s="17"/>
      <c r="G40" s="28"/>
      <c r="I40" s="9"/>
    </row>
    <row r="41" spans="1:9" ht="12.75">
      <c r="A41" t="s">
        <v>323</v>
      </c>
      <c r="D41" s="47"/>
      <c r="E41" s="9"/>
      <c r="F41" s="17"/>
      <c r="G41" s="28"/>
      <c r="I41" s="9"/>
    </row>
    <row r="42" spans="4:9" ht="12.75">
      <c r="D42" s="47"/>
      <c r="E42" s="9"/>
      <c r="F42" s="17"/>
      <c r="G42" s="28"/>
      <c r="I42" s="9"/>
    </row>
    <row r="43" spans="4:9" ht="12.75">
      <c r="D43" s="47"/>
      <c r="E43" s="9"/>
      <c r="F43" s="17"/>
      <c r="G43" s="28"/>
      <c r="I43" s="9"/>
    </row>
    <row r="44" spans="4:9" ht="12.75">
      <c r="D44" s="47"/>
      <c r="E44" s="9"/>
      <c r="F44" s="17"/>
      <c r="G44" s="28"/>
      <c r="I44" s="9"/>
    </row>
    <row r="45" spans="4:9" ht="12.75">
      <c r="D45" s="47"/>
      <c r="E45" s="9"/>
      <c r="F45" s="17"/>
      <c r="G45" s="28"/>
      <c r="I45" s="9"/>
    </row>
    <row r="46" spans="4:9" ht="12.75">
      <c r="D46" s="47"/>
      <c r="E46" s="9"/>
      <c r="F46" s="17"/>
      <c r="G46" s="28"/>
      <c r="I46" s="9"/>
    </row>
    <row r="47" spans="4:9" ht="12.75">
      <c r="D47" s="47"/>
      <c r="E47" s="9"/>
      <c r="F47" s="17"/>
      <c r="G47" s="28"/>
      <c r="I47" s="9"/>
    </row>
    <row r="48" spans="4:9" ht="12.75">
      <c r="D48" s="47"/>
      <c r="E48" s="9"/>
      <c r="F48" s="17"/>
      <c r="G48" s="28"/>
      <c r="I48" s="9"/>
    </row>
    <row r="49" spans="4:9" ht="12.75">
      <c r="D49" s="47"/>
      <c r="E49" s="9"/>
      <c r="F49" s="17"/>
      <c r="G49" s="28"/>
      <c r="I49" s="9"/>
    </row>
    <row r="50" spans="5:9" ht="12.75">
      <c r="E50" s="9"/>
      <c r="F50" s="17"/>
      <c r="G50" s="28"/>
      <c r="I50" s="9"/>
    </row>
    <row r="51" spans="6:9" ht="12.75">
      <c r="F51" s="17"/>
      <c r="G51" s="28"/>
      <c r="I51" s="9"/>
    </row>
    <row r="52" spans="6:9" ht="12.75">
      <c r="F52" s="17"/>
      <c r="G52" s="28"/>
      <c r="I52" s="9"/>
    </row>
    <row r="53" spans="6:9" ht="12.75">
      <c r="F53" s="17"/>
      <c r="G53" s="28"/>
      <c r="I53" s="9"/>
    </row>
    <row r="54" spans="6:9" ht="12.75">
      <c r="F54" s="17"/>
      <c r="G54" s="28"/>
      <c r="I54" s="9"/>
    </row>
    <row r="55" spans="6:9" ht="12.75">
      <c r="F55" s="17"/>
      <c r="G55" s="28"/>
      <c r="I55" s="9"/>
    </row>
    <row r="56" spans="6:9" ht="12.75">
      <c r="F56" s="17"/>
      <c r="G56" s="28"/>
      <c r="I56" s="9"/>
    </row>
    <row r="57" spans="6:9" ht="12.75">
      <c r="F57" s="17"/>
      <c r="G57" s="28"/>
      <c r="I57" s="9"/>
    </row>
    <row r="58" spans="6:9" ht="12.75">
      <c r="F58" s="17"/>
      <c r="G58" s="28"/>
      <c r="I58" s="9"/>
    </row>
    <row r="59" spans="6:9" ht="12.75">
      <c r="F59" s="17"/>
      <c r="G59" s="28"/>
      <c r="I59" s="9"/>
    </row>
    <row r="60" spans="6:9" ht="12.75">
      <c r="F60" s="17"/>
      <c r="G60" s="28"/>
      <c r="I60" s="9"/>
    </row>
    <row r="61" spans="6:7" ht="12.75">
      <c r="F61" s="17"/>
      <c r="G61" s="28"/>
    </row>
    <row r="62" spans="6:7" ht="12.75">
      <c r="F62" s="17"/>
      <c r="G62" s="28"/>
    </row>
    <row r="63" spans="6:7" ht="12.75">
      <c r="F63" s="17"/>
      <c r="G63" s="28"/>
    </row>
    <row r="64" spans="6:7" ht="12.75">
      <c r="F64" s="17"/>
      <c r="G64" s="28"/>
    </row>
    <row r="65" spans="6:7" ht="12.75">
      <c r="F65" s="17"/>
      <c r="G65" s="28"/>
    </row>
    <row r="66" spans="6:7" ht="12.75">
      <c r="F66" s="17"/>
      <c r="G66" s="28"/>
    </row>
    <row r="67" spans="6:7" ht="12.75">
      <c r="F67" s="17"/>
      <c r="G67" s="28"/>
    </row>
    <row r="68" spans="6:7" ht="12.75">
      <c r="F68" s="17"/>
      <c r="G68" s="28"/>
    </row>
    <row r="69" spans="6:7" ht="12.75">
      <c r="F69" s="17"/>
      <c r="G69" s="28"/>
    </row>
    <row r="70" spans="6:7" ht="12.75">
      <c r="F70" s="17"/>
      <c r="G70" s="28"/>
    </row>
    <row r="71" spans="6:7" ht="12.75">
      <c r="F71" s="17"/>
      <c r="G71" s="28"/>
    </row>
    <row r="72" spans="6:7" ht="12.75">
      <c r="F72" s="17"/>
      <c r="G72" s="28"/>
    </row>
    <row r="73" spans="6:7" ht="12.75">
      <c r="F73" s="17"/>
      <c r="G73" s="28"/>
    </row>
    <row r="74" spans="6:7" ht="12.75">
      <c r="F74" s="17"/>
      <c r="G74" s="28"/>
    </row>
    <row r="75" spans="6:7" ht="12.75">
      <c r="F75" s="17"/>
      <c r="G75" s="28"/>
    </row>
    <row r="76" spans="6:7" ht="12.75">
      <c r="F76" s="17"/>
      <c r="G76" s="28"/>
    </row>
    <row r="77" spans="6:7" ht="12.75">
      <c r="F77" s="17"/>
      <c r="G77" s="28"/>
    </row>
    <row r="78" spans="6:7" ht="12.75">
      <c r="F78" s="17"/>
      <c r="G78" s="28"/>
    </row>
    <row r="79" spans="6:7" ht="12.75">
      <c r="F79" s="17"/>
      <c r="G79" s="28"/>
    </row>
    <row r="80" spans="6:7" ht="12.75">
      <c r="F80" s="17"/>
      <c r="G80" s="28"/>
    </row>
    <row r="81" ht="12.75">
      <c r="G81" s="28"/>
    </row>
    <row r="82" ht="12.75">
      <c r="G82" s="28"/>
    </row>
    <row r="83" ht="12.75">
      <c r="G83" s="28"/>
    </row>
    <row r="84" ht="12.75">
      <c r="G84" s="28"/>
    </row>
    <row r="85" ht="12.75">
      <c r="G85" s="28"/>
    </row>
    <row r="86" ht="12.75">
      <c r="G86" s="28"/>
    </row>
    <row r="87" ht="12.75">
      <c r="G87" s="28"/>
    </row>
  </sheetData>
  <mergeCells count="1">
    <mergeCell ref="A1:S1"/>
  </mergeCells>
  <dataValidations count="4">
    <dataValidation type="list" allowBlank="1" showInputMessage="1" showErrorMessage="1" prompt="select field operation" sqref="E6:E50">
      <formula1>TillOperations</formula1>
    </dataValidation>
    <dataValidation type="list" allowBlank="1" showInputMessage="1" showErrorMessage="1" sqref="F6:F80">
      <formula1>Power_Units</formula1>
    </dataValidation>
    <dataValidation type="list" allowBlank="1" showInputMessage="1" showErrorMessage="1" sqref="G6:G87">
      <formula1>Fertilizers</formula1>
    </dataValidation>
    <dataValidation type="list" allowBlank="1" showInputMessage="1" showErrorMessage="1" sqref="I6:I60">
      <formula1>Pesticide</formula1>
    </dataValidation>
  </dataValidations>
  <printOptions/>
  <pageMargins left="0.25" right="0.5" top="0.5" bottom="0.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45"/>
  <sheetViews>
    <sheetView workbookViewId="0" topLeftCell="A1">
      <selection activeCell="A4" sqref="A4"/>
    </sheetView>
  </sheetViews>
  <sheetFormatPr defaultColWidth="9.140625" defaultRowHeight="12.75"/>
  <cols>
    <col min="1" max="1" width="18.28125" style="0" customWidth="1"/>
    <col min="4" max="4" width="16.140625" style="0" customWidth="1"/>
    <col min="5" max="5" width="28.57421875" style="0" customWidth="1"/>
    <col min="6" max="6" width="27.57421875" style="0" customWidth="1"/>
    <col min="7" max="7" width="20.140625" style="9" customWidth="1"/>
    <col min="8" max="9" width="23.00390625" style="9" customWidth="1"/>
    <col min="10" max="10" width="23.00390625" style="9" hidden="1" customWidth="1"/>
    <col min="11" max="11" width="17.57421875" style="9" hidden="1" customWidth="1"/>
    <col min="12" max="12" width="11.8515625" style="9" hidden="1" customWidth="1"/>
    <col min="13" max="13" width="17.140625" style="9" hidden="1" customWidth="1"/>
    <col min="14" max="15" width="19.8515625" style="9" customWidth="1"/>
    <col min="16" max="16" width="85.7109375" style="13" customWidth="1"/>
  </cols>
  <sheetData>
    <row r="1" spans="1:16" ht="21" customHeight="1">
      <c r="A1" s="56" t="s">
        <v>0</v>
      </c>
      <c r="B1" s="59"/>
      <c r="C1" s="59"/>
      <c r="D1" s="59"/>
      <c r="E1" s="59"/>
      <c r="F1" s="59"/>
      <c r="G1" s="59"/>
      <c r="H1" s="59"/>
      <c r="I1" s="59"/>
      <c r="J1" s="59"/>
      <c r="K1" s="60"/>
      <c r="L1" s="60"/>
      <c r="M1" s="60"/>
      <c r="N1" s="60"/>
      <c r="O1" s="60"/>
      <c r="P1" s="60"/>
    </row>
    <row r="2" spans="1:16" s="6" customFormat="1" ht="15" customHeight="1">
      <c r="A2" s="6" t="s">
        <v>244</v>
      </c>
      <c r="G2" s="33"/>
      <c r="H2" s="33"/>
      <c r="I2" s="33"/>
      <c r="J2" s="33"/>
      <c r="K2" s="33"/>
      <c r="L2" s="33"/>
      <c r="M2" s="33"/>
      <c r="N2" s="33"/>
      <c r="O2" s="33"/>
      <c r="P2" s="34"/>
    </row>
    <row r="3" spans="1:16" ht="36.75" customHeight="1">
      <c r="A3" s="19" t="s">
        <v>240</v>
      </c>
      <c r="B3" s="20"/>
      <c r="C3" s="20"/>
      <c r="D3" s="20"/>
      <c r="E3" s="20"/>
      <c r="F3" s="20"/>
      <c r="G3" s="35"/>
      <c r="H3" s="35"/>
      <c r="I3" s="35"/>
      <c r="J3" s="35"/>
      <c r="K3" s="35"/>
      <c r="L3" s="35"/>
      <c r="M3" s="35"/>
      <c r="N3" s="35"/>
      <c r="O3" s="35"/>
      <c r="P3" s="36"/>
    </row>
    <row r="4" spans="1:16" ht="45" customHeight="1" thickBot="1">
      <c r="A4" s="14" t="s">
        <v>213</v>
      </c>
      <c r="B4" s="14" t="s">
        <v>1</v>
      </c>
      <c r="C4" s="14" t="s">
        <v>236</v>
      </c>
      <c r="D4" s="14" t="s">
        <v>241</v>
      </c>
      <c r="E4" s="14" t="s">
        <v>243</v>
      </c>
      <c r="F4" s="14" t="s">
        <v>210</v>
      </c>
      <c r="G4" s="14" t="s">
        <v>211</v>
      </c>
      <c r="H4" s="18" t="s">
        <v>232</v>
      </c>
      <c r="I4" s="18" t="s">
        <v>237</v>
      </c>
      <c r="J4" s="18" t="s">
        <v>238</v>
      </c>
      <c r="K4" s="21" t="s">
        <v>234</v>
      </c>
      <c r="L4" s="22" t="s">
        <v>235</v>
      </c>
      <c r="M4" s="23" t="s">
        <v>242</v>
      </c>
      <c r="N4" s="23" t="s">
        <v>239</v>
      </c>
      <c r="O4" s="23" t="s">
        <v>255</v>
      </c>
      <c r="P4" s="46" t="s">
        <v>254</v>
      </c>
    </row>
    <row r="5" spans="1:16" s="12" customFormat="1" ht="11.25" customHeight="1" thickTop="1">
      <c r="A5" s="10"/>
      <c r="B5" s="10"/>
      <c r="C5" s="10"/>
      <c r="D5" s="10"/>
      <c r="E5" s="10"/>
      <c r="F5" s="10"/>
      <c r="G5" s="24"/>
      <c r="H5" s="24"/>
      <c r="I5" s="24"/>
      <c r="J5" s="24"/>
      <c r="K5" s="29"/>
      <c r="L5" s="25"/>
      <c r="M5" s="31"/>
      <c r="N5" s="31"/>
      <c r="O5" s="31"/>
      <c r="P5" s="13"/>
    </row>
    <row r="6" spans="1:15" ht="12.75">
      <c r="A6" s="16">
        <v>1</v>
      </c>
      <c r="B6" s="16">
        <v>1</v>
      </c>
      <c r="C6" s="16">
        <v>1</v>
      </c>
      <c r="D6" s="17" t="s">
        <v>247</v>
      </c>
      <c r="E6" s="9" t="s">
        <v>43</v>
      </c>
      <c r="F6" s="17" t="s">
        <v>245</v>
      </c>
      <c r="G6" s="37" t="s">
        <v>70</v>
      </c>
      <c r="H6" s="9">
        <v>49.5</v>
      </c>
      <c r="K6" s="30">
        <v>22850</v>
      </c>
      <c r="L6" s="9">
        <v>2.64</v>
      </c>
      <c r="M6" s="30">
        <v>280</v>
      </c>
      <c r="N6" s="30"/>
      <c r="O6" s="30"/>
    </row>
    <row r="7" spans="1:15" ht="12.75">
      <c r="A7" s="16">
        <v>1</v>
      </c>
      <c r="B7" s="16">
        <v>6</v>
      </c>
      <c r="C7" s="16">
        <v>5</v>
      </c>
      <c r="D7" s="17" t="s">
        <v>247</v>
      </c>
      <c r="E7" s="9" t="s">
        <v>49</v>
      </c>
      <c r="F7" s="17" t="s">
        <v>246</v>
      </c>
      <c r="K7" s="30">
        <v>84000</v>
      </c>
      <c r="L7" s="9">
        <v>7.04</v>
      </c>
      <c r="M7" s="30"/>
      <c r="N7" s="30"/>
      <c r="O7" s="30"/>
    </row>
    <row r="8" spans="1:15" ht="12.75">
      <c r="A8" s="16">
        <v>1</v>
      </c>
      <c r="B8" s="16">
        <v>6</v>
      </c>
      <c r="C8" s="16">
        <v>10</v>
      </c>
      <c r="D8" s="17" t="s">
        <v>247</v>
      </c>
      <c r="E8" s="9" t="s">
        <v>4</v>
      </c>
      <c r="F8" s="17" t="s">
        <v>246</v>
      </c>
      <c r="K8" s="30">
        <v>84000</v>
      </c>
      <c r="L8" s="9">
        <v>7.04</v>
      </c>
      <c r="M8" s="30"/>
      <c r="N8" s="30"/>
      <c r="O8" s="30"/>
    </row>
    <row r="9" spans="1:15" ht="12.75">
      <c r="A9" s="16">
        <v>1</v>
      </c>
      <c r="B9" s="16">
        <v>6</v>
      </c>
      <c r="C9" s="16">
        <v>30</v>
      </c>
      <c r="D9" s="17" t="s">
        <v>247</v>
      </c>
      <c r="E9" s="9" t="s">
        <v>10</v>
      </c>
      <c r="F9" s="17" t="s">
        <v>245</v>
      </c>
      <c r="I9" s="27" t="s">
        <v>248</v>
      </c>
      <c r="J9" s="9">
        <v>0.95</v>
      </c>
      <c r="K9" s="30">
        <v>22850</v>
      </c>
      <c r="L9" s="9">
        <v>2.64</v>
      </c>
      <c r="M9" s="30"/>
      <c r="N9" s="30" t="s">
        <v>251</v>
      </c>
      <c r="O9" s="30"/>
    </row>
    <row r="10" spans="1:15" ht="12.75">
      <c r="A10" s="16">
        <v>1</v>
      </c>
      <c r="B10" s="16">
        <v>7</v>
      </c>
      <c r="C10" s="16">
        <v>10</v>
      </c>
      <c r="D10" s="17" t="s">
        <v>247</v>
      </c>
      <c r="E10" s="9" t="s">
        <v>10</v>
      </c>
      <c r="F10" s="17" t="s">
        <v>245</v>
      </c>
      <c r="I10" s="9" t="s">
        <v>95</v>
      </c>
      <c r="J10" s="9">
        <v>0.95</v>
      </c>
      <c r="K10" s="30">
        <v>22850</v>
      </c>
      <c r="L10" s="9">
        <v>2.64</v>
      </c>
      <c r="M10" s="30"/>
      <c r="N10" s="30">
        <v>2.83</v>
      </c>
      <c r="O10" s="30"/>
    </row>
    <row r="11" spans="1:15" ht="12.75">
      <c r="A11" s="16">
        <v>1</v>
      </c>
      <c r="B11" s="16">
        <v>10</v>
      </c>
      <c r="C11" s="16">
        <v>15</v>
      </c>
      <c r="D11" s="17" t="s">
        <v>247</v>
      </c>
      <c r="E11" s="9" t="s">
        <v>38</v>
      </c>
      <c r="F11" s="17" t="s">
        <v>245</v>
      </c>
      <c r="K11" s="30">
        <v>22850</v>
      </c>
      <c r="L11" s="9">
        <v>2.64</v>
      </c>
      <c r="M11" s="30"/>
      <c r="N11" s="30"/>
      <c r="O11" s="30"/>
    </row>
    <row r="12" spans="1:15" ht="12.75">
      <c r="A12" s="16">
        <v>1</v>
      </c>
      <c r="B12" s="16">
        <v>10</v>
      </c>
      <c r="C12" s="16">
        <v>15</v>
      </c>
      <c r="D12" s="17" t="s">
        <v>247</v>
      </c>
      <c r="E12" s="9" t="s">
        <v>39</v>
      </c>
      <c r="F12" s="17" t="s">
        <v>245</v>
      </c>
      <c r="K12" s="30">
        <v>22850</v>
      </c>
      <c r="L12" s="9">
        <v>2.64</v>
      </c>
      <c r="M12" s="30"/>
      <c r="N12" s="30"/>
      <c r="O12" s="30"/>
    </row>
    <row r="13" spans="1:15" ht="12.75">
      <c r="A13" s="16">
        <v>1</v>
      </c>
      <c r="B13" s="16">
        <v>10</v>
      </c>
      <c r="C13" s="16">
        <v>20</v>
      </c>
      <c r="D13" s="17" t="s">
        <v>247</v>
      </c>
      <c r="E13" s="9" t="s">
        <v>43</v>
      </c>
      <c r="F13" s="17" t="s">
        <v>245</v>
      </c>
      <c r="G13" s="37" t="s">
        <v>58</v>
      </c>
      <c r="H13" s="9">
        <v>72.2</v>
      </c>
      <c r="K13" s="30">
        <v>22850</v>
      </c>
      <c r="L13" s="9">
        <v>2.64</v>
      </c>
      <c r="M13" s="30">
        <v>258</v>
      </c>
      <c r="N13" s="30"/>
      <c r="O13" s="30"/>
    </row>
    <row r="14" spans="1:15" ht="12.75">
      <c r="A14" s="16">
        <v>2</v>
      </c>
      <c r="B14" s="16">
        <v>10</v>
      </c>
      <c r="C14" s="16">
        <v>15</v>
      </c>
      <c r="D14" s="17" t="s">
        <v>247</v>
      </c>
      <c r="E14" s="9" t="s">
        <v>38</v>
      </c>
      <c r="F14" s="17" t="s">
        <v>245</v>
      </c>
      <c r="K14" s="30">
        <v>22850</v>
      </c>
      <c r="L14" s="9">
        <v>2.64</v>
      </c>
      <c r="M14" s="30"/>
      <c r="N14" s="30"/>
      <c r="O14" s="30"/>
    </row>
    <row r="15" spans="1:15" ht="12.75">
      <c r="A15" s="16">
        <v>2</v>
      </c>
      <c r="B15" s="16">
        <v>10</v>
      </c>
      <c r="C15" s="16">
        <v>15</v>
      </c>
      <c r="D15" s="17" t="s">
        <v>247</v>
      </c>
      <c r="E15" s="9" t="s">
        <v>39</v>
      </c>
      <c r="F15" s="17" t="s">
        <v>245</v>
      </c>
      <c r="K15" s="30">
        <v>22850</v>
      </c>
      <c r="L15" s="9">
        <v>2.64</v>
      </c>
      <c r="M15" s="30"/>
      <c r="N15" s="30"/>
      <c r="O15" s="30"/>
    </row>
    <row r="16" spans="1:15" ht="12.75">
      <c r="A16" s="16">
        <v>2</v>
      </c>
      <c r="B16" s="16">
        <v>10</v>
      </c>
      <c r="C16" s="16">
        <v>20</v>
      </c>
      <c r="D16" s="17" t="s">
        <v>247</v>
      </c>
      <c r="E16" s="9" t="s">
        <v>43</v>
      </c>
      <c r="F16" s="17" t="s">
        <v>245</v>
      </c>
      <c r="G16" s="37" t="s">
        <v>70</v>
      </c>
      <c r="H16" s="26">
        <v>49.5</v>
      </c>
      <c r="K16" s="30">
        <v>22850</v>
      </c>
      <c r="L16" s="9">
        <v>2.64</v>
      </c>
      <c r="M16" s="30">
        <v>280</v>
      </c>
      <c r="N16" s="30"/>
      <c r="O16" s="30"/>
    </row>
    <row r="17" spans="1:15" ht="12.75">
      <c r="A17" s="16">
        <v>2</v>
      </c>
      <c r="B17" s="16">
        <v>10</v>
      </c>
      <c r="C17" s="16">
        <v>21</v>
      </c>
      <c r="D17" s="17" t="s">
        <v>247</v>
      </c>
      <c r="E17" s="9" t="s">
        <v>43</v>
      </c>
      <c r="F17" s="17" t="s">
        <v>245</v>
      </c>
      <c r="G17" s="37" t="s">
        <v>67</v>
      </c>
      <c r="H17" s="26">
        <v>41</v>
      </c>
      <c r="K17" s="30">
        <v>22850</v>
      </c>
      <c r="L17" s="9">
        <v>2.64</v>
      </c>
      <c r="M17" s="30">
        <v>250</v>
      </c>
      <c r="N17" s="30"/>
      <c r="O17" s="30"/>
    </row>
    <row r="18" spans="1:15" ht="12.75">
      <c r="A18" s="16">
        <v>3</v>
      </c>
      <c r="B18" s="16">
        <v>10</v>
      </c>
      <c r="C18" s="16">
        <v>15</v>
      </c>
      <c r="D18" s="17" t="s">
        <v>247</v>
      </c>
      <c r="E18" s="9" t="s">
        <v>38</v>
      </c>
      <c r="F18" s="17" t="s">
        <v>245</v>
      </c>
      <c r="H18" s="26"/>
      <c r="K18" s="30">
        <v>22850</v>
      </c>
      <c r="L18" s="9">
        <v>2.64</v>
      </c>
      <c r="N18" s="30"/>
      <c r="O18" s="30"/>
    </row>
    <row r="19" spans="1:15" ht="12.75">
      <c r="A19" s="16">
        <v>3</v>
      </c>
      <c r="B19" s="16">
        <v>10</v>
      </c>
      <c r="C19" s="16">
        <v>15</v>
      </c>
      <c r="D19" s="17" t="s">
        <v>247</v>
      </c>
      <c r="E19" s="9" t="s">
        <v>39</v>
      </c>
      <c r="F19" s="17" t="s">
        <v>245</v>
      </c>
      <c r="K19" s="30">
        <v>22850</v>
      </c>
      <c r="L19" s="9">
        <v>2.64</v>
      </c>
      <c r="M19" s="30"/>
      <c r="N19" s="30"/>
      <c r="O19" s="30"/>
    </row>
    <row r="20" spans="1:15" ht="12.75">
      <c r="A20" s="16">
        <v>3</v>
      </c>
      <c r="B20" s="16">
        <v>10</v>
      </c>
      <c r="C20" s="16">
        <v>20</v>
      </c>
      <c r="D20" s="17" t="s">
        <v>247</v>
      </c>
      <c r="E20" s="9" t="s">
        <v>43</v>
      </c>
      <c r="F20" s="17" t="s">
        <v>245</v>
      </c>
      <c r="G20" s="37" t="s">
        <v>58</v>
      </c>
      <c r="H20" s="9">
        <v>108</v>
      </c>
      <c r="K20" s="30">
        <v>22850</v>
      </c>
      <c r="L20" s="9">
        <v>2.64</v>
      </c>
      <c r="M20" s="30">
        <v>258</v>
      </c>
      <c r="N20" s="30"/>
      <c r="O20" s="30"/>
    </row>
    <row r="21" spans="1:15" ht="12.75">
      <c r="A21" s="16">
        <v>4</v>
      </c>
      <c r="B21" s="16">
        <v>10</v>
      </c>
      <c r="C21" s="16">
        <v>15</v>
      </c>
      <c r="D21" s="17" t="s">
        <v>247</v>
      </c>
      <c r="E21" s="9" t="s">
        <v>38</v>
      </c>
      <c r="F21" s="17" t="s">
        <v>245</v>
      </c>
      <c r="K21" s="30">
        <v>22850</v>
      </c>
      <c r="L21" s="9">
        <v>2.64</v>
      </c>
      <c r="M21" s="30"/>
      <c r="N21" s="30"/>
      <c r="O21" s="30"/>
    </row>
    <row r="22" spans="1:15" ht="12.75">
      <c r="A22" s="16">
        <v>4</v>
      </c>
      <c r="B22" s="16">
        <v>10</v>
      </c>
      <c r="C22" s="16">
        <v>15</v>
      </c>
      <c r="D22" s="17" t="s">
        <v>247</v>
      </c>
      <c r="E22" s="9" t="s">
        <v>39</v>
      </c>
      <c r="F22" s="17" t="s">
        <v>245</v>
      </c>
      <c r="I22" s="37"/>
      <c r="K22" s="30"/>
      <c r="M22" s="30"/>
      <c r="N22" s="30"/>
      <c r="O22" s="30"/>
    </row>
    <row r="23" spans="1:15" ht="12.75">
      <c r="A23" s="16">
        <v>4</v>
      </c>
      <c r="B23" s="16">
        <v>10</v>
      </c>
      <c r="C23" s="16">
        <v>20</v>
      </c>
      <c r="D23" s="17" t="s">
        <v>247</v>
      </c>
      <c r="E23" s="9" t="s">
        <v>43</v>
      </c>
      <c r="F23" s="17" t="s">
        <v>245</v>
      </c>
      <c r="G23" s="37" t="s">
        <v>70</v>
      </c>
      <c r="H23" s="9">
        <v>49.5</v>
      </c>
      <c r="K23" s="30">
        <v>22850</v>
      </c>
      <c r="L23" s="9">
        <v>2.64</v>
      </c>
      <c r="M23" s="30">
        <v>280</v>
      </c>
      <c r="N23" s="30"/>
      <c r="O23" s="30"/>
    </row>
    <row r="24" spans="1:15" ht="12.75">
      <c r="A24" s="16">
        <v>5</v>
      </c>
      <c r="B24" s="16">
        <v>10</v>
      </c>
      <c r="C24" s="16">
        <v>15</v>
      </c>
      <c r="D24" s="17" t="s">
        <v>247</v>
      </c>
      <c r="E24" s="9" t="s">
        <v>38</v>
      </c>
      <c r="F24" s="17" t="s">
        <v>245</v>
      </c>
      <c r="K24" s="30">
        <v>22850</v>
      </c>
      <c r="L24" s="9">
        <v>2.64</v>
      </c>
      <c r="M24" s="30"/>
      <c r="N24" s="30"/>
      <c r="O24" s="30"/>
    </row>
    <row r="25" spans="1:15" ht="12.75">
      <c r="A25" s="16">
        <v>5</v>
      </c>
      <c r="B25" s="16">
        <v>10</v>
      </c>
      <c r="C25" s="16">
        <v>15</v>
      </c>
      <c r="D25" s="17" t="s">
        <v>247</v>
      </c>
      <c r="E25" s="9" t="s">
        <v>39</v>
      </c>
      <c r="F25" s="17" t="s">
        <v>245</v>
      </c>
      <c r="K25" s="30">
        <v>22850</v>
      </c>
      <c r="L25" s="9">
        <v>2.64</v>
      </c>
      <c r="M25" s="30"/>
      <c r="N25" s="30"/>
      <c r="O25" s="30"/>
    </row>
    <row r="26" spans="1:15" ht="12.75">
      <c r="A26" s="16">
        <v>5</v>
      </c>
      <c r="B26" s="16">
        <v>10</v>
      </c>
      <c r="C26" s="16">
        <v>20</v>
      </c>
      <c r="D26" s="17" t="s">
        <v>247</v>
      </c>
      <c r="E26" s="9" t="s">
        <v>43</v>
      </c>
      <c r="F26" s="17" t="s">
        <v>245</v>
      </c>
      <c r="G26" s="37" t="s">
        <v>67</v>
      </c>
      <c r="H26" s="9">
        <v>41</v>
      </c>
      <c r="K26" s="30">
        <v>22850</v>
      </c>
      <c r="L26" s="9">
        <v>2.64</v>
      </c>
      <c r="M26" s="30">
        <v>250</v>
      </c>
      <c r="N26" s="30"/>
      <c r="O26" s="30"/>
    </row>
    <row r="27" spans="1:15" ht="12.75">
      <c r="A27" s="16">
        <v>5</v>
      </c>
      <c r="B27" s="16">
        <v>10</v>
      </c>
      <c r="C27" s="16">
        <v>20</v>
      </c>
      <c r="D27" s="17" t="s">
        <v>247</v>
      </c>
      <c r="E27" s="9" t="s">
        <v>43</v>
      </c>
      <c r="F27" s="17" t="s">
        <v>245</v>
      </c>
      <c r="G27" s="37" t="s">
        <v>58</v>
      </c>
      <c r="H27" s="9">
        <v>108</v>
      </c>
      <c r="K27" s="30">
        <v>22850</v>
      </c>
      <c r="L27" s="9">
        <v>2.64</v>
      </c>
      <c r="M27" s="30">
        <v>258</v>
      </c>
      <c r="N27" s="30"/>
      <c r="O27" s="30"/>
    </row>
    <row r="28" spans="1:15" ht="12.75">
      <c r="A28" s="16">
        <v>6</v>
      </c>
      <c r="B28" s="16">
        <v>10</v>
      </c>
      <c r="C28" s="16">
        <v>15</v>
      </c>
      <c r="D28" s="17" t="s">
        <v>247</v>
      </c>
      <c r="E28" s="9" t="s">
        <v>38</v>
      </c>
      <c r="F28" s="17" t="s">
        <v>245</v>
      </c>
      <c r="K28" s="30">
        <v>22850</v>
      </c>
      <c r="L28" s="9">
        <v>2.64</v>
      </c>
      <c r="M28" s="30"/>
      <c r="N28" s="30"/>
      <c r="O28" s="30"/>
    </row>
    <row r="29" spans="1:15" ht="12.75">
      <c r="A29" s="16">
        <v>6</v>
      </c>
      <c r="B29" s="16">
        <v>10</v>
      </c>
      <c r="C29" s="16">
        <v>15</v>
      </c>
      <c r="D29" s="17" t="s">
        <v>247</v>
      </c>
      <c r="E29" s="9" t="s">
        <v>39</v>
      </c>
      <c r="F29" s="17" t="s">
        <v>245</v>
      </c>
      <c r="K29" s="30">
        <v>22850</v>
      </c>
      <c r="L29" s="9">
        <v>2.64</v>
      </c>
      <c r="M29" s="30"/>
      <c r="N29" s="30"/>
      <c r="O29" s="30"/>
    </row>
    <row r="30" spans="1:15" ht="12.75">
      <c r="A30" s="16">
        <v>6</v>
      </c>
      <c r="B30" s="16">
        <v>10</v>
      </c>
      <c r="C30" s="16">
        <v>20</v>
      </c>
      <c r="D30" s="17" t="s">
        <v>247</v>
      </c>
      <c r="E30" s="9" t="s">
        <v>43</v>
      </c>
      <c r="F30" s="17" t="s">
        <v>245</v>
      </c>
      <c r="G30" s="38" t="s">
        <v>70</v>
      </c>
      <c r="H30" s="9">
        <v>49.5</v>
      </c>
      <c r="K30" s="30">
        <v>22850</v>
      </c>
      <c r="L30" s="9">
        <v>2.64</v>
      </c>
      <c r="M30" s="30">
        <v>280</v>
      </c>
      <c r="N30" s="30"/>
      <c r="O30" s="30"/>
    </row>
    <row r="31" spans="1:15" ht="12.75">
      <c r="A31" s="16">
        <v>6</v>
      </c>
      <c r="B31" s="16">
        <v>10</v>
      </c>
      <c r="C31" s="16">
        <v>20</v>
      </c>
      <c r="D31" s="17" t="s">
        <v>247</v>
      </c>
      <c r="E31" s="9" t="s">
        <v>43</v>
      </c>
      <c r="F31" s="17" t="s">
        <v>245</v>
      </c>
      <c r="G31" s="38" t="s">
        <v>58</v>
      </c>
      <c r="H31" s="32">
        <v>108</v>
      </c>
      <c r="K31" s="30">
        <v>22850</v>
      </c>
      <c r="L31" s="9">
        <v>2.64</v>
      </c>
      <c r="M31" s="30">
        <v>258</v>
      </c>
      <c r="N31" s="30"/>
      <c r="O31" s="30"/>
    </row>
    <row r="32" spans="1:15" ht="12.75">
      <c r="A32" s="16">
        <v>7</v>
      </c>
      <c r="B32" s="16">
        <v>10</v>
      </c>
      <c r="C32" s="16">
        <v>15</v>
      </c>
      <c r="D32" s="17" t="s">
        <v>247</v>
      </c>
      <c r="E32" s="9" t="s">
        <v>38</v>
      </c>
      <c r="F32" s="17" t="s">
        <v>245</v>
      </c>
      <c r="K32" s="30">
        <v>22850</v>
      </c>
      <c r="L32" s="9">
        <v>2.64</v>
      </c>
      <c r="M32" s="30"/>
      <c r="N32" s="30"/>
      <c r="O32" s="30"/>
    </row>
    <row r="33" spans="1:15" ht="12.75">
      <c r="A33" s="16">
        <v>7</v>
      </c>
      <c r="B33" s="16">
        <v>10</v>
      </c>
      <c r="C33" s="16">
        <v>15</v>
      </c>
      <c r="D33" s="17" t="s">
        <v>247</v>
      </c>
      <c r="E33" s="9" t="s">
        <v>39</v>
      </c>
      <c r="F33" s="17" t="s">
        <v>245</v>
      </c>
      <c r="K33" s="30">
        <v>22850</v>
      </c>
      <c r="L33" s="9">
        <v>2.64</v>
      </c>
      <c r="M33" s="30"/>
      <c r="N33" s="30"/>
      <c r="O33" s="30"/>
    </row>
    <row r="34" spans="1:13" ht="12.75">
      <c r="A34" s="16">
        <v>7</v>
      </c>
      <c r="B34" s="16">
        <v>10</v>
      </c>
      <c r="C34" s="16">
        <v>20</v>
      </c>
      <c r="D34" s="17" t="s">
        <v>247</v>
      </c>
      <c r="E34" s="9" t="s">
        <v>43</v>
      </c>
      <c r="F34" s="17" t="s">
        <v>245</v>
      </c>
      <c r="G34" s="9" t="s">
        <v>58</v>
      </c>
      <c r="H34" s="9">
        <v>108</v>
      </c>
      <c r="K34" s="30">
        <v>22850</v>
      </c>
      <c r="L34" s="9">
        <v>2.64</v>
      </c>
      <c r="M34" s="30">
        <v>258</v>
      </c>
    </row>
    <row r="35" spans="1:13" ht="12.75">
      <c r="A35" s="16">
        <v>8</v>
      </c>
      <c r="B35" s="16">
        <v>10</v>
      </c>
      <c r="C35" s="16">
        <v>15</v>
      </c>
      <c r="D35" s="17" t="s">
        <v>247</v>
      </c>
      <c r="E35" s="9" t="s">
        <v>38</v>
      </c>
      <c r="F35" s="17" t="s">
        <v>245</v>
      </c>
      <c r="K35" s="30">
        <v>22850</v>
      </c>
      <c r="L35" s="9">
        <v>2.64</v>
      </c>
      <c r="M35" s="30"/>
    </row>
    <row r="36" spans="1:12" ht="12.75">
      <c r="A36" s="16">
        <v>8</v>
      </c>
      <c r="B36" s="16">
        <v>10</v>
      </c>
      <c r="C36" s="16">
        <v>15</v>
      </c>
      <c r="D36" s="17" t="s">
        <v>247</v>
      </c>
      <c r="E36" s="9" t="s">
        <v>39</v>
      </c>
      <c r="F36" s="17" t="s">
        <v>245</v>
      </c>
      <c r="K36" s="30">
        <v>22850</v>
      </c>
      <c r="L36" s="9">
        <v>2.64</v>
      </c>
    </row>
    <row r="37" spans="1:13" ht="12.75">
      <c r="A37" s="16">
        <v>8</v>
      </c>
      <c r="B37" s="16">
        <v>10</v>
      </c>
      <c r="C37" s="16">
        <v>20</v>
      </c>
      <c r="D37" s="17" t="s">
        <v>247</v>
      </c>
      <c r="E37" s="9" t="s">
        <v>43</v>
      </c>
      <c r="F37" s="17" t="s">
        <v>245</v>
      </c>
      <c r="G37" s="9" t="s">
        <v>67</v>
      </c>
      <c r="H37" s="9">
        <v>41</v>
      </c>
      <c r="K37" s="30">
        <v>22850</v>
      </c>
      <c r="L37" s="9">
        <v>2.64</v>
      </c>
      <c r="M37" s="30">
        <v>250</v>
      </c>
    </row>
    <row r="38" spans="1:13" ht="12.75">
      <c r="A38" s="16">
        <v>8</v>
      </c>
      <c r="B38" s="16">
        <v>10</v>
      </c>
      <c r="C38" s="16">
        <v>20</v>
      </c>
      <c r="D38" s="17" t="s">
        <v>247</v>
      </c>
      <c r="E38" s="9" t="s">
        <v>43</v>
      </c>
      <c r="F38" s="17" t="s">
        <v>245</v>
      </c>
      <c r="G38" s="9" t="s">
        <v>70</v>
      </c>
      <c r="H38" s="9">
        <v>49.5</v>
      </c>
      <c r="K38" s="30">
        <v>22850</v>
      </c>
      <c r="L38" s="9">
        <v>2.64</v>
      </c>
      <c r="M38" s="30">
        <v>280</v>
      </c>
    </row>
    <row r="39" spans="1:12" ht="12.75">
      <c r="A39" s="16">
        <v>9</v>
      </c>
      <c r="B39" s="16">
        <v>10</v>
      </c>
      <c r="C39" s="16">
        <v>15</v>
      </c>
      <c r="D39" s="17" t="s">
        <v>247</v>
      </c>
      <c r="E39" s="9" t="s">
        <v>38</v>
      </c>
      <c r="F39" s="17" t="s">
        <v>245</v>
      </c>
      <c r="K39" s="30">
        <v>22850</v>
      </c>
      <c r="L39" s="9">
        <v>2.64</v>
      </c>
    </row>
    <row r="40" spans="1:12" ht="12.75">
      <c r="A40" s="16">
        <v>9</v>
      </c>
      <c r="B40" s="16">
        <v>10</v>
      </c>
      <c r="C40" s="16">
        <v>15</v>
      </c>
      <c r="D40" s="17" t="s">
        <v>247</v>
      </c>
      <c r="E40" s="9" t="s">
        <v>39</v>
      </c>
      <c r="F40" s="17" t="s">
        <v>245</v>
      </c>
      <c r="K40" s="30">
        <v>22850</v>
      </c>
      <c r="L40" s="9">
        <v>2.64</v>
      </c>
    </row>
    <row r="41" spans="1:13" ht="12.75">
      <c r="A41" s="16">
        <v>9</v>
      </c>
      <c r="B41" s="16">
        <v>10</v>
      </c>
      <c r="C41" s="16">
        <v>20</v>
      </c>
      <c r="D41" s="17" t="s">
        <v>247</v>
      </c>
      <c r="E41" s="9" t="s">
        <v>43</v>
      </c>
      <c r="F41" s="17" t="s">
        <v>245</v>
      </c>
      <c r="G41" s="9" t="s">
        <v>58</v>
      </c>
      <c r="H41" s="9">
        <v>108</v>
      </c>
      <c r="K41" s="30">
        <v>22850</v>
      </c>
      <c r="L41" s="9">
        <v>2.64</v>
      </c>
      <c r="M41" s="30">
        <v>258</v>
      </c>
    </row>
    <row r="42" spans="1:12" ht="12.75">
      <c r="A42" s="16">
        <v>10</v>
      </c>
      <c r="B42" s="16">
        <v>10</v>
      </c>
      <c r="C42" s="16">
        <v>20</v>
      </c>
      <c r="D42" s="17" t="s">
        <v>247</v>
      </c>
      <c r="E42" s="9" t="s">
        <v>38</v>
      </c>
      <c r="F42" s="17" t="s">
        <v>245</v>
      </c>
      <c r="K42" s="30">
        <v>22850</v>
      </c>
      <c r="L42" s="9">
        <v>2.64</v>
      </c>
    </row>
    <row r="43" spans="1:12" ht="12.75">
      <c r="A43" s="16">
        <v>10</v>
      </c>
      <c r="B43" s="16">
        <v>10</v>
      </c>
      <c r="C43" s="16">
        <v>20</v>
      </c>
      <c r="D43" s="17" t="s">
        <v>247</v>
      </c>
      <c r="E43" s="9" t="s">
        <v>39</v>
      </c>
      <c r="F43" s="17" t="s">
        <v>245</v>
      </c>
      <c r="K43" s="30">
        <v>22850</v>
      </c>
      <c r="L43" s="9">
        <v>2.64</v>
      </c>
    </row>
    <row r="44" spans="1:14" ht="12.75">
      <c r="A44" s="16">
        <v>10</v>
      </c>
      <c r="B44" s="16">
        <v>10</v>
      </c>
      <c r="C44" s="16">
        <v>25</v>
      </c>
      <c r="D44" s="17" t="s">
        <v>247</v>
      </c>
      <c r="E44" s="9" t="s">
        <v>10</v>
      </c>
      <c r="F44" s="17" t="s">
        <v>245</v>
      </c>
      <c r="I44" s="9" t="s">
        <v>249</v>
      </c>
      <c r="J44" s="9">
        <v>0.95</v>
      </c>
      <c r="K44" s="30">
        <v>22850</v>
      </c>
      <c r="L44" s="9">
        <v>2.64</v>
      </c>
      <c r="N44" s="9">
        <v>6.99</v>
      </c>
    </row>
    <row r="45" spans="1:5" ht="12.75">
      <c r="A45" s="16">
        <v>10</v>
      </c>
      <c r="B45" s="16">
        <v>10</v>
      </c>
      <c r="C45" s="16">
        <v>25</v>
      </c>
      <c r="D45" s="17" t="s">
        <v>247</v>
      </c>
      <c r="E45" s="9" t="s">
        <v>250</v>
      </c>
    </row>
  </sheetData>
  <mergeCells count="1">
    <mergeCell ref="A1:P1"/>
  </mergeCells>
  <dataValidations count="1">
    <dataValidation type="list" allowBlank="1" showInputMessage="1" showErrorMessage="1" prompt="select field operation" sqref="E6:E44">
      <formula1>TillOperations</formula1>
    </dataValidation>
  </dataValidations>
  <printOptions/>
  <pageMargins left="0.5" right="0.5" top="0.5" bottom="0.5" header="0" footer="0.2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3"/>
  <sheetViews>
    <sheetView workbookViewId="0" topLeftCell="A1">
      <selection activeCell="G29" sqref="G29"/>
    </sheetView>
  </sheetViews>
  <sheetFormatPr defaultColWidth="9.140625" defaultRowHeight="12.75"/>
  <cols>
    <col min="1" max="1" width="23.7109375" style="2" customWidth="1"/>
    <col min="2" max="2" width="9.140625" style="2" customWidth="1"/>
    <col min="3" max="3" width="13.28125" style="2" customWidth="1"/>
    <col min="4" max="4" width="9.140625" style="2" customWidth="1"/>
    <col min="5" max="5" width="18.28125" style="2" customWidth="1"/>
    <col min="6" max="6" width="9.140625" style="2" customWidth="1"/>
    <col min="7" max="7" width="21.28125" style="2" customWidth="1"/>
    <col min="8" max="16384" width="9.140625" style="2" customWidth="1"/>
  </cols>
  <sheetData>
    <row r="1" spans="1:7" s="8" customFormat="1" ht="15.75">
      <c r="A1" s="8" t="s">
        <v>2</v>
      </c>
      <c r="C1" s="8" t="s">
        <v>212</v>
      </c>
      <c r="E1" s="8" t="s">
        <v>233</v>
      </c>
      <c r="G1" s="8" t="s">
        <v>231</v>
      </c>
    </row>
    <row r="2" spans="1:7" ht="12.75">
      <c r="A2" s="1" t="s">
        <v>5</v>
      </c>
      <c r="C2" s="3" t="s">
        <v>61</v>
      </c>
      <c r="E2" s="4" t="s">
        <v>141</v>
      </c>
      <c r="G2" s="7" t="s">
        <v>214</v>
      </c>
    </row>
    <row r="3" spans="1:7" ht="12.75">
      <c r="A3" s="1" t="s">
        <v>11</v>
      </c>
      <c r="C3" s="3" t="s">
        <v>78</v>
      </c>
      <c r="E3" s="4" t="s">
        <v>95</v>
      </c>
      <c r="G3" s="7" t="s">
        <v>215</v>
      </c>
    </row>
    <row r="4" spans="1:7" ht="12.75">
      <c r="A4" s="1" t="s">
        <v>39</v>
      </c>
      <c r="C4" s="3" t="s">
        <v>68</v>
      </c>
      <c r="E4" s="4" t="s">
        <v>163</v>
      </c>
      <c r="G4" s="7" t="s">
        <v>216</v>
      </c>
    </row>
    <row r="5" spans="1:7" ht="12.75">
      <c r="A5" s="1" t="s">
        <v>6</v>
      </c>
      <c r="C5" s="3" t="s">
        <v>56</v>
      </c>
      <c r="E5" s="4" t="s">
        <v>162</v>
      </c>
      <c r="G5" s="7" t="s">
        <v>217</v>
      </c>
    </row>
    <row r="6" spans="1:7" ht="12.75">
      <c r="A6" s="1" t="s">
        <v>47</v>
      </c>
      <c r="C6" s="3" t="s">
        <v>54</v>
      </c>
      <c r="E6" s="4" t="s">
        <v>79</v>
      </c>
      <c r="G6" s="7" t="s">
        <v>218</v>
      </c>
    </row>
    <row r="7" spans="1:7" ht="12.75">
      <c r="A7" s="1" t="s">
        <v>47</v>
      </c>
      <c r="C7" s="3" t="s">
        <v>76</v>
      </c>
      <c r="E7" s="4" t="s">
        <v>164</v>
      </c>
      <c r="G7" s="7" t="s">
        <v>219</v>
      </c>
    </row>
    <row r="8" spans="1:7" ht="12.75">
      <c r="A8" s="1" t="s">
        <v>49</v>
      </c>
      <c r="C8" s="3" t="s">
        <v>67</v>
      </c>
      <c r="E8" s="4" t="s">
        <v>80</v>
      </c>
      <c r="G8" s="7" t="s">
        <v>220</v>
      </c>
    </row>
    <row r="9" spans="1:7" ht="12.75">
      <c r="A9" s="1" t="s">
        <v>34</v>
      </c>
      <c r="C9" s="3" t="s">
        <v>75</v>
      </c>
      <c r="E9" s="4" t="s">
        <v>203</v>
      </c>
      <c r="G9" s="7" t="s">
        <v>221</v>
      </c>
    </row>
    <row r="10" spans="1:7" ht="12.75">
      <c r="A10" s="1" t="s">
        <v>33</v>
      </c>
      <c r="C10" s="3" t="s">
        <v>62</v>
      </c>
      <c r="E10" s="4" t="s">
        <v>165</v>
      </c>
      <c r="G10" s="7" t="s">
        <v>222</v>
      </c>
    </row>
    <row r="11" spans="1:7" ht="12.75">
      <c r="A11" s="1" t="s">
        <v>51</v>
      </c>
      <c r="C11" s="3" t="s">
        <v>73</v>
      </c>
      <c r="E11" s="4" t="s">
        <v>198</v>
      </c>
      <c r="G11" s="7" t="s">
        <v>223</v>
      </c>
    </row>
    <row r="12" spans="1:7" ht="12.75">
      <c r="A12" s="1" t="s">
        <v>23</v>
      </c>
      <c r="C12" s="3" t="s">
        <v>72</v>
      </c>
      <c r="E12" s="4" t="s">
        <v>81</v>
      </c>
      <c r="G12" s="7" t="s">
        <v>224</v>
      </c>
    </row>
    <row r="13" spans="1:7" ht="12.75">
      <c r="A13" s="1" t="s">
        <v>16</v>
      </c>
      <c r="C13" s="3" t="s">
        <v>69</v>
      </c>
      <c r="E13" s="4" t="s">
        <v>82</v>
      </c>
      <c r="G13" s="7" t="s">
        <v>225</v>
      </c>
    </row>
    <row r="14" spans="1:7" ht="12.75">
      <c r="A14" s="1" t="s">
        <v>15</v>
      </c>
      <c r="C14" s="3" t="s">
        <v>70</v>
      </c>
      <c r="E14" s="4" t="s">
        <v>83</v>
      </c>
      <c r="G14" s="7" t="s">
        <v>226</v>
      </c>
    </row>
    <row r="15" spans="1:7" ht="12.75">
      <c r="A15" s="1" t="s">
        <v>12</v>
      </c>
      <c r="C15" s="3" t="s">
        <v>52</v>
      </c>
      <c r="E15" s="4" t="s">
        <v>160</v>
      </c>
      <c r="G15" s="7" t="s">
        <v>227</v>
      </c>
    </row>
    <row r="16" spans="1:7" ht="12.75">
      <c r="A16" s="1" t="s">
        <v>4</v>
      </c>
      <c r="C16" s="3" t="s">
        <v>71</v>
      </c>
      <c r="E16" s="4" t="s">
        <v>158</v>
      </c>
      <c r="G16" s="7" t="s">
        <v>228</v>
      </c>
    </row>
    <row r="17" spans="1:7" ht="12.75">
      <c r="A17" s="1" t="s">
        <v>43</v>
      </c>
      <c r="C17" s="3" t="s">
        <v>53</v>
      </c>
      <c r="E17" s="4" t="s">
        <v>84</v>
      </c>
      <c r="G17" s="7" t="s">
        <v>229</v>
      </c>
    </row>
    <row r="18" spans="1:7" ht="12.75">
      <c r="A18" s="1" t="s">
        <v>18</v>
      </c>
      <c r="C18" s="3" t="s">
        <v>55</v>
      </c>
      <c r="E18" s="4" t="s">
        <v>85</v>
      </c>
      <c r="G18" s="7" t="s">
        <v>230</v>
      </c>
    </row>
    <row r="19" spans="1:7" ht="12.75">
      <c r="A19" s="1" t="s">
        <v>13</v>
      </c>
      <c r="C19" s="3" t="s">
        <v>65</v>
      </c>
      <c r="E19" s="4" t="s">
        <v>190</v>
      </c>
      <c r="G19" s="5" t="s">
        <v>252</v>
      </c>
    </row>
    <row r="20" spans="1:5" ht="12.75">
      <c r="A20" s="1" t="s">
        <v>36</v>
      </c>
      <c r="C20" s="3" t="s">
        <v>63</v>
      </c>
      <c r="E20" s="4" t="s">
        <v>86</v>
      </c>
    </row>
    <row r="21" spans="1:5" ht="12.75">
      <c r="A21" s="1" t="s">
        <v>31</v>
      </c>
      <c r="C21" s="3" t="s">
        <v>64</v>
      </c>
      <c r="E21" s="4" t="s">
        <v>87</v>
      </c>
    </row>
    <row r="22" spans="1:5" ht="12.75">
      <c r="A22" s="1" t="s">
        <v>44</v>
      </c>
      <c r="C22" s="3" t="s">
        <v>66</v>
      </c>
      <c r="E22" s="4" t="s">
        <v>188</v>
      </c>
    </row>
    <row r="23" spans="1:5" ht="12.75">
      <c r="A23" s="1" t="s">
        <v>50</v>
      </c>
      <c r="C23" s="3" t="s">
        <v>77</v>
      </c>
      <c r="E23" s="4" t="s">
        <v>88</v>
      </c>
    </row>
    <row r="24" spans="1:5" ht="12.75">
      <c r="A24" s="1" t="s">
        <v>14</v>
      </c>
      <c r="C24" s="3" t="s">
        <v>74</v>
      </c>
      <c r="E24" s="4" t="s">
        <v>89</v>
      </c>
    </row>
    <row r="25" spans="1:5" ht="12.75">
      <c r="A25" s="1" t="s">
        <v>9</v>
      </c>
      <c r="C25" s="3" t="s">
        <v>58</v>
      </c>
      <c r="E25" s="4" t="s">
        <v>208</v>
      </c>
    </row>
    <row r="26" spans="1:5" ht="12.75">
      <c r="A26" s="1" t="s">
        <v>24</v>
      </c>
      <c r="C26" s="3" t="s">
        <v>57</v>
      </c>
      <c r="E26" s="4" t="s">
        <v>166</v>
      </c>
    </row>
    <row r="27" spans="1:5" ht="12.75">
      <c r="A27" s="1" t="s">
        <v>32</v>
      </c>
      <c r="C27" s="3" t="s">
        <v>59</v>
      </c>
      <c r="E27" s="4" t="s">
        <v>167</v>
      </c>
    </row>
    <row r="28" spans="1:5" ht="12.75">
      <c r="A28" s="1" t="s">
        <v>8</v>
      </c>
      <c r="C28" s="3" t="s">
        <v>60</v>
      </c>
      <c r="E28" s="4" t="s">
        <v>206</v>
      </c>
    </row>
    <row r="29" spans="1:5" ht="12.75">
      <c r="A29" s="1" t="s">
        <v>29</v>
      </c>
      <c r="C29" s="5" t="s">
        <v>252</v>
      </c>
      <c r="E29" s="4" t="s">
        <v>168</v>
      </c>
    </row>
    <row r="30" spans="1:5" ht="12.75">
      <c r="A30" s="1" t="s">
        <v>26</v>
      </c>
      <c r="E30" s="4" t="s">
        <v>90</v>
      </c>
    </row>
    <row r="31" spans="1:5" ht="12.75">
      <c r="A31" s="1" t="s">
        <v>40</v>
      </c>
      <c r="E31" s="4" t="s">
        <v>161</v>
      </c>
    </row>
    <row r="32" spans="1:5" ht="12.75">
      <c r="A32" s="1" t="s">
        <v>46</v>
      </c>
      <c r="E32" s="4" t="s">
        <v>91</v>
      </c>
    </row>
    <row r="33" spans="1:5" ht="12.75">
      <c r="A33" s="1" t="s">
        <v>48</v>
      </c>
      <c r="E33" s="4" t="s">
        <v>169</v>
      </c>
    </row>
    <row r="34" spans="1:5" ht="12.75">
      <c r="A34" s="1" t="s">
        <v>7</v>
      </c>
      <c r="E34" s="4" t="s">
        <v>172</v>
      </c>
    </row>
    <row r="35" spans="1:5" ht="12.75">
      <c r="A35" s="1" t="s">
        <v>20</v>
      </c>
      <c r="E35" s="4" t="s">
        <v>204</v>
      </c>
    </row>
    <row r="36" spans="1:5" ht="12.75">
      <c r="A36" s="1" t="s">
        <v>19</v>
      </c>
      <c r="E36" s="4" t="s">
        <v>92</v>
      </c>
    </row>
    <row r="37" spans="1:5" ht="12.75">
      <c r="A37" s="1" t="s">
        <v>17</v>
      </c>
      <c r="E37" s="4" t="s">
        <v>93</v>
      </c>
    </row>
    <row r="38" spans="1:5" ht="12.75">
      <c r="A38" s="1" t="s">
        <v>3</v>
      </c>
      <c r="E38" s="4" t="s">
        <v>170</v>
      </c>
    </row>
    <row r="39" spans="1:5" ht="12.75">
      <c r="A39" s="1" t="s">
        <v>22</v>
      </c>
      <c r="E39" s="4" t="s">
        <v>180</v>
      </c>
    </row>
    <row r="40" spans="1:5" ht="12.75">
      <c r="A40" s="1" t="s">
        <v>41</v>
      </c>
      <c r="E40" s="4" t="s">
        <v>94</v>
      </c>
    </row>
    <row r="41" spans="1:5" ht="12.75">
      <c r="A41" s="1" t="s">
        <v>37</v>
      </c>
      <c r="E41" s="4" t="s">
        <v>96</v>
      </c>
    </row>
    <row r="42" spans="1:5" ht="12.75">
      <c r="A42" s="1" t="s">
        <v>35</v>
      </c>
      <c r="E42" s="4" t="s">
        <v>97</v>
      </c>
    </row>
    <row r="43" spans="1:5" ht="12.75">
      <c r="A43" s="1" t="s">
        <v>45</v>
      </c>
      <c r="E43" s="4" t="s">
        <v>98</v>
      </c>
    </row>
    <row r="44" spans="1:5" ht="12.75">
      <c r="A44" s="1" t="s">
        <v>10</v>
      </c>
      <c r="E44" s="4" t="s">
        <v>173</v>
      </c>
    </row>
    <row r="45" spans="1:5" ht="12.75">
      <c r="A45" s="1" t="s">
        <v>42</v>
      </c>
      <c r="E45" s="4" t="s">
        <v>99</v>
      </c>
    </row>
    <row r="46" spans="1:5" ht="12.75">
      <c r="A46" s="1" t="s">
        <v>30</v>
      </c>
      <c r="E46" s="4" t="s">
        <v>100</v>
      </c>
    </row>
    <row r="47" spans="1:5" ht="12.75">
      <c r="A47" s="1" t="s">
        <v>38</v>
      </c>
      <c r="E47" s="4" t="s">
        <v>101</v>
      </c>
    </row>
    <row r="48" spans="1:5" ht="12.75">
      <c r="A48" s="1" t="s">
        <v>21</v>
      </c>
      <c r="E48" s="4" t="s">
        <v>102</v>
      </c>
    </row>
    <row r="49" spans="1:5" ht="12.75">
      <c r="A49" s="1" t="s">
        <v>28</v>
      </c>
      <c r="E49" s="4" t="s">
        <v>103</v>
      </c>
    </row>
    <row r="50" spans="1:5" ht="12.75">
      <c r="A50" s="1" t="s">
        <v>25</v>
      </c>
      <c r="E50" s="4" t="s">
        <v>104</v>
      </c>
    </row>
    <row r="51" spans="1:5" ht="12.75">
      <c r="A51" s="1" t="s">
        <v>27</v>
      </c>
      <c r="E51" s="4" t="s">
        <v>105</v>
      </c>
    </row>
    <row r="52" spans="1:5" ht="12.75">
      <c r="A52" s="5" t="s">
        <v>253</v>
      </c>
      <c r="E52" s="4" t="s">
        <v>106</v>
      </c>
    </row>
    <row r="53" ht="12.75">
      <c r="E53" s="4" t="s">
        <v>107</v>
      </c>
    </row>
    <row r="54" ht="12.75">
      <c r="E54" s="4" t="s">
        <v>108</v>
      </c>
    </row>
    <row r="55" ht="12.75">
      <c r="E55" s="4" t="s">
        <v>109</v>
      </c>
    </row>
    <row r="56" ht="12.75">
      <c r="E56" s="4" t="s">
        <v>171</v>
      </c>
    </row>
    <row r="57" ht="12.75">
      <c r="E57" s="4" t="s">
        <v>196</v>
      </c>
    </row>
    <row r="58" ht="12.75">
      <c r="E58" s="4" t="s">
        <v>174</v>
      </c>
    </row>
    <row r="59" ht="12.75">
      <c r="E59" s="4" t="s">
        <v>195</v>
      </c>
    </row>
    <row r="60" ht="12.75">
      <c r="E60" s="4" t="s">
        <v>110</v>
      </c>
    </row>
    <row r="61" ht="12.75">
      <c r="E61" s="4" t="s">
        <v>200</v>
      </c>
    </row>
    <row r="62" ht="12.75">
      <c r="E62" s="4" t="s">
        <v>111</v>
      </c>
    </row>
    <row r="63" ht="12.75">
      <c r="E63" s="4" t="s">
        <v>175</v>
      </c>
    </row>
    <row r="64" ht="12.75">
      <c r="E64" s="4" t="s">
        <v>176</v>
      </c>
    </row>
    <row r="65" ht="12.75">
      <c r="E65" s="4" t="s">
        <v>191</v>
      </c>
    </row>
    <row r="66" ht="12.75">
      <c r="E66" s="4" t="s">
        <v>178</v>
      </c>
    </row>
    <row r="67" ht="12.75">
      <c r="E67" s="4" t="s">
        <v>112</v>
      </c>
    </row>
    <row r="68" ht="12.75">
      <c r="E68" s="4" t="s">
        <v>199</v>
      </c>
    </row>
    <row r="69" ht="12.75">
      <c r="E69" s="4" t="s">
        <v>193</v>
      </c>
    </row>
    <row r="70" ht="12.75">
      <c r="E70" s="4" t="s">
        <v>201</v>
      </c>
    </row>
    <row r="71" ht="12.75">
      <c r="E71" s="4" t="s">
        <v>113</v>
      </c>
    </row>
    <row r="72" ht="12.75">
      <c r="E72" s="4" t="s">
        <v>114</v>
      </c>
    </row>
    <row r="73" ht="12.75">
      <c r="E73" s="4" t="s">
        <v>205</v>
      </c>
    </row>
    <row r="74" ht="12.75">
      <c r="E74" s="4" t="s">
        <v>115</v>
      </c>
    </row>
    <row r="75" ht="12.75">
      <c r="E75" s="4" t="s">
        <v>177</v>
      </c>
    </row>
    <row r="76" ht="12.75">
      <c r="E76" s="4" t="s">
        <v>116</v>
      </c>
    </row>
    <row r="77" ht="12.75">
      <c r="E77" s="4" t="s">
        <v>157</v>
      </c>
    </row>
    <row r="78" ht="12.75">
      <c r="E78" s="4" t="s">
        <v>179</v>
      </c>
    </row>
    <row r="79" ht="12.75">
      <c r="E79" s="4" t="s">
        <v>155</v>
      </c>
    </row>
    <row r="80" ht="12.75">
      <c r="E80" s="4" t="s">
        <v>117</v>
      </c>
    </row>
    <row r="81" ht="12.75">
      <c r="E81" s="4" t="s">
        <v>202</v>
      </c>
    </row>
    <row r="82" ht="12.75">
      <c r="E82" s="4" t="s">
        <v>118</v>
      </c>
    </row>
    <row r="83" ht="12.75">
      <c r="E83" s="4" t="s">
        <v>119</v>
      </c>
    </row>
    <row r="84" ht="12.75">
      <c r="E84" s="4" t="s">
        <v>120</v>
      </c>
    </row>
    <row r="85" ht="12.75">
      <c r="E85" s="4" t="s">
        <v>197</v>
      </c>
    </row>
    <row r="86" ht="12.75">
      <c r="E86" s="4" t="s">
        <v>194</v>
      </c>
    </row>
    <row r="87" ht="12.75">
      <c r="E87" s="4" t="s">
        <v>121</v>
      </c>
    </row>
    <row r="88" ht="12.75">
      <c r="E88" s="4" t="s">
        <v>181</v>
      </c>
    </row>
    <row r="89" ht="12.75">
      <c r="E89" s="4" t="s">
        <v>122</v>
      </c>
    </row>
    <row r="90" ht="12.75">
      <c r="E90" s="4" t="s">
        <v>123</v>
      </c>
    </row>
    <row r="91" ht="12.75">
      <c r="E91" s="4" t="s">
        <v>124</v>
      </c>
    </row>
    <row r="92" ht="12.75">
      <c r="E92" s="4" t="s">
        <v>125</v>
      </c>
    </row>
    <row r="93" ht="12.75">
      <c r="E93" s="4" t="s">
        <v>182</v>
      </c>
    </row>
    <row r="94" ht="12.75">
      <c r="E94" s="4" t="s">
        <v>126</v>
      </c>
    </row>
    <row r="95" ht="12.75">
      <c r="E95" s="4" t="s">
        <v>127</v>
      </c>
    </row>
    <row r="96" ht="12.75">
      <c r="E96" s="4" t="s">
        <v>128</v>
      </c>
    </row>
    <row r="97" ht="12.75">
      <c r="E97" s="4" t="s">
        <v>183</v>
      </c>
    </row>
    <row r="98" ht="12.75">
      <c r="E98" s="4" t="s">
        <v>209</v>
      </c>
    </row>
    <row r="99" ht="12.75">
      <c r="E99" s="4" t="s">
        <v>159</v>
      </c>
    </row>
    <row r="100" ht="12.75">
      <c r="E100" s="4" t="s">
        <v>129</v>
      </c>
    </row>
    <row r="101" ht="12.75">
      <c r="E101" s="4" t="s">
        <v>130</v>
      </c>
    </row>
    <row r="102" ht="12.75">
      <c r="E102" s="4" t="s">
        <v>184</v>
      </c>
    </row>
    <row r="103" ht="12.75">
      <c r="E103" s="4" t="s">
        <v>185</v>
      </c>
    </row>
    <row r="104" ht="12.75">
      <c r="E104" s="4" t="s">
        <v>131</v>
      </c>
    </row>
    <row r="105" ht="12.75">
      <c r="E105" s="4" t="s">
        <v>156</v>
      </c>
    </row>
    <row r="106" ht="12.75">
      <c r="E106" s="4" t="s">
        <v>132</v>
      </c>
    </row>
    <row r="107" ht="12.75">
      <c r="E107" s="4" t="s">
        <v>133</v>
      </c>
    </row>
    <row r="108" ht="12.75">
      <c r="E108" s="4" t="s">
        <v>186</v>
      </c>
    </row>
    <row r="109" ht="12.75">
      <c r="E109" s="4" t="s">
        <v>187</v>
      </c>
    </row>
    <row r="110" ht="12.75">
      <c r="E110" s="4" t="s">
        <v>134</v>
      </c>
    </row>
    <row r="111" ht="12.75">
      <c r="E111" s="4" t="s">
        <v>135</v>
      </c>
    </row>
    <row r="112" ht="12.75">
      <c r="E112" s="4" t="s">
        <v>192</v>
      </c>
    </row>
    <row r="113" ht="12.75">
      <c r="E113" s="4" t="s">
        <v>136</v>
      </c>
    </row>
    <row r="114" ht="12.75">
      <c r="E114" s="4" t="s">
        <v>137</v>
      </c>
    </row>
    <row r="115" ht="12.75">
      <c r="E115" s="4" t="s">
        <v>138</v>
      </c>
    </row>
    <row r="116" ht="12.75">
      <c r="E116" s="4" t="s">
        <v>139</v>
      </c>
    </row>
    <row r="117" ht="12.75">
      <c r="E117" s="4" t="s">
        <v>140</v>
      </c>
    </row>
    <row r="118" ht="12.75">
      <c r="E118" s="4" t="s">
        <v>142</v>
      </c>
    </row>
    <row r="119" ht="12.75">
      <c r="E119" s="4" t="s">
        <v>143</v>
      </c>
    </row>
    <row r="120" ht="12.75">
      <c r="E120" s="4" t="s">
        <v>144</v>
      </c>
    </row>
    <row r="121" ht="12.75">
      <c r="E121" s="4" t="s">
        <v>145</v>
      </c>
    </row>
    <row r="122" ht="12.75">
      <c r="E122" s="4" t="s">
        <v>146</v>
      </c>
    </row>
    <row r="123" ht="12.75">
      <c r="E123" s="4" t="s">
        <v>147</v>
      </c>
    </row>
    <row r="124" ht="12.75">
      <c r="E124" s="4" t="s">
        <v>148</v>
      </c>
    </row>
    <row r="125" ht="12.75">
      <c r="E125" s="4" t="s">
        <v>149</v>
      </c>
    </row>
    <row r="126" ht="12.75">
      <c r="E126" s="4" t="s">
        <v>150</v>
      </c>
    </row>
    <row r="127" ht="12.75">
      <c r="E127" s="4" t="s">
        <v>151</v>
      </c>
    </row>
    <row r="128" ht="12.75">
      <c r="E128" s="4" t="s">
        <v>153</v>
      </c>
    </row>
    <row r="129" ht="12.75">
      <c r="E129" s="4" t="s">
        <v>154</v>
      </c>
    </row>
    <row r="130" ht="12.75">
      <c r="E130" s="4" t="s">
        <v>152</v>
      </c>
    </row>
    <row r="131" ht="12.75">
      <c r="E131" s="4" t="s">
        <v>207</v>
      </c>
    </row>
    <row r="132" ht="12.75">
      <c r="E132" s="4" t="s">
        <v>189</v>
      </c>
    </row>
    <row r="133" ht="12.75">
      <c r="E133" s="5" t="s">
        <v>252</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Marshall</dc:creator>
  <cp:keywords/>
  <dc:description/>
  <cp:lastModifiedBy>martin.vandergrinten</cp:lastModifiedBy>
  <cp:lastPrinted>2007-01-08T21:11:52Z</cp:lastPrinted>
  <dcterms:created xsi:type="dcterms:W3CDTF">2006-11-06T22:40:41Z</dcterms:created>
  <dcterms:modified xsi:type="dcterms:W3CDTF">2007-02-01T19:52:22Z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