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2460" windowHeight="14960" activeTab="0"/>
  </bookViews>
  <sheets>
    <sheet name="Means &amp; s.d.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<sst xmlns="http://schemas.openxmlformats.org/spreadsheetml/2006/main" count="86" uniqueCount="27">
  <si>
    <t>Liver (g)</t>
  </si>
  <si>
    <t>Spleen (mg)</t>
  </si>
  <si>
    <t>Heart (mg)</t>
  </si>
  <si>
    <t>Kidneys (g)</t>
  </si>
  <si>
    <t xml:space="preserve">Thymus (mg) </t>
  </si>
  <si>
    <t>Baseline</t>
  </si>
  <si>
    <t>SF Plac</t>
  </si>
  <si>
    <t>mean</t>
  </si>
  <si>
    <t>s.d.</t>
  </si>
  <si>
    <t>AEM Plac</t>
  </si>
  <si>
    <t>SF OPG</t>
  </si>
  <si>
    <t>AEM OPG</t>
  </si>
  <si>
    <t>Sac Body (g)</t>
  </si>
  <si>
    <t>Viv Plac</t>
  </si>
  <si>
    <t>Viv OPG</t>
  </si>
  <si>
    <t>L-1 Body (g)</t>
  </si>
  <si>
    <t>Spaceflight Placebo</t>
  </si>
  <si>
    <t>Spaceflight Treated</t>
  </si>
  <si>
    <t>Vivarium ground control placebo</t>
  </si>
  <si>
    <t>Vivarium ground control treated</t>
  </si>
  <si>
    <t>Animal Enclosure Module ground control placebo</t>
  </si>
  <si>
    <t>Animal Enclosure Module ground control treated</t>
  </si>
  <si>
    <t>Sac Body</t>
  </si>
  <si>
    <t>L-1 Body</t>
  </si>
  <si>
    <t>STS-108 Mouse Body Weight and Tissue Weight Spreadsheet</t>
  </si>
  <si>
    <t>Body mass at time of sacrifice</t>
  </si>
  <si>
    <t>Body mass at time of loading into AEM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</si>
</sst>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workbookViewId="0" topLeftCell="A1">
      <selection activeCell="B48" sqref="B48"/>
    </sheetView>
  </sheetViews>
  <sheetFormatPr defaultColWidth="11.421875" defaultRowHeight="12.75"/>
  <cols>
    <col min="1" max="1" width="8.8515625" style="0" customWidth="1"/>
    <col min="2" max="7" width="11.421875" style="0" customWidth="1"/>
    <col min="8" max="9" width="8.8515625" style="0" customWidth="1"/>
    <col min="10" max="10" width="13.00390625" style="0" customWidth="1"/>
    <col min="11" max="15" width="11.421875" style="0" customWidth="1"/>
    <col min="16" max="16" width="12.00390625" style="0" customWidth="1"/>
    <col min="17" max="17" width="8.8515625" style="0" customWidth="1"/>
    <col min="18" max="18" width="9.421875" style="0" customWidth="1"/>
    <col min="19" max="19" width="15.00390625" style="0" customWidth="1"/>
    <col min="20" max="24" width="11.28125" style="0" customWidth="1"/>
    <col min="25" max="25" width="11.8515625" style="0" customWidth="1"/>
    <col min="26" max="27" width="8.8515625" style="0" customWidth="1"/>
    <col min="28" max="28" width="15.28125" style="0" customWidth="1"/>
    <col min="29" max="33" width="11.140625" style="0" customWidth="1"/>
    <col min="34" max="34" width="11.421875" style="0" customWidth="1"/>
    <col min="35" max="16384" width="8.8515625" style="0" customWidth="1"/>
  </cols>
  <sheetData>
    <row r="1" ht="12">
      <c r="A1" t="s">
        <v>24</v>
      </c>
    </row>
    <row r="3" spans="1:34" ht="12">
      <c r="A3" t="s">
        <v>5</v>
      </c>
      <c r="B3" t="s">
        <v>12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I3" t="s">
        <v>6</v>
      </c>
      <c r="J3" t="s">
        <v>15</v>
      </c>
      <c r="K3" t="s">
        <v>12</v>
      </c>
      <c r="L3" t="s">
        <v>0</v>
      </c>
      <c r="M3" t="s">
        <v>1</v>
      </c>
      <c r="N3" t="s">
        <v>2</v>
      </c>
      <c r="O3" t="s">
        <v>3</v>
      </c>
      <c r="P3" t="s">
        <v>4</v>
      </c>
      <c r="R3" t="s">
        <v>9</v>
      </c>
      <c r="S3" t="s">
        <v>15</v>
      </c>
      <c r="T3" t="s">
        <v>12</v>
      </c>
      <c r="U3" t="s">
        <v>0</v>
      </c>
      <c r="V3" t="s">
        <v>1</v>
      </c>
      <c r="W3" t="s">
        <v>2</v>
      </c>
      <c r="X3" t="s">
        <v>3</v>
      </c>
      <c r="Y3" t="s">
        <v>4</v>
      </c>
      <c r="AA3" t="s">
        <v>13</v>
      </c>
      <c r="AB3" t="s">
        <v>15</v>
      </c>
      <c r="AC3" t="s">
        <v>12</v>
      </c>
      <c r="AD3" t="s">
        <v>0</v>
      </c>
      <c r="AE3" t="s">
        <v>1</v>
      </c>
      <c r="AF3" t="s">
        <v>2</v>
      </c>
      <c r="AG3" t="s">
        <v>3</v>
      </c>
      <c r="AH3" t="s">
        <v>4</v>
      </c>
    </row>
    <row r="4" spans="1:34" ht="12">
      <c r="A4" s="1">
        <v>73</v>
      </c>
      <c r="B4">
        <v>18.2</v>
      </c>
      <c r="C4">
        <v>0.861</v>
      </c>
      <c r="D4">
        <v>73.8</v>
      </c>
      <c r="E4">
        <v>81</v>
      </c>
      <c r="F4" s="2">
        <v>0.0962</v>
      </c>
      <c r="G4">
        <v>73.1</v>
      </c>
      <c r="I4" s="1">
        <v>1</v>
      </c>
      <c r="J4" s="5">
        <v>18.6</v>
      </c>
      <c r="K4">
        <v>18.5</v>
      </c>
      <c r="L4">
        <v>0.9723</v>
      </c>
      <c r="M4">
        <v>48.3</v>
      </c>
      <c r="N4">
        <v>91.8</v>
      </c>
      <c r="O4">
        <v>0.2653</v>
      </c>
      <c r="P4">
        <v>38.4</v>
      </c>
      <c r="R4" s="1">
        <v>25</v>
      </c>
      <c r="S4" s="5">
        <v>19.1</v>
      </c>
      <c r="T4">
        <v>18.2</v>
      </c>
      <c r="U4">
        <v>0.8966</v>
      </c>
      <c r="V4">
        <v>70.1</v>
      </c>
      <c r="W4">
        <v>102.8</v>
      </c>
      <c r="X4">
        <v>0.2808</v>
      </c>
      <c r="Y4">
        <v>33.7</v>
      </c>
      <c r="AA4" s="1">
        <v>49</v>
      </c>
      <c r="AB4" s="5">
        <v>17.7</v>
      </c>
      <c r="AC4">
        <v>18.6</v>
      </c>
      <c r="AD4">
        <v>0.7964</v>
      </c>
      <c r="AE4">
        <v>78.2</v>
      </c>
      <c r="AF4">
        <v>91.7</v>
      </c>
      <c r="AG4">
        <v>0.2719</v>
      </c>
      <c r="AH4">
        <v>53</v>
      </c>
    </row>
    <row r="5" spans="1:34" ht="12">
      <c r="A5" s="1">
        <v>74</v>
      </c>
      <c r="B5">
        <v>17.4</v>
      </c>
      <c r="C5">
        <v>0.8716</v>
      </c>
      <c r="D5">
        <v>66.6</v>
      </c>
      <c r="E5">
        <v>114.6</v>
      </c>
      <c r="F5">
        <v>0.2581</v>
      </c>
      <c r="G5">
        <v>66.5</v>
      </c>
      <c r="I5" s="1">
        <v>2</v>
      </c>
      <c r="J5" s="5">
        <v>17.6</v>
      </c>
      <c r="K5">
        <v>17.6</v>
      </c>
      <c r="L5">
        <v>0.9619</v>
      </c>
      <c r="M5">
        <v>50.6</v>
      </c>
      <c r="N5">
        <v>97.1</v>
      </c>
      <c r="O5">
        <v>0.31</v>
      </c>
      <c r="P5">
        <v>59.4</v>
      </c>
      <c r="R5" s="1">
        <v>26</v>
      </c>
      <c r="S5" s="5">
        <v>18.3</v>
      </c>
      <c r="T5">
        <v>19.6</v>
      </c>
      <c r="U5">
        <v>0.9274</v>
      </c>
      <c r="V5">
        <v>62.8</v>
      </c>
      <c r="W5">
        <v>108.9</v>
      </c>
      <c r="X5">
        <v>0.3037</v>
      </c>
      <c r="Y5">
        <v>54.8</v>
      </c>
      <c r="AA5" s="1">
        <v>50</v>
      </c>
      <c r="AB5" s="5">
        <v>17.4</v>
      </c>
      <c r="AC5">
        <v>18.2</v>
      </c>
      <c r="AD5">
        <v>0.9389</v>
      </c>
      <c r="AE5">
        <v>93.2</v>
      </c>
      <c r="AF5">
        <v>122.5</v>
      </c>
      <c r="AG5">
        <v>0.2921</v>
      </c>
      <c r="AH5">
        <v>55.8</v>
      </c>
    </row>
    <row r="6" spans="1:34" ht="12">
      <c r="A6" s="1">
        <v>75</v>
      </c>
      <c r="B6">
        <v>19</v>
      </c>
      <c r="C6">
        <v>0.9539</v>
      </c>
      <c r="D6">
        <v>67.6</v>
      </c>
      <c r="E6">
        <v>85.7</v>
      </c>
      <c r="F6">
        <v>0.3182</v>
      </c>
      <c r="G6">
        <v>60.5</v>
      </c>
      <c r="I6" s="1">
        <v>3</v>
      </c>
      <c r="J6" s="5">
        <v>18.2</v>
      </c>
      <c r="K6">
        <v>17.6</v>
      </c>
      <c r="L6">
        <v>0.8043</v>
      </c>
      <c r="M6">
        <v>48.5</v>
      </c>
      <c r="N6">
        <v>96.8</v>
      </c>
      <c r="O6">
        <v>0.2459</v>
      </c>
      <c r="P6">
        <v>24.8</v>
      </c>
      <c r="R6" s="1">
        <v>27</v>
      </c>
      <c r="S6" s="5">
        <v>17.7</v>
      </c>
      <c r="T6">
        <v>19.5</v>
      </c>
      <c r="U6">
        <v>0.8963</v>
      </c>
      <c r="V6">
        <v>74.4</v>
      </c>
      <c r="W6">
        <v>88.4</v>
      </c>
      <c r="X6">
        <v>0.2879</v>
      </c>
      <c r="Y6">
        <v>60.3</v>
      </c>
      <c r="AA6" s="1">
        <v>51</v>
      </c>
      <c r="AB6" s="5">
        <v>19.6</v>
      </c>
      <c r="AC6">
        <v>19</v>
      </c>
      <c r="AD6">
        <v>0.7807</v>
      </c>
      <c r="AE6">
        <v>80.5</v>
      </c>
      <c r="AF6">
        <v>93.4</v>
      </c>
      <c r="AG6">
        <v>0.3251</v>
      </c>
      <c r="AH6">
        <v>49.3</v>
      </c>
    </row>
    <row r="7" spans="1:34" ht="12">
      <c r="A7" s="1">
        <v>76</v>
      </c>
      <c r="B7">
        <v>18.4</v>
      </c>
      <c r="C7">
        <v>0.9044</v>
      </c>
      <c r="D7">
        <v>68.1</v>
      </c>
      <c r="E7">
        <v>87.3</v>
      </c>
      <c r="F7">
        <v>0.2551</v>
      </c>
      <c r="G7">
        <v>51.8</v>
      </c>
      <c r="I7" s="1">
        <v>4</v>
      </c>
      <c r="J7" s="5">
        <v>19.2</v>
      </c>
      <c r="K7">
        <v>16.7</v>
      </c>
      <c r="L7">
        <v>0.896</v>
      </c>
      <c r="M7">
        <v>61.5</v>
      </c>
      <c r="N7">
        <v>91.4</v>
      </c>
      <c r="O7">
        <v>0.2156</v>
      </c>
      <c r="P7">
        <v>31.8</v>
      </c>
      <c r="R7" s="1">
        <v>28</v>
      </c>
      <c r="S7" s="5">
        <v>18.1</v>
      </c>
      <c r="T7">
        <v>18.1</v>
      </c>
      <c r="U7">
        <v>0.8933</v>
      </c>
      <c r="V7">
        <v>80.1</v>
      </c>
      <c r="W7">
        <v>98</v>
      </c>
      <c r="X7">
        <v>0.2606</v>
      </c>
      <c r="Y7">
        <v>57.8</v>
      </c>
      <c r="AA7" s="1">
        <v>52</v>
      </c>
      <c r="AB7" s="5">
        <v>19.5</v>
      </c>
      <c r="AC7">
        <v>18.3</v>
      </c>
      <c r="AD7">
        <v>0.8579</v>
      </c>
      <c r="AE7">
        <v>73.1</v>
      </c>
      <c r="AF7">
        <v>106.8</v>
      </c>
      <c r="AG7">
        <v>0.2698</v>
      </c>
      <c r="AH7">
        <v>53.7</v>
      </c>
    </row>
    <row r="8" spans="1:34" ht="12">
      <c r="A8" s="1">
        <v>77</v>
      </c>
      <c r="B8">
        <v>18.6</v>
      </c>
      <c r="C8">
        <v>1.0063</v>
      </c>
      <c r="D8">
        <v>57.1</v>
      </c>
      <c r="E8">
        <v>90.6</v>
      </c>
      <c r="F8">
        <v>0.2838</v>
      </c>
      <c r="G8">
        <v>68.9</v>
      </c>
      <c r="I8" s="1">
        <v>5</v>
      </c>
      <c r="J8" s="5">
        <v>19.7</v>
      </c>
      <c r="K8">
        <v>18.3</v>
      </c>
      <c r="L8">
        <v>1.0145</v>
      </c>
      <c r="M8">
        <v>53.8</v>
      </c>
      <c r="N8">
        <v>96.5</v>
      </c>
      <c r="O8">
        <v>0.262</v>
      </c>
      <c r="P8">
        <v>38.4</v>
      </c>
      <c r="R8" s="1">
        <v>29</v>
      </c>
      <c r="S8" s="5">
        <v>19.2</v>
      </c>
      <c r="T8">
        <v>18.8</v>
      </c>
      <c r="U8">
        <v>1.0028</v>
      </c>
      <c r="V8">
        <v>80.7</v>
      </c>
      <c r="W8">
        <v>97.9</v>
      </c>
      <c r="X8">
        <v>0.3162</v>
      </c>
      <c r="Y8">
        <v>60.5</v>
      </c>
      <c r="AA8" s="1">
        <v>53</v>
      </c>
      <c r="AB8" s="5">
        <v>19.4</v>
      </c>
      <c r="AC8">
        <v>19.2</v>
      </c>
      <c r="AD8">
        <v>1.0113</v>
      </c>
      <c r="AE8">
        <v>92.3</v>
      </c>
      <c r="AF8">
        <v>103.8</v>
      </c>
      <c r="AG8">
        <v>0.2691</v>
      </c>
      <c r="AH8">
        <v>64.5</v>
      </c>
    </row>
    <row r="9" spans="1:34" ht="12">
      <c r="A9" s="1">
        <v>78</v>
      </c>
      <c r="B9">
        <v>18.2</v>
      </c>
      <c r="C9">
        <v>0.9465</v>
      </c>
      <c r="D9">
        <v>77.1</v>
      </c>
      <c r="E9">
        <v>93.7</v>
      </c>
      <c r="F9">
        <v>0.2764</v>
      </c>
      <c r="G9">
        <v>51.6</v>
      </c>
      <c r="I9" s="1">
        <v>6</v>
      </c>
      <c r="J9" s="5">
        <v>18.8</v>
      </c>
      <c r="K9">
        <v>18.7</v>
      </c>
      <c r="L9">
        <v>0.9731</v>
      </c>
      <c r="M9">
        <v>60.5</v>
      </c>
      <c r="N9">
        <v>96.8</v>
      </c>
      <c r="O9">
        <v>0.2452</v>
      </c>
      <c r="P9">
        <v>59.5</v>
      </c>
      <c r="R9" s="1">
        <v>30</v>
      </c>
      <c r="S9" s="5">
        <v>19.7</v>
      </c>
      <c r="T9">
        <v>18.9</v>
      </c>
      <c r="U9">
        <v>0.971</v>
      </c>
      <c r="V9">
        <v>89.1</v>
      </c>
      <c r="W9">
        <v>129.4</v>
      </c>
      <c r="X9">
        <v>0.2947</v>
      </c>
      <c r="Y9">
        <v>34.1</v>
      </c>
      <c r="AA9" s="1">
        <v>54</v>
      </c>
      <c r="AB9" s="5">
        <v>18.7</v>
      </c>
      <c r="AC9">
        <v>19</v>
      </c>
      <c r="AD9">
        <v>0.881</v>
      </c>
      <c r="AE9">
        <v>74.5</v>
      </c>
      <c r="AF9">
        <v>111.8</v>
      </c>
      <c r="AG9">
        <v>0.2971</v>
      </c>
      <c r="AH9">
        <v>66.3</v>
      </c>
    </row>
    <row r="10" spans="1:34" ht="12">
      <c r="A10" s="1">
        <v>79</v>
      </c>
      <c r="B10">
        <v>19.1</v>
      </c>
      <c r="C10">
        <v>0.9203</v>
      </c>
      <c r="D10">
        <v>64.8</v>
      </c>
      <c r="E10">
        <v>84.1</v>
      </c>
      <c r="F10">
        <v>0.2735</v>
      </c>
      <c r="G10">
        <v>89.3</v>
      </c>
      <c r="I10" s="1">
        <v>7</v>
      </c>
      <c r="J10" s="5">
        <v>17.7</v>
      </c>
      <c r="K10">
        <v>17</v>
      </c>
      <c r="L10">
        <v>0.8294</v>
      </c>
      <c r="M10">
        <v>65.6</v>
      </c>
      <c r="N10">
        <v>89.6</v>
      </c>
      <c r="O10">
        <v>0.2179</v>
      </c>
      <c r="P10">
        <v>48</v>
      </c>
      <c r="R10" s="1">
        <v>31</v>
      </c>
      <c r="S10" s="5">
        <v>18.8</v>
      </c>
      <c r="T10">
        <v>20.5</v>
      </c>
      <c r="U10">
        <v>1.1742</v>
      </c>
      <c r="V10">
        <v>73.9</v>
      </c>
      <c r="W10">
        <v>139</v>
      </c>
      <c r="X10">
        <v>0.2746</v>
      </c>
      <c r="Y10">
        <v>56.1</v>
      </c>
      <c r="AA10" s="1">
        <v>55</v>
      </c>
      <c r="AB10" s="5">
        <v>18.1</v>
      </c>
      <c r="AC10">
        <v>20.2</v>
      </c>
      <c r="AD10">
        <v>1.0178</v>
      </c>
      <c r="AE10">
        <v>94.9</v>
      </c>
      <c r="AF10">
        <v>101.2</v>
      </c>
      <c r="AG10">
        <v>0.2838</v>
      </c>
      <c r="AH10">
        <v>86.1</v>
      </c>
    </row>
    <row r="11" spans="1:34" ht="12">
      <c r="A11" s="1">
        <v>80</v>
      </c>
      <c r="B11">
        <v>18.6</v>
      </c>
      <c r="C11">
        <v>0.9612</v>
      </c>
      <c r="D11">
        <v>72.5</v>
      </c>
      <c r="E11">
        <v>94.3</v>
      </c>
      <c r="F11">
        <v>0.2567</v>
      </c>
      <c r="G11">
        <v>73</v>
      </c>
      <c r="I11" s="1">
        <v>8</v>
      </c>
      <c r="J11" s="5">
        <v>18</v>
      </c>
      <c r="K11">
        <v>19</v>
      </c>
      <c r="L11">
        <v>0.9504</v>
      </c>
      <c r="M11">
        <v>71.4</v>
      </c>
      <c r="N11">
        <v>84.3</v>
      </c>
      <c r="O11">
        <v>0.273</v>
      </c>
      <c r="P11">
        <v>60.1</v>
      </c>
      <c r="R11" s="1">
        <v>32</v>
      </c>
      <c r="S11" s="5">
        <v>19.7</v>
      </c>
      <c r="T11">
        <v>19.2</v>
      </c>
      <c r="U11">
        <v>0.8674</v>
      </c>
      <c r="V11">
        <v>69.9</v>
      </c>
      <c r="W11">
        <v>106.5</v>
      </c>
      <c r="X11">
        <v>0.279</v>
      </c>
      <c r="Y11">
        <v>35.8</v>
      </c>
      <c r="AA11" s="1">
        <v>56</v>
      </c>
      <c r="AB11" s="5">
        <v>19.1</v>
      </c>
      <c r="AC11">
        <v>20.3</v>
      </c>
      <c r="AD11">
        <v>0.9716</v>
      </c>
      <c r="AE11">
        <v>93.7</v>
      </c>
      <c r="AF11">
        <v>113.5</v>
      </c>
      <c r="AG11">
        <v>0.287</v>
      </c>
      <c r="AH11">
        <v>68.8</v>
      </c>
    </row>
    <row r="12" spans="1:34" ht="12">
      <c r="A12" s="1">
        <v>81</v>
      </c>
      <c r="B12">
        <v>17.9</v>
      </c>
      <c r="C12">
        <v>0.9736</v>
      </c>
      <c r="D12">
        <v>84.3</v>
      </c>
      <c r="E12">
        <v>103.1</v>
      </c>
      <c r="F12">
        <v>0.2428</v>
      </c>
      <c r="G12">
        <v>79.9</v>
      </c>
      <c r="I12" s="1">
        <v>9</v>
      </c>
      <c r="J12" s="5">
        <v>18</v>
      </c>
      <c r="K12">
        <v>17</v>
      </c>
      <c r="L12">
        <v>0.8274</v>
      </c>
      <c r="M12">
        <v>65.3</v>
      </c>
      <c r="N12">
        <v>89.2</v>
      </c>
      <c r="O12">
        <v>0.2345</v>
      </c>
      <c r="P12">
        <v>54.1</v>
      </c>
      <c r="R12" s="1">
        <v>33</v>
      </c>
      <c r="S12" s="5">
        <v>18.3</v>
      </c>
      <c r="T12">
        <v>20.6</v>
      </c>
      <c r="U12">
        <v>0.8797</v>
      </c>
      <c r="V12">
        <v>87.4</v>
      </c>
      <c r="W12">
        <v>105.2</v>
      </c>
      <c r="X12">
        <v>0.3302</v>
      </c>
      <c r="Y12">
        <v>48.5</v>
      </c>
      <c r="AA12" s="1">
        <v>57</v>
      </c>
      <c r="AB12" s="5">
        <v>17.5</v>
      </c>
      <c r="AC12">
        <v>18.6</v>
      </c>
      <c r="AD12">
        <v>0.9261</v>
      </c>
      <c r="AE12">
        <v>89.5</v>
      </c>
      <c r="AF12">
        <v>100.2</v>
      </c>
      <c r="AG12">
        <v>0.2924</v>
      </c>
      <c r="AH12">
        <v>71.5</v>
      </c>
    </row>
    <row r="13" spans="1:34" ht="12">
      <c r="A13" s="1">
        <v>82</v>
      </c>
      <c r="B13">
        <v>17.3</v>
      </c>
      <c r="C13">
        <v>0.9077</v>
      </c>
      <c r="D13">
        <v>72.2</v>
      </c>
      <c r="E13">
        <v>90.3</v>
      </c>
      <c r="F13">
        <v>0.2525</v>
      </c>
      <c r="G13">
        <v>65.2</v>
      </c>
      <c r="I13" s="1">
        <v>10</v>
      </c>
      <c r="J13" s="5">
        <v>18.3</v>
      </c>
      <c r="K13">
        <v>16.2</v>
      </c>
      <c r="L13">
        <v>1.0047</v>
      </c>
      <c r="M13">
        <v>47.1</v>
      </c>
      <c r="N13">
        <v>97</v>
      </c>
      <c r="O13">
        <v>0.236</v>
      </c>
      <c r="P13">
        <v>55.5</v>
      </c>
      <c r="R13" s="1">
        <v>34</v>
      </c>
      <c r="S13" s="5">
        <v>16.9</v>
      </c>
      <c r="T13">
        <v>19.5</v>
      </c>
      <c r="U13">
        <v>0.875</v>
      </c>
      <c r="V13">
        <v>62.6</v>
      </c>
      <c r="W13">
        <v>108.8</v>
      </c>
      <c r="X13">
        <v>0.3251</v>
      </c>
      <c r="Y13">
        <v>44.5</v>
      </c>
      <c r="AA13" s="1">
        <v>58</v>
      </c>
      <c r="AB13" s="5">
        <v>18.1</v>
      </c>
      <c r="AC13">
        <v>18.9</v>
      </c>
      <c r="AD13">
        <v>0.8879</v>
      </c>
      <c r="AE13">
        <v>77</v>
      </c>
      <c r="AF13">
        <v>103.7</v>
      </c>
      <c r="AG13">
        <v>0.2886</v>
      </c>
      <c r="AH13">
        <v>57.2</v>
      </c>
    </row>
    <row r="14" spans="1:34" ht="12">
      <c r="A14" s="1">
        <v>83</v>
      </c>
      <c r="B14">
        <v>17.3</v>
      </c>
      <c r="C14">
        <v>0.9022</v>
      </c>
      <c r="D14">
        <v>61.9</v>
      </c>
      <c r="E14">
        <v>84.5</v>
      </c>
      <c r="F14">
        <v>0.2462</v>
      </c>
      <c r="G14">
        <v>62.2</v>
      </c>
      <c r="I14" s="1">
        <v>11</v>
      </c>
      <c r="J14" s="5">
        <v>17.2</v>
      </c>
      <c r="K14">
        <v>15</v>
      </c>
      <c r="L14">
        <v>0.721</v>
      </c>
      <c r="M14">
        <v>43.9</v>
      </c>
      <c r="N14">
        <v>93.9</v>
      </c>
      <c r="O14">
        <v>0.2305</v>
      </c>
      <c r="P14">
        <v>23.9</v>
      </c>
      <c r="R14" s="1">
        <v>35</v>
      </c>
      <c r="S14" s="5">
        <v>19</v>
      </c>
      <c r="T14">
        <v>20</v>
      </c>
      <c r="U14">
        <v>0.9658</v>
      </c>
      <c r="V14">
        <v>75.8</v>
      </c>
      <c r="W14">
        <v>129.5</v>
      </c>
      <c r="X14">
        <v>0.2759</v>
      </c>
      <c r="Y14">
        <v>77</v>
      </c>
      <c r="AA14" s="1">
        <v>59</v>
      </c>
      <c r="AB14" s="5">
        <v>18.3</v>
      </c>
      <c r="AC14">
        <v>19.4</v>
      </c>
      <c r="AD14">
        <v>0.9208</v>
      </c>
      <c r="AE14">
        <v>89.2</v>
      </c>
      <c r="AF14">
        <v>121.5</v>
      </c>
      <c r="AG14">
        <v>0.2751</v>
      </c>
      <c r="AH14">
        <v>106.1</v>
      </c>
    </row>
    <row r="15" spans="1:34" ht="12">
      <c r="A15" s="1">
        <v>84</v>
      </c>
      <c r="B15">
        <v>17</v>
      </c>
      <c r="C15">
        <v>0.8534</v>
      </c>
      <c r="D15">
        <v>143.8</v>
      </c>
      <c r="E15">
        <v>96.4</v>
      </c>
      <c r="F15">
        <v>0.2695</v>
      </c>
      <c r="G15">
        <v>62.4</v>
      </c>
      <c r="I15" s="1">
        <v>12</v>
      </c>
      <c r="J15" s="5">
        <v>17.9</v>
      </c>
      <c r="K15">
        <v>17.2</v>
      </c>
      <c r="L15">
        <v>0.8715</v>
      </c>
      <c r="M15">
        <v>52.6</v>
      </c>
      <c r="N15">
        <v>94.5</v>
      </c>
      <c r="O15">
        <v>0.2436</v>
      </c>
      <c r="P15">
        <v>40.8</v>
      </c>
      <c r="R15" s="1">
        <v>36</v>
      </c>
      <c r="S15" s="5">
        <v>18.8</v>
      </c>
      <c r="T15">
        <v>20</v>
      </c>
      <c r="U15">
        <v>0.9455</v>
      </c>
      <c r="V15">
        <v>73.4</v>
      </c>
      <c r="W15">
        <v>98.3</v>
      </c>
      <c r="X15">
        <v>0.2999</v>
      </c>
      <c r="Y15">
        <v>48.5</v>
      </c>
      <c r="AA15" s="1">
        <v>60</v>
      </c>
      <c r="AB15" s="5">
        <v>19.3</v>
      </c>
      <c r="AC15">
        <v>19.2</v>
      </c>
      <c r="AD15">
        <v>0.8218</v>
      </c>
      <c r="AE15">
        <v>84.2</v>
      </c>
      <c r="AF15">
        <v>130.4</v>
      </c>
      <c r="AG15">
        <v>0.2787</v>
      </c>
      <c r="AH15">
        <v>77</v>
      </c>
    </row>
    <row r="17" spans="1:34" ht="12">
      <c r="A17" s="1" t="s">
        <v>7</v>
      </c>
      <c r="B17" s="3">
        <f aca="true" t="shared" si="0" ref="B17:G17">AVERAGE(B4:B15)</f>
        <v>18.083333333333336</v>
      </c>
      <c r="C17" s="4">
        <f t="shared" si="0"/>
        <v>0.9218416666666668</v>
      </c>
      <c r="D17" s="3">
        <f t="shared" si="0"/>
        <v>75.81666666666666</v>
      </c>
      <c r="E17" s="3">
        <f t="shared" si="0"/>
        <v>92.13333333333334</v>
      </c>
      <c r="F17" s="4">
        <f t="shared" si="0"/>
        <v>0.2524166666666667</v>
      </c>
      <c r="G17" s="3">
        <f t="shared" si="0"/>
        <v>67.03333333333335</v>
      </c>
      <c r="I17" s="1" t="s">
        <v>7</v>
      </c>
      <c r="J17" s="3">
        <f>AVERAGE(J4:J15)</f>
        <v>18.26666666666667</v>
      </c>
      <c r="K17" s="3">
        <f aca="true" t="shared" si="1" ref="K17:P17">AVERAGE(K4:K15)</f>
        <v>17.4</v>
      </c>
      <c r="L17" s="4">
        <f t="shared" si="1"/>
        <v>0.9022083333333333</v>
      </c>
      <c r="M17" s="3">
        <f t="shared" si="1"/>
        <v>55.758333333333326</v>
      </c>
      <c r="N17" s="3">
        <f t="shared" si="1"/>
        <v>93.24166666666667</v>
      </c>
      <c r="O17" s="4">
        <f t="shared" si="1"/>
        <v>0.24829166666666666</v>
      </c>
      <c r="P17" s="3">
        <f t="shared" si="1"/>
        <v>44.55833333333334</v>
      </c>
      <c r="R17" s="1" t="s">
        <v>7</v>
      </c>
      <c r="S17" s="3">
        <f>AVERAGE(S4:S15)</f>
        <v>18.633333333333336</v>
      </c>
      <c r="T17" s="3">
        <f aca="true" t="shared" si="2" ref="T17:Y17">AVERAGE(T4:T15)</f>
        <v>19.40833333333333</v>
      </c>
      <c r="U17" s="4">
        <f t="shared" si="2"/>
        <v>0.9412499999999998</v>
      </c>
      <c r="V17" s="3">
        <f t="shared" si="2"/>
        <v>75.01666666666665</v>
      </c>
      <c r="W17" s="3">
        <f t="shared" si="2"/>
        <v>109.39166666666667</v>
      </c>
      <c r="X17" s="4">
        <f t="shared" si="2"/>
        <v>0.29405</v>
      </c>
      <c r="Y17" s="3">
        <f t="shared" si="2"/>
        <v>50.966666666666676</v>
      </c>
      <c r="AA17" s="1" t="s">
        <v>7</v>
      </c>
      <c r="AB17" s="3">
        <f>AVERAGE(AB4:AB15)</f>
        <v>18.558333333333334</v>
      </c>
      <c r="AC17" s="3">
        <f aca="true" t="shared" si="3" ref="AC17:AH17">AVERAGE(AC4:AC15)</f>
        <v>19.075</v>
      </c>
      <c r="AD17" s="4">
        <f t="shared" si="3"/>
        <v>0.9010166666666667</v>
      </c>
      <c r="AE17" s="3">
        <f t="shared" si="3"/>
        <v>85.02500000000002</v>
      </c>
      <c r="AF17" s="3">
        <f t="shared" si="3"/>
        <v>108.37500000000001</v>
      </c>
      <c r="AG17" s="4">
        <f t="shared" si="3"/>
        <v>0.28589166666666666</v>
      </c>
      <c r="AH17" s="3">
        <f t="shared" si="3"/>
        <v>67.44166666666668</v>
      </c>
    </row>
    <row r="18" spans="1:34" ht="12">
      <c r="A18" s="1" t="s">
        <v>8</v>
      </c>
      <c r="B18" s="3">
        <f aca="true" t="shared" si="4" ref="B18:G18">STDEV(B4:B15)</f>
        <v>0.7030237721744025</v>
      </c>
      <c r="C18" s="4">
        <f t="shared" si="4"/>
        <v>0.04748162244170773</v>
      </c>
      <c r="D18" s="3">
        <f t="shared" si="4"/>
        <v>22.56476873089526</v>
      </c>
      <c r="E18" s="3">
        <f t="shared" si="4"/>
        <v>9.378828511195941</v>
      </c>
      <c r="F18" s="4">
        <f t="shared" si="4"/>
        <v>0.05327163381854344</v>
      </c>
      <c r="G18" s="3">
        <f t="shared" si="4"/>
        <v>10.865486085711366</v>
      </c>
      <c r="I18" s="1" t="s">
        <v>8</v>
      </c>
      <c r="J18" s="3">
        <f>STDEV(J4:J15)</f>
        <v>0.7075352009660146</v>
      </c>
      <c r="K18" s="3">
        <f aca="true" t="shared" si="5" ref="K18:P18">STDEV(K4:K15)</f>
        <v>1.1441551070947324</v>
      </c>
      <c r="L18" s="4">
        <f t="shared" si="5"/>
        <v>0.09206684783187193</v>
      </c>
      <c r="M18" s="3">
        <f t="shared" si="5"/>
        <v>8.802526324696261</v>
      </c>
      <c r="N18" s="3">
        <f t="shared" si="5"/>
        <v>4.06748936040014</v>
      </c>
      <c r="O18" s="4">
        <f t="shared" si="5"/>
        <v>0.02625599354375548</v>
      </c>
      <c r="P18" s="3">
        <f t="shared" si="5"/>
        <v>13.408237517784848</v>
      </c>
      <c r="R18" s="1" t="s">
        <v>8</v>
      </c>
      <c r="S18" s="3">
        <f>STDEV(S4:S15)</f>
        <v>0.8194602806207996</v>
      </c>
      <c r="T18" s="3">
        <f aca="true" t="shared" si="6" ref="T18:Y18">STDEV(T4:T15)</f>
        <v>0.8095546849218145</v>
      </c>
      <c r="U18" s="4">
        <f t="shared" si="6"/>
        <v>0.08511829735993857</v>
      </c>
      <c r="V18" s="3">
        <f t="shared" si="6"/>
        <v>8.358211349906119</v>
      </c>
      <c r="W18" s="3">
        <f t="shared" si="6"/>
        <v>15.305403581346013</v>
      </c>
      <c r="X18" s="4">
        <f t="shared" si="6"/>
        <v>0.021649753305334588</v>
      </c>
      <c r="Y18" s="3">
        <f t="shared" si="6"/>
        <v>12.82790518811042</v>
      </c>
      <c r="AA18" s="1" t="s">
        <v>8</v>
      </c>
      <c r="AB18" s="3">
        <f>STDEV(AB4:AB15)</f>
        <v>0.8106768589869299</v>
      </c>
      <c r="AC18" s="3">
        <f aca="true" t="shared" si="7" ref="AC18:AH18">STDEV(AC4:AC15)</f>
        <v>0.6579928156557726</v>
      </c>
      <c r="AD18" s="4">
        <f t="shared" si="7"/>
        <v>0.07825730094703706</v>
      </c>
      <c r="AE18" s="3">
        <f t="shared" si="7"/>
        <v>8.062835616693192</v>
      </c>
      <c r="AF18" s="3">
        <f t="shared" si="7"/>
        <v>11.911653957364432</v>
      </c>
      <c r="AG18" s="4">
        <f t="shared" si="7"/>
        <v>0.015555207156993503</v>
      </c>
      <c r="AH18" s="3">
        <f t="shared" si="7"/>
        <v>16.31833649795853</v>
      </c>
    </row>
    <row r="20" spans="9:34" ht="12">
      <c r="I20" t="s">
        <v>10</v>
      </c>
      <c r="J20" t="s">
        <v>15</v>
      </c>
      <c r="K20" t="s">
        <v>12</v>
      </c>
      <c r="L20" t="s">
        <v>0</v>
      </c>
      <c r="M20" t="s">
        <v>1</v>
      </c>
      <c r="N20" t="s">
        <v>2</v>
      </c>
      <c r="O20" t="s">
        <v>3</v>
      </c>
      <c r="P20" t="s">
        <v>4</v>
      </c>
      <c r="R20" t="s">
        <v>11</v>
      </c>
      <c r="S20" t="s">
        <v>15</v>
      </c>
      <c r="T20" t="s">
        <v>12</v>
      </c>
      <c r="U20" t="s">
        <v>0</v>
      </c>
      <c r="V20" t="s">
        <v>1</v>
      </c>
      <c r="W20" t="s">
        <v>2</v>
      </c>
      <c r="X20" t="s">
        <v>3</v>
      </c>
      <c r="Y20" t="s">
        <v>4</v>
      </c>
      <c r="AA20" t="s">
        <v>14</v>
      </c>
      <c r="AB20" t="s">
        <v>15</v>
      </c>
      <c r="AC20" t="s">
        <v>12</v>
      </c>
      <c r="AD20" t="s">
        <v>0</v>
      </c>
      <c r="AE20" t="s">
        <v>1</v>
      </c>
      <c r="AF20" t="s">
        <v>2</v>
      </c>
      <c r="AG20" t="s">
        <v>3</v>
      </c>
      <c r="AH20" t="s">
        <v>4</v>
      </c>
    </row>
    <row r="21" spans="9:34" ht="12">
      <c r="I21" s="1">
        <v>13</v>
      </c>
      <c r="J21" s="6">
        <v>17.5</v>
      </c>
      <c r="K21">
        <v>16.2</v>
      </c>
      <c r="L21">
        <v>0.8076</v>
      </c>
      <c r="M21">
        <v>44.3</v>
      </c>
      <c r="N21">
        <v>95</v>
      </c>
      <c r="O21">
        <v>0.2336</v>
      </c>
      <c r="P21">
        <v>15.3</v>
      </c>
      <c r="R21" s="1">
        <v>37</v>
      </c>
      <c r="S21" s="5">
        <v>17.4</v>
      </c>
      <c r="T21">
        <v>18</v>
      </c>
      <c r="U21">
        <v>0.9455</v>
      </c>
      <c r="V21">
        <v>100.5</v>
      </c>
      <c r="W21">
        <v>101.4</v>
      </c>
      <c r="X21">
        <v>0.2694</v>
      </c>
      <c r="Y21">
        <v>68.3</v>
      </c>
      <c r="AA21" s="1">
        <v>61</v>
      </c>
      <c r="AB21" s="5">
        <v>18.8</v>
      </c>
      <c r="AC21">
        <v>19.9</v>
      </c>
      <c r="AD21">
        <v>1.0124</v>
      </c>
      <c r="AE21">
        <v>82.4</v>
      </c>
      <c r="AF21">
        <v>96.5</v>
      </c>
      <c r="AG21">
        <v>0.2614</v>
      </c>
      <c r="AH21">
        <v>90.8</v>
      </c>
    </row>
    <row r="22" spans="9:34" ht="12">
      <c r="I22" s="1">
        <v>14</v>
      </c>
      <c r="J22" s="6">
        <v>18.3</v>
      </c>
      <c r="K22">
        <v>17.9</v>
      </c>
      <c r="L22">
        <v>0.9364</v>
      </c>
      <c r="M22">
        <v>48.7</v>
      </c>
      <c r="N22">
        <v>95.7</v>
      </c>
      <c r="O22">
        <v>0.2241</v>
      </c>
      <c r="P22">
        <v>31.4</v>
      </c>
      <c r="R22" s="1">
        <v>38</v>
      </c>
      <c r="S22" s="5">
        <v>19.1</v>
      </c>
      <c r="T22">
        <v>21</v>
      </c>
      <c r="U22">
        <v>1.0851</v>
      </c>
      <c r="V22">
        <v>64.7</v>
      </c>
      <c r="W22">
        <v>121.5</v>
      </c>
      <c r="X22">
        <v>0.3238</v>
      </c>
      <c r="Y22">
        <v>53</v>
      </c>
      <c r="AA22" s="1">
        <v>62</v>
      </c>
      <c r="AB22" s="5">
        <v>18.4</v>
      </c>
      <c r="AC22">
        <v>18.7</v>
      </c>
      <c r="AD22">
        <v>0.8202</v>
      </c>
      <c r="AE22">
        <v>77.1</v>
      </c>
      <c r="AF22">
        <v>95.1</v>
      </c>
      <c r="AG22">
        <v>0.3076</v>
      </c>
      <c r="AH22">
        <v>55.3</v>
      </c>
    </row>
    <row r="23" spans="9:34" ht="12">
      <c r="I23" s="1">
        <v>15</v>
      </c>
      <c r="J23" s="5">
        <v>18.3</v>
      </c>
      <c r="K23">
        <v>16.1</v>
      </c>
      <c r="L23">
        <v>0.7286</v>
      </c>
      <c r="M23">
        <v>46.1</v>
      </c>
      <c r="N23">
        <v>95</v>
      </c>
      <c r="O23">
        <v>0.2478</v>
      </c>
      <c r="P23">
        <v>34.3</v>
      </c>
      <c r="R23" s="1">
        <v>39</v>
      </c>
      <c r="S23" s="5">
        <v>18.6</v>
      </c>
      <c r="T23">
        <v>19.8</v>
      </c>
      <c r="U23">
        <v>0.9332</v>
      </c>
      <c r="V23">
        <v>79.2</v>
      </c>
      <c r="W23">
        <v>100.8</v>
      </c>
      <c r="X23">
        <v>0.2883</v>
      </c>
      <c r="Y23">
        <v>67.1</v>
      </c>
      <c r="AA23" s="1">
        <v>63</v>
      </c>
      <c r="AB23" s="5">
        <v>18.4</v>
      </c>
      <c r="AC23">
        <v>18.8</v>
      </c>
      <c r="AD23">
        <v>0.9985</v>
      </c>
      <c r="AE23">
        <v>74.3</v>
      </c>
      <c r="AF23">
        <v>87.3</v>
      </c>
      <c r="AG23">
        <v>0.2703</v>
      </c>
      <c r="AH23">
        <v>48.9</v>
      </c>
    </row>
    <row r="24" spans="9:34" ht="12">
      <c r="I24" s="1">
        <v>16</v>
      </c>
      <c r="J24" s="5">
        <v>18.5</v>
      </c>
      <c r="K24">
        <v>17.9</v>
      </c>
      <c r="L24">
        <v>0.7945</v>
      </c>
      <c r="M24">
        <v>88.2</v>
      </c>
      <c r="N24">
        <v>92.5</v>
      </c>
      <c r="O24">
        <v>0.2622</v>
      </c>
      <c r="R24" s="1">
        <v>40</v>
      </c>
      <c r="S24" s="5">
        <v>18.3</v>
      </c>
      <c r="T24">
        <v>19.5</v>
      </c>
      <c r="U24">
        <v>0.8741</v>
      </c>
      <c r="V24">
        <v>80.4</v>
      </c>
      <c r="W24">
        <v>127.3</v>
      </c>
      <c r="X24">
        <v>0.2802</v>
      </c>
      <c r="Y24">
        <v>58.8</v>
      </c>
      <c r="AA24" s="1">
        <v>64</v>
      </c>
      <c r="AB24" s="5">
        <v>19.3</v>
      </c>
      <c r="AC24">
        <v>19.3</v>
      </c>
      <c r="AD24">
        <v>1.0398</v>
      </c>
      <c r="AE24">
        <v>99.1</v>
      </c>
      <c r="AF24">
        <v>104.5</v>
      </c>
      <c r="AG24">
        <v>0.2699</v>
      </c>
      <c r="AH24">
        <v>65</v>
      </c>
    </row>
    <row r="25" spans="9:34" ht="12">
      <c r="I25" s="1">
        <v>17</v>
      </c>
      <c r="J25" s="5">
        <v>19.5</v>
      </c>
      <c r="K25">
        <v>17.5</v>
      </c>
      <c r="L25">
        <v>0.8325</v>
      </c>
      <c r="M25">
        <v>64.8</v>
      </c>
      <c r="N25">
        <v>101.2</v>
      </c>
      <c r="O25">
        <v>0.2421</v>
      </c>
      <c r="P25">
        <v>54.4</v>
      </c>
      <c r="R25" s="1">
        <v>41</v>
      </c>
      <c r="S25" s="5">
        <v>18.9</v>
      </c>
      <c r="T25">
        <v>18.1</v>
      </c>
      <c r="U25">
        <v>0.9019</v>
      </c>
      <c r="V25">
        <v>55.8</v>
      </c>
      <c r="W25">
        <v>98.6</v>
      </c>
      <c r="X25">
        <v>0.2945</v>
      </c>
      <c r="Y25">
        <v>31.3</v>
      </c>
      <c r="AA25" s="1">
        <v>65</v>
      </c>
      <c r="AB25" s="5">
        <v>17.2</v>
      </c>
      <c r="AC25">
        <v>19.2</v>
      </c>
      <c r="AD25">
        <v>1.0797</v>
      </c>
      <c r="AE25">
        <v>100.5</v>
      </c>
      <c r="AF25">
        <v>111.6</v>
      </c>
      <c r="AG25">
        <v>0.3163</v>
      </c>
      <c r="AH25">
        <v>72.1</v>
      </c>
    </row>
    <row r="26" spans="9:34" ht="12">
      <c r="I26" s="1">
        <v>18</v>
      </c>
      <c r="J26" s="5">
        <v>18</v>
      </c>
      <c r="K26">
        <v>16.6</v>
      </c>
      <c r="L26">
        <v>0.7919</v>
      </c>
      <c r="M26">
        <v>54</v>
      </c>
      <c r="N26">
        <v>107</v>
      </c>
      <c r="O26">
        <v>0.2306</v>
      </c>
      <c r="R26" s="1">
        <v>42</v>
      </c>
      <c r="S26" s="5">
        <v>19.4</v>
      </c>
      <c r="T26">
        <v>19.5</v>
      </c>
      <c r="U26">
        <v>1.0192</v>
      </c>
      <c r="V26">
        <v>67.2</v>
      </c>
      <c r="W26">
        <v>96.5</v>
      </c>
      <c r="X26">
        <v>0.3189</v>
      </c>
      <c r="Y26">
        <v>45.2</v>
      </c>
      <c r="AA26" s="1">
        <v>66</v>
      </c>
      <c r="AB26" s="5">
        <v>17.3</v>
      </c>
      <c r="AC26">
        <v>18.9</v>
      </c>
      <c r="AD26">
        <v>0.8931</v>
      </c>
      <c r="AE26">
        <v>76.3</v>
      </c>
      <c r="AF26">
        <v>89.9</v>
      </c>
      <c r="AG26">
        <v>0.2564</v>
      </c>
      <c r="AH26">
        <v>61.9</v>
      </c>
    </row>
    <row r="27" spans="9:34" ht="12">
      <c r="I27" s="1">
        <v>19</v>
      </c>
      <c r="J27" s="5">
        <v>17.8</v>
      </c>
      <c r="K27">
        <v>17.5</v>
      </c>
      <c r="L27">
        <v>0.8292</v>
      </c>
      <c r="M27">
        <v>51.2</v>
      </c>
      <c r="N27">
        <v>89.8</v>
      </c>
      <c r="O27">
        <v>0.2465</v>
      </c>
      <c r="P27">
        <v>46.3</v>
      </c>
      <c r="R27" s="1">
        <v>43</v>
      </c>
      <c r="S27" s="5">
        <v>19.3</v>
      </c>
      <c r="T27">
        <v>20.9</v>
      </c>
      <c r="U27">
        <v>1.138</v>
      </c>
      <c r="V27">
        <v>67.7</v>
      </c>
      <c r="W27">
        <v>119.4</v>
      </c>
      <c r="X27">
        <v>0.3142</v>
      </c>
      <c r="Y27">
        <v>70.4</v>
      </c>
      <c r="AA27" s="1">
        <v>67</v>
      </c>
      <c r="AB27" s="5">
        <v>18.8</v>
      </c>
      <c r="AC27">
        <v>19.2</v>
      </c>
      <c r="AD27">
        <v>0.9069</v>
      </c>
      <c r="AE27">
        <v>91.8</v>
      </c>
      <c r="AF27">
        <v>114.1</v>
      </c>
      <c r="AG27">
        <v>0.2811</v>
      </c>
      <c r="AH27">
        <v>83.5</v>
      </c>
    </row>
    <row r="28" spans="9:34" ht="12">
      <c r="I28" s="1">
        <v>20</v>
      </c>
      <c r="J28" s="5">
        <v>19.5</v>
      </c>
      <c r="K28">
        <v>18.3</v>
      </c>
      <c r="L28">
        <v>0.9279</v>
      </c>
      <c r="M28">
        <v>69.7</v>
      </c>
      <c r="N28">
        <v>111.2</v>
      </c>
      <c r="O28">
        <v>0.2722</v>
      </c>
      <c r="P28">
        <v>58.5</v>
      </c>
      <c r="R28" s="1">
        <v>44</v>
      </c>
      <c r="S28" s="5">
        <v>18.3</v>
      </c>
      <c r="T28">
        <v>18.8</v>
      </c>
      <c r="U28">
        <v>0.9564</v>
      </c>
      <c r="V28">
        <v>74.5</v>
      </c>
      <c r="W28">
        <v>121.1</v>
      </c>
      <c r="X28">
        <v>0.2936</v>
      </c>
      <c r="Y28">
        <v>42.2</v>
      </c>
      <c r="AA28" s="1">
        <v>68</v>
      </c>
      <c r="AB28" s="5">
        <v>18.4</v>
      </c>
      <c r="AC28">
        <v>19</v>
      </c>
      <c r="AD28">
        <v>0.9381</v>
      </c>
      <c r="AE28">
        <v>82.2</v>
      </c>
      <c r="AF28">
        <v>96.8</v>
      </c>
      <c r="AG28">
        <v>0.2714</v>
      </c>
      <c r="AH28">
        <v>46.3</v>
      </c>
    </row>
    <row r="29" spans="9:34" ht="12">
      <c r="I29" s="1">
        <v>21</v>
      </c>
      <c r="J29" s="5">
        <v>19.2</v>
      </c>
      <c r="K29">
        <v>17.3</v>
      </c>
      <c r="L29">
        <v>0.8706</v>
      </c>
      <c r="M29">
        <v>51.2</v>
      </c>
      <c r="N29">
        <v>91</v>
      </c>
      <c r="O29">
        <v>0.2689</v>
      </c>
      <c r="P29">
        <v>25.8</v>
      </c>
      <c r="R29" s="1">
        <v>45</v>
      </c>
      <c r="S29" s="5">
        <v>16.8</v>
      </c>
      <c r="T29">
        <v>19</v>
      </c>
      <c r="U29">
        <v>0.8666</v>
      </c>
      <c r="V29">
        <v>79.5</v>
      </c>
      <c r="W29">
        <v>91</v>
      </c>
      <c r="X29">
        <v>0.3198</v>
      </c>
      <c r="Y29">
        <v>39.4</v>
      </c>
      <c r="AA29" s="1">
        <v>69</v>
      </c>
      <c r="AB29" s="5">
        <v>18.8</v>
      </c>
      <c r="AC29">
        <v>19.7</v>
      </c>
      <c r="AD29">
        <v>0.911</v>
      </c>
      <c r="AE29">
        <v>85.8</v>
      </c>
      <c r="AF29">
        <v>106.7</v>
      </c>
      <c r="AG29">
        <v>0.3071</v>
      </c>
      <c r="AH29">
        <v>72.1</v>
      </c>
    </row>
    <row r="30" spans="9:34" ht="12">
      <c r="I30" s="1">
        <v>22</v>
      </c>
      <c r="J30" s="5">
        <v>19.9</v>
      </c>
      <c r="K30">
        <v>18.6</v>
      </c>
      <c r="L30">
        <v>0.8792</v>
      </c>
      <c r="M30">
        <v>47.3</v>
      </c>
      <c r="N30">
        <v>118.8</v>
      </c>
      <c r="O30">
        <v>0.2693</v>
      </c>
      <c r="P30">
        <v>54.3</v>
      </c>
      <c r="R30" s="1">
        <v>46</v>
      </c>
      <c r="S30" s="5">
        <v>17.5</v>
      </c>
      <c r="T30">
        <v>19.1</v>
      </c>
      <c r="U30">
        <v>0.8281</v>
      </c>
      <c r="V30">
        <v>63.2</v>
      </c>
      <c r="W30">
        <v>97</v>
      </c>
      <c r="X30">
        <v>0.2885</v>
      </c>
      <c r="Y30">
        <v>47.7</v>
      </c>
      <c r="AA30" s="1">
        <v>70</v>
      </c>
      <c r="AB30" s="5">
        <v>18.7</v>
      </c>
      <c r="AC30">
        <v>19</v>
      </c>
      <c r="AD30">
        <v>0.9008</v>
      </c>
      <c r="AE30">
        <v>84.1</v>
      </c>
      <c r="AF30">
        <v>112.8</v>
      </c>
      <c r="AG30">
        <v>0.2835</v>
      </c>
      <c r="AH30">
        <v>70.9</v>
      </c>
    </row>
    <row r="31" spans="9:34" ht="12">
      <c r="I31" s="1">
        <v>23</v>
      </c>
      <c r="J31" s="5">
        <v>17.2</v>
      </c>
      <c r="K31">
        <v>17</v>
      </c>
      <c r="L31">
        <v>0.8629</v>
      </c>
      <c r="M31">
        <v>68.4</v>
      </c>
      <c r="N31">
        <v>106.9</v>
      </c>
      <c r="O31">
        <v>0.2629</v>
      </c>
      <c r="P31">
        <v>45</v>
      </c>
      <c r="R31" s="1">
        <v>47</v>
      </c>
      <c r="S31" s="5">
        <v>18.7</v>
      </c>
      <c r="T31">
        <v>20.2</v>
      </c>
      <c r="U31">
        <v>0.9825</v>
      </c>
      <c r="V31">
        <v>64.7</v>
      </c>
      <c r="W31">
        <v>95.5</v>
      </c>
      <c r="X31">
        <v>0.2973</v>
      </c>
      <c r="Y31">
        <v>47.3</v>
      </c>
      <c r="AA31" s="1">
        <v>71</v>
      </c>
      <c r="AB31" s="5">
        <v>17.5</v>
      </c>
      <c r="AC31">
        <v>19.3</v>
      </c>
      <c r="AD31">
        <v>0.8782</v>
      </c>
      <c r="AE31">
        <v>93.9</v>
      </c>
      <c r="AF31">
        <v>98.4</v>
      </c>
      <c r="AG31">
        <v>0.3154</v>
      </c>
      <c r="AH31">
        <v>62.4</v>
      </c>
    </row>
    <row r="32" spans="9:34" ht="12">
      <c r="I32" s="1">
        <v>24</v>
      </c>
      <c r="J32" s="5">
        <v>17.8</v>
      </c>
      <c r="K32">
        <v>17.2</v>
      </c>
      <c r="L32">
        <v>0.9086</v>
      </c>
      <c r="M32">
        <v>57.3</v>
      </c>
      <c r="N32">
        <v>86.8</v>
      </c>
      <c r="O32">
        <v>0.2588</v>
      </c>
      <c r="P32">
        <v>48.2</v>
      </c>
      <c r="R32" s="1">
        <v>48</v>
      </c>
      <c r="S32" s="5">
        <v>18.1</v>
      </c>
      <c r="T32">
        <v>19.5</v>
      </c>
      <c r="U32">
        <v>1.0125</v>
      </c>
      <c r="V32">
        <v>74.9</v>
      </c>
      <c r="W32">
        <v>95.7</v>
      </c>
      <c r="X32">
        <v>0.3084</v>
      </c>
      <c r="Y32">
        <v>49</v>
      </c>
      <c r="AA32" s="1">
        <v>72</v>
      </c>
      <c r="AB32" s="5">
        <v>18.7</v>
      </c>
      <c r="AC32">
        <v>20</v>
      </c>
      <c r="AD32">
        <v>1.0553</v>
      </c>
      <c r="AE32">
        <v>83.5</v>
      </c>
      <c r="AF32">
        <v>100.9</v>
      </c>
      <c r="AG32">
        <v>0.2929</v>
      </c>
      <c r="AH32">
        <v>50.4</v>
      </c>
    </row>
    <row r="34" spans="9:34" ht="12">
      <c r="I34" s="1" t="s">
        <v>7</v>
      </c>
      <c r="J34" s="3">
        <f>AVERAGE(J21:J32)</f>
        <v>18.458333333333332</v>
      </c>
      <c r="K34" s="3">
        <f aca="true" t="shared" si="8" ref="K34:P34">AVERAGE(K21:K32)</f>
        <v>17.341666666666665</v>
      </c>
      <c r="L34" s="4">
        <f t="shared" si="8"/>
        <v>0.8474916666666669</v>
      </c>
      <c r="M34" s="3">
        <f t="shared" si="8"/>
        <v>57.599999999999994</v>
      </c>
      <c r="N34" s="3">
        <f t="shared" si="8"/>
        <v>99.24166666666666</v>
      </c>
      <c r="O34" s="4">
        <f t="shared" si="8"/>
        <v>0.2515833333333333</v>
      </c>
      <c r="P34" s="3">
        <f t="shared" si="8"/>
        <v>41.35</v>
      </c>
      <c r="R34" s="1" t="s">
        <v>7</v>
      </c>
      <c r="S34" s="3">
        <f>AVERAGE(S21:S32)</f>
        <v>18.36666666666667</v>
      </c>
      <c r="T34" s="3">
        <f aca="true" t="shared" si="9" ref="T34:Y34">AVERAGE(T21:T32)</f>
        <v>19.45</v>
      </c>
      <c r="U34" s="4">
        <f t="shared" si="9"/>
        <v>0.9619249999999999</v>
      </c>
      <c r="V34" s="3">
        <f t="shared" si="9"/>
        <v>72.69166666666668</v>
      </c>
      <c r="W34" s="3">
        <f t="shared" si="9"/>
        <v>105.48333333333333</v>
      </c>
      <c r="X34" s="4">
        <f t="shared" si="9"/>
        <v>0.29974166666666663</v>
      </c>
      <c r="Y34" s="3">
        <f t="shared" si="9"/>
        <v>51.64166666666666</v>
      </c>
      <c r="AA34" s="1" t="s">
        <v>7</v>
      </c>
      <c r="AB34" s="3">
        <f>AVERAGE(AB21:AB32)</f>
        <v>18.358333333333334</v>
      </c>
      <c r="AC34" s="3">
        <f aca="true" t="shared" si="10" ref="AC34:AH34">AVERAGE(AC21:AC32)</f>
        <v>19.249999999999996</v>
      </c>
      <c r="AD34" s="4">
        <f t="shared" si="10"/>
        <v>0.9528333333333334</v>
      </c>
      <c r="AE34" s="3">
        <f t="shared" si="10"/>
        <v>85.91666666666667</v>
      </c>
      <c r="AF34" s="3">
        <f t="shared" si="10"/>
        <v>101.21666666666668</v>
      </c>
      <c r="AG34" s="4">
        <f t="shared" si="10"/>
        <v>0.28610833333333335</v>
      </c>
      <c r="AH34" s="3">
        <f t="shared" si="10"/>
        <v>64.96666666666665</v>
      </c>
    </row>
    <row r="35" spans="9:34" ht="12">
      <c r="I35" s="1" t="s">
        <v>8</v>
      </c>
      <c r="J35" s="3">
        <f>STDEV(J21:J32)</f>
        <v>0.8753787059255967</v>
      </c>
      <c r="K35" s="3">
        <f aca="true" t="shared" si="11" ref="K35:P35">STDEV(K21:K32)</f>
        <v>0.7809764672666074</v>
      </c>
      <c r="L35" s="4">
        <f t="shared" si="11"/>
        <v>0.061839755649480715</v>
      </c>
      <c r="M35" s="3">
        <f t="shared" si="11"/>
        <v>12.935715182112206</v>
      </c>
      <c r="N35" s="3">
        <f t="shared" si="11"/>
        <v>9.788904510472827</v>
      </c>
      <c r="O35" s="4">
        <f t="shared" si="11"/>
        <v>0.016461460960974682</v>
      </c>
      <c r="P35" s="3">
        <f t="shared" si="11"/>
        <v>14.0869719165539</v>
      </c>
      <c r="R35" s="1" t="s">
        <v>8</v>
      </c>
      <c r="S35" s="3">
        <f>STDEV(S21:S32)</f>
        <v>0.806037821505242</v>
      </c>
      <c r="T35" s="3">
        <f aca="true" t="shared" si="12" ref="T35:Y35">STDEV(T21:T32)</f>
        <v>0.9472448085224418</v>
      </c>
      <c r="U35" s="4">
        <f t="shared" si="12"/>
        <v>0.09139013399108968</v>
      </c>
      <c r="V35" s="3">
        <f t="shared" si="12"/>
        <v>11.629934599466875</v>
      </c>
      <c r="W35" s="3">
        <f t="shared" si="12"/>
        <v>12.84118610588845</v>
      </c>
      <c r="X35" s="4">
        <f t="shared" si="12"/>
        <v>0.017223475435016893</v>
      </c>
      <c r="Y35" s="3">
        <f t="shared" si="12"/>
        <v>12.273656811038535</v>
      </c>
      <c r="AA35" s="1" t="s">
        <v>8</v>
      </c>
      <c r="AB35" s="3">
        <f>STDEV(AB21:AB32)</f>
        <v>0.668047811752909</v>
      </c>
      <c r="AC35" s="3">
        <f aca="true" t="shared" si="13" ref="AC35:AH35">STDEV(AC21:AC32)</f>
        <v>0.4210376791604208</v>
      </c>
      <c r="AD35" s="4">
        <f t="shared" si="13"/>
        <v>0.0816342434090591</v>
      </c>
      <c r="AE35" s="3">
        <f t="shared" si="13"/>
        <v>8.661915947340352</v>
      </c>
      <c r="AF35" s="3">
        <f t="shared" si="13"/>
        <v>8.830508410497945</v>
      </c>
      <c r="AG35" s="4">
        <f t="shared" si="13"/>
        <v>0.021260567782263786</v>
      </c>
      <c r="AH35" s="3">
        <f t="shared" si="13"/>
        <v>13.73789274123571</v>
      </c>
    </row>
    <row r="40" spans="1:2" ht="12">
      <c r="A40" t="s">
        <v>6</v>
      </c>
      <c r="B40" t="s">
        <v>16</v>
      </c>
    </row>
    <row r="41" spans="1:2" ht="12">
      <c r="A41" t="s">
        <v>10</v>
      </c>
      <c r="B41" t="s">
        <v>17</v>
      </c>
    </row>
    <row r="42" spans="1:2" ht="12">
      <c r="A42" t="s">
        <v>9</v>
      </c>
      <c r="B42" t="s">
        <v>20</v>
      </c>
    </row>
    <row r="43" spans="1:2" ht="12">
      <c r="A43" t="s">
        <v>11</v>
      </c>
      <c r="B43" t="s">
        <v>21</v>
      </c>
    </row>
    <row r="44" spans="1:2" ht="12">
      <c r="A44" t="s">
        <v>13</v>
      </c>
      <c r="B44" t="s">
        <v>18</v>
      </c>
    </row>
    <row r="45" spans="1:2" ht="12">
      <c r="A45" t="s">
        <v>14</v>
      </c>
      <c r="B45" t="s">
        <v>19</v>
      </c>
    </row>
    <row r="46" spans="1:2" ht="12">
      <c r="A46" t="s">
        <v>22</v>
      </c>
      <c r="B46" t="s">
        <v>25</v>
      </c>
    </row>
    <row r="47" spans="1:2" ht="12">
      <c r="A47" t="s">
        <v>23</v>
      </c>
      <c r="B47" t="s">
        <v>26</v>
      </c>
    </row>
  </sheetData>
  <printOptions/>
  <pageMargins left="0.5" right="0.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BioServe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Bateman</dc:creator>
  <cp:keywords/>
  <dc:description/>
  <cp:lastModifiedBy>Alison French</cp:lastModifiedBy>
  <cp:lastPrinted>2004-07-01T15:12:53Z</cp:lastPrinted>
  <dcterms:created xsi:type="dcterms:W3CDTF">2002-01-11T16:40:11Z</dcterms:created>
  <dcterms:modified xsi:type="dcterms:W3CDTF">2004-06-30T19:19:14Z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1595740402</vt:i4>
  </property>
  <property fmtid="{D5CDD505-2E9C-101B-9397-08002B2CF9AE}" pid="3" name="_EmailSubject">
    <vt:lpwstr>RE: Biospecimens</vt:lpwstr>
  </property>
  <property fmtid="{D5CDD505-2E9C-101B-9397-08002B2CF9AE}" pid="4" name="_AuthorEmail">
    <vt:lpwstr>bateman@clemson.edu</vt:lpwstr>
  </property>
  <property fmtid="{D5CDD505-2E9C-101B-9397-08002B2CF9AE}" pid="5" name="_AuthorEmailDisplayName">
    <vt:lpwstr>Ted Bateman</vt:lpwstr>
  </property>
</Properties>
</file>