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activeTab="1"/>
  </bookViews>
  <sheets>
    <sheet name="Part I" sheetId="1" r:id="rId1"/>
    <sheet name="Part II" sheetId="2" r:id="rId2"/>
    <sheet name="Part III" sheetId="3" r:id="rId3"/>
  </sheets>
  <definedNames>
    <definedName name="Page1">'Part II'!$A$9:$I$35</definedName>
    <definedName name="Page2">'Part II'!$A$36:$I$59</definedName>
    <definedName name="Page3">'Part II'!$A$60:$I$80</definedName>
    <definedName name="Page4">'Part II'!$A$82:$I$106</definedName>
    <definedName name="_xlnm.Print_Area" localSheetId="0">'Part I'!$A$1:$G$41</definedName>
    <definedName name="_xlnm.Print_Area" localSheetId="1">'Part II'!$A$1:$I$106</definedName>
    <definedName name="_xlnm.Print_Area" localSheetId="2">'Part III'!$A$1:$H$35</definedName>
    <definedName name="_xlnm.Print_Titles" localSheetId="1">'Part II'!$1:$8</definedName>
    <definedName name="_xlnm.Print_Titles" localSheetId="2">'Part III'!$1:$9</definedName>
  </definedNames>
  <calcPr fullCalcOnLoad="1"/>
</workbook>
</file>

<file path=xl/sharedStrings.xml><?xml version="1.0" encoding="utf-8"?>
<sst xmlns="http://schemas.openxmlformats.org/spreadsheetml/2006/main" count="231" uniqueCount="155">
  <si>
    <t>U.S. Department of Housing</t>
  </si>
  <si>
    <t>and Urban Development</t>
  </si>
  <si>
    <t>Office of Public and Indian Housing</t>
  </si>
  <si>
    <t>HA Name</t>
  </si>
  <si>
    <t xml:space="preserve"> </t>
  </si>
  <si>
    <t>Annual Statement /</t>
  </si>
  <si>
    <t xml:space="preserve">Performance and Evaluation Report </t>
  </si>
  <si>
    <t>OMB Approval 2577-0157 (Exp. 3/31/2002)</t>
  </si>
  <si>
    <t>[   ] Final Performance and Evaluation Report</t>
  </si>
  <si>
    <t>Total Estimated Cost</t>
  </si>
  <si>
    <t>Total Actual Cost (2)</t>
  </si>
  <si>
    <t>Line No.</t>
  </si>
  <si>
    <t>Summary by Development Account</t>
  </si>
  <si>
    <t>Original</t>
  </si>
  <si>
    <t>Revised (1)</t>
  </si>
  <si>
    <t>Obligated</t>
  </si>
  <si>
    <t>Expended</t>
  </si>
  <si>
    <t>1</t>
  </si>
  <si>
    <t>2</t>
  </si>
  <si>
    <t>3</t>
  </si>
  <si>
    <t>4</t>
  </si>
  <si>
    <t>5</t>
  </si>
  <si>
    <t>Audit</t>
  </si>
  <si>
    <t>6</t>
  </si>
  <si>
    <t>Liquidated Damages</t>
  </si>
  <si>
    <t>7</t>
  </si>
  <si>
    <t>Fees and Costs</t>
  </si>
  <si>
    <t>8</t>
  </si>
  <si>
    <t>Site Acquisition</t>
  </si>
  <si>
    <t>9</t>
  </si>
  <si>
    <t>Site Improvement</t>
  </si>
  <si>
    <t>10</t>
  </si>
  <si>
    <t>Dwelling Structures</t>
  </si>
  <si>
    <t>11</t>
  </si>
  <si>
    <t>1465.1</t>
  </si>
  <si>
    <t>Dwelling Equipment - Nonexpendable</t>
  </si>
  <si>
    <t>12</t>
  </si>
  <si>
    <t>Nondwelling Structures</t>
  </si>
  <si>
    <t>13</t>
  </si>
  <si>
    <t>Nondwelling Equipment</t>
  </si>
  <si>
    <t>14</t>
  </si>
  <si>
    <t>Demolition</t>
  </si>
  <si>
    <t>15</t>
  </si>
  <si>
    <t>Replacement Reserve</t>
  </si>
  <si>
    <t>16</t>
  </si>
  <si>
    <t>Moving to Work Demonstration</t>
  </si>
  <si>
    <t>17</t>
  </si>
  <si>
    <t>Relocation Costs</t>
  </si>
  <si>
    <t>Contingency (may not exceed 8% of line 20)</t>
  </si>
  <si>
    <t>Amount of line 20 Related to LBP Activities</t>
  </si>
  <si>
    <t>Amount of line 20 Related to Section 504 Compliance</t>
  </si>
  <si>
    <t>Amount of line 20 Related to Security</t>
  </si>
  <si>
    <t>Amount of line 20 Related to Energy Conservation Measures</t>
  </si>
  <si>
    <t>(1)  To be completed for the Performance and Evaluation Report or a Revised Annual Statement.</t>
  </si>
  <si>
    <t>(2)  To be completed for the Performance and Evaluation Report.</t>
  </si>
  <si>
    <t>Signature of Executive Director and Date</t>
  </si>
  <si>
    <t>Signature of Public Housing Director/Office of Native American Programs Administrator and Date</t>
  </si>
  <si>
    <t>Performance and Evaluation Report</t>
  </si>
  <si>
    <t>Development</t>
  </si>
  <si>
    <t>Total Actual Cost</t>
  </si>
  <si>
    <t>Number / Name</t>
  </si>
  <si>
    <t>General Description of Major</t>
  </si>
  <si>
    <t>Quantity</t>
  </si>
  <si>
    <t>Status of Proposed Work (2)</t>
  </si>
  <si>
    <t>HA - Wide</t>
  </si>
  <si>
    <t>Work Categories</t>
  </si>
  <si>
    <t>Account</t>
  </si>
  <si>
    <t>Funds</t>
  </si>
  <si>
    <t>Activities</t>
  </si>
  <si>
    <t>Number</t>
  </si>
  <si>
    <t>Obligated (2)</t>
  </si>
  <si>
    <t>Expended (2)</t>
  </si>
  <si>
    <t>PHA Wide</t>
  </si>
  <si>
    <t>1408 Management Improvements</t>
  </si>
  <si>
    <t>1410 Administration</t>
  </si>
  <si>
    <t>1430 Fees and Cost</t>
  </si>
  <si>
    <t>A &amp; E Fees</t>
  </si>
  <si>
    <t>Total 1430</t>
  </si>
  <si>
    <t>1465 Dwelling Equipment</t>
  </si>
  <si>
    <t>1450 Site Improvements</t>
  </si>
  <si>
    <t>1460 Dwelling Structure</t>
  </si>
  <si>
    <t>OMB Approval No. 2577-0157 (Exp. 3/31/2002)</t>
  </si>
  <si>
    <t>All Funds Obligated (Quarter Ending Date)</t>
  </si>
  <si>
    <t>All Funds Expended (Quarter Ending Date)</t>
  </si>
  <si>
    <t>Reasons for Revised Target Dates (2)</t>
  </si>
  <si>
    <t>Actual (2)</t>
  </si>
  <si>
    <t>To be completed for the Performance and Evaluation Report or a Revised Annual Statement.</t>
  </si>
  <si>
    <r>
      <t>Part I:</t>
    </r>
    <r>
      <rPr>
        <sz val="12"/>
        <rFont val="Arial"/>
        <family val="2"/>
      </rPr>
      <t xml:space="preserve">  Summary</t>
    </r>
  </si>
  <si>
    <r>
      <t xml:space="preserve">Part II:  </t>
    </r>
    <r>
      <rPr>
        <sz val="12"/>
        <rFont val="Arial"/>
        <family val="0"/>
      </rPr>
      <t>Supporting Pages</t>
    </r>
  </si>
  <si>
    <r>
      <t xml:space="preserve">Part III:  </t>
    </r>
    <r>
      <rPr>
        <sz val="12"/>
        <rFont val="Arial"/>
        <family val="2"/>
      </rPr>
      <t>Implementation Schedule</t>
    </r>
  </si>
  <si>
    <t>1475 Non-Dwelling Equipment</t>
  </si>
  <si>
    <t>Total Non-CFP Funds</t>
  </si>
  <si>
    <t>Capital Funds Program (CFP)</t>
  </si>
  <si>
    <t>Capital Funds Project Number</t>
  </si>
  <si>
    <t>Revised (2)</t>
  </si>
  <si>
    <t>1406 Operations</t>
  </si>
  <si>
    <t>1411 Audits</t>
  </si>
  <si>
    <t>BATHROOM RENOVATION</t>
  </si>
  <si>
    <t>INSTALL NEW VINYL FLOOR TILE</t>
  </si>
  <si>
    <t>REPLACE EXTERIOR DOORS W/WO FRAMES</t>
  </si>
  <si>
    <t>REPLACE INTERIOR DOORS W/WO FRAMES</t>
  </si>
  <si>
    <t>REPLACE OR INSTALL NEW SCREEN DOORS</t>
  </si>
  <si>
    <t>EXTERIOR PAINTING</t>
  </si>
  <si>
    <t>1470 Non-Dwelling Structures</t>
  </si>
  <si>
    <t>1485 DEMOLITION COSTS</t>
  </si>
  <si>
    <t>1495 RELOCATION COST</t>
  </si>
  <si>
    <t>1499 MOD USED FOR DEVELOPMENT</t>
  </si>
  <si>
    <t>Total 1460</t>
  </si>
  <si>
    <t>Mod Used for Development Activities</t>
  </si>
  <si>
    <t>Management Improvements (May not exceed 20% of line 20)</t>
  </si>
  <si>
    <t>Administration (May not exceed 10% of line 20)</t>
  </si>
  <si>
    <t>Operations (May not exceed 20% of line 20 for PHAs with 250 or more Units)</t>
  </si>
  <si>
    <t>1415 Liquidated Damages</t>
  </si>
  <si>
    <t>1440 SITE ACQUISITION</t>
  </si>
  <si>
    <t>1490 REPLACEMENT RESERVE</t>
  </si>
  <si>
    <t>FL29P016-001</t>
  </si>
  <si>
    <t>FL29P016-002</t>
  </si>
  <si>
    <t>FL29P016-003</t>
  </si>
  <si>
    <t xml:space="preserve">[X] Original Annual Statement          [   ] Reserve for Disasters/Emergencies          [ ] Revised Annual Statement/Revision Number # </t>
  </si>
  <si>
    <r>
      <t>[ ] Performance and Evaluation Report for Program Year Ending</t>
    </r>
    <r>
      <rPr>
        <b/>
        <u val="single"/>
        <sz val="8"/>
        <rFont val="Arial"/>
        <family val="2"/>
      </rPr>
      <t>---------</t>
    </r>
  </si>
  <si>
    <t>CLERK OF WORKS</t>
  </si>
  <si>
    <t>Revision #</t>
  </si>
  <si>
    <t>ADDITIONAL MASTERED LOCKS</t>
  </si>
  <si>
    <t>TERMITE TREATMENT</t>
  </si>
  <si>
    <t>REPAIR TERMITE WOOD DAMAGE</t>
  </si>
  <si>
    <t>REMOVE ATTIC FANS</t>
  </si>
  <si>
    <t>EXTERIOR PAINTING/STUCCO</t>
  </si>
  <si>
    <t>PROVIDE NEW UNIT SIGNS</t>
  </si>
  <si>
    <t>Capital Funds Program: Proposed Loan Funds</t>
  </si>
  <si>
    <t>Capital Fund Program: Proposed Loan Funds</t>
  </si>
  <si>
    <t xml:space="preserve"> SAMPLE HOUSING AUTHORITY</t>
  </si>
  <si>
    <t>FFY of Approval</t>
  </si>
  <si>
    <t>Development #1</t>
  </si>
  <si>
    <t>SUBTOTAL</t>
  </si>
  <si>
    <t>Development #2</t>
  </si>
  <si>
    <t>Total Cost for Development #1</t>
  </si>
  <si>
    <t>Total Cost for Development #2</t>
  </si>
  <si>
    <t>Development #3</t>
  </si>
  <si>
    <t>Total Cost for Development #3</t>
  </si>
  <si>
    <t>PHA-Wide</t>
  </si>
  <si>
    <t>Amount of CFFP Proceeds (Sum of lines 2 - 19)</t>
  </si>
  <si>
    <t>Financing Fees</t>
  </si>
  <si>
    <t>Capitalized Interest</t>
  </si>
  <si>
    <t>Debt Service Reserve</t>
  </si>
  <si>
    <t>Collaterization or Debt Service</t>
  </si>
  <si>
    <t>Total 1501</t>
  </si>
  <si>
    <t>1501 Collaterization or Debt Service</t>
  </si>
  <si>
    <t xml:space="preserve">      CFFP Financing Proceeds</t>
  </si>
  <si>
    <t xml:space="preserve">REPLACE ROOF </t>
  </si>
  <si>
    <t>48 Units</t>
  </si>
  <si>
    <t>12 Buildings</t>
  </si>
  <si>
    <t>100 Units</t>
  </si>
  <si>
    <t>8 Buildings</t>
  </si>
  <si>
    <t>60 Units</t>
  </si>
  <si>
    <t>15 Buildings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</si>
</sst>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"/>
    <numFmt numFmtId="166" formatCode="#,##0.0_);[Red]\(#,##0.0\)"/>
    <numFmt numFmtId="167" formatCode="&quot;$&quot;#,##0.0_);\(&quot;$&quot;#,##0.0\)"/>
    <numFmt numFmtId="168" formatCode="0.0%"/>
    <numFmt numFmtId="169" formatCode="0.000000"/>
    <numFmt numFmtId="170" formatCode="0.00000"/>
    <numFmt numFmtId="171" formatCode="0.0000"/>
    <numFmt numFmtId="172" formatCode="0.000"/>
    <numFmt numFmtId="173" formatCode="&quot;$&quot;#,##0.000_);[Red]\(&quot;$&quot;#,##0.000\)"/>
    <numFmt numFmtId="174" formatCode="&quot;$&quot;#,##0.00"/>
    <numFmt numFmtId="175" formatCode="mmm\-yyyy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&quot;$&quot;#,##0.00000000_);\(&quot;$&quot;#,##0.00000000\)"/>
    <numFmt numFmtId="182" formatCode="mm/dd/yy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CG Times (W1)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2"/>
      <name val="CG Times (W1)"/>
      <family val="0"/>
    </font>
    <font>
      <b/>
      <sz val="11"/>
      <name val="Arial"/>
      <family val="2"/>
    </font>
    <font>
      <u val="single"/>
      <sz val="8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10"/>
      <name val="CG Times (W1)"/>
      <family val="0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b/>
      <u val="single"/>
      <sz val="8"/>
      <name val="Arial"/>
      <family val="2"/>
    </font>
    <font>
      <u val="single"/>
      <sz val="7.5"/>
      <color indexed="12"/>
      <name val="MS Sans Serif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14" fillId="0" borderId="0" xfId="22" applyFont="1" applyAlignment="1" quotePrefix="1">
      <alignment horizontal="left"/>
      <protection/>
    </xf>
    <xf numFmtId="0" fontId="5" fillId="0" borderId="0" xfId="22" applyFont="1">
      <alignment/>
      <protection/>
    </xf>
    <xf numFmtId="7" fontId="5" fillId="0" borderId="0" xfId="22" applyNumberFormat="1" applyFont="1" applyAlignment="1">
      <alignment horizontal="left"/>
      <protection/>
    </xf>
    <xf numFmtId="5" fontId="5" fillId="0" borderId="0" xfId="22" applyNumberFormat="1" applyFont="1">
      <alignment/>
      <protection/>
    </xf>
    <xf numFmtId="7" fontId="5" fillId="0" borderId="0" xfId="22" applyNumberFormat="1" applyFont="1">
      <alignment/>
      <protection/>
    </xf>
    <xf numFmtId="0" fontId="11" fillId="0" borderId="0" xfId="22" applyFont="1">
      <alignment/>
      <protection/>
    </xf>
    <xf numFmtId="0" fontId="4" fillId="0" borderId="0" xfId="22">
      <alignment/>
      <protection/>
    </xf>
    <xf numFmtId="0" fontId="10" fillId="0" borderId="0" xfId="22" applyFont="1" applyBorder="1" applyAlignment="1" quotePrefix="1">
      <alignment horizontal="left"/>
      <protection/>
    </xf>
    <xf numFmtId="0" fontId="5" fillId="0" borderId="0" xfId="22" applyFont="1" applyAlignment="1" quotePrefix="1">
      <alignment horizontal="left"/>
      <protection/>
    </xf>
    <xf numFmtId="0" fontId="7" fillId="0" borderId="0" xfId="22" applyFont="1">
      <alignment/>
      <protection/>
    </xf>
    <xf numFmtId="7" fontId="7" fillId="0" borderId="0" xfId="22" applyNumberFormat="1" applyFont="1" applyAlignment="1">
      <alignment horizontal="left"/>
      <protection/>
    </xf>
    <xf numFmtId="5" fontId="7" fillId="0" borderId="0" xfId="22" applyNumberFormat="1" applyFont="1">
      <alignment/>
      <protection/>
    </xf>
    <xf numFmtId="7" fontId="11" fillId="0" borderId="0" xfId="22" applyNumberFormat="1" applyFont="1">
      <alignment/>
      <protection/>
    </xf>
    <xf numFmtId="0" fontId="7" fillId="0" borderId="0" xfId="22" applyFont="1" applyAlignment="1" quotePrefix="1">
      <alignment horizontal="left"/>
      <protection/>
    </xf>
    <xf numFmtId="0" fontId="15" fillId="0" borderId="1" xfId="23" applyFont="1" applyBorder="1" applyAlignment="1" quotePrefix="1">
      <alignment horizontal="right"/>
      <protection/>
    </xf>
    <xf numFmtId="0" fontId="16" fillId="0" borderId="0" xfId="22" applyFont="1" applyBorder="1">
      <alignment/>
      <protection/>
    </xf>
    <xf numFmtId="0" fontId="16" fillId="0" borderId="0" xfId="22" applyFont="1">
      <alignment/>
      <protection/>
    </xf>
    <xf numFmtId="0" fontId="4" fillId="0" borderId="0" xfId="22" applyBorder="1">
      <alignment/>
      <protection/>
    </xf>
    <xf numFmtId="0" fontId="10" fillId="0" borderId="0" xfId="22" applyFont="1" applyBorder="1">
      <alignment/>
      <protection/>
    </xf>
    <xf numFmtId="7" fontId="10" fillId="0" borderId="0" xfId="22" applyNumberFormat="1" applyFont="1" applyBorder="1" applyAlignment="1">
      <alignment/>
      <protection/>
    </xf>
    <xf numFmtId="7" fontId="10" fillId="0" borderId="2" xfId="22" applyNumberFormat="1" applyFont="1" applyBorder="1" applyAlignment="1">
      <alignment/>
      <protection/>
    </xf>
    <xf numFmtId="0" fontId="10" fillId="0" borderId="3" xfId="22" applyFont="1" applyBorder="1" applyAlignment="1" quotePrefix="1">
      <alignment horizontal="left"/>
      <protection/>
    </xf>
    <xf numFmtId="0" fontId="10" fillId="0" borderId="4" xfId="22" applyFont="1" applyBorder="1">
      <alignment/>
      <protection/>
    </xf>
    <xf numFmtId="5" fontId="10" fillId="0" borderId="4" xfId="22" applyNumberFormat="1" applyFont="1" applyBorder="1" applyAlignment="1">
      <alignment/>
      <protection/>
    </xf>
    <xf numFmtId="7" fontId="10" fillId="0" borderId="4" xfId="22" applyNumberFormat="1" applyFont="1" applyBorder="1" applyAlignment="1">
      <alignment/>
      <protection/>
    </xf>
    <xf numFmtId="7" fontId="10" fillId="0" borderId="5" xfId="22" applyNumberFormat="1" applyFont="1" applyBorder="1" applyAlignment="1">
      <alignment/>
      <protection/>
    </xf>
    <xf numFmtId="0" fontId="10" fillId="0" borderId="6" xfId="22" applyFont="1" applyBorder="1">
      <alignment/>
      <protection/>
    </xf>
    <xf numFmtId="0" fontId="10" fillId="0" borderId="7" xfId="22" applyFont="1" applyBorder="1">
      <alignment/>
      <protection/>
    </xf>
    <xf numFmtId="0" fontId="8" fillId="0" borderId="6" xfId="22" applyFont="1" applyBorder="1" applyAlignment="1" quotePrefix="1">
      <alignment horizontal="center"/>
      <protection/>
    </xf>
    <xf numFmtId="0" fontId="8" fillId="0" borderId="0" xfId="22" applyFont="1" applyBorder="1" applyAlignment="1">
      <alignment horizontal="centerContinuous"/>
      <protection/>
    </xf>
    <xf numFmtId="0" fontId="10" fillId="0" borderId="7" xfId="22" applyFont="1" applyBorder="1" applyAlignment="1">
      <alignment horizontal="centerContinuous"/>
      <protection/>
    </xf>
    <xf numFmtId="5" fontId="10" fillId="0" borderId="7" xfId="22" applyNumberFormat="1" applyFont="1" applyBorder="1" applyAlignment="1">
      <alignment horizontal="center"/>
      <protection/>
    </xf>
    <xf numFmtId="7" fontId="10" fillId="0" borderId="2" xfId="22" applyNumberFormat="1" applyFont="1" applyBorder="1" applyAlignment="1">
      <alignment horizontal="center"/>
      <protection/>
    </xf>
    <xf numFmtId="0" fontId="10" fillId="0" borderId="8" xfId="22" applyFont="1" applyBorder="1">
      <alignment/>
      <protection/>
    </xf>
    <xf numFmtId="0" fontId="10" fillId="0" borderId="9" xfId="22" applyFont="1" applyBorder="1">
      <alignment/>
      <protection/>
    </xf>
    <xf numFmtId="5" fontId="8" fillId="0" borderId="9" xfId="22" applyNumberFormat="1" applyFont="1" applyBorder="1" applyAlignment="1" quotePrefix="1">
      <alignment horizontal="center"/>
      <protection/>
    </xf>
    <xf numFmtId="7" fontId="8" fillId="0" borderId="5" xfId="22" applyNumberFormat="1" applyFont="1" applyBorder="1" applyAlignment="1" quotePrefix="1">
      <alignment horizontal="center"/>
      <protection/>
    </xf>
    <xf numFmtId="0" fontId="10" fillId="0" borderId="10" xfId="22" applyFont="1" applyBorder="1" applyAlignment="1" quotePrefix="1">
      <alignment horizontal="center"/>
      <protection/>
    </xf>
    <xf numFmtId="0" fontId="10" fillId="0" borderId="11" xfId="22" applyFont="1" applyBorder="1">
      <alignment/>
      <protection/>
    </xf>
    <xf numFmtId="0" fontId="10" fillId="0" borderId="11" xfId="22" applyFont="1" applyBorder="1" applyAlignment="1">
      <alignment horizontal="center"/>
      <protection/>
    </xf>
    <xf numFmtId="0" fontId="10" fillId="0" borderId="11" xfId="22" applyFont="1" applyBorder="1" applyAlignment="1">
      <alignment horizontal="left"/>
      <protection/>
    </xf>
    <xf numFmtId="0" fontId="10" fillId="0" borderId="11" xfId="22" applyFont="1" applyBorder="1" applyAlignment="1" quotePrefix="1">
      <alignment horizontal="left"/>
      <protection/>
    </xf>
    <xf numFmtId="0" fontId="10" fillId="0" borderId="11" xfId="22" applyNumberFormat="1" applyFont="1" applyBorder="1" applyAlignment="1" quotePrefix="1">
      <alignment horizontal="center"/>
      <protection/>
    </xf>
    <xf numFmtId="0" fontId="10" fillId="0" borderId="11" xfId="21" applyFont="1" applyBorder="1" applyAlignment="1">
      <alignment horizontal="center"/>
      <protection/>
    </xf>
    <xf numFmtId="0" fontId="10" fillId="0" borderId="11" xfId="21" applyFont="1" applyBorder="1" applyAlignment="1" quotePrefix="1">
      <alignment horizontal="left"/>
      <protection/>
    </xf>
    <xf numFmtId="0" fontId="4" fillId="0" borderId="0" xfId="21">
      <alignment/>
      <protection/>
    </xf>
    <xf numFmtId="0" fontId="10" fillId="0" borderId="11" xfId="21" applyFont="1" applyBorder="1" applyAlignment="1">
      <alignment horizontal="left"/>
      <protection/>
    </xf>
    <xf numFmtId="0" fontId="10" fillId="0" borderId="11" xfId="21" applyFont="1" applyBorder="1" applyAlignment="1" quotePrefix="1">
      <alignment horizontal="center"/>
      <protection/>
    </xf>
    <xf numFmtId="0" fontId="10" fillId="0" borderId="0" xfId="21" applyFont="1" applyAlignment="1">
      <alignment horizontal="center"/>
      <protection/>
    </xf>
    <xf numFmtId="0" fontId="10" fillId="0" borderId="12" xfId="22" applyFont="1" applyBorder="1" applyAlignment="1" quotePrefix="1">
      <alignment horizontal="left"/>
      <protection/>
    </xf>
    <xf numFmtId="7" fontId="6" fillId="0" borderId="13" xfId="22" applyNumberFormat="1" applyFont="1" applyBorder="1">
      <alignment/>
      <protection/>
    </xf>
    <xf numFmtId="0" fontId="10" fillId="0" borderId="14" xfId="22" applyFont="1" applyBorder="1" applyAlignment="1" quotePrefix="1">
      <alignment horizontal="left"/>
      <protection/>
    </xf>
    <xf numFmtId="7" fontId="10" fillId="0" borderId="2" xfId="22" applyNumberFormat="1" applyFont="1" applyBorder="1">
      <alignment/>
      <protection/>
    </xf>
    <xf numFmtId="0" fontId="10" fillId="0" borderId="15" xfId="22" applyFont="1" applyBorder="1" applyAlignment="1" quotePrefix="1">
      <alignment horizontal="left"/>
      <protection/>
    </xf>
    <xf numFmtId="0" fontId="10" fillId="0" borderId="16" xfId="22" applyFont="1" applyBorder="1">
      <alignment/>
      <protection/>
    </xf>
    <xf numFmtId="7" fontId="10" fillId="0" borderId="16" xfId="22" applyNumberFormat="1" applyFont="1" applyBorder="1">
      <alignment/>
      <protection/>
    </xf>
    <xf numFmtId="7" fontId="10" fillId="0" borderId="17" xfId="22" applyNumberFormat="1" applyFont="1" applyBorder="1">
      <alignment/>
      <protection/>
    </xf>
    <xf numFmtId="0" fontId="10" fillId="0" borderId="14" xfId="22" applyFont="1" applyBorder="1">
      <alignment/>
      <protection/>
    </xf>
    <xf numFmtId="7" fontId="10" fillId="0" borderId="0" xfId="22" applyNumberFormat="1" applyFont="1" applyBorder="1">
      <alignment/>
      <protection/>
    </xf>
    <xf numFmtId="0" fontId="10" fillId="0" borderId="3" xfId="22" applyFont="1" applyBorder="1">
      <alignment/>
      <protection/>
    </xf>
    <xf numFmtId="5" fontId="10" fillId="0" borderId="4" xfId="22" applyNumberFormat="1" applyFont="1" applyBorder="1">
      <alignment/>
      <protection/>
    </xf>
    <xf numFmtId="7" fontId="10" fillId="0" borderId="4" xfId="22" applyNumberFormat="1" applyFont="1" applyBorder="1">
      <alignment/>
      <protection/>
    </xf>
    <xf numFmtId="7" fontId="10" fillId="0" borderId="5" xfId="22" applyNumberFormat="1" applyFont="1" applyBorder="1">
      <alignment/>
      <protection/>
    </xf>
    <xf numFmtId="0" fontId="15" fillId="0" borderId="0" xfId="23" applyFont="1" applyBorder="1" applyAlignment="1">
      <alignment horizontal="center"/>
      <protection/>
    </xf>
    <xf numFmtId="0" fontId="17" fillId="0" borderId="0" xfId="23" applyFont="1" applyBorder="1" applyAlignment="1">
      <alignment horizontal="left"/>
      <protection/>
    </xf>
    <xf numFmtId="0" fontId="4" fillId="0" borderId="0" xfId="23">
      <alignment/>
      <protection/>
    </xf>
    <xf numFmtId="8" fontId="7" fillId="0" borderId="0" xfId="23" applyNumberFormat="1" applyFont="1" applyBorder="1">
      <alignment/>
      <protection/>
    </xf>
    <xf numFmtId="0" fontId="15" fillId="0" borderId="0" xfId="23" applyFont="1" applyBorder="1">
      <alignment/>
      <protection/>
    </xf>
    <xf numFmtId="0" fontId="7" fillId="0" borderId="0" xfId="23" applyFont="1" applyBorder="1">
      <alignment/>
      <protection/>
    </xf>
    <xf numFmtId="0" fontId="7" fillId="0" borderId="0" xfId="23" applyFont="1" applyBorder="1" applyAlignment="1">
      <alignment horizontal="center"/>
      <protection/>
    </xf>
    <xf numFmtId="0" fontId="9" fillId="0" borderId="0" xfId="23" applyFont="1" applyBorder="1" applyAlignment="1">
      <alignment horizontal="left"/>
      <protection/>
    </xf>
    <xf numFmtId="6" fontId="7" fillId="0" borderId="0" xfId="23" applyNumberFormat="1" applyFont="1" applyBorder="1">
      <alignment/>
      <protection/>
    </xf>
    <xf numFmtId="6" fontId="7" fillId="0" borderId="0" xfId="23" applyNumberFormat="1" applyFont="1" applyBorder="1" applyAlignment="1">
      <alignment horizontal="right"/>
      <protection/>
    </xf>
    <xf numFmtId="0" fontId="8" fillId="0" borderId="7" xfId="23" applyFont="1" applyBorder="1" applyAlignment="1" quotePrefix="1">
      <alignment horizontal="center"/>
      <protection/>
    </xf>
    <xf numFmtId="0" fontId="8" fillId="0" borderId="7" xfId="23" applyFont="1" applyBorder="1" applyAlignment="1">
      <alignment horizontal="center"/>
      <protection/>
    </xf>
    <xf numFmtId="0" fontId="10" fillId="0" borderId="0" xfId="23" applyFont="1">
      <alignment/>
      <protection/>
    </xf>
    <xf numFmtId="0" fontId="8" fillId="0" borderId="0" xfId="23" applyFont="1" applyBorder="1" applyAlignment="1">
      <alignment horizontal="center"/>
      <protection/>
    </xf>
    <xf numFmtId="6" fontId="8" fillId="0" borderId="18" xfId="23" applyNumberFormat="1" applyFont="1" applyBorder="1" applyAlignment="1">
      <alignment horizontal="right"/>
      <protection/>
    </xf>
    <xf numFmtId="6" fontId="8" fillId="0" borderId="1" xfId="23" applyNumberFormat="1" applyFont="1" applyBorder="1" applyAlignment="1">
      <alignment horizontal="right"/>
      <protection/>
    </xf>
    <xf numFmtId="0" fontId="10" fillId="0" borderId="18" xfId="23" applyFont="1" applyBorder="1">
      <alignment/>
      <protection/>
    </xf>
    <xf numFmtId="8" fontId="8" fillId="0" borderId="19" xfId="23" applyNumberFormat="1" applyFont="1" applyBorder="1" applyAlignment="1" quotePrefix="1">
      <alignment horizontal="center"/>
      <protection/>
    </xf>
    <xf numFmtId="6" fontId="8" fillId="0" borderId="20" xfId="23" applyNumberFormat="1" applyFont="1" applyBorder="1" applyAlignment="1">
      <alignment horizontal="center"/>
      <protection/>
    </xf>
    <xf numFmtId="6" fontId="8" fillId="0" borderId="0" xfId="23" applyNumberFormat="1" applyFont="1" applyBorder="1" applyAlignment="1">
      <alignment horizontal="center"/>
      <protection/>
    </xf>
    <xf numFmtId="8" fontId="8" fillId="0" borderId="20" xfId="23" applyNumberFormat="1" applyFont="1" applyBorder="1" applyAlignment="1">
      <alignment horizontal="center"/>
      <protection/>
    </xf>
    <xf numFmtId="8" fontId="8" fillId="0" borderId="7" xfId="23" applyNumberFormat="1" applyFont="1" applyBorder="1" applyAlignment="1">
      <alignment horizontal="center"/>
      <protection/>
    </xf>
    <xf numFmtId="0" fontId="8" fillId="0" borderId="19" xfId="23" applyFont="1" applyBorder="1" applyAlignment="1">
      <alignment horizontal="center"/>
      <protection/>
    </xf>
    <xf numFmtId="6" fontId="8" fillId="0" borderId="19" xfId="23" applyNumberFormat="1" applyFont="1" applyBorder="1" applyAlignment="1">
      <alignment horizontal="center"/>
      <protection/>
    </xf>
    <xf numFmtId="6" fontId="8" fillId="0" borderId="19" xfId="23" applyNumberFormat="1" applyFont="1" applyBorder="1" applyAlignment="1" quotePrefix="1">
      <alignment horizontal="center"/>
      <protection/>
    </xf>
    <xf numFmtId="8" fontId="8" fillId="0" borderId="21" xfId="23" applyNumberFormat="1" applyFont="1" applyBorder="1" applyAlignment="1" quotePrefix="1">
      <alignment horizontal="center"/>
      <protection/>
    </xf>
    <xf numFmtId="8" fontId="8" fillId="0" borderId="19" xfId="23" applyNumberFormat="1" applyFont="1" applyBorder="1" applyAlignment="1">
      <alignment horizontal="center"/>
      <protection/>
    </xf>
    <xf numFmtId="0" fontId="12" fillId="0" borderId="0" xfId="23" applyFont="1">
      <alignment/>
      <protection/>
    </xf>
    <xf numFmtId="0" fontId="4" fillId="0" borderId="0" xfId="23" applyBorder="1">
      <alignment/>
      <protection/>
    </xf>
    <xf numFmtId="0" fontId="4" fillId="0" borderId="0" xfId="23" applyFont="1">
      <alignment/>
      <protection/>
    </xf>
    <xf numFmtId="0" fontId="4" fillId="0" borderId="7" xfId="23" applyBorder="1">
      <alignment/>
      <protection/>
    </xf>
    <xf numFmtId="0" fontId="4" fillId="0" borderId="0" xfId="23" applyAlignment="1">
      <alignment horizontal="center"/>
      <protection/>
    </xf>
    <xf numFmtId="0" fontId="11" fillId="0" borderId="0" xfId="25" applyFont="1">
      <alignment/>
      <protection/>
    </xf>
    <xf numFmtId="0" fontId="6" fillId="0" borderId="0" xfId="25" applyFont="1">
      <alignment/>
      <protection/>
    </xf>
    <xf numFmtId="0" fontId="7" fillId="0" borderId="0" xfId="25" applyFont="1">
      <alignment/>
      <protection/>
    </xf>
    <xf numFmtId="0" fontId="10" fillId="0" borderId="4" xfId="25" applyFont="1" applyBorder="1">
      <alignment/>
      <protection/>
    </xf>
    <xf numFmtId="5" fontId="10" fillId="0" borderId="4" xfId="25" applyNumberFormat="1" applyFont="1" applyBorder="1">
      <alignment/>
      <protection/>
    </xf>
    <xf numFmtId="0" fontId="10" fillId="0" borderId="0" xfId="25" applyFont="1">
      <alignment/>
      <protection/>
    </xf>
    <xf numFmtId="0" fontId="8" fillId="0" borderId="0" xfId="25" applyFont="1" applyBorder="1" applyAlignment="1">
      <alignment vertical="center" wrapText="1"/>
      <protection/>
    </xf>
    <xf numFmtId="5" fontId="8" fillId="0" borderId="2" xfId="25" applyNumberFormat="1" applyFont="1" applyBorder="1" applyAlignment="1">
      <alignment vertical="center" wrapText="1"/>
      <protection/>
    </xf>
    <xf numFmtId="0" fontId="8" fillId="0" borderId="14" xfId="25" applyFont="1" applyBorder="1" applyAlignment="1">
      <alignment horizontal="centerContinuous" vertical="center" wrapText="1"/>
      <protection/>
    </xf>
    <xf numFmtId="0" fontId="8" fillId="0" borderId="0" xfId="25" applyFont="1" applyBorder="1" applyAlignment="1">
      <alignment horizontal="centerContinuous" vertical="center" wrapText="1"/>
      <protection/>
    </xf>
    <xf numFmtId="5" fontId="8" fillId="0" borderId="2" xfId="25" applyNumberFormat="1" applyFont="1" applyBorder="1" applyAlignment="1">
      <alignment horizontal="centerContinuous" vertical="center" wrapText="1"/>
      <protection/>
    </xf>
    <xf numFmtId="0" fontId="8" fillId="0" borderId="0" xfId="25" applyFont="1" applyAlignment="1">
      <alignment vertical="center" wrapText="1"/>
      <protection/>
    </xf>
    <xf numFmtId="0" fontId="8" fillId="0" borderId="1" xfId="25" applyFont="1" applyBorder="1" applyAlignment="1">
      <alignment horizontal="centerContinuous" vertical="center"/>
      <protection/>
    </xf>
    <xf numFmtId="5" fontId="8" fillId="0" borderId="22" xfId="25" applyNumberFormat="1" applyFont="1" applyBorder="1" applyAlignment="1">
      <alignment horizontal="centerContinuous" vertical="center"/>
      <protection/>
    </xf>
    <xf numFmtId="0" fontId="8" fillId="0" borderId="23" xfId="25" applyFont="1" applyBorder="1" applyAlignment="1">
      <alignment horizontal="centerContinuous" vertical="center"/>
      <protection/>
    </xf>
    <xf numFmtId="0" fontId="8" fillId="0" borderId="7" xfId="25" applyFont="1" applyBorder="1" applyAlignment="1">
      <alignment horizontal="center" vertical="center" wrapText="1"/>
      <protection/>
    </xf>
    <xf numFmtId="5" fontId="8" fillId="0" borderId="2" xfId="25" applyNumberFormat="1" applyFont="1" applyBorder="1" applyAlignment="1">
      <alignment horizontal="center" vertical="center" wrapText="1"/>
      <protection/>
    </xf>
    <xf numFmtId="0" fontId="8" fillId="0" borderId="6" xfId="25" applyFont="1" applyBorder="1" applyAlignment="1">
      <alignment horizontal="center" vertical="center" wrapText="1"/>
      <protection/>
    </xf>
    <xf numFmtId="0" fontId="8" fillId="0" borderId="9" xfId="25" applyFont="1" applyBorder="1" applyAlignment="1">
      <alignment horizontal="center" vertical="center"/>
      <protection/>
    </xf>
    <xf numFmtId="0" fontId="8" fillId="0" borderId="24" xfId="25" applyFont="1" applyBorder="1" applyAlignment="1" quotePrefix="1">
      <alignment horizontal="center" vertical="center"/>
      <protection/>
    </xf>
    <xf numFmtId="5" fontId="8" fillId="0" borderId="25" xfId="25" applyNumberFormat="1" applyFont="1" applyBorder="1" applyAlignment="1" quotePrefix="1">
      <alignment horizontal="center" vertical="center"/>
      <protection/>
    </xf>
    <xf numFmtId="5" fontId="8" fillId="0" borderId="8" xfId="25" applyNumberFormat="1" applyFont="1" applyBorder="1" applyAlignment="1">
      <alignment horizontal="center" vertical="center"/>
      <protection/>
    </xf>
    <xf numFmtId="5" fontId="8" fillId="0" borderId="24" xfId="25" applyNumberFormat="1" applyFont="1" applyBorder="1" applyAlignment="1" quotePrefix="1">
      <alignment horizontal="center" vertical="center"/>
      <protection/>
    </xf>
    <xf numFmtId="0" fontId="8" fillId="0" borderId="0" xfId="25" applyFont="1" applyAlignment="1">
      <alignment vertical="center"/>
      <protection/>
    </xf>
    <xf numFmtId="14" fontId="12" fillId="0" borderId="7" xfId="25" applyNumberFormat="1" applyFont="1" applyBorder="1" applyAlignment="1">
      <alignment horizontal="right" vertical="center" wrapText="1"/>
      <protection/>
    </xf>
    <xf numFmtId="0" fontId="12" fillId="0" borderId="20" xfId="25" applyFont="1" applyBorder="1" applyAlignment="1">
      <alignment horizontal="right" vertical="center" wrapText="1"/>
      <protection/>
    </xf>
    <xf numFmtId="5" fontId="12" fillId="0" borderId="26" xfId="25" applyNumberFormat="1" applyFont="1" applyBorder="1" applyAlignment="1">
      <alignment horizontal="right" vertical="center" wrapText="1"/>
      <protection/>
    </xf>
    <xf numFmtId="5" fontId="12" fillId="0" borderId="20" xfId="25" applyNumberFormat="1" applyFont="1" applyBorder="1" applyAlignment="1">
      <alignment horizontal="right" vertical="center" wrapText="1"/>
      <protection/>
    </xf>
    <xf numFmtId="0" fontId="12" fillId="0" borderId="0" xfId="25" applyFont="1" applyAlignment="1">
      <alignment vertical="center" wrapText="1"/>
      <protection/>
    </xf>
    <xf numFmtId="0" fontId="11" fillId="0" borderId="0" xfId="25" applyFont="1" applyAlignment="1">
      <alignment vertical="center" wrapText="1"/>
      <protection/>
    </xf>
    <xf numFmtId="14" fontId="12" fillId="0" borderId="7" xfId="25" applyNumberFormat="1" applyFont="1" applyBorder="1" applyAlignment="1">
      <alignment horizontal="center" vertical="center"/>
      <protection/>
    </xf>
    <xf numFmtId="5" fontId="12" fillId="0" borderId="26" xfId="25" applyNumberFormat="1" applyFont="1" applyBorder="1" applyAlignment="1" quotePrefix="1">
      <alignment horizontal="center" vertical="center"/>
      <protection/>
    </xf>
    <xf numFmtId="5" fontId="12" fillId="0" borderId="20" xfId="25" applyNumberFormat="1" applyFont="1" applyBorder="1" applyAlignment="1" quotePrefix="1">
      <alignment horizontal="center" vertical="center"/>
      <protection/>
    </xf>
    <xf numFmtId="0" fontId="10" fillId="0" borderId="0" xfId="25" applyFont="1" applyAlignment="1">
      <alignment vertical="center"/>
      <protection/>
    </xf>
    <xf numFmtId="0" fontId="12" fillId="0" borderId="20" xfId="25" applyFont="1" applyBorder="1" applyAlignment="1">
      <alignment horizontal="center" vertical="center" wrapText="1"/>
      <protection/>
    </xf>
    <xf numFmtId="5" fontId="12" fillId="0" borderId="26" xfId="25" applyNumberFormat="1" applyFont="1" applyBorder="1" applyAlignment="1">
      <alignment horizontal="center" vertical="center" wrapText="1"/>
      <protection/>
    </xf>
    <xf numFmtId="5" fontId="12" fillId="0" borderId="20" xfId="25" applyNumberFormat="1" applyFont="1" applyBorder="1" applyAlignment="1">
      <alignment horizontal="center" vertical="center" wrapText="1"/>
      <protection/>
    </xf>
    <xf numFmtId="0" fontId="4" fillId="0" borderId="7" xfId="24" applyBorder="1">
      <alignment/>
      <protection/>
    </xf>
    <xf numFmtId="0" fontId="4" fillId="0" borderId="0" xfId="24" applyBorder="1">
      <alignment/>
      <protection/>
    </xf>
    <xf numFmtId="5" fontId="13" fillId="0" borderId="20" xfId="25" applyNumberFormat="1" applyFont="1" applyBorder="1" applyAlignment="1">
      <alignment horizontal="center" vertical="center" wrapText="1"/>
      <protection/>
    </xf>
    <xf numFmtId="5" fontId="13" fillId="0" borderId="26" xfId="25" applyNumberFormat="1" applyFont="1" applyBorder="1" applyAlignment="1">
      <alignment horizontal="center" vertical="center" wrapText="1"/>
      <protection/>
    </xf>
    <xf numFmtId="0" fontId="13" fillId="0" borderId="20" xfId="25" applyFont="1" applyBorder="1" applyAlignment="1">
      <alignment horizontal="center" vertical="center" wrapText="1"/>
      <protection/>
    </xf>
    <xf numFmtId="0" fontId="12" fillId="0" borderId="20" xfId="25" applyFont="1" applyBorder="1" applyAlignment="1">
      <alignment horizontal="center" vertical="center" wrapText="1"/>
      <protection/>
    </xf>
    <xf numFmtId="5" fontId="12" fillId="0" borderId="26" xfId="25" applyNumberFormat="1" applyFont="1" applyBorder="1" applyAlignment="1">
      <alignment horizontal="center" vertical="center" wrapText="1"/>
      <protection/>
    </xf>
    <xf numFmtId="5" fontId="12" fillId="0" borderId="20" xfId="25" applyNumberFormat="1" applyFont="1" applyBorder="1" applyAlignment="1">
      <alignment horizontal="center" vertical="center" wrapText="1"/>
      <protection/>
    </xf>
    <xf numFmtId="0" fontId="12" fillId="0" borderId="0" xfId="25" applyFont="1" applyAlignment="1">
      <alignment horizontal="center" vertical="center" wrapText="1"/>
      <protection/>
    </xf>
    <xf numFmtId="0" fontId="11" fillId="0" borderId="0" xfId="25" applyFont="1" applyAlignment="1">
      <alignment horizontal="center" vertical="center" wrapText="1"/>
      <protection/>
    </xf>
    <xf numFmtId="14" fontId="10" fillId="0" borderId="27" xfId="25" applyNumberFormat="1" applyFont="1" applyBorder="1" applyAlignment="1">
      <alignment horizontal="right" vertical="center"/>
      <protection/>
    </xf>
    <xf numFmtId="0" fontId="10" fillId="0" borderId="28" xfId="25" applyFont="1" applyBorder="1" applyAlignment="1">
      <alignment horizontal="right" vertical="center"/>
      <protection/>
    </xf>
    <xf numFmtId="5" fontId="10" fillId="0" borderId="11" xfId="25" applyNumberFormat="1" applyFont="1" applyBorder="1" applyAlignment="1">
      <alignment horizontal="right" vertical="center"/>
      <protection/>
    </xf>
    <xf numFmtId="5" fontId="10" fillId="0" borderId="11" xfId="25" applyNumberFormat="1" applyFont="1" applyBorder="1" applyAlignment="1">
      <alignment horizontal="left" vertical="center"/>
      <protection/>
    </xf>
    <xf numFmtId="0" fontId="4" fillId="0" borderId="11" xfId="24" applyBorder="1" applyAlignment="1">
      <alignment vertical="center"/>
      <protection/>
    </xf>
    <xf numFmtId="14" fontId="10" fillId="0" borderId="0" xfId="25" applyNumberFormat="1" applyFont="1" applyBorder="1" applyAlignment="1">
      <alignment horizontal="right" vertical="center"/>
      <protection/>
    </xf>
    <xf numFmtId="0" fontId="10" fillId="0" borderId="0" xfId="25" applyFont="1" applyBorder="1" applyAlignment="1">
      <alignment horizontal="right" vertical="center"/>
      <protection/>
    </xf>
    <xf numFmtId="5" fontId="10" fillId="0" borderId="0" xfId="25" applyNumberFormat="1" applyFont="1" applyBorder="1" applyAlignment="1">
      <alignment horizontal="right" vertical="center"/>
      <protection/>
    </xf>
    <xf numFmtId="0" fontId="4" fillId="0" borderId="0" xfId="24" applyBorder="1" applyAlignment="1">
      <alignment vertical="center"/>
      <protection/>
    </xf>
    <xf numFmtId="0" fontId="10" fillId="0" borderId="29" xfId="25" applyFont="1" applyBorder="1" applyAlignment="1">
      <alignment vertical="center"/>
      <protection/>
    </xf>
    <xf numFmtId="0" fontId="11" fillId="0" borderId="0" xfId="25" applyFont="1" applyAlignment="1">
      <alignment vertical="center"/>
      <protection/>
    </xf>
    <xf numFmtId="5" fontId="11" fillId="0" borderId="0" xfId="25" applyNumberFormat="1" applyFont="1" applyAlignment="1">
      <alignment vertical="center"/>
      <protection/>
    </xf>
    <xf numFmtId="5" fontId="11" fillId="0" borderId="0" xfId="25" applyNumberFormat="1" applyFont="1">
      <alignment/>
      <protection/>
    </xf>
    <xf numFmtId="5" fontId="4" fillId="0" borderId="0" xfId="22" applyNumberFormat="1">
      <alignment/>
      <protection/>
    </xf>
    <xf numFmtId="0" fontId="4" fillId="0" borderId="30" xfId="23" applyBorder="1">
      <alignment/>
      <protection/>
    </xf>
    <xf numFmtId="7" fontId="11" fillId="0" borderId="31" xfId="22" applyNumberFormat="1" applyFont="1" applyBorder="1">
      <alignment/>
      <protection/>
    </xf>
    <xf numFmtId="5" fontId="6" fillId="0" borderId="32" xfId="21" applyNumberFormat="1" applyFont="1" applyBorder="1" applyAlignment="1">
      <alignment horizontal="center"/>
      <protection/>
    </xf>
    <xf numFmtId="5" fontId="6" fillId="0" borderId="33" xfId="21" applyNumberFormat="1" applyFont="1" applyBorder="1" applyAlignment="1">
      <alignment horizontal="center"/>
      <protection/>
    </xf>
    <xf numFmtId="5" fontId="11" fillId="0" borderId="31" xfId="22" applyNumberFormat="1" applyFont="1" applyBorder="1">
      <alignment/>
      <protection/>
    </xf>
    <xf numFmtId="5" fontId="6" fillId="0" borderId="31" xfId="22" applyNumberFormat="1" applyFont="1" applyBorder="1">
      <alignment/>
      <protection/>
    </xf>
    <xf numFmtId="0" fontId="4" fillId="0" borderId="0" xfId="22" applyFont="1">
      <alignment/>
      <protection/>
    </xf>
    <xf numFmtId="0" fontId="7" fillId="0" borderId="0" xfId="22" applyFont="1" applyAlignment="1">
      <alignment horizontal="left"/>
      <protection/>
    </xf>
    <xf numFmtId="0" fontId="10" fillId="0" borderId="34" xfId="21" applyFont="1" applyBorder="1" applyAlignment="1" quotePrefix="1">
      <alignment horizontal="center"/>
      <protection/>
    </xf>
    <xf numFmtId="0" fontId="10" fillId="0" borderId="30" xfId="21" applyFont="1" applyBorder="1">
      <alignment/>
      <protection/>
    </xf>
    <xf numFmtId="7" fontId="6" fillId="0" borderId="5" xfId="22" applyNumberFormat="1" applyFont="1" applyBorder="1">
      <alignment/>
      <protection/>
    </xf>
    <xf numFmtId="0" fontId="10" fillId="0" borderId="35" xfId="21" applyFont="1" applyBorder="1">
      <alignment/>
      <protection/>
    </xf>
    <xf numFmtId="0" fontId="10" fillId="0" borderId="36" xfId="21" applyFont="1" applyBorder="1" applyAlignment="1" quotePrefix="1">
      <alignment horizontal="left"/>
      <protection/>
    </xf>
    <xf numFmtId="5" fontId="6" fillId="0" borderId="37" xfId="22" applyNumberFormat="1" applyFont="1" applyBorder="1" applyAlignment="1">
      <alignment horizontal="center"/>
      <protection/>
    </xf>
    <xf numFmtId="5" fontId="10" fillId="0" borderId="12" xfId="22" applyNumberFormat="1" applyFont="1" applyBorder="1" applyAlignment="1" quotePrefix="1">
      <alignment horizontal="left"/>
      <protection/>
    </xf>
    <xf numFmtId="0" fontId="4" fillId="0" borderId="38" xfId="22" applyBorder="1">
      <alignment/>
      <protection/>
    </xf>
    <xf numFmtId="7" fontId="18" fillId="0" borderId="38" xfId="22" applyNumberFormat="1" applyFont="1" applyBorder="1" applyAlignment="1" quotePrefix="1">
      <alignment horizontal="left"/>
      <protection/>
    </xf>
    <xf numFmtId="7" fontId="10" fillId="0" borderId="13" xfId="22" applyNumberFormat="1" applyFont="1" applyBorder="1">
      <alignment/>
      <protection/>
    </xf>
    <xf numFmtId="5" fontId="10" fillId="0" borderId="15" xfId="22" applyNumberFormat="1" applyFont="1" applyBorder="1" applyAlignment="1" quotePrefix="1">
      <alignment horizontal="left"/>
      <protection/>
    </xf>
    <xf numFmtId="5" fontId="10" fillId="0" borderId="14" xfId="22" applyNumberFormat="1" applyFont="1" applyBorder="1">
      <alignment/>
      <protection/>
    </xf>
    <xf numFmtId="0" fontId="0" fillId="0" borderId="0" xfId="0" applyBorder="1" applyAlignment="1">
      <alignment/>
    </xf>
    <xf numFmtId="5" fontId="10" fillId="0" borderId="3" xfId="22" applyNumberFormat="1" applyFont="1" applyBorder="1">
      <alignment/>
      <protection/>
    </xf>
    <xf numFmtId="0" fontId="10" fillId="0" borderId="17" xfId="22" applyFont="1" applyBorder="1">
      <alignment/>
      <protection/>
    </xf>
    <xf numFmtId="0" fontId="0" fillId="0" borderId="2" xfId="0" applyBorder="1" applyAlignment="1">
      <alignment/>
    </xf>
    <xf numFmtId="0" fontId="10" fillId="0" borderId="5" xfId="22" applyFont="1" applyBorder="1">
      <alignment/>
      <protection/>
    </xf>
    <xf numFmtId="0" fontId="10" fillId="0" borderId="39" xfId="22" applyFont="1" applyBorder="1" applyAlignment="1" quotePrefix="1">
      <alignment horizontal="center"/>
      <protection/>
    </xf>
    <xf numFmtId="0" fontId="10" fillId="0" borderId="40" xfId="22" applyFont="1" applyBorder="1" applyAlignment="1" quotePrefix="1">
      <alignment horizontal="left"/>
      <protection/>
    </xf>
    <xf numFmtId="0" fontId="10" fillId="0" borderId="41" xfId="22" applyFont="1" applyBorder="1">
      <alignment/>
      <protection/>
    </xf>
    <xf numFmtId="0" fontId="10" fillId="0" borderId="39" xfId="22" applyFont="1" applyBorder="1" applyAlignment="1" quotePrefix="1">
      <alignment horizontal="left"/>
      <protection/>
    </xf>
    <xf numFmtId="0" fontId="10" fillId="0" borderId="35" xfId="22" applyFont="1" applyBorder="1">
      <alignment/>
      <protection/>
    </xf>
    <xf numFmtId="0" fontId="10" fillId="0" borderId="36" xfId="22" applyFont="1" applyBorder="1">
      <alignment/>
      <protection/>
    </xf>
    <xf numFmtId="0" fontId="10" fillId="0" borderId="33" xfId="22" applyFont="1" applyBorder="1" applyAlignment="1" quotePrefix="1">
      <alignment horizontal="center"/>
      <protection/>
    </xf>
    <xf numFmtId="5" fontId="8" fillId="0" borderId="20" xfId="22" applyNumberFormat="1" applyFont="1" applyBorder="1" applyAlignment="1">
      <alignment horizontal="center"/>
      <protection/>
    </xf>
    <xf numFmtId="5" fontId="8" fillId="0" borderId="24" xfId="22" applyNumberFormat="1" applyFont="1" applyBorder="1" applyAlignment="1">
      <alignment horizontal="center"/>
      <protection/>
    </xf>
    <xf numFmtId="5" fontId="8" fillId="0" borderId="42" xfId="22" applyNumberFormat="1" applyFont="1" applyBorder="1" applyAlignment="1">
      <alignment horizontal="centerContinuous"/>
      <protection/>
    </xf>
    <xf numFmtId="5" fontId="8" fillId="0" borderId="43" xfId="22" applyNumberFormat="1" applyFont="1" applyBorder="1" applyAlignment="1">
      <alignment horizontal="centerContinuous"/>
      <protection/>
    </xf>
    <xf numFmtId="7" fontId="8" fillId="0" borderId="42" xfId="22" applyNumberFormat="1" applyFont="1" applyBorder="1" applyAlignment="1" quotePrefix="1">
      <alignment horizontal="centerContinuous"/>
      <protection/>
    </xf>
    <xf numFmtId="7" fontId="10" fillId="0" borderId="41" xfId="22" applyNumberFormat="1" applyFont="1" applyBorder="1" applyAlignment="1">
      <alignment horizontal="centerContinuous"/>
      <protection/>
    </xf>
    <xf numFmtId="7" fontId="10" fillId="0" borderId="44" xfId="22" applyNumberFormat="1" applyFont="1" applyBorder="1" applyAlignment="1">
      <alignment horizontal="center"/>
      <protection/>
    </xf>
    <xf numFmtId="7" fontId="8" fillId="0" borderId="24" xfId="22" applyNumberFormat="1" applyFont="1" applyBorder="1" applyAlignment="1" quotePrefix="1">
      <alignment horizontal="center"/>
      <protection/>
    </xf>
    <xf numFmtId="0" fontId="17" fillId="2" borderId="3" xfId="22" applyFont="1" applyFill="1" applyBorder="1" applyAlignment="1" quotePrefix="1">
      <alignment horizontal="left"/>
      <protection/>
    </xf>
    <xf numFmtId="0" fontId="13" fillId="2" borderId="4" xfId="22" applyFont="1" applyFill="1" applyBorder="1">
      <alignment/>
      <protection/>
    </xf>
    <xf numFmtId="0" fontId="13" fillId="2" borderId="9" xfId="22" applyFont="1" applyFill="1" applyBorder="1">
      <alignment/>
      <protection/>
    </xf>
    <xf numFmtId="1" fontId="6" fillId="2" borderId="4" xfId="22" applyNumberFormat="1" applyFont="1" applyFill="1" applyBorder="1" applyAlignment="1">
      <alignment horizontal="centerContinuous"/>
      <protection/>
    </xf>
    <xf numFmtId="7" fontId="6" fillId="2" borderId="5" xfId="22" applyNumberFormat="1" applyFont="1" applyFill="1" applyBorder="1" applyAlignment="1">
      <alignment horizontal="centerContinuous"/>
      <protection/>
    </xf>
    <xf numFmtId="0" fontId="8" fillId="0" borderId="45" xfId="22" applyFont="1" applyBorder="1" applyAlignment="1">
      <alignment horizontal="centerContinuous"/>
      <protection/>
    </xf>
    <xf numFmtId="5" fontId="8" fillId="0" borderId="45" xfId="22" applyNumberFormat="1" applyFont="1" applyBorder="1" applyAlignment="1">
      <alignment horizontal="centerContinuous"/>
      <protection/>
    </xf>
    <xf numFmtId="7" fontId="8" fillId="0" borderId="45" xfId="22" applyNumberFormat="1" applyFont="1" applyBorder="1" applyAlignment="1">
      <alignment horizontal="centerContinuous"/>
      <protection/>
    </xf>
    <xf numFmtId="0" fontId="8" fillId="0" borderId="44" xfId="23" applyFont="1" applyBorder="1" applyAlignment="1" quotePrefix="1">
      <alignment horizontal="center"/>
      <protection/>
    </xf>
    <xf numFmtId="0" fontId="8" fillId="0" borderId="21" xfId="23" applyFont="1" applyBorder="1" applyAlignment="1">
      <alignment horizontal="center"/>
      <protection/>
    </xf>
    <xf numFmtId="0" fontId="8" fillId="0" borderId="20" xfId="23" applyFont="1" applyBorder="1" applyAlignment="1">
      <alignment horizontal="center"/>
      <protection/>
    </xf>
    <xf numFmtId="0" fontId="5" fillId="0" borderId="46" xfId="23" applyFont="1" applyBorder="1" applyAlignment="1">
      <alignment horizontal="left"/>
      <protection/>
    </xf>
    <xf numFmtId="0" fontId="19" fillId="0" borderId="30" xfId="23" applyFont="1" applyBorder="1">
      <alignment/>
      <protection/>
    </xf>
    <xf numFmtId="0" fontId="15" fillId="0" borderId="30" xfId="23" applyFont="1" applyBorder="1" applyAlignment="1">
      <alignment horizontal="center"/>
      <protection/>
    </xf>
    <xf numFmtId="0" fontId="17" fillId="0" borderId="30" xfId="23" applyFont="1" applyBorder="1" applyAlignment="1">
      <alignment horizontal="left"/>
      <protection/>
    </xf>
    <xf numFmtId="8" fontId="7" fillId="0" borderId="30" xfId="23" applyNumberFormat="1" applyFont="1" applyBorder="1">
      <alignment/>
      <protection/>
    </xf>
    <xf numFmtId="0" fontId="15" fillId="0" borderId="47" xfId="23" applyFont="1" applyBorder="1">
      <alignment/>
      <protection/>
    </xf>
    <xf numFmtId="0" fontId="5" fillId="0" borderId="29" xfId="23" applyFont="1" applyBorder="1" applyAlignment="1">
      <alignment horizontal="left"/>
      <protection/>
    </xf>
    <xf numFmtId="0" fontId="15" fillId="0" borderId="7" xfId="23" applyFont="1" applyBorder="1">
      <alignment/>
      <protection/>
    </xf>
    <xf numFmtId="0" fontId="5" fillId="0" borderId="29" xfId="23" applyFont="1" applyBorder="1" applyAlignment="1" quotePrefix="1">
      <alignment horizontal="left"/>
      <protection/>
    </xf>
    <xf numFmtId="0" fontId="7" fillId="0" borderId="7" xfId="23" applyFont="1" applyBorder="1">
      <alignment/>
      <protection/>
    </xf>
    <xf numFmtId="0" fontId="7" fillId="0" borderId="29" xfId="23" applyFont="1" applyBorder="1" applyAlignment="1">
      <alignment horizontal="left"/>
      <protection/>
    </xf>
    <xf numFmtId="0" fontId="8" fillId="0" borderId="20" xfId="23" applyFont="1" applyBorder="1" applyAlignment="1" quotePrefix="1">
      <alignment horizontal="center"/>
      <protection/>
    </xf>
    <xf numFmtId="0" fontId="13" fillId="3" borderId="29" xfId="23" applyFont="1" applyFill="1" applyBorder="1" applyAlignment="1">
      <alignment horizontal="center" wrapText="1"/>
      <protection/>
    </xf>
    <xf numFmtId="0" fontId="6" fillId="0" borderId="29" xfId="23" applyFont="1" applyBorder="1" applyAlignment="1">
      <alignment horizontal="center" wrapText="1"/>
      <protection/>
    </xf>
    <xf numFmtId="0" fontId="6" fillId="0" borderId="29" xfId="23" applyFont="1" applyBorder="1" applyAlignment="1">
      <alignment horizontal="center" wrapText="1"/>
      <protection/>
    </xf>
    <xf numFmtId="0" fontId="6" fillId="0" borderId="29" xfId="23" applyFont="1" applyBorder="1" applyAlignment="1">
      <alignment horizontal="center" vertical="top" wrapText="1"/>
      <protection/>
    </xf>
    <xf numFmtId="0" fontId="11" fillId="0" borderId="29" xfId="23" applyFont="1" applyBorder="1">
      <alignment/>
      <protection/>
    </xf>
    <xf numFmtId="0" fontId="6" fillId="0" borderId="28" xfId="23" applyFont="1" applyBorder="1" applyAlignment="1" quotePrefix="1">
      <alignment horizontal="center" wrapText="1"/>
      <protection/>
    </xf>
    <xf numFmtId="1" fontId="11" fillId="0" borderId="28" xfId="23" applyNumberFormat="1" applyFont="1" applyBorder="1" applyAlignment="1">
      <alignment horizontal="center" wrapText="1"/>
      <protection/>
    </xf>
    <xf numFmtId="2" fontId="11" fillId="0" borderId="28" xfId="23" applyNumberFormat="1" applyFont="1" applyBorder="1" applyAlignment="1">
      <alignment horizontal="center" wrapText="1"/>
      <protection/>
    </xf>
    <xf numFmtId="0" fontId="12" fillId="0" borderId="28" xfId="23" applyFont="1" applyBorder="1" applyAlignment="1">
      <alignment horizontal="left" wrapText="1"/>
      <protection/>
    </xf>
    <xf numFmtId="0" fontId="20" fillId="2" borderId="28" xfId="23" applyFont="1" applyFill="1" applyBorder="1" applyAlignment="1">
      <alignment horizontal="left" wrapText="1"/>
      <protection/>
    </xf>
    <xf numFmtId="1" fontId="6" fillId="2" borderId="28" xfId="23" applyNumberFormat="1" applyFont="1" applyFill="1" applyBorder="1" applyAlignment="1">
      <alignment horizontal="center" wrapText="1"/>
      <protection/>
    </xf>
    <xf numFmtId="2" fontId="11" fillId="2" borderId="28" xfId="23" applyNumberFormat="1" applyFont="1" applyFill="1" applyBorder="1" applyAlignment="1">
      <alignment horizontal="center" wrapText="1"/>
      <protection/>
    </xf>
    <xf numFmtId="0" fontId="12" fillId="2" borderId="28" xfId="23" applyFont="1" applyFill="1" applyBorder="1" applyAlignment="1">
      <alignment horizontal="left" wrapText="1"/>
      <protection/>
    </xf>
    <xf numFmtId="1" fontId="6" fillId="0" borderId="28" xfId="23" applyNumberFormat="1" applyFont="1" applyBorder="1" applyAlignment="1">
      <alignment horizontal="center" wrapText="1"/>
      <protection/>
    </xf>
    <xf numFmtId="0" fontId="11" fillId="0" borderId="28" xfId="23" applyFont="1" applyBorder="1" applyAlignment="1">
      <alignment horizontal="left" wrapText="1"/>
      <protection/>
    </xf>
    <xf numFmtId="0" fontId="6" fillId="2" borderId="28" xfId="23" applyFont="1" applyFill="1" applyBorder="1" applyAlignment="1" quotePrefix="1">
      <alignment horizontal="right" wrapText="1"/>
      <protection/>
    </xf>
    <xf numFmtId="0" fontId="6" fillId="0" borderId="28" xfId="23" applyFont="1" applyBorder="1" applyAlignment="1" quotePrefix="1">
      <alignment horizontal="right" wrapText="1"/>
      <protection/>
    </xf>
    <xf numFmtId="0" fontId="11" fillId="0" borderId="28" xfId="23" applyFont="1" applyBorder="1" applyAlignment="1">
      <alignment wrapText="1"/>
      <protection/>
    </xf>
    <xf numFmtId="1" fontId="13" fillId="4" borderId="28" xfId="23" applyNumberFormat="1" applyFont="1" applyFill="1" applyBorder="1" applyAlignment="1">
      <alignment horizontal="center" wrapText="1"/>
      <protection/>
    </xf>
    <xf numFmtId="2" fontId="12" fillId="4" borderId="28" xfId="23" applyNumberFormat="1" applyFont="1" applyFill="1" applyBorder="1" applyAlignment="1">
      <alignment horizontal="center" wrapText="1"/>
      <protection/>
    </xf>
    <xf numFmtId="0" fontId="12" fillId="4" borderId="28" xfId="23" applyFont="1" applyFill="1" applyBorder="1">
      <alignment/>
      <protection/>
    </xf>
    <xf numFmtId="0" fontId="12" fillId="3" borderId="28" xfId="23" applyFont="1" applyFill="1" applyBorder="1" applyAlignment="1">
      <alignment horizontal="left" wrapText="1"/>
      <protection/>
    </xf>
    <xf numFmtId="0" fontId="13" fillId="3" borderId="28" xfId="23" applyFont="1" applyFill="1" applyBorder="1" applyAlignment="1">
      <alignment horizontal="left" wrapText="1"/>
      <protection/>
    </xf>
    <xf numFmtId="0" fontId="12" fillId="3" borderId="28" xfId="23" applyFont="1" applyFill="1" applyBorder="1" applyAlignment="1">
      <alignment horizontal="center" wrapText="1"/>
      <protection/>
    </xf>
    <xf numFmtId="0" fontId="12" fillId="3" borderId="28" xfId="23" applyFont="1" applyFill="1" applyBorder="1" applyAlignment="1">
      <alignment horizontal="right" wrapText="1"/>
      <protection/>
    </xf>
    <xf numFmtId="6" fontId="12" fillId="3" borderId="28" xfId="19" applyNumberFormat="1" applyFont="1" applyFill="1" applyBorder="1" applyAlignment="1">
      <alignment horizontal="right" wrapText="1"/>
    </xf>
    <xf numFmtId="1" fontId="6" fillId="0" borderId="28" xfId="23" applyNumberFormat="1" applyFont="1" applyBorder="1" applyAlignment="1">
      <alignment horizontal="center" vertical="center" wrapText="1"/>
      <protection/>
    </xf>
    <xf numFmtId="0" fontId="21" fillId="2" borderId="28" xfId="23" applyFont="1" applyFill="1" applyBorder="1" applyAlignment="1">
      <alignment horizontal="center"/>
      <protection/>
    </xf>
    <xf numFmtId="1" fontId="11" fillId="0" borderId="28" xfId="23" applyNumberFormat="1" applyFont="1" applyBorder="1" applyAlignment="1">
      <alignment horizontal="center" vertical="center" wrapText="1"/>
      <protection/>
    </xf>
    <xf numFmtId="0" fontId="11" fillId="0" borderId="28" xfId="23" applyFont="1" applyBorder="1" applyAlignment="1">
      <alignment horizontal="left"/>
      <protection/>
    </xf>
    <xf numFmtId="0" fontId="12" fillId="2" borderId="28" xfId="23" applyFont="1" applyFill="1" applyBorder="1">
      <alignment/>
      <protection/>
    </xf>
    <xf numFmtId="0" fontId="6" fillId="5" borderId="28" xfId="23" applyFont="1" applyFill="1" applyBorder="1" applyAlignment="1">
      <alignment horizontal="right" wrapText="1"/>
      <protection/>
    </xf>
    <xf numFmtId="1" fontId="6" fillId="5" borderId="28" xfId="23" applyNumberFormat="1" applyFont="1" applyFill="1" applyBorder="1" applyAlignment="1">
      <alignment horizontal="center" wrapText="1"/>
      <protection/>
    </xf>
    <xf numFmtId="1" fontId="11" fillId="5" borderId="28" xfId="23" applyNumberFormat="1" applyFont="1" applyFill="1" applyBorder="1" applyAlignment="1">
      <alignment horizontal="center" wrapText="1"/>
      <protection/>
    </xf>
    <xf numFmtId="0" fontId="12" fillId="5" borderId="28" xfId="23" applyFont="1" applyFill="1" applyBorder="1" applyAlignment="1">
      <alignment horizontal="left" wrapText="1"/>
      <protection/>
    </xf>
    <xf numFmtId="0" fontId="6" fillId="0" borderId="29" xfId="23" applyFont="1" applyFill="1" applyBorder="1" applyAlignment="1">
      <alignment horizontal="center" wrapText="1"/>
      <protection/>
    </xf>
    <xf numFmtId="1" fontId="6" fillId="0" borderId="28" xfId="23" applyNumberFormat="1" applyFont="1" applyFill="1" applyBorder="1" applyAlignment="1">
      <alignment horizontal="center" wrapText="1"/>
      <protection/>
    </xf>
    <xf numFmtId="0" fontId="21" fillId="0" borderId="28" xfId="23" applyFont="1" applyFill="1" applyBorder="1" applyAlignment="1">
      <alignment horizontal="center"/>
      <protection/>
    </xf>
    <xf numFmtId="0" fontId="12" fillId="0" borderId="28" xfId="23" applyFont="1" applyFill="1" applyBorder="1" applyAlignment="1">
      <alignment horizontal="left" wrapText="1"/>
      <protection/>
    </xf>
    <xf numFmtId="0" fontId="4" fillId="0" borderId="0" xfId="23" applyFill="1">
      <alignment/>
      <protection/>
    </xf>
    <xf numFmtId="0" fontId="6" fillId="0" borderId="28" xfId="23" applyFont="1" applyFill="1" applyBorder="1" applyAlignment="1" quotePrefix="1">
      <alignment horizontal="right" wrapText="1"/>
      <protection/>
    </xf>
    <xf numFmtId="0" fontId="6" fillId="0" borderId="29" xfId="23" applyFont="1" applyFill="1" applyBorder="1" applyAlignment="1">
      <alignment horizontal="center" wrapText="1"/>
      <protection/>
    </xf>
    <xf numFmtId="0" fontId="11" fillId="0" borderId="29" xfId="23" applyFont="1" applyFill="1" applyBorder="1">
      <alignment/>
      <protection/>
    </xf>
    <xf numFmtId="2" fontId="11" fillId="0" borderId="28" xfId="23" applyNumberFormat="1" applyFont="1" applyFill="1" applyBorder="1" applyAlignment="1">
      <alignment horizontal="center" wrapText="1"/>
      <protection/>
    </xf>
    <xf numFmtId="5" fontId="6" fillId="0" borderId="0" xfId="22" applyNumberFormat="1" applyFont="1" applyFill="1" applyBorder="1" applyAlignment="1">
      <alignment horizontal="center"/>
      <protection/>
    </xf>
    <xf numFmtId="0" fontId="5" fillId="0" borderId="0" xfId="25" applyFont="1" applyBorder="1">
      <alignment/>
      <protection/>
    </xf>
    <xf numFmtId="5" fontId="5" fillId="0" borderId="0" xfId="25" applyNumberFormat="1" applyFont="1" applyBorder="1">
      <alignment/>
      <protection/>
    </xf>
    <xf numFmtId="5" fontId="5" fillId="0" borderId="0" xfId="25" applyNumberFormat="1" applyFont="1" applyBorder="1" applyAlignment="1">
      <alignment horizontal="left"/>
      <protection/>
    </xf>
    <xf numFmtId="0" fontId="7" fillId="0" borderId="0" xfId="25" applyFont="1" applyBorder="1">
      <alignment/>
      <protection/>
    </xf>
    <xf numFmtId="5" fontId="7" fillId="0" borderId="0" xfId="25" applyNumberFormat="1" applyFont="1" applyBorder="1">
      <alignment/>
      <protection/>
    </xf>
    <xf numFmtId="5" fontId="7" fillId="0" borderId="0" xfId="25" applyNumberFormat="1" applyFont="1" applyBorder="1" applyAlignment="1">
      <alignment horizontal="left"/>
      <protection/>
    </xf>
    <xf numFmtId="0" fontId="12" fillId="0" borderId="26" xfId="25" applyFont="1" applyBorder="1" applyAlignment="1">
      <alignment horizontal="center" vertical="center" wrapText="1"/>
      <protection/>
    </xf>
    <xf numFmtId="0" fontId="12" fillId="0" borderId="26" xfId="25" applyFont="1" applyBorder="1" applyAlignment="1" quotePrefix="1">
      <alignment horizontal="left" vertical="center" wrapText="1"/>
      <protection/>
    </xf>
    <xf numFmtId="0" fontId="5" fillId="0" borderId="15" xfId="25" applyFont="1" applyBorder="1" applyAlignment="1" quotePrefix="1">
      <alignment horizontal="left"/>
      <protection/>
    </xf>
    <xf numFmtId="0" fontId="5" fillId="0" borderId="16" xfId="25" applyFont="1" applyBorder="1">
      <alignment/>
      <protection/>
    </xf>
    <xf numFmtId="5" fontId="5" fillId="0" borderId="16" xfId="25" applyNumberFormat="1" applyFont="1" applyBorder="1">
      <alignment/>
      <protection/>
    </xf>
    <xf numFmtId="5" fontId="5" fillId="0" borderId="16" xfId="25" applyNumberFormat="1" applyFont="1" applyBorder="1" applyAlignment="1">
      <alignment horizontal="left"/>
      <protection/>
    </xf>
    <xf numFmtId="0" fontId="4" fillId="0" borderId="16" xfId="24" applyBorder="1">
      <alignment/>
      <protection/>
    </xf>
    <xf numFmtId="0" fontId="11" fillId="0" borderId="17" xfId="25" applyFont="1" applyBorder="1">
      <alignment/>
      <protection/>
    </xf>
    <xf numFmtId="0" fontId="5" fillId="0" borderId="14" xfId="25" applyFont="1" applyBorder="1" applyAlignment="1" quotePrefix="1">
      <alignment horizontal="left"/>
      <protection/>
    </xf>
    <xf numFmtId="0" fontId="11" fillId="0" borderId="2" xfId="25" applyFont="1" applyBorder="1">
      <alignment/>
      <protection/>
    </xf>
    <xf numFmtId="0" fontId="7" fillId="0" borderId="2" xfId="25" applyFont="1" applyBorder="1">
      <alignment/>
      <protection/>
    </xf>
    <xf numFmtId="0" fontId="7" fillId="0" borderId="14" xfId="25" applyFont="1" applyBorder="1" applyAlignment="1">
      <alignment horizontal="left"/>
      <protection/>
    </xf>
    <xf numFmtId="0" fontId="10" fillId="0" borderId="3" xfId="25" applyFont="1" applyBorder="1">
      <alignment/>
      <protection/>
    </xf>
    <xf numFmtId="5" fontId="10" fillId="0" borderId="5" xfId="25" applyNumberFormat="1" applyFont="1" applyBorder="1" applyAlignment="1" quotePrefix="1">
      <alignment horizontal="right"/>
      <protection/>
    </xf>
    <xf numFmtId="0" fontId="8" fillId="0" borderId="48" xfId="25" applyFont="1" applyBorder="1" applyAlignment="1">
      <alignment horizontal="center" vertical="center" wrapText="1"/>
      <protection/>
    </xf>
    <xf numFmtId="5" fontId="8" fillId="0" borderId="2" xfId="25" applyNumberFormat="1" applyFont="1" applyBorder="1" applyAlignment="1" quotePrefix="1">
      <alignment horizontal="center" vertical="center"/>
      <protection/>
    </xf>
    <xf numFmtId="5" fontId="8" fillId="0" borderId="2" xfId="25" applyNumberFormat="1" applyFont="1" applyBorder="1" applyAlignment="1">
      <alignment horizontal="center" vertical="center"/>
      <protection/>
    </xf>
    <xf numFmtId="0" fontId="8" fillId="0" borderId="49" xfId="25" applyFont="1" applyBorder="1" applyAlignment="1">
      <alignment horizontal="center" vertical="center"/>
      <protection/>
    </xf>
    <xf numFmtId="0" fontId="8" fillId="0" borderId="5" xfId="25" applyFont="1" applyBorder="1" applyAlignment="1">
      <alignment vertical="center"/>
      <protection/>
    </xf>
    <xf numFmtId="0" fontId="23" fillId="0" borderId="48" xfId="25" applyFont="1" applyBorder="1" applyAlignment="1" quotePrefix="1">
      <alignment horizontal="left" vertical="center" wrapText="1"/>
      <protection/>
    </xf>
    <xf numFmtId="0" fontId="12" fillId="0" borderId="26" xfId="25" applyFont="1" applyBorder="1" applyAlignment="1">
      <alignment horizontal="left" vertical="center" wrapText="1"/>
      <protection/>
    </xf>
    <xf numFmtId="0" fontId="12" fillId="0" borderId="48" xfId="25" applyFont="1" applyBorder="1" applyAlignment="1" quotePrefix="1">
      <alignment horizontal="center" vertical="center" wrapText="1"/>
      <protection/>
    </xf>
    <xf numFmtId="0" fontId="11" fillId="0" borderId="2" xfId="25" applyFont="1" applyBorder="1" applyAlignment="1">
      <alignment vertical="center"/>
      <protection/>
    </xf>
    <xf numFmtId="0" fontId="4" fillId="0" borderId="2" xfId="24" applyBorder="1">
      <alignment/>
      <protection/>
    </xf>
    <xf numFmtId="0" fontId="13" fillId="0" borderId="48" xfId="25" applyFont="1" applyBorder="1" applyAlignment="1">
      <alignment horizontal="center" vertical="center" wrapText="1"/>
      <protection/>
    </xf>
    <xf numFmtId="0" fontId="12" fillId="0" borderId="26" xfId="25" applyFont="1" applyBorder="1" applyAlignment="1">
      <alignment vertical="center" wrapText="1"/>
      <protection/>
    </xf>
    <xf numFmtId="0" fontId="12" fillId="0" borderId="26" xfId="25" applyFont="1" applyBorder="1" applyAlignment="1">
      <alignment vertical="center" wrapText="1"/>
      <protection/>
    </xf>
    <xf numFmtId="0" fontId="10" fillId="0" borderId="39" xfId="25" applyFont="1" applyBorder="1" applyAlignment="1">
      <alignment horizontal="left" vertical="center"/>
      <protection/>
    </xf>
    <xf numFmtId="0" fontId="10" fillId="0" borderId="50" xfId="25" applyFont="1" applyBorder="1" applyAlignment="1">
      <alignment vertical="center"/>
      <protection/>
    </xf>
    <xf numFmtId="0" fontId="10" fillId="0" borderId="14" xfId="25" applyFont="1" applyBorder="1" applyAlignment="1">
      <alignment horizontal="left" vertical="center"/>
      <protection/>
    </xf>
    <xf numFmtId="0" fontId="4" fillId="0" borderId="2" xfId="24" applyBorder="1" applyAlignment="1">
      <alignment vertical="center"/>
      <protection/>
    </xf>
    <xf numFmtId="0" fontId="10" fillId="0" borderId="3" xfId="25" applyFont="1" applyBorder="1" applyAlignment="1">
      <alignment horizontal="left" vertical="center"/>
      <protection/>
    </xf>
    <xf numFmtId="14" fontId="10" fillId="0" borderId="4" xfId="25" applyNumberFormat="1" applyFont="1" applyBorder="1" applyAlignment="1">
      <alignment horizontal="right" vertical="center"/>
      <protection/>
    </xf>
    <xf numFmtId="0" fontId="10" fillId="0" borderId="4" xfId="25" applyFont="1" applyBorder="1" applyAlignment="1">
      <alignment horizontal="right" vertical="center"/>
      <protection/>
    </xf>
    <xf numFmtId="5" fontId="10" fillId="0" borderId="4" xfId="25" applyNumberFormat="1" applyFont="1" applyBorder="1" applyAlignment="1">
      <alignment horizontal="right" vertical="center"/>
      <protection/>
    </xf>
    <xf numFmtId="5" fontId="10" fillId="0" borderId="9" xfId="25" applyNumberFormat="1" applyFont="1" applyBorder="1" applyAlignment="1">
      <alignment horizontal="right" vertical="center"/>
      <protection/>
    </xf>
    <xf numFmtId="0" fontId="10" fillId="0" borderId="5" xfId="25" applyFont="1" applyBorder="1" applyAlignment="1">
      <alignment vertical="center"/>
      <protection/>
    </xf>
    <xf numFmtId="0" fontId="6" fillId="0" borderId="21" xfId="23" applyFont="1" applyBorder="1" applyAlignment="1">
      <alignment horizontal="center" vertical="top" wrapText="1"/>
      <protection/>
    </xf>
    <xf numFmtId="0" fontId="12" fillId="0" borderId="21" xfId="23" applyFont="1" applyFill="1" applyBorder="1">
      <alignment/>
      <protection/>
    </xf>
    <xf numFmtId="0" fontId="20" fillId="2" borderId="28" xfId="23" applyFont="1" applyFill="1" applyBorder="1" applyAlignment="1" quotePrefix="1">
      <alignment horizontal="left" wrapText="1"/>
      <protection/>
    </xf>
    <xf numFmtId="1" fontId="6" fillId="2" borderId="28" xfId="23" applyNumberFormat="1" applyFont="1" applyFill="1" applyBorder="1" applyAlignment="1">
      <alignment horizontal="center" vertical="center" wrapText="1"/>
      <protection/>
    </xf>
    <xf numFmtId="8" fontId="11" fillId="2" borderId="28" xfId="19" applyNumberFormat="1" applyFont="1" applyFill="1" applyBorder="1" applyAlignment="1">
      <alignment horizontal="right" wrapText="1"/>
    </xf>
    <xf numFmtId="7" fontId="6" fillId="2" borderId="28" xfId="19" applyNumberFormat="1" applyFont="1" applyFill="1" applyBorder="1" applyAlignment="1">
      <alignment horizontal="right" wrapText="1"/>
    </xf>
    <xf numFmtId="7" fontId="13" fillId="2" borderId="28" xfId="19" applyNumberFormat="1" applyFont="1" applyFill="1" applyBorder="1" applyAlignment="1">
      <alignment horizontal="right" wrapText="1"/>
    </xf>
    <xf numFmtId="0" fontId="11" fillId="0" borderId="28" xfId="19" applyNumberFormat="1" applyFont="1" applyBorder="1" applyAlignment="1">
      <alignment horizontal="right" wrapText="1"/>
    </xf>
    <xf numFmtId="0" fontId="12" fillId="0" borderId="28" xfId="19" applyNumberFormat="1" applyFont="1" applyBorder="1" applyAlignment="1">
      <alignment horizontal="right" wrapText="1"/>
    </xf>
    <xf numFmtId="40" fontId="12" fillId="2" borderId="28" xfId="19" applyNumberFormat="1" applyFont="1" applyFill="1" applyBorder="1" applyAlignment="1">
      <alignment horizontal="right" wrapText="1"/>
    </xf>
    <xf numFmtId="7" fontId="6" fillId="0" borderId="28" xfId="19" applyNumberFormat="1" applyFont="1" applyBorder="1" applyAlignment="1">
      <alignment horizontal="right" vertical="center" wrapText="1"/>
    </xf>
    <xf numFmtId="7" fontId="6" fillId="2" borderId="28" xfId="23" applyNumberFormat="1" applyFont="1" applyFill="1" applyBorder="1" applyAlignment="1">
      <alignment horizontal="right" wrapText="1"/>
      <protection/>
    </xf>
    <xf numFmtId="7" fontId="6" fillId="0" borderId="28" xfId="23" applyNumberFormat="1" applyFont="1" applyBorder="1" applyAlignment="1">
      <alignment horizontal="right" wrapText="1"/>
      <protection/>
    </xf>
    <xf numFmtId="8" fontId="12" fillId="0" borderId="28" xfId="17" applyFont="1" applyBorder="1" applyAlignment="1">
      <alignment horizontal="right" wrapText="1"/>
    </xf>
    <xf numFmtId="40" fontId="12" fillId="0" borderId="28" xfId="19" applyNumberFormat="1" applyFont="1" applyBorder="1" applyAlignment="1">
      <alignment horizontal="right" wrapText="1"/>
    </xf>
    <xf numFmtId="7" fontId="6" fillId="0" borderId="28" xfId="23" applyNumberFormat="1" applyFont="1" applyFill="1" applyBorder="1" applyAlignment="1">
      <alignment horizontal="right" wrapText="1"/>
      <protection/>
    </xf>
    <xf numFmtId="7" fontId="13" fillId="2" borderId="28" xfId="23" applyNumberFormat="1" applyFont="1" applyFill="1" applyBorder="1" applyAlignment="1">
      <alignment horizontal="right"/>
      <protection/>
    </xf>
    <xf numFmtId="5" fontId="6" fillId="4" borderId="28" xfId="23" applyNumberFormat="1" applyFont="1" applyFill="1" applyBorder="1" applyAlignment="1">
      <alignment horizontal="right" wrapText="1"/>
      <protection/>
    </xf>
    <xf numFmtId="8" fontId="12" fillId="3" borderId="28" xfId="19" applyNumberFormat="1" applyFont="1" applyFill="1" applyBorder="1" applyAlignment="1">
      <alignment horizontal="right" wrapText="1"/>
    </xf>
    <xf numFmtId="8" fontId="6" fillId="2" borderId="28" xfId="23" applyNumberFormat="1" applyFont="1" applyFill="1" applyBorder="1" applyAlignment="1">
      <alignment horizontal="right" wrapText="1"/>
      <protection/>
    </xf>
    <xf numFmtId="8" fontId="6" fillId="0" borderId="28" xfId="23" applyNumberFormat="1" applyFont="1" applyFill="1" applyBorder="1" applyAlignment="1">
      <alignment horizontal="right" wrapText="1"/>
      <protection/>
    </xf>
    <xf numFmtId="8" fontId="6" fillId="5" borderId="28" xfId="23" applyNumberFormat="1" applyFont="1" applyFill="1" applyBorder="1" applyAlignment="1">
      <alignment horizontal="right" wrapText="1"/>
      <protection/>
    </xf>
    <xf numFmtId="7" fontId="6" fillId="2" borderId="28" xfId="19" applyNumberFormat="1" applyFont="1" applyFill="1" applyBorder="1" applyAlignment="1">
      <alignment horizontal="right" vertical="center" wrapText="1"/>
    </xf>
    <xf numFmtId="0" fontId="15" fillId="0" borderId="7" xfId="23" applyFont="1" applyBorder="1" applyAlignment="1" quotePrefix="1">
      <alignment horizontal="right"/>
      <protection/>
    </xf>
    <xf numFmtId="0" fontId="8" fillId="0" borderId="47" xfId="23" applyFont="1" applyBorder="1" applyAlignment="1">
      <alignment horizontal="center"/>
      <protection/>
    </xf>
    <xf numFmtId="0" fontId="10" fillId="0" borderId="47" xfId="23" applyFont="1" applyBorder="1" applyAlignment="1">
      <alignment horizontal="center"/>
      <protection/>
    </xf>
    <xf numFmtId="0" fontId="10" fillId="0" borderId="30" xfId="23" applyFont="1" applyBorder="1" applyAlignment="1">
      <alignment horizontal="center"/>
      <protection/>
    </xf>
    <xf numFmtId="6" fontId="8" fillId="0" borderId="46" xfId="23" applyNumberFormat="1" applyFont="1" applyBorder="1" applyAlignment="1">
      <alignment horizontal="centerContinuous"/>
      <protection/>
    </xf>
    <xf numFmtId="0" fontId="10" fillId="0" borderId="30" xfId="23" applyFont="1" applyBorder="1" applyAlignment="1">
      <alignment horizontal="centerContinuous"/>
      <protection/>
    </xf>
    <xf numFmtId="0" fontId="8" fillId="0" borderId="46" xfId="23" applyFont="1" applyBorder="1" applyAlignment="1">
      <alignment horizontal="centerContinuous"/>
      <protection/>
    </xf>
    <xf numFmtId="8" fontId="8" fillId="0" borderId="47" xfId="23" applyNumberFormat="1" applyFont="1" applyBorder="1" applyAlignment="1">
      <alignment horizontal="centerContinuous"/>
      <protection/>
    </xf>
    <xf numFmtId="0" fontId="11" fillId="0" borderId="48" xfId="25" applyFont="1" applyBorder="1" applyAlignment="1">
      <alignment horizontal="center" vertical="center" wrapText="1"/>
      <protection/>
    </xf>
    <xf numFmtId="7" fontId="6" fillId="2" borderId="28" xfId="23" applyNumberFormat="1" applyFont="1" applyFill="1" applyBorder="1" applyAlignment="1">
      <alignment horizontal="right"/>
      <protection/>
    </xf>
    <xf numFmtId="7" fontId="22" fillId="0" borderId="28" xfId="18" applyNumberFormat="1" applyFont="1" applyBorder="1" applyAlignment="1">
      <alignment horizontal="right" vertical="top"/>
    </xf>
    <xf numFmtId="7" fontId="11" fillId="2" borderId="28" xfId="23" applyNumberFormat="1" applyFont="1" applyFill="1" applyBorder="1" applyAlignment="1">
      <alignment horizontal="right"/>
      <protection/>
    </xf>
    <xf numFmtId="5" fontId="6" fillId="0" borderId="32" xfId="22" applyNumberFormat="1" applyFont="1" applyBorder="1" applyAlignment="1">
      <alignment horizontal="right"/>
      <protection/>
    </xf>
    <xf numFmtId="5" fontId="6" fillId="0" borderId="32" xfId="21" applyNumberFormat="1" applyFont="1" applyBorder="1" applyAlignment="1">
      <alignment horizontal="right"/>
      <protection/>
    </xf>
    <xf numFmtId="5" fontId="6" fillId="0" borderId="33" xfId="21" applyNumberFormat="1" applyFont="1" applyBorder="1" applyAlignment="1">
      <alignment horizontal="right"/>
      <protection/>
    </xf>
    <xf numFmtId="0" fontId="12" fillId="0" borderId="48" xfId="25" applyFont="1" applyBorder="1" applyAlignment="1">
      <alignment horizontal="center" vertical="center" wrapText="1"/>
      <protection/>
    </xf>
    <xf numFmtId="14" fontId="12" fillId="0" borderId="20" xfId="25" applyNumberFormat="1" applyFont="1" applyBorder="1" applyAlignment="1" quotePrefix="1">
      <alignment horizontal="center" vertical="center"/>
      <protection/>
    </xf>
    <xf numFmtId="174" fontId="4" fillId="0" borderId="0" xfId="22" applyNumberFormat="1">
      <alignment/>
      <protection/>
    </xf>
    <xf numFmtId="0" fontId="13" fillId="4" borderId="28" xfId="23" applyFont="1" applyFill="1" applyBorder="1" applyAlignment="1">
      <alignment horizontal="right" wrapText="1"/>
      <protection/>
    </xf>
    <xf numFmtId="0" fontId="6" fillId="0" borderId="28" xfId="23" applyFont="1" applyFill="1" applyBorder="1" applyAlignment="1">
      <alignment horizontal="right" wrapText="1"/>
      <protection/>
    </xf>
    <xf numFmtId="0" fontId="13" fillId="3" borderId="28" xfId="23" applyFont="1" applyFill="1" applyBorder="1" applyAlignment="1">
      <alignment horizontal="left" wrapText="1"/>
      <protection/>
    </xf>
    <xf numFmtId="0" fontId="20" fillId="0" borderId="28" xfId="23" applyFont="1" applyFill="1" applyBorder="1" applyAlignment="1">
      <alignment horizontal="left" wrapText="1"/>
      <protection/>
    </xf>
    <xf numFmtId="7" fontId="6" fillId="0" borderId="28" xfId="23" applyNumberFormat="1" applyFont="1" applyFill="1" applyBorder="1" applyAlignment="1">
      <alignment horizontal="right"/>
      <protection/>
    </xf>
    <xf numFmtId="7" fontId="13" fillId="0" borderId="28" xfId="23" applyNumberFormat="1" applyFont="1" applyFill="1" applyBorder="1" applyAlignment="1">
      <alignment horizontal="right"/>
      <protection/>
    </xf>
    <xf numFmtId="0" fontId="12" fillId="0" borderId="28" xfId="23" applyFont="1" applyFill="1" applyBorder="1">
      <alignment/>
      <protection/>
    </xf>
    <xf numFmtId="0" fontId="12" fillId="0" borderId="0" xfId="23" applyFont="1" applyFill="1">
      <alignment/>
      <protection/>
    </xf>
    <xf numFmtId="0" fontId="4" fillId="0" borderId="0" xfId="23" applyFill="1" applyBorder="1">
      <alignment/>
      <protection/>
    </xf>
    <xf numFmtId="1" fontId="11" fillId="0" borderId="28" xfId="23" applyNumberFormat="1" applyFont="1" applyFill="1" applyBorder="1" applyAlignment="1">
      <alignment horizontal="center" wrapText="1"/>
      <protection/>
    </xf>
    <xf numFmtId="0" fontId="6" fillId="0" borderId="20" xfId="23" applyFont="1" applyBorder="1" applyAlignment="1">
      <alignment horizontal="center" vertical="top" wrapText="1"/>
      <protection/>
    </xf>
    <xf numFmtId="0" fontId="6" fillId="0" borderId="20" xfId="23" applyFont="1" applyFill="1" applyBorder="1" applyAlignment="1">
      <alignment horizontal="center" vertical="top" wrapText="1"/>
      <protection/>
    </xf>
    <xf numFmtId="0" fontId="12" fillId="0" borderId="2" xfId="25" applyFont="1" applyBorder="1" applyAlignment="1">
      <alignment horizontal="left" vertical="center" wrapText="1"/>
      <protection/>
    </xf>
    <xf numFmtId="182" fontId="12" fillId="0" borderId="7" xfId="25" applyNumberFormat="1" applyFont="1" applyBorder="1" applyAlignment="1">
      <alignment horizontal="center" vertical="center"/>
      <protection/>
    </xf>
    <xf numFmtId="182" fontId="12" fillId="0" borderId="20" xfId="25" applyNumberFormat="1" applyFont="1" applyBorder="1" applyAlignment="1" quotePrefix="1">
      <alignment horizontal="center" vertical="center"/>
      <protection/>
    </xf>
    <xf numFmtId="182" fontId="12" fillId="0" borderId="26" xfId="25" applyNumberFormat="1" applyFont="1" applyBorder="1" applyAlignment="1" quotePrefix="1">
      <alignment horizontal="center" vertical="center"/>
      <protection/>
    </xf>
    <xf numFmtId="182" fontId="12" fillId="0" borderId="20" xfId="25" applyNumberFormat="1" applyFont="1" applyBorder="1" applyAlignment="1">
      <alignment horizontal="center" vertical="center" wrapText="1"/>
      <protection/>
    </xf>
    <xf numFmtId="182" fontId="12" fillId="0" borderId="26" xfId="25" applyNumberFormat="1" applyFont="1" applyBorder="1" applyAlignment="1">
      <alignment horizontal="center" vertical="center" wrapText="1"/>
      <protection/>
    </xf>
    <xf numFmtId="182" fontId="12" fillId="0" borderId="7" xfId="25" applyNumberFormat="1" applyFont="1" applyBorder="1" applyAlignment="1">
      <alignment horizontal="center" vertical="center" wrapText="1"/>
      <protection/>
    </xf>
    <xf numFmtId="0" fontId="6" fillId="0" borderId="21" xfId="23" applyFont="1" applyBorder="1" applyAlignment="1">
      <alignment horizontal="center" wrapText="1"/>
      <protection/>
    </xf>
    <xf numFmtId="7" fontId="6" fillId="0" borderId="28" xfId="18" applyNumberFormat="1" applyFont="1" applyBorder="1" applyAlignment="1">
      <alignment horizontal="right" vertical="top"/>
    </xf>
    <xf numFmtId="40" fontId="4" fillId="0" borderId="0" xfId="15" applyAlignment="1">
      <alignment/>
    </xf>
    <xf numFmtId="0" fontId="10" fillId="0" borderId="0" xfId="21" applyFont="1" applyBorder="1" applyAlignment="1" quotePrefix="1">
      <alignment horizontal="center"/>
      <protection/>
    </xf>
    <xf numFmtId="0" fontId="10" fillId="0" borderId="51" xfId="21" applyFont="1" applyBorder="1">
      <alignment/>
      <protection/>
    </xf>
    <xf numFmtId="49" fontId="17" fillId="2" borderId="4" xfId="22" applyNumberFormat="1" applyFont="1" applyFill="1" applyBorder="1" applyAlignment="1">
      <alignment horizontal="left"/>
      <protection/>
    </xf>
    <xf numFmtId="0" fontId="13" fillId="2" borderId="9" xfId="22" applyFont="1" applyFill="1" applyBorder="1" applyAlignment="1" quotePrefix="1">
      <alignment horizontal="left"/>
      <protection/>
    </xf>
    <xf numFmtId="0" fontId="8" fillId="0" borderId="12" xfId="22" applyFont="1" applyBorder="1" applyAlignment="1" quotePrefix="1">
      <alignment horizontal="center"/>
      <protection/>
    </xf>
    <xf numFmtId="0" fontId="8" fillId="0" borderId="38" xfId="22" applyFont="1" applyBorder="1" applyAlignment="1" quotePrefix="1">
      <alignment horizontal="center"/>
      <protection/>
    </xf>
    <xf numFmtId="0" fontId="8" fillId="0" borderId="13" xfId="22" applyFont="1" applyBorder="1" applyAlignment="1" quotePrefix="1">
      <alignment horizont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Currency_Part II" xfId="19"/>
    <cellStyle name="Hyperlink" xfId="20"/>
    <cellStyle name="Normal_52837-1" xfId="21"/>
    <cellStyle name="Normal_Part I" xfId="22"/>
    <cellStyle name="Normal_Part II" xfId="23"/>
    <cellStyle name="Normal_Part III" xfId="24"/>
    <cellStyle name="Normal_PER3 (2)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="75" zoomScaleNormal="75" workbookViewId="0" topLeftCell="A1">
      <selection activeCell="D31" sqref="D31"/>
    </sheetView>
  </sheetViews>
  <sheetFormatPr defaultColWidth="9.140625" defaultRowHeight="12.75"/>
  <cols>
    <col min="1" max="2" width="9.140625" style="7" customWidth="1"/>
    <col min="3" max="3" width="56.7109375" style="7" customWidth="1"/>
    <col min="4" max="7" width="19.00390625" style="7" customWidth="1"/>
    <col min="8" max="16384" width="9.140625" style="7" customWidth="1"/>
  </cols>
  <sheetData>
    <row r="1" spans="1:7" ht="16.5" customHeight="1">
      <c r="A1" s="1" t="s">
        <v>5</v>
      </c>
      <c r="B1" s="2"/>
      <c r="C1" s="2"/>
      <c r="D1" s="3" t="s">
        <v>0</v>
      </c>
      <c r="E1" s="4"/>
      <c r="F1" s="5"/>
      <c r="G1" s="6"/>
    </row>
    <row r="2" spans="1:7" ht="16.5" customHeight="1">
      <c r="A2" s="1" t="s">
        <v>6</v>
      </c>
      <c r="B2" s="2"/>
      <c r="C2" s="2"/>
      <c r="D2" s="3" t="s">
        <v>1</v>
      </c>
      <c r="E2" s="4"/>
      <c r="F2" s="5"/>
      <c r="G2" s="8"/>
    </row>
    <row r="3" spans="1:7" ht="16.5" customHeight="1">
      <c r="A3" s="9" t="s">
        <v>87</v>
      </c>
      <c r="B3" s="10"/>
      <c r="C3" s="10"/>
      <c r="D3" s="11" t="s">
        <v>2</v>
      </c>
      <c r="E3" s="12"/>
      <c r="F3" s="13"/>
      <c r="G3" s="6"/>
    </row>
    <row r="4" spans="1:7" ht="15.75">
      <c r="A4" s="164" t="s">
        <v>92</v>
      </c>
      <c r="B4" s="10"/>
      <c r="C4" s="10"/>
      <c r="D4" s="12"/>
      <c r="E4" s="12"/>
      <c r="F4" s="13"/>
      <c r="G4" s="13"/>
    </row>
    <row r="5" spans="1:7" ht="12" customHeight="1" thickBot="1">
      <c r="A5" s="14"/>
      <c r="B5" s="10"/>
      <c r="C5" s="10"/>
      <c r="D5" s="12"/>
      <c r="E5" s="12"/>
      <c r="F5" s="13"/>
      <c r="G5" s="15" t="s">
        <v>7</v>
      </c>
    </row>
    <row r="6" spans="1:8" s="17" customFormat="1" ht="12.75" customHeight="1" thickBot="1">
      <c r="A6" s="375" t="s">
        <v>3</v>
      </c>
      <c r="B6" s="376"/>
      <c r="C6" s="377"/>
      <c r="D6" s="202" t="s">
        <v>93</v>
      </c>
      <c r="E6" s="203"/>
      <c r="F6" s="204" t="s">
        <v>131</v>
      </c>
      <c r="G6" s="204"/>
      <c r="H6" s="16"/>
    </row>
    <row r="7" spans="1:8" ht="16.5" thickBot="1">
      <c r="A7" s="197" t="s">
        <v>130</v>
      </c>
      <c r="B7" s="198"/>
      <c r="C7" s="199"/>
      <c r="D7" s="373" t="s">
        <v>147</v>
      </c>
      <c r="E7" s="374"/>
      <c r="F7" s="200"/>
      <c r="G7" s="201"/>
      <c r="H7" s="18"/>
    </row>
    <row r="8" spans="1:8" ht="15.75">
      <c r="A8" s="52" t="s">
        <v>118</v>
      </c>
      <c r="B8" s="19"/>
      <c r="C8" s="19"/>
      <c r="D8" s="18"/>
      <c r="E8" s="8" t="s">
        <v>119</v>
      </c>
      <c r="F8" s="20"/>
      <c r="G8" s="21"/>
      <c r="H8" s="18"/>
    </row>
    <row r="9" spans="1:8" ht="16.5" thickBot="1">
      <c r="A9" s="22" t="s">
        <v>8</v>
      </c>
      <c r="B9" s="23"/>
      <c r="C9" s="23"/>
      <c r="D9" s="24"/>
      <c r="E9" s="23"/>
      <c r="F9" s="25"/>
      <c r="G9" s="26"/>
      <c r="H9" s="18"/>
    </row>
    <row r="10" spans="1:8" ht="14.25" customHeight="1">
      <c r="A10" s="27"/>
      <c r="B10" s="19"/>
      <c r="C10" s="28"/>
      <c r="D10" s="191" t="s">
        <v>9</v>
      </c>
      <c r="E10" s="192"/>
      <c r="F10" s="193" t="s">
        <v>10</v>
      </c>
      <c r="G10" s="194"/>
      <c r="H10" s="18"/>
    </row>
    <row r="11" spans="1:8" ht="11.25" customHeight="1">
      <c r="A11" s="29" t="s">
        <v>11</v>
      </c>
      <c r="B11" s="30" t="s">
        <v>12</v>
      </c>
      <c r="C11" s="31"/>
      <c r="D11" s="189" t="s">
        <v>13</v>
      </c>
      <c r="E11" s="32"/>
      <c r="F11" s="195"/>
      <c r="G11" s="33"/>
      <c r="H11" s="18"/>
    </row>
    <row r="12" spans="1:8" ht="11.25" customHeight="1" thickBot="1">
      <c r="A12" s="34"/>
      <c r="B12" s="23"/>
      <c r="C12" s="35"/>
      <c r="D12" s="190" t="s">
        <v>121</v>
      </c>
      <c r="E12" s="36" t="s">
        <v>94</v>
      </c>
      <c r="F12" s="196" t="s">
        <v>15</v>
      </c>
      <c r="G12" s="37" t="s">
        <v>16</v>
      </c>
      <c r="H12" s="18"/>
    </row>
    <row r="13" spans="1:7" ht="15" customHeight="1">
      <c r="A13" s="38" t="s">
        <v>17</v>
      </c>
      <c r="B13" s="39" t="s">
        <v>91</v>
      </c>
      <c r="C13" s="6"/>
      <c r="D13" s="162"/>
      <c r="E13" s="161"/>
      <c r="F13" s="158"/>
      <c r="G13" s="158"/>
    </row>
    <row r="14" spans="1:7" ht="15" customHeight="1">
      <c r="A14" s="38" t="s">
        <v>18</v>
      </c>
      <c r="B14" s="40">
        <v>1406</v>
      </c>
      <c r="C14" s="41" t="s">
        <v>111</v>
      </c>
      <c r="D14" s="343">
        <f>'Part II'!E9</f>
        <v>0</v>
      </c>
      <c r="E14" s="343">
        <f>'Part II'!F9</f>
        <v>0</v>
      </c>
      <c r="F14" s="343">
        <f>'Part II'!G9</f>
        <v>0</v>
      </c>
      <c r="G14" s="343">
        <f>'Part II'!H9</f>
        <v>0</v>
      </c>
    </row>
    <row r="15" spans="1:8" ht="15" customHeight="1">
      <c r="A15" s="38" t="s">
        <v>19</v>
      </c>
      <c r="B15" s="40">
        <v>1408</v>
      </c>
      <c r="C15" s="42" t="s">
        <v>109</v>
      </c>
      <c r="D15" s="343">
        <f>'Part II'!E11</f>
        <v>0</v>
      </c>
      <c r="E15" s="343">
        <f>'Part II'!F11</f>
        <v>0</v>
      </c>
      <c r="F15" s="343">
        <f>'Part II'!G11</f>
        <v>0</v>
      </c>
      <c r="G15" s="343">
        <f>'Part II'!H11</f>
        <v>0</v>
      </c>
      <c r="H15" s="163"/>
    </row>
    <row r="16" spans="1:8" ht="15" customHeight="1">
      <c r="A16" s="38" t="s">
        <v>20</v>
      </c>
      <c r="B16" s="40">
        <v>1410</v>
      </c>
      <c r="C16" s="42" t="s">
        <v>110</v>
      </c>
      <c r="D16" s="343">
        <f>'Part II'!E13</f>
        <v>0</v>
      </c>
      <c r="E16" s="343">
        <f>'Part II'!F13</f>
        <v>0</v>
      </c>
      <c r="F16" s="343">
        <f>'Part II'!G13</f>
        <v>0</v>
      </c>
      <c r="G16" s="343">
        <f>'Part II'!H13</f>
        <v>0</v>
      </c>
      <c r="H16" s="163"/>
    </row>
    <row r="17" spans="1:7" ht="15" customHeight="1">
      <c r="A17" s="38" t="s">
        <v>21</v>
      </c>
      <c r="B17" s="40">
        <v>1411</v>
      </c>
      <c r="C17" s="39" t="s">
        <v>22</v>
      </c>
      <c r="D17" s="343">
        <f>'Part II'!E15</f>
        <v>0</v>
      </c>
      <c r="E17" s="343">
        <f>'Part II'!F15</f>
        <v>0</v>
      </c>
      <c r="F17" s="343">
        <f>'Part II'!G15</f>
        <v>0</v>
      </c>
      <c r="G17" s="343">
        <f>'Part II'!H15</f>
        <v>0</v>
      </c>
    </row>
    <row r="18" spans="1:7" ht="15" customHeight="1">
      <c r="A18" s="38" t="s">
        <v>23</v>
      </c>
      <c r="B18" s="40">
        <v>1415</v>
      </c>
      <c r="C18" s="42" t="s">
        <v>24</v>
      </c>
      <c r="D18" s="343">
        <f>'Part II'!E17</f>
        <v>0</v>
      </c>
      <c r="E18" s="343">
        <f>'Part II'!F17</f>
        <v>0</v>
      </c>
      <c r="F18" s="343">
        <f>'Part II'!G17</f>
        <v>0</v>
      </c>
      <c r="G18" s="343">
        <f>'Part II'!H17</f>
        <v>0</v>
      </c>
    </row>
    <row r="19" spans="1:7" ht="15" customHeight="1">
      <c r="A19" s="38" t="s">
        <v>25</v>
      </c>
      <c r="B19" s="40">
        <v>1430</v>
      </c>
      <c r="C19" s="39" t="s">
        <v>26</v>
      </c>
      <c r="D19" s="343">
        <f>'Part II'!E23</f>
        <v>150000</v>
      </c>
      <c r="E19" s="343">
        <f>'Part II'!F23</f>
        <v>0</v>
      </c>
      <c r="F19" s="343">
        <f>'Part II'!G23</f>
        <v>0</v>
      </c>
      <c r="G19" s="343">
        <f>'Part II'!H23</f>
        <v>0</v>
      </c>
    </row>
    <row r="20" spans="1:7" ht="15" customHeight="1">
      <c r="A20" s="38" t="s">
        <v>27</v>
      </c>
      <c r="B20" s="40">
        <v>1440</v>
      </c>
      <c r="C20" s="39" t="s">
        <v>28</v>
      </c>
      <c r="D20" s="343">
        <f>'Part II'!E25</f>
        <v>0</v>
      </c>
      <c r="E20" s="343">
        <f>'Part II'!F25</f>
        <v>0</v>
      </c>
      <c r="F20" s="343">
        <f>'Part II'!G25</f>
        <v>0</v>
      </c>
      <c r="G20" s="343">
        <f>'Part II'!H25</f>
        <v>0</v>
      </c>
    </row>
    <row r="21" spans="1:7" ht="15" customHeight="1">
      <c r="A21" s="38" t="s">
        <v>29</v>
      </c>
      <c r="B21" s="40">
        <v>1450</v>
      </c>
      <c r="C21" s="42" t="s">
        <v>30</v>
      </c>
      <c r="D21" s="343">
        <f>'Part II'!E37+'Part II'!E61+'Part II'!E83</f>
        <v>0</v>
      </c>
      <c r="E21" s="343">
        <f>'Part II'!F37+'Part II'!F61+'Part II'!F83</f>
        <v>0</v>
      </c>
      <c r="F21" s="343">
        <f>'Part II'!G37+'Part II'!G61+'Part II'!G83</f>
        <v>0</v>
      </c>
      <c r="G21" s="343">
        <f>'Part II'!H37+'Part II'!H61+'Part II'!H83</f>
        <v>0</v>
      </c>
    </row>
    <row r="22" spans="1:8" ht="15" customHeight="1">
      <c r="A22" s="38" t="s">
        <v>31</v>
      </c>
      <c r="B22" s="40">
        <v>1460</v>
      </c>
      <c r="C22" s="39" t="s">
        <v>32</v>
      </c>
      <c r="D22" s="343">
        <f>'Part II'!E47+'Part II'!E68+'Part II'!E95</f>
        <v>1206319</v>
      </c>
      <c r="E22" s="343">
        <f>'Part II'!F47+'Part II'!F68+'Part II'!F95</f>
        <v>0</v>
      </c>
      <c r="F22" s="343">
        <f>'Part II'!G47+'Part II'!G68+'Part II'!G95</f>
        <v>0</v>
      </c>
      <c r="G22" s="343">
        <f>'Part II'!H47+'Part II'!H68+'Part II'!H95</f>
        <v>0</v>
      </c>
      <c r="H22" s="163"/>
    </row>
    <row r="23" spans="1:7" ht="15" customHeight="1">
      <c r="A23" s="38" t="s">
        <v>33</v>
      </c>
      <c r="B23" s="43" t="s">
        <v>34</v>
      </c>
      <c r="C23" s="42" t="s">
        <v>35</v>
      </c>
      <c r="D23" s="343">
        <v>0</v>
      </c>
      <c r="E23" s="343">
        <v>0</v>
      </c>
      <c r="F23" s="343">
        <v>0</v>
      </c>
      <c r="G23" s="343">
        <v>0</v>
      </c>
    </row>
    <row r="24" spans="1:7" ht="15" customHeight="1">
      <c r="A24" s="38" t="s">
        <v>36</v>
      </c>
      <c r="B24" s="40">
        <v>1470</v>
      </c>
      <c r="C24" s="42" t="s">
        <v>37</v>
      </c>
      <c r="D24" s="343">
        <f>'Part II'!E51+'Part II'!E72+'Part II'!E99</f>
        <v>0</v>
      </c>
      <c r="E24" s="343">
        <f>'Part II'!F51+'Part II'!F72+'Part II'!F99</f>
        <v>0</v>
      </c>
      <c r="F24" s="343">
        <f>'Part II'!G51+'Part II'!G72+'Part II'!G99</f>
        <v>0</v>
      </c>
      <c r="G24" s="343">
        <f>'Part II'!H51+'Part II'!H72+'Part II'!H99</f>
        <v>0</v>
      </c>
    </row>
    <row r="25" spans="1:7" s="46" customFormat="1" ht="15" customHeight="1">
      <c r="A25" s="38" t="s">
        <v>38</v>
      </c>
      <c r="B25" s="44">
        <v>1475</v>
      </c>
      <c r="C25" s="45" t="s">
        <v>39</v>
      </c>
      <c r="D25" s="343">
        <f>'Part II'!E53+'Part II'!E74+'Part II'!E101</f>
        <v>0</v>
      </c>
      <c r="E25" s="343">
        <f>'Part II'!F53+'Part II'!F74+'Part II'!F101</f>
        <v>0</v>
      </c>
      <c r="F25" s="343">
        <f>'Part II'!G53+'Part II'!G74+'Part II'!G101</f>
        <v>0</v>
      </c>
      <c r="G25" s="343">
        <f>'Part II'!H53+'Part II'!H74+'Part II'!H101</f>
        <v>0</v>
      </c>
    </row>
    <row r="26" spans="1:7" s="46" customFormat="1" ht="15" customHeight="1">
      <c r="A26" s="38" t="s">
        <v>40</v>
      </c>
      <c r="B26" s="44">
        <v>1485</v>
      </c>
      <c r="C26" s="47" t="s">
        <v>41</v>
      </c>
      <c r="D26" s="343">
        <f>'Part II'!E55+'Part II'!E76+'Part II'!E103</f>
        <v>0</v>
      </c>
      <c r="E26" s="343">
        <f>'Part II'!F55+'Part II'!F76+'Part II'!F103</f>
        <v>0</v>
      </c>
      <c r="F26" s="343">
        <f>'Part II'!G55+'Part II'!G76+'Part II'!G103</f>
        <v>0</v>
      </c>
      <c r="G26" s="343">
        <f>'Part II'!H55+'Part II'!H76+'Part II'!H103</f>
        <v>0</v>
      </c>
    </row>
    <row r="27" spans="1:7" s="46" customFormat="1" ht="15" customHeight="1">
      <c r="A27" s="38" t="s">
        <v>42</v>
      </c>
      <c r="B27" s="44">
        <v>1490</v>
      </c>
      <c r="C27" s="45" t="s">
        <v>43</v>
      </c>
      <c r="D27" s="343">
        <v>0</v>
      </c>
      <c r="E27" s="343">
        <v>0</v>
      </c>
      <c r="F27" s="343">
        <v>0</v>
      </c>
      <c r="G27" s="343">
        <v>0</v>
      </c>
    </row>
    <row r="28" spans="1:7" s="46" customFormat="1" ht="15" customHeight="1">
      <c r="A28" s="38" t="s">
        <v>44</v>
      </c>
      <c r="B28" s="44">
        <v>1492</v>
      </c>
      <c r="C28" s="47" t="s">
        <v>45</v>
      </c>
      <c r="D28" s="344">
        <v>0</v>
      </c>
      <c r="E28" s="344">
        <v>0</v>
      </c>
      <c r="F28" s="344">
        <v>0</v>
      </c>
      <c r="G28" s="344">
        <v>0</v>
      </c>
    </row>
    <row r="29" spans="1:7" s="46" customFormat="1" ht="15" customHeight="1">
      <c r="A29" s="38" t="s">
        <v>46</v>
      </c>
      <c r="B29" s="48">
        <v>1495.1</v>
      </c>
      <c r="C29" s="166" t="s">
        <v>47</v>
      </c>
      <c r="D29" s="343">
        <f>'Part II'!E105+'Part II'!E78+'Part II'!E57</f>
        <v>0</v>
      </c>
      <c r="E29" s="343">
        <f>'Part II'!F105+'Part II'!F78+'Part II'!F57</f>
        <v>0</v>
      </c>
      <c r="F29" s="343">
        <f>'Part II'!G105+'Part II'!G78+'Part II'!G57</f>
        <v>0</v>
      </c>
      <c r="G29" s="343">
        <f>'Part II'!H105+'Part II'!H78+'Part II'!H57</f>
        <v>0</v>
      </c>
    </row>
    <row r="30" spans="1:7" s="46" customFormat="1" ht="15" customHeight="1">
      <c r="A30" s="38">
        <v>18</v>
      </c>
      <c r="B30" s="165">
        <v>1499</v>
      </c>
      <c r="C30" s="168" t="s">
        <v>108</v>
      </c>
      <c r="D30" s="343">
        <f>'Part II'!E29</f>
        <v>0</v>
      </c>
      <c r="E30" s="343">
        <f>'Part II'!F29</f>
        <v>0</v>
      </c>
      <c r="F30" s="343">
        <f>'Part II'!G29</f>
        <v>0</v>
      </c>
      <c r="G30" s="343">
        <f>'Part II'!H29</f>
        <v>0</v>
      </c>
    </row>
    <row r="31" spans="1:7" s="46" customFormat="1" ht="15" customHeight="1">
      <c r="A31" s="38">
        <v>19</v>
      </c>
      <c r="B31" s="371">
        <v>1501</v>
      </c>
      <c r="C31" s="372" t="s">
        <v>144</v>
      </c>
      <c r="D31" s="343">
        <f>+'Part II'!E34</f>
        <v>238109</v>
      </c>
      <c r="E31" s="343">
        <v>0</v>
      </c>
      <c r="F31" s="343">
        <v>0</v>
      </c>
      <c r="G31" s="343">
        <v>0</v>
      </c>
    </row>
    <row r="32" spans="1:7" s="46" customFormat="1" ht="15" customHeight="1" thickBot="1">
      <c r="A32" s="38">
        <v>20</v>
      </c>
      <c r="B32" s="49">
        <v>1502</v>
      </c>
      <c r="C32" s="169" t="s">
        <v>48</v>
      </c>
      <c r="D32" s="345"/>
      <c r="E32" s="345">
        <v>0</v>
      </c>
      <c r="F32" s="345">
        <v>0</v>
      </c>
      <c r="G32" s="345">
        <v>0</v>
      </c>
    </row>
    <row r="33" spans="1:7" ht="15" customHeight="1" thickBot="1">
      <c r="A33" s="38">
        <v>21</v>
      </c>
      <c r="B33" s="50" t="s">
        <v>140</v>
      </c>
      <c r="C33" s="167"/>
      <c r="D33" s="51">
        <f>SUM(D14:D32)</f>
        <v>1594428</v>
      </c>
      <c r="E33" s="51">
        <f>SUM(E14:E32)</f>
        <v>0</v>
      </c>
      <c r="F33" s="51">
        <f>SUM(F14:F32)</f>
        <v>0</v>
      </c>
      <c r="G33" s="51">
        <f>SUM(G14:G32)</f>
        <v>0</v>
      </c>
    </row>
    <row r="34" spans="1:7" ht="15" customHeight="1">
      <c r="A34" s="182">
        <v>22</v>
      </c>
      <c r="B34" s="183" t="s">
        <v>49</v>
      </c>
      <c r="C34" s="184"/>
      <c r="D34" s="159"/>
      <c r="E34" s="159"/>
      <c r="F34" s="159"/>
      <c r="G34" s="159"/>
    </row>
    <row r="35" spans="1:7" ht="15" customHeight="1">
      <c r="A35" s="182">
        <v>23</v>
      </c>
      <c r="B35" s="185" t="s">
        <v>50</v>
      </c>
      <c r="C35" s="186"/>
      <c r="D35" s="159"/>
      <c r="E35" s="159"/>
      <c r="F35" s="159"/>
      <c r="G35" s="159"/>
    </row>
    <row r="36" spans="1:7" ht="15" customHeight="1">
      <c r="A36" s="182">
        <v>24</v>
      </c>
      <c r="B36" s="185" t="s">
        <v>51</v>
      </c>
      <c r="C36" s="186"/>
      <c r="D36" s="159"/>
      <c r="E36" s="159"/>
      <c r="F36" s="159"/>
      <c r="G36" s="159"/>
    </row>
    <row r="37" spans="1:7" ht="15" customHeight="1" thickBot="1">
      <c r="A37" s="188">
        <v>25</v>
      </c>
      <c r="B37" s="60" t="s">
        <v>52</v>
      </c>
      <c r="C37" s="187"/>
      <c r="D37" s="160"/>
      <c r="E37" s="170"/>
      <c r="F37" s="160"/>
      <c r="G37" s="160"/>
    </row>
    <row r="38" spans="1:7" ht="16.5" thickBot="1">
      <c r="A38" s="52" t="s">
        <v>53</v>
      </c>
      <c r="B38" s="19"/>
      <c r="C38" s="19"/>
      <c r="D38" s="171" t="s">
        <v>54</v>
      </c>
      <c r="E38" s="172"/>
      <c r="F38" s="173"/>
      <c r="G38" s="174"/>
    </row>
    <row r="39" spans="1:7" ht="15.75">
      <c r="A39" s="54" t="s">
        <v>55</v>
      </c>
      <c r="B39" s="55"/>
      <c r="C39" s="179"/>
      <c r="D39" s="175" t="s">
        <v>56</v>
      </c>
      <c r="E39" s="56"/>
      <c r="F39" s="56"/>
      <c r="G39" s="57"/>
    </row>
    <row r="40" spans="1:7" ht="12.75" customHeight="1">
      <c r="A40" s="58"/>
      <c r="B40" s="19"/>
      <c r="C40" s="180"/>
      <c r="D40" s="176"/>
      <c r="E40" s="177"/>
      <c r="F40" s="59"/>
      <c r="G40" s="53"/>
    </row>
    <row r="41" spans="1:7" ht="15.75" customHeight="1" thickBot="1">
      <c r="A41" s="60"/>
      <c r="B41" s="23"/>
      <c r="C41" s="181"/>
      <c r="D41" s="178"/>
      <c r="E41" s="61"/>
      <c r="F41" s="62"/>
      <c r="G41" s="63"/>
    </row>
    <row r="43" spans="4:5" ht="15.75">
      <c r="D43" s="264"/>
      <c r="E43" s="156"/>
    </row>
    <row r="44" ht="15.75">
      <c r="D44" s="370"/>
    </row>
    <row r="60" spans="3:6" ht="15.75">
      <c r="C60" s="163"/>
      <c r="D60" s="163"/>
      <c r="E60" s="163"/>
      <c r="F60" s="163"/>
    </row>
    <row r="61" spans="6:7" ht="15.75">
      <c r="F61" s="348"/>
      <c r="G61" s="348"/>
    </row>
    <row r="62" spans="6:7" ht="15.75">
      <c r="F62" s="348"/>
      <c r="G62" s="348"/>
    </row>
    <row r="63" spans="6:7" ht="15.75">
      <c r="F63" s="348"/>
      <c r="G63" s="348"/>
    </row>
    <row r="64" spans="6:7" ht="15.75">
      <c r="F64" s="348"/>
      <c r="G64" s="348"/>
    </row>
    <row r="65" spans="6:7" ht="15.75">
      <c r="F65" s="348"/>
      <c r="G65" s="348"/>
    </row>
    <row r="66" spans="6:7" ht="15.75">
      <c r="F66" s="348"/>
      <c r="G66" s="348"/>
    </row>
    <row r="67" spans="6:7" ht="15.75">
      <c r="F67" s="348"/>
      <c r="G67" s="348"/>
    </row>
    <row r="68" spans="6:7" ht="15.75">
      <c r="F68" s="348"/>
      <c r="G68" s="348"/>
    </row>
    <row r="69" spans="6:7" ht="15.75">
      <c r="F69" s="348"/>
      <c r="G69" s="348"/>
    </row>
    <row r="70" spans="6:7" ht="15.75">
      <c r="F70" s="348"/>
      <c r="G70" s="348"/>
    </row>
    <row r="71" spans="6:7" ht="15.75">
      <c r="F71" s="348"/>
      <c r="G71" s="348"/>
    </row>
    <row r="72" spans="3:7" ht="15.75">
      <c r="C72" s="348"/>
      <c r="F72" s="348"/>
      <c r="G72" s="348"/>
    </row>
    <row r="95" ht="7.5" customHeight="1"/>
    <row r="97" ht="9" customHeight="1"/>
  </sheetData>
  <mergeCells count="1">
    <mergeCell ref="A6:C6"/>
  </mergeCells>
  <printOptions/>
  <pageMargins left="0.75" right="0.75" top="1" bottom="1" header="0.5" footer="0.5"/>
  <pageSetup fitToHeight="1" fitToWidth="1" horizontalDpi="300" verticalDpi="300" orientation="landscape" scale="76" r:id="rId3"/>
  <headerFooter alignWithMargins="0">
    <oddFooter>&amp;RDraft - Version 2.0
 Subject to Change without Notice</oddFooter>
  </headerFooter>
  <legacyDrawing r:id="rId2"/>
  <oleObjects>
    <oleObject progId="Word.Picture.8" shapeId="1753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="75" zoomScaleNormal="75" zoomScaleSheetLayoutView="75" workbookViewId="0" topLeftCell="A103">
      <selection activeCell="D94" sqref="D94"/>
    </sheetView>
  </sheetViews>
  <sheetFormatPr defaultColWidth="9.140625" defaultRowHeight="12.75"/>
  <cols>
    <col min="1" max="1" width="17.140625" style="66" customWidth="1"/>
    <col min="2" max="2" width="48.140625" style="66" customWidth="1"/>
    <col min="3" max="3" width="12.57421875" style="95" customWidth="1"/>
    <col min="4" max="4" width="9.8515625" style="95" customWidth="1"/>
    <col min="5" max="5" width="15.140625" style="66" customWidth="1"/>
    <col min="6" max="6" width="15.7109375" style="66" bestFit="1" customWidth="1"/>
    <col min="7" max="8" width="13.28125" style="66" customWidth="1"/>
    <col min="9" max="9" width="39.421875" style="66" customWidth="1"/>
    <col min="10" max="16384" width="9.140625" style="66" customWidth="1"/>
  </cols>
  <sheetData>
    <row r="1" spans="1:9" ht="18">
      <c r="A1" s="208" t="s">
        <v>5</v>
      </c>
      <c r="B1" s="209"/>
      <c r="C1" s="210"/>
      <c r="D1" s="210"/>
      <c r="E1" s="211" t="s">
        <v>0</v>
      </c>
      <c r="F1" s="157"/>
      <c r="G1" s="212"/>
      <c r="H1" s="212"/>
      <c r="I1" s="213"/>
    </row>
    <row r="2" spans="1:9" ht="15.75">
      <c r="A2" s="214" t="s">
        <v>57</v>
      </c>
      <c r="B2" s="68"/>
      <c r="C2" s="64"/>
      <c r="D2" s="64"/>
      <c r="E2" s="65" t="s">
        <v>1</v>
      </c>
      <c r="F2" s="92"/>
      <c r="G2" s="67"/>
      <c r="H2" s="67"/>
      <c r="I2" s="215"/>
    </row>
    <row r="3" spans="1:9" ht="15.75">
      <c r="A3" s="216" t="s">
        <v>88</v>
      </c>
      <c r="B3" s="69"/>
      <c r="C3" s="70"/>
      <c r="D3" s="70"/>
      <c r="E3" s="71" t="s">
        <v>2</v>
      </c>
      <c r="F3" s="92"/>
      <c r="G3" s="67"/>
      <c r="H3" s="67"/>
      <c r="I3" s="217"/>
    </row>
    <row r="4" spans="1:9" ht="15.75">
      <c r="A4" s="218" t="s">
        <v>128</v>
      </c>
      <c r="B4" s="69"/>
      <c r="C4" s="70"/>
      <c r="D4" s="70"/>
      <c r="E4" s="72"/>
      <c r="F4" s="73"/>
      <c r="G4" s="67"/>
      <c r="H4" s="67"/>
      <c r="I4" s="331" t="s">
        <v>7</v>
      </c>
    </row>
    <row r="5" spans="1:9" s="76" customFormat="1" ht="12.75" customHeight="1">
      <c r="A5" s="205" t="s">
        <v>58</v>
      </c>
      <c r="B5" s="332"/>
      <c r="C5" s="333"/>
      <c r="D5" s="334"/>
      <c r="E5" s="335" t="s">
        <v>9</v>
      </c>
      <c r="F5" s="336"/>
      <c r="G5" s="337" t="s">
        <v>59</v>
      </c>
      <c r="H5" s="338"/>
      <c r="I5" s="205"/>
    </row>
    <row r="6" spans="1:9" s="76" customFormat="1" ht="11.25">
      <c r="A6" s="219" t="s">
        <v>60</v>
      </c>
      <c r="B6" s="74" t="s">
        <v>61</v>
      </c>
      <c r="C6" s="74" t="s">
        <v>58</v>
      </c>
      <c r="D6" s="77" t="s">
        <v>62</v>
      </c>
      <c r="E6" s="78"/>
      <c r="F6" s="79"/>
      <c r="G6" s="80"/>
      <c r="H6" s="81"/>
      <c r="I6" s="206" t="s">
        <v>63</v>
      </c>
    </row>
    <row r="7" spans="1:9" s="76" customFormat="1" ht="11.25">
      <c r="A7" s="207" t="s">
        <v>64</v>
      </c>
      <c r="B7" s="74" t="s">
        <v>65</v>
      </c>
      <c r="C7" s="75" t="s">
        <v>66</v>
      </c>
      <c r="D7" s="77"/>
      <c r="E7" s="82" t="s">
        <v>13</v>
      </c>
      <c r="F7" s="83" t="s">
        <v>14</v>
      </c>
      <c r="G7" s="84" t="s">
        <v>67</v>
      </c>
      <c r="H7" s="85" t="s">
        <v>67</v>
      </c>
      <c r="I7" s="207"/>
    </row>
    <row r="8" spans="1:9" s="76" customFormat="1" ht="11.25">
      <c r="A8" s="206" t="s">
        <v>68</v>
      </c>
      <c r="B8" s="86"/>
      <c r="C8" s="86" t="s">
        <v>69</v>
      </c>
      <c r="D8" s="86"/>
      <c r="E8" s="87"/>
      <c r="F8" s="88"/>
      <c r="G8" s="89" t="s">
        <v>70</v>
      </c>
      <c r="H8" s="90" t="s">
        <v>71</v>
      </c>
      <c r="I8" s="206"/>
    </row>
    <row r="9" spans="1:9" ht="15.75">
      <c r="A9" s="255" t="s">
        <v>72</v>
      </c>
      <c r="B9" s="229" t="s">
        <v>95</v>
      </c>
      <c r="C9" s="230">
        <v>1406</v>
      </c>
      <c r="D9" s="231"/>
      <c r="E9" s="313">
        <v>0</v>
      </c>
      <c r="F9" s="313">
        <v>0</v>
      </c>
      <c r="G9" s="314">
        <v>0</v>
      </c>
      <c r="H9" s="314">
        <v>0</v>
      </c>
      <c r="I9" s="232"/>
    </row>
    <row r="10" spans="1:9" ht="12" customHeight="1">
      <c r="A10" s="255"/>
      <c r="B10" s="225"/>
      <c r="C10" s="233"/>
      <c r="D10" s="227"/>
      <c r="E10" s="315"/>
      <c r="F10" s="315"/>
      <c r="G10" s="316"/>
      <c r="H10" s="316"/>
      <c r="I10" s="228"/>
    </row>
    <row r="11" spans="1:9" ht="15.75">
      <c r="A11" s="255" t="s">
        <v>72</v>
      </c>
      <c r="B11" s="310" t="s">
        <v>73</v>
      </c>
      <c r="C11" s="230">
        <v>1408</v>
      </c>
      <c r="D11" s="231"/>
      <c r="E11" s="319">
        <v>0</v>
      </c>
      <c r="F11" s="319">
        <v>0</v>
      </c>
      <c r="G11" s="319">
        <v>0</v>
      </c>
      <c r="H11" s="319">
        <v>0</v>
      </c>
      <c r="I11" s="232"/>
    </row>
    <row r="12" spans="1:9" ht="15.75">
      <c r="A12" s="255"/>
      <c r="B12" s="236"/>
      <c r="C12" s="233"/>
      <c r="D12" s="227"/>
      <c r="E12" s="320"/>
      <c r="F12" s="320"/>
      <c r="G12" s="321"/>
      <c r="H12" s="321"/>
      <c r="I12" s="228"/>
    </row>
    <row r="13" spans="1:9" ht="16.5" customHeight="1">
      <c r="A13" s="255" t="s">
        <v>72</v>
      </c>
      <c r="B13" s="229" t="s">
        <v>74</v>
      </c>
      <c r="C13" s="230">
        <v>1410</v>
      </c>
      <c r="D13" s="231"/>
      <c r="E13" s="319">
        <v>0</v>
      </c>
      <c r="F13" s="319">
        <v>0</v>
      </c>
      <c r="G13" s="319">
        <v>0</v>
      </c>
      <c r="H13" s="319">
        <v>0</v>
      </c>
      <c r="I13" s="232"/>
    </row>
    <row r="14" spans="1:9" ht="15.75">
      <c r="A14" s="255"/>
      <c r="B14" s="236"/>
      <c r="C14" s="233"/>
      <c r="D14" s="227"/>
      <c r="E14" s="320"/>
      <c r="F14" s="320"/>
      <c r="G14" s="322"/>
      <c r="H14" s="322"/>
      <c r="I14" s="228"/>
    </row>
    <row r="15" spans="1:9" ht="15.75">
      <c r="A15" s="255" t="s">
        <v>72</v>
      </c>
      <c r="B15" s="229" t="s">
        <v>96</v>
      </c>
      <c r="C15" s="230">
        <v>1411</v>
      </c>
      <c r="D15" s="231"/>
      <c r="E15" s="319">
        <v>0</v>
      </c>
      <c r="F15" s="319">
        <v>0</v>
      </c>
      <c r="G15" s="319">
        <v>0</v>
      </c>
      <c r="H15" s="319">
        <v>0</v>
      </c>
      <c r="I15" s="232"/>
    </row>
    <row r="16" spans="1:9" ht="15.75">
      <c r="A16" s="255"/>
      <c r="B16" s="236"/>
      <c r="C16" s="233"/>
      <c r="D16" s="227"/>
      <c r="E16" s="320"/>
      <c r="F16" s="320"/>
      <c r="G16" s="322"/>
      <c r="H16" s="322"/>
      <c r="I16" s="228"/>
    </row>
    <row r="17" spans="1:9" ht="15.75">
      <c r="A17" s="255" t="s">
        <v>72</v>
      </c>
      <c r="B17" s="229" t="s">
        <v>112</v>
      </c>
      <c r="C17" s="230">
        <v>1415</v>
      </c>
      <c r="D17" s="231"/>
      <c r="E17" s="319">
        <v>0</v>
      </c>
      <c r="F17" s="319">
        <v>0</v>
      </c>
      <c r="G17" s="319">
        <v>0</v>
      </c>
      <c r="H17" s="319">
        <v>0</v>
      </c>
      <c r="I17" s="232"/>
    </row>
    <row r="18" spans="1:9" ht="15.75">
      <c r="A18" s="255"/>
      <c r="B18" s="236"/>
      <c r="C18" s="233"/>
      <c r="D18" s="227"/>
      <c r="E18" s="320"/>
      <c r="F18" s="320"/>
      <c r="G18" s="322"/>
      <c r="H18" s="322"/>
      <c r="I18" s="228"/>
    </row>
    <row r="19" spans="1:9" ht="16.5" customHeight="1">
      <c r="A19" s="255" t="s">
        <v>72</v>
      </c>
      <c r="B19" s="310" t="s">
        <v>75</v>
      </c>
      <c r="C19" s="230">
        <v>1430</v>
      </c>
      <c r="D19" s="231"/>
      <c r="E19" s="342"/>
      <c r="F19" s="342"/>
      <c r="G19" s="317"/>
      <c r="H19" s="317"/>
      <c r="I19" s="232"/>
    </row>
    <row r="20" spans="1:9" ht="16.5" customHeight="1">
      <c r="A20" s="255"/>
      <c r="B20" s="234" t="s">
        <v>120</v>
      </c>
      <c r="C20" s="233"/>
      <c r="D20" s="227"/>
      <c r="E20" s="318">
        <v>30000</v>
      </c>
      <c r="F20" s="318">
        <v>0</v>
      </c>
      <c r="G20" s="318">
        <v>0</v>
      </c>
      <c r="H20" s="318">
        <v>0</v>
      </c>
      <c r="I20" s="228"/>
    </row>
    <row r="21" spans="1:9" ht="15.75">
      <c r="A21" s="255"/>
      <c r="B21" s="237" t="s">
        <v>76</v>
      </c>
      <c r="C21" s="233"/>
      <c r="D21" s="227"/>
      <c r="E21" s="318">
        <v>100000</v>
      </c>
      <c r="F21" s="318">
        <v>0</v>
      </c>
      <c r="G21" s="318">
        <v>0</v>
      </c>
      <c r="H21" s="318">
        <v>0</v>
      </c>
      <c r="I21" s="228"/>
    </row>
    <row r="22" spans="1:9" ht="15.75">
      <c r="A22" s="255"/>
      <c r="B22" s="237" t="s">
        <v>141</v>
      </c>
      <c r="C22" s="233"/>
      <c r="D22" s="227"/>
      <c r="E22" s="369">
        <v>20000</v>
      </c>
      <c r="F22" s="341"/>
      <c r="G22" s="341"/>
      <c r="H22" s="341"/>
      <c r="I22" s="228"/>
    </row>
    <row r="23" spans="1:9" ht="15.75">
      <c r="A23" s="262"/>
      <c r="B23" s="235" t="s">
        <v>77</v>
      </c>
      <c r="C23" s="230"/>
      <c r="D23" s="231"/>
      <c r="E23" s="319">
        <f>SUM(E20:E22)</f>
        <v>150000</v>
      </c>
      <c r="F23" s="319">
        <f>SUM(F20:F22)</f>
        <v>0</v>
      </c>
      <c r="G23" s="319">
        <f>SUM(G20:G22)</f>
        <v>0</v>
      </c>
      <c r="H23" s="319">
        <f>SUM(H20:H22)</f>
        <v>0</v>
      </c>
      <c r="I23" s="232"/>
    </row>
    <row r="24" spans="1:9" ht="15.75">
      <c r="A24" s="262"/>
      <c r="B24" s="260"/>
      <c r="C24" s="256"/>
      <c r="D24" s="263"/>
      <c r="E24" s="323"/>
      <c r="F24" s="323"/>
      <c r="G24" s="323"/>
      <c r="H24" s="323"/>
      <c r="I24" s="258"/>
    </row>
    <row r="25" spans="1:9" ht="15.75">
      <c r="A25" s="255" t="s">
        <v>72</v>
      </c>
      <c r="B25" s="229" t="s">
        <v>113</v>
      </c>
      <c r="C25" s="230">
        <v>1440</v>
      </c>
      <c r="D25" s="231"/>
      <c r="E25" s="319">
        <v>0</v>
      </c>
      <c r="F25" s="319">
        <v>0</v>
      </c>
      <c r="G25" s="319">
        <v>0</v>
      </c>
      <c r="H25" s="319">
        <v>0</v>
      </c>
      <c r="I25" s="232"/>
    </row>
    <row r="26" spans="1:9" ht="15.75">
      <c r="A26" s="262"/>
      <c r="B26" s="260"/>
      <c r="C26" s="256"/>
      <c r="D26" s="263"/>
      <c r="E26" s="323"/>
      <c r="F26" s="323"/>
      <c r="G26" s="323"/>
      <c r="H26" s="323"/>
      <c r="I26" s="258"/>
    </row>
    <row r="27" spans="1:9" ht="15.75">
      <c r="A27" s="255" t="s">
        <v>72</v>
      </c>
      <c r="B27" s="229" t="s">
        <v>114</v>
      </c>
      <c r="C27" s="230">
        <v>1490</v>
      </c>
      <c r="D27" s="231"/>
      <c r="E27" s="319">
        <v>0</v>
      </c>
      <c r="F27" s="319">
        <v>0</v>
      </c>
      <c r="G27" s="319">
        <v>0</v>
      </c>
      <c r="H27" s="319">
        <v>0</v>
      </c>
      <c r="I27" s="232"/>
    </row>
    <row r="28" spans="1:9" s="259" customFormat="1" ht="13.5" customHeight="1">
      <c r="A28" s="262"/>
      <c r="B28" s="260"/>
      <c r="C28" s="256"/>
      <c r="D28" s="263"/>
      <c r="E28" s="323"/>
      <c r="F28" s="323"/>
      <c r="G28" s="323"/>
      <c r="H28" s="323"/>
      <c r="I28" s="258"/>
    </row>
    <row r="29" spans="1:9" s="91" customFormat="1" ht="12.75">
      <c r="A29" s="255" t="s">
        <v>72</v>
      </c>
      <c r="B29" s="229" t="s">
        <v>106</v>
      </c>
      <c r="C29" s="230">
        <v>1499</v>
      </c>
      <c r="D29" s="231"/>
      <c r="E29" s="340">
        <v>0</v>
      </c>
      <c r="F29" s="340">
        <v>0</v>
      </c>
      <c r="G29" s="324">
        <v>0</v>
      </c>
      <c r="H29" s="324">
        <v>0</v>
      </c>
      <c r="I29" s="250"/>
    </row>
    <row r="30" spans="1:9" s="91" customFormat="1" ht="12.75">
      <c r="A30" s="255"/>
      <c r="B30" s="229"/>
      <c r="C30" s="230"/>
      <c r="D30" s="231"/>
      <c r="E30" s="340"/>
      <c r="F30" s="340"/>
      <c r="G30" s="324"/>
      <c r="H30" s="324"/>
      <c r="I30" s="250"/>
    </row>
    <row r="31" spans="1:9" s="91" customFormat="1" ht="12.75">
      <c r="A31" s="255" t="s">
        <v>72</v>
      </c>
      <c r="B31" s="229" t="s">
        <v>146</v>
      </c>
      <c r="C31" s="230">
        <v>1501</v>
      </c>
      <c r="D31" s="231"/>
      <c r="E31" s="340"/>
      <c r="F31" s="340"/>
      <c r="G31" s="324"/>
      <c r="H31" s="324"/>
      <c r="I31" s="250"/>
    </row>
    <row r="32" spans="1:9" s="91" customFormat="1" ht="12.75">
      <c r="A32" s="255"/>
      <c r="B32" s="237" t="s">
        <v>142</v>
      </c>
      <c r="C32" s="233"/>
      <c r="D32" s="227"/>
      <c r="E32" s="318">
        <v>207938</v>
      </c>
      <c r="F32" s="318"/>
      <c r="G32" s="318"/>
      <c r="H32" s="318"/>
      <c r="I32" s="228"/>
    </row>
    <row r="33" spans="1:9" s="91" customFormat="1" ht="12.75">
      <c r="A33" s="255"/>
      <c r="B33" s="237" t="s">
        <v>143</v>
      </c>
      <c r="C33" s="233"/>
      <c r="D33" s="227"/>
      <c r="E33" s="369">
        <v>30171</v>
      </c>
      <c r="F33" s="341"/>
      <c r="G33" s="341"/>
      <c r="H33" s="341"/>
      <c r="I33" s="228"/>
    </row>
    <row r="34" spans="1:9" s="91" customFormat="1" ht="12.75">
      <c r="A34" s="255"/>
      <c r="B34" s="235" t="s">
        <v>145</v>
      </c>
      <c r="C34" s="230"/>
      <c r="D34" s="231"/>
      <c r="E34" s="319">
        <f>SUM(E32:E33)</f>
        <v>238109</v>
      </c>
      <c r="F34" s="319">
        <f>SUM(F31:F33)</f>
        <v>0</v>
      </c>
      <c r="G34" s="319">
        <f>SUM(G31:G33)</f>
        <v>0</v>
      </c>
      <c r="H34" s="319">
        <f>SUM(H31:H33)</f>
        <v>0</v>
      </c>
      <c r="I34" s="228"/>
    </row>
    <row r="35" spans="1:9" s="91" customFormat="1" ht="18" customHeight="1">
      <c r="A35" s="309"/>
      <c r="B35" s="349" t="s">
        <v>133</v>
      </c>
      <c r="C35" s="238"/>
      <c r="D35" s="239"/>
      <c r="E35" s="325">
        <f>SUM(E9+E13+E15+E17+E23+E25+E27+E29+E34)</f>
        <v>388109</v>
      </c>
      <c r="F35" s="325">
        <f>SUM(F9+F60+F13+F15+F17+F23+F25+F27+F29)</f>
        <v>0</v>
      </c>
      <c r="G35" s="325">
        <f>SUM(G9+G60+G13+G15+G17+G23+G25+G27+G29)</f>
        <v>0</v>
      </c>
      <c r="H35" s="325">
        <f>SUM(H9+H60+H13+H15+H17+H23+H25+H27+H29)</f>
        <v>0</v>
      </c>
      <c r="I35" s="240"/>
    </row>
    <row r="36" spans="1:9" s="93" customFormat="1" ht="24" customHeight="1">
      <c r="A36" s="220" t="s">
        <v>115</v>
      </c>
      <c r="B36" s="351" t="s">
        <v>132</v>
      </c>
      <c r="C36" s="242"/>
      <c r="D36" s="243"/>
      <c r="E36" s="244"/>
      <c r="F36" s="245"/>
      <c r="G36" s="326"/>
      <c r="H36" s="326"/>
      <c r="I36" s="241"/>
    </row>
    <row r="37" spans="1:9" s="91" customFormat="1" ht="15.75" customHeight="1">
      <c r="A37" s="222"/>
      <c r="B37" s="229" t="s">
        <v>79</v>
      </c>
      <c r="C37" s="230">
        <v>1450</v>
      </c>
      <c r="D37" s="231"/>
      <c r="E37" s="340">
        <v>0</v>
      </c>
      <c r="F37" s="340">
        <v>0</v>
      </c>
      <c r="G37" s="324">
        <v>0</v>
      </c>
      <c r="H37" s="324">
        <v>0</v>
      </c>
      <c r="I37" s="250"/>
    </row>
    <row r="38" spans="1:9" s="259" customFormat="1" ht="15.75">
      <c r="A38" s="261"/>
      <c r="B38" s="260"/>
      <c r="C38" s="256"/>
      <c r="D38" s="257"/>
      <c r="E38" s="328"/>
      <c r="F38" s="328"/>
      <c r="G38" s="328"/>
      <c r="H38" s="328"/>
      <c r="I38" s="258"/>
    </row>
    <row r="39" spans="1:9" ht="15.75">
      <c r="A39" s="223"/>
      <c r="B39" s="310" t="s">
        <v>80</v>
      </c>
      <c r="C39" s="311">
        <v>1460</v>
      </c>
      <c r="D39" s="231"/>
      <c r="E39" s="312"/>
      <c r="F39" s="312"/>
      <c r="G39" s="317"/>
      <c r="H39" s="317"/>
      <c r="I39" s="232"/>
    </row>
    <row r="40" spans="1:9" ht="15.75">
      <c r="A40" s="221"/>
      <c r="B40" s="237" t="s">
        <v>122</v>
      </c>
      <c r="C40" s="233"/>
      <c r="D40" s="226" t="s">
        <v>149</v>
      </c>
      <c r="E40" s="318">
        <v>5000</v>
      </c>
      <c r="F40" s="318">
        <v>0</v>
      </c>
      <c r="G40" s="318">
        <v>0</v>
      </c>
      <c r="H40" s="318">
        <v>0</v>
      </c>
      <c r="I40" s="228"/>
    </row>
    <row r="41" spans="1:9" ht="15.75">
      <c r="A41" s="221"/>
      <c r="B41" s="237" t="s">
        <v>98</v>
      </c>
      <c r="C41" s="233"/>
      <c r="D41" s="226" t="s">
        <v>149</v>
      </c>
      <c r="E41" s="318">
        <v>112500</v>
      </c>
      <c r="F41" s="318">
        <v>0</v>
      </c>
      <c r="G41" s="318">
        <v>0</v>
      </c>
      <c r="H41" s="318">
        <v>0</v>
      </c>
      <c r="I41" s="228"/>
    </row>
    <row r="42" spans="1:9" ht="15.75">
      <c r="A42" s="221"/>
      <c r="B42" s="234" t="s">
        <v>123</v>
      </c>
      <c r="C42" s="246"/>
      <c r="D42" s="226" t="s">
        <v>149</v>
      </c>
      <c r="E42" s="318">
        <v>36000</v>
      </c>
      <c r="F42" s="318">
        <v>0</v>
      </c>
      <c r="G42" s="318">
        <v>0</v>
      </c>
      <c r="H42" s="318">
        <v>0</v>
      </c>
      <c r="I42" s="228"/>
    </row>
    <row r="43" spans="1:9" ht="25.5">
      <c r="A43" s="221"/>
      <c r="B43" s="234" t="s">
        <v>148</v>
      </c>
      <c r="C43" s="246"/>
      <c r="D43" s="248" t="s">
        <v>150</v>
      </c>
      <c r="E43" s="318">
        <v>246300</v>
      </c>
      <c r="F43" s="318">
        <v>0</v>
      </c>
      <c r="G43" s="318">
        <v>0</v>
      </c>
      <c r="H43" s="318">
        <v>0</v>
      </c>
      <c r="I43" s="228"/>
    </row>
    <row r="44" spans="1:9" ht="15.75">
      <c r="A44" s="221"/>
      <c r="B44" s="234" t="s">
        <v>101</v>
      </c>
      <c r="C44" s="246"/>
      <c r="D44" s="226" t="s">
        <v>149</v>
      </c>
      <c r="E44" s="318">
        <v>75000</v>
      </c>
      <c r="F44" s="318">
        <v>0</v>
      </c>
      <c r="G44" s="318">
        <v>0</v>
      </c>
      <c r="H44" s="318">
        <v>0</v>
      </c>
      <c r="I44" s="228"/>
    </row>
    <row r="45" spans="1:9" ht="15.75">
      <c r="A45" s="221"/>
      <c r="B45" s="234" t="s">
        <v>124</v>
      </c>
      <c r="C45" s="246"/>
      <c r="D45" s="226" t="s">
        <v>149</v>
      </c>
      <c r="E45" s="318">
        <v>19200</v>
      </c>
      <c r="F45" s="318">
        <v>0</v>
      </c>
      <c r="G45" s="318">
        <v>0</v>
      </c>
      <c r="H45" s="318">
        <v>0</v>
      </c>
      <c r="I45" s="228"/>
    </row>
    <row r="46" spans="1:9" ht="25.5">
      <c r="A46" s="221"/>
      <c r="B46" s="234" t="s">
        <v>102</v>
      </c>
      <c r="C46" s="246"/>
      <c r="D46" s="248" t="s">
        <v>150</v>
      </c>
      <c r="E46" s="318">
        <v>43112</v>
      </c>
      <c r="F46" s="318">
        <v>0</v>
      </c>
      <c r="G46" s="318">
        <v>0</v>
      </c>
      <c r="H46" s="318">
        <v>0</v>
      </c>
      <c r="I46" s="228"/>
    </row>
    <row r="47" spans="1:9" ht="17.25" customHeight="1">
      <c r="A47" s="255"/>
      <c r="B47" s="235" t="s">
        <v>107</v>
      </c>
      <c r="C47" s="230"/>
      <c r="D47" s="247"/>
      <c r="E47" s="327">
        <f>SUM(E40:E46)</f>
        <v>537112</v>
      </c>
      <c r="F47" s="327">
        <f>SUM(F45:F46)+SUM(F40:F44)</f>
        <v>0</v>
      </c>
      <c r="G47" s="327">
        <f>SUM(G45:G46)+SUM(G40:G44)</f>
        <v>0</v>
      </c>
      <c r="H47" s="327">
        <f>SUM(H45:H46)+SUM(H40:H44)</f>
        <v>0</v>
      </c>
      <c r="I47" s="232"/>
    </row>
    <row r="48" spans="1:9" s="259" customFormat="1" ht="17.25" customHeight="1">
      <c r="A48" s="255"/>
      <c r="B48" s="260"/>
      <c r="C48" s="256"/>
      <c r="D48" s="257"/>
      <c r="E48" s="328"/>
      <c r="F48" s="328"/>
      <c r="G48" s="328"/>
      <c r="H48" s="328"/>
      <c r="I48" s="258"/>
    </row>
    <row r="49" spans="1:9" s="91" customFormat="1" ht="15.75" customHeight="1">
      <c r="A49" s="221"/>
      <c r="B49" s="229" t="s">
        <v>78</v>
      </c>
      <c r="C49" s="230">
        <v>1465</v>
      </c>
      <c r="D49" s="231"/>
      <c r="E49" s="340">
        <v>0</v>
      </c>
      <c r="F49" s="340">
        <v>0</v>
      </c>
      <c r="G49" s="324">
        <v>0</v>
      </c>
      <c r="H49" s="324">
        <v>0</v>
      </c>
      <c r="I49" s="250"/>
    </row>
    <row r="50" spans="1:9" ht="15.75">
      <c r="A50" s="221"/>
      <c r="B50" s="236"/>
      <c r="C50" s="233"/>
      <c r="D50" s="227"/>
      <c r="E50" s="320"/>
      <c r="F50" s="320"/>
      <c r="G50" s="320"/>
      <c r="H50" s="320"/>
      <c r="I50" s="228"/>
    </row>
    <row r="51" spans="1:9" s="91" customFormat="1" ht="15.75" customHeight="1">
      <c r="A51" s="221"/>
      <c r="B51" s="229" t="s">
        <v>103</v>
      </c>
      <c r="C51" s="230">
        <v>1470</v>
      </c>
      <c r="D51" s="231"/>
      <c r="E51" s="340">
        <v>0</v>
      </c>
      <c r="F51" s="340">
        <v>0</v>
      </c>
      <c r="G51" s="324">
        <v>0</v>
      </c>
      <c r="H51" s="324">
        <v>0</v>
      </c>
      <c r="I51" s="250"/>
    </row>
    <row r="52" spans="1:9" ht="15.75">
      <c r="A52" s="368"/>
      <c r="B52" s="236"/>
      <c r="C52" s="233"/>
      <c r="D52" s="227"/>
      <c r="E52" s="320"/>
      <c r="F52" s="320"/>
      <c r="G52" s="320"/>
      <c r="H52" s="320"/>
      <c r="I52" s="228"/>
    </row>
    <row r="53" spans="1:9" s="91" customFormat="1" ht="15.75" customHeight="1">
      <c r="A53" s="221"/>
      <c r="B53" s="229" t="s">
        <v>90</v>
      </c>
      <c r="C53" s="230">
        <v>1475</v>
      </c>
      <c r="D53" s="231"/>
      <c r="E53" s="340">
        <v>0</v>
      </c>
      <c r="F53" s="340">
        <v>0</v>
      </c>
      <c r="G53" s="324">
        <v>0</v>
      </c>
      <c r="H53" s="324">
        <v>0</v>
      </c>
      <c r="I53" s="250"/>
    </row>
    <row r="54" spans="1:9" ht="15.75">
      <c r="A54" s="221"/>
      <c r="B54" s="236"/>
      <c r="C54" s="233"/>
      <c r="D54" s="227"/>
      <c r="E54" s="320"/>
      <c r="F54" s="320"/>
      <c r="G54" s="320"/>
      <c r="H54" s="320"/>
      <c r="I54" s="228"/>
    </row>
    <row r="55" spans="1:9" s="91" customFormat="1" ht="15.75" customHeight="1">
      <c r="A55" s="221"/>
      <c r="B55" s="229" t="s">
        <v>104</v>
      </c>
      <c r="C55" s="230">
        <v>1485</v>
      </c>
      <c r="D55" s="231"/>
      <c r="E55" s="340">
        <v>0</v>
      </c>
      <c r="F55" s="340">
        <v>0</v>
      </c>
      <c r="G55" s="324">
        <v>0</v>
      </c>
      <c r="H55" s="324">
        <v>0</v>
      </c>
      <c r="I55" s="250"/>
    </row>
    <row r="56" spans="1:9" ht="16.5" customHeight="1">
      <c r="A56" s="224"/>
      <c r="B56" s="249"/>
      <c r="C56" s="233"/>
      <c r="D56" s="226"/>
      <c r="E56" s="341"/>
      <c r="F56" s="341"/>
      <c r="G56" s="341"/>
      <c r="H56" s="341"/>
      <c r="I56" s="228"/>
    </row>
    <row r="57" spans="1:9" s="91" customFormat="1" ht="15.75" customHeight="1">
      <c r="A57" s="221"/>
      <c r="B57" s="229" t="s">
        <v>105</v>
      </c>
      <c r="C57" s="230">
        <v>1495</v>
      </c>
      <c r="D57" s="231"/>
      <c r="E57" s="340">
        <v>0</v>
      </c>
      <c r="F57" s="340">
        <v>0</v>
      </c>
      <c r="G57" s="324">
        <v>0</v>
      </c>
      <c r="H57" s="324">
        <v>0</v>
      </c>
      <c r="I57" s="250"/>
    </row>
    <row r="58" spans="1:9" s="356" customFormat="1" ht="15.75" customHeight="1">
      <c r="A58" s="255"/>
      <c r="B58" s="352"/>
      <c r="C58" s="256"/>
      <c r="D58" s="263"/>
      <c r="E58" s="353"/>
      <c r="F58" s="353"/>
      <c r="G58" s="354"/>
      <c r="H58" s="354"/>
      <c r="I58" s="355"/>
    </row>
    <row r="59" spans="1:9" ht="15.75">
      <c r="A59" s="308"/>
      <c r="B59" s="251" t="s">
        <v>135</v>
      </c>
      <c r="C59" s="252"/>
      <c r="D59" s="253"/>
      <c r="E59" s="329">
        <f>E57+E55+E53+E51+E49+E47+E37</f>
        <v>537112</v>
      </c>
      <c r="F59" s="329">
        <f>F57+F55+F53+F51+F49+F47+F37</f>
        <v>0</v>
      </c>
      <c r="G59" s="329">
        <f>G57+G55+G53+G51+G49+G47+G37</f>
        <v>0</v>
      </c>
      <c r="H59" s="329">
        <f>H57+H55+H53+H51+H49+H47+H37</f>
        <v>0</v>
      </c>
      <c r="I59" s="254"/>
    </row>
    <row r="60" spans="1:15" ht="15.75">
      <c r="A60" s="220" t="s">
        <v>116</v>
      </c>
      <c r="B60" s="351" t="s">
        <v>134</v>
      </c>
      <c r="C60" s="242"/>
      <c r="D60" s="243"/>
      <c r="E60" s="244"/>
      <c r="F60" s="245"/>
      <c r="G60" s="326"/>
      <c r="H60" s="326"/>
      <c r="I60" s="241"/>
      <c r="J60" s="92"/>
      <c r="K60" s="92"/>
      <c r="L60" s="92"/>
      <c r="M60" s="92"/>
      <c r="N60" s="92"/>
      <c r="O60" s="92"/>
    </row>
    <row r="61" spans="1:15" ht="15.75">
      <c r="A61" s="222"/>
      <c r="B61" s="229" t="s">
        <v>79</v>
      </c>
      <c r="C61" s="230">
        <v>1450</v>
      </c>
      <c r="D61" s="231"/>
      <c r="E61" s="340">
        <v>0</v>
      </c>
      <c r="F61" s="340">
        <v>0</v>
      </c>
      <c r="G61" s="324">
        <v>0</v>
      </c>
      <c r="H61" s="324">
        <v>0</v>
      </c>
      <c r="I61" s="250"/>
      <c r="J61" s="92"/>
      <c r="K61" s="92"/>
      <c r="L61" s="92"/>
      <c r="M61" s="92"/>
      <c r="N61" s="92"/>
      <c r="O61" s="92"/>
    </row>
    <row r="62" spans="1:15" s="94" customFormat="1" ht="15.75">
      <c r="A62" s="261"/>
      <c r="B62" s="260"/>
      <c r="C62" s="256"/>
      <c r="D62" s="257"/>
      <c r="E62" s="328"/>
      <c r="F62" s="328"/>
      <c r="G62" s="328"/>
      <c r="H62" s="328"/>
      <c r="I62" s="258"/>
      <c r="J62" s="92"/>
      <c r="K62" s="92"/>
      <c r="L62" s="92"/>
      <c r="M62" s="92"/>
      <c r="N62" s="92"/>
      <c r="O62" s="92"/>
    </row>
    <row r="63" spans="1:15" ht="15.75">
      <c r="A63" s="223"/>
      <c r="B63" s="310" t="s">
        <v>80</v>
      </c>
      <c r="C63" s="311">
        <v>1460</v>
      </c>
      <c r="D63" s="231"/>
      <c r="E63" s="312"/>
      <c r="F63" s="312"/>
      <c r="G63" s="317"/>
      <c r="H63" s="317"/>
      <c r="I63" s="232"/>
      <c r="J63" s="92"/>
      <c r="K63" s="92"/>
      <c r="L63" s="92"/>
      <c r="M63" s="92"/>
      <c r="N63" s="92"/>
      <c r="O63" s="92"/>
    </row>
    <row r="64" spans="1:15" ht="15.75">
      <c r="A64" s="221"/>
      <c r="B64" s="237" t="s">
        <v>122</v>
      </c>
      <c r="C64" s="233"/>
      <c r="D64" s="227" t="s">
        <v>151</v>
      </c>
      <c r="E64" s="318">
        <v>13600</v>
      </c>
      <c r="F64" s="318">
        <v>0</v>
      </c>
      <c r="G64" s="318">
        <v>0</v>
      </c>
      <c r="H64" s="318">
        <v>0</v>
      </c>
      <c r="I64" s="228"/>
      <c r="J64" s="92"/>
      <c r="K64" s="92"/>
      <c r="L64" s="92"/>
      <c r="M64" s="92"/>
      <c r="N64" s="92"/>
      <c r="O64" s="92"/>
    </row>
    <row r="65" spans="1:15" ht="25.5">
      <c r="A65" s="221"/>
      <c r="B65" s="234" t="s">
        <v>148</v>
      </c>
      <c r="C65" s="246"/>
      <c r="D65" s="248" t="s">
        <v>152</v>
      </c>
      <c r="E65" s="318">
        <v>180000</v>
      </c>
      <c r="F65" s="318">
        <v>0</v>
      </c>
      <c r="G65" s="318">
        <v>0</v>
      </c>
      <c r="H65" s="318">
        <v>0</v>
      </c>
      <c r="I65" s="228"/>
      <c r="J65" s="92"/>
      <c r="K65" s="92"/>
      <c r="L65" s="92"/>
      <c r="M65" s="92"/>
      <c r="N65" s="92"/>
      <c r="O65" s="92"/>
    </row>
    <row r="66" spans="1:15" ht="25.5">
      <c r="A66" s="221"/>
      <c r="B66" s="234" t="s">
        <v>125</v>
      </c>
      <c r="C66" s="246"/>
      <c r="D66" s="248" t="s">
        <v>152</v>
      </c>
      <c r="E66" s="318">
        <v>10625</v>
      </c>
      <c r="F66" s="318">
        <v>0</v>
      </c>
      <c r="G66" s="318">
        <v>0</v>
      </c>
      <c r="H66" s="318">
        <v>0</v>
      </c>
      <c r="I66" s="228"/>
      <c r="J66" s="92"/>
      <c r="K66" s="92"/>
      <c r="L66" s="92"/>
      <c r="M66" s="92"/>
      <c r="N66" s="92"/>
      <c r="O66" s="92"/>
    </row>
    <row r="67" spans="1:15" ht="25.5">
      <c r="A67" s="221"/>
      <c r="B67" s="234" t="s">
        <v>126</v>
      </c>
      <c r="C67" s="246"/>
      <c r="D67" s="248" t="s">
        <v>152</v>
      </c>
      <c r="E67" s="318">
        <v>160000</v>
      </c>
      <c r="F67" s="318">
        <v>0</v>
      </c>
      <c r="G67" s="318">
        <v>0</v>
      </c>
      <c r="H67" s="318">
        <v>0</v>
      </c>
      <c r="I67" s="228"/>
      <c r="J67" s="92"/>
      <c r="K67" s="92"/>
      <c r="L67" s="92"/>
      <c r="M67" s="92"/>
      <c r="N67" s="92"/>
      <c r="O67" s="92"/>
    </row>
    <row r="68" spans="1:15" ht="15.75">
      <c r="A68" s="255"/>
      <c r="B68" s="235" t="s">
        <v>107</v>
      </c>
      <c r="C68" s="230"/>
      <c r="D68" s="247"/>
      <c r="E68" s="327">
        <f>SUM(E66:E67)+SUM(E64:E65)</f>
        <v>364225</v>
      </c>
      <c r="F68" s="327">
        <f>SUM(F66:F67)+SUM(F64:F65)</f>
        <v>0</v>
      </c>
      <c r="G68" s="327">
        <f>SUM(G66:G67)+SUM(G64:G65)</f>
        <v>0</v>
      </c>
      <c r="H68" s="327">
        <f>SUM(H66:H67)+SUM(H64:H65)</f>
        <v>0</v>
      </c>
      <c r="I68" s="232"/>
      <c r="J68" s="92"/>
      <c r="K68" s="92"/>
      <c r="L68" s="92"/>
      <c r="M68" s="92"/>
      <c r="N68" s="92"/>
      <c r="O68" s="92"/>
    </row>
    <row r="69" spans="1:15" ht="15.75">
      <c r="A69" s="255"/>
      <c r="B69" s="260"/>
      <c r="C69" s="256"/>
      <c r="D69" s="257"/>
      <c r="E69" s="328"/>
      <c r="F69" s="328"/>
      <c r="G69" s="328"/>
      <c r="H69" s="328"/>
      <c r="I69" s="258"/>
      <c r="J69" s="92"/>
      <c r="K69" s="92"/>
      <c r="L69" s="92"/>
      <c r="M69" s="92"/>
      <c r="N69" s="92"/>
      <c r="O69" s="92"/>
    </row>
    <row r="70" spans="1:15" ht="15.75">
      <c r="A70" s="221"/>
      <c r="B70" s="229" t="s">
        <v>78</v>
      </c>
      <c r="C70" s="230">
        <v>1465</v>
      </c>
      <c r="D70" s="231"/>
      <c r="E70" s="340">
        <v>0</v>
      </c>
      <c r="F70" s="340">
        <v>0</v>
      </c>
      <c r="G70" s="324">
        <v>0</v>
      </c>
      <c r="H70" s="324">
        <v>0</v>
      </c>
      <c r="I70" s="250"/>
      <c r="J70" s="92"/>
      <c r="K70" s="92"/>
      <c r="L70" s="92"/>
      <c r="M70" s="92"/>
      <c r="N70" s="92"/>
      <c r="O70" s="92"/>
    </row>
    <row r="71" spans="1:15" ht="15.75">
      <c r="A71" s="221"/>
      <c r="B71" s="236"/>
      <c r="C71" s="233"/>
      <c r="D71" s="227"/>
      <c r="E71" s="320"/>
      <c r="F71" s="320"/>
      <c r="G71" s="320"/>
      <c r="H71" s="320"/>
      <c r="I71" s="228"/>
      <c r="J71" s="92"/>
      <c r="K71" s="92"/>
      <c r="L71" s="92"/>
      <c r="M71" s="92"/>
      <c r="N71" s="92"/>
      <c r="O71" s="92"/>
    </row>
    <row r="72" spans="1:15" ht="15.75">
      <c r="A72" s="221"/>
      <c r="B72" s="229" t="s">
        <v>103</v>
      </c>
      <c r="C72" s="230">
        <v>1470</v>
      </c>
      <c r="D72" s="231"/>
      <c r="E72" s="340">
        <v>0</v>
      </c>
      <c r="F72" s="340">
        <v>0</v>
      </c>
      <c r="G72" s="324">
        <v>0</v>
      </c>
      <c r="H72" s="324">
        <v>0</v>
      </c>
      <c r="I72" s="250"/>
      <c r="J72" s="92"/>
      <c r="K72" s="92"/>
      <c r="L72" s="92"/>
      <c r="M72" s="92"/>
      <c r="N72" s="92"/>
      <c r="O72" s="92"/>
    </row>
    <row r="73" spans="1:15" ht="15.75">
      <c r="A73" s="221"/>
      <c r="B73" s="236"/>
      <c r="C73" s="233"/>
      <c r="D73" s="227"/>
      <c r="E73" s="320"/>
      <c r="F73" s="320"/>
      <c r="G73" s="320"/>
      <c r="H73" s="320"/>
      <c r="I73" s="228"/>
      <c r="J73" s="92"/>
      <c r="K73" s="92"/>
      <c r="L73" s="92"/>
      <c r="M73" s="92"/>
      <c r="N73" s="92"/>
      <c r="O73" s="92"/>
    </row>
    <row r="74" spans="1:15" ht="15.75">
      <c r="A74" s="221"/>
      <c r="B74" s="229" t="s">
        <v>90</v>
      </c>
      <c r="C74" s="230">
        <v>1475</v>
      </c>
      <c r="D74" s="231"/>
      <c r="E74" s="340">
        <v>0</v>
      </c>
      <c r="F74" s="340">
        <v>0</v>
      </c>
      <c r="G74" s="324">
        <v>0</v>
      </c>
      <c r="H74" s="324">
        <v>0</v>
      </c>
      <c r="I74" s="250"/>
      <c r="J74" s="92"/>
      <c r="K74" s="92"/>
      <c r="L74" s="92"/>
      <c r="M74" s="92"/>
      <c r="N74" s="92"/>
      <c r="O74" s="92"/>
    </row>
    <row r="75" spans="1:15" ht="15.75">
      <c r="A75" s="221"/>
      <c r="B75" s="236"/>
      <c r="C75" s="233"/>
      <c r="D75" s="227"/>
      <c r="E75" s="320"/>
      <c r="F75" s="320"/>
      <c r="G75" s="320"/>
      <c r="H75" s="320"/>
      <c r="I75" s="228"/>
      <c r="J75" s="92"/>
      <c r="K75" s="92"/>
      <c r="L75" s="92"/>
      <c r="M75" s="92"/>
      <c r="N75" s="92"/>
      <c r="O75" s="92"/>
    </row>
    <row r="76" spans="1:15" ht="15.75">
      <c r="A76" s="221"/>
      <c r="B76" s="229" t="s">
        <v>104</v>
      </c>
      <c r="C76" s="230">
        <v>1485</v>
      </c>
      <c r="D76" s="231"/>
      <c r="E76" s="340">
        <v>0</v>
      </c>
      <c r="F76" s="340">
        <v>0</v>
      </c>
      <c r="G76" s="324">
        <v>0</v>
      </c>
      <c r="H76" s="324">
        <v>0</v>
      </c>
      <c r="I76" s="250"/>
      <c r="J76" s="92"/>
      <c r="K76" s="92"/>
      <c r="L76" s="92"/>
      <c r="M76" s="92"/>
      <c r="N76" s="92"/>
      <c r="O76" s="92"/>
    </row>
    <row r="77" spans="1:15" ht="15.75">
      <c r="A77" s="224"/>
      <c r="B77" s="249"/>
      <c r="C77" s="233"/>
      <c r="D77" s="226"/>
      <c r="E77" s="341"/>
      <c r="F77" s="341"/>
      <c r="G77" s="341"/>
      <c r="H77" s="341"/>
      <c r="I77" s="228"/>
      <c r="J77" s="92"/>
      <c r="K77" s="92"/>
      <c r="L77" s="92"/>
      <c r="M77" s="92"/>
      <c r="N77" s="92"/>
      <c r="O77" s="92"/>
    </row>
    <row r="78" spans="1:15" ht="15.75">
      <c r="A78" s="221"/>
      <c r="B78" s="229" t="s">
        <v>105</v>
      </c>
      <c r="C78" s="230">
        <v>1495</v>
      </c>
      <c r="D78" s="231"/>
      <c r="E78" s="340">
        <v>0</v>
      </c>
      <c r="F78" s="340">
        <v>0</v>
      </c>
      <c r="G78" s="324">
        <v>0</v>
      </c>
      <c r="H78" s="324">
        <v>0</v>
      </c>
      <c r="I78" s="250"/>
      <c r="J78" s="92"/>
      <c r="K78" s="92"/>
      <c r="L78" s="92"/>
      <c r="M78" s="92"/>
      <c r="N78" s="92"/>
      <c r="O78" s="92"/>
    </row>
    <row r="79" spans="1:15" s="259" customFormat="1" ht="15.75">
      <c r="A79" s="255"/>
      <c r="B79" s="352"/>
      <c r="C79" s="256"/>
      <c r="D79" s="263"/>
      <c r="E79" s="353"/>
      <c r="F79" s="353"/>
      <c r="G79" s="354"/>
      <c r="H79" s="354"/>
      <c r="I79" s="355"/>
      <c r="J79" s="357"/>
      <c r="K79" s="357"/>
      <c r="L79" s="357"/>
      <c r="M79" s="357"/>
      <c r="N79" s="357"/>
      <c r="O79" s="357"/>
    </row>
    <row r="80" spans="1:15" ht="15.75">
      <c r="A80" s="359"/>
      <c r="B80" s="251" t="s">
        <v>136</v>
      </c>
      <c r="C80" s="252"/>
      <c r="D80" s="253"/>
      <c r="E80" s="329">
        <f>E78+E76+E74+E72+E70+E68+E61</f>
        <v>364225</v>
      </c>
      <c r="F80" s="329">
        <f>F78+F76+F74+F72+F70+F68+F61</f>
        <v>0</v>
      </c>
      <c r="G80" s="329">
        <f>G78+G76+G74+G72+G70+G68+G61</f>
        <v>0</v>
      </c>
      <c r="H80" s="329">
        <f>H78+H76+H74+H72+H70+H68+H61</f>
        <v>0</v>
      </c>
      <c r="I80" s="254"/>
      <c r="J80" s="92"/>
      <c r="K80" s="92"/>
      <c r="L80" s="92"/>
      <c r="M80" s="92"/>
      <c r="N80" s="92"/>
      <c r="O80" s="92"/>
    </row>
    <row r="81" spans="1:15" s="259" customFormat="1" ht="15.75">
      <c r="A81" s="360"/>
      <c r="B81" s="350"/>
      <c r="C81" s="256"/>
      <c r="D81" s="358"/>
      <c r="E81" s="328"/>
      <c r="F81" s="328"/>
      <c r="G81" s="328"/>
      <c r="H81" s="328"/>
      <c r="I81" s="258"/>
      <c r="J81" s="357"/>
      <c r="K81" s="357"/>
      <c r="L81" s="357"/>
      <c r="M81" s="357"/>
      <c r="N81" s="357"/>
      <c r="O81" s="357"/>
    </row>
    <row r="82" spans="1:15" ht="15.75">
      <c r="A82" s="220" t="s">
        <v>117</v>
      </c>
      <c r="B82" s="351" t="s">
        <v>137</v>
      </c>
      <c r="C82" s="242"/>
      <c r="D82" s="243"/>
      <c r="E82" s="244"/>
      <c r="F82" s="245"/>
      <c r="G82" s="326"/>
      <c r="H82" s="326"/>
      <c r="I82" s="241"/>
      <c r="J82" s="92"/>
      <c r="K82" s="92"/>
      <c r="L82" s="92"/>
      <c r="M82" s="92"/>
      <c r="N82" s="92"/>
      <c r="O82" s="92"/>
    </row>
    <row r="83" spans="1:15" ht="15.75">
      <c r="A83" s="222"/>
      <c r="B83" s="229" t="s">
        <v>79</v>
      </c>
      <c r="C83" s="230">
        <v>1450</v>
      </c>
      <c r="D83" s="231"/>
      <c r="E83" s="340">
        <v>0</v>
      </c>
      <c r="F83" s="340">
        <v>0</v>
      </c>
      <c r="G83" s="324">
        <v>0</v>
      </c>
      <c r="H83" s="324">
        <v>0</v>
      </c>
      <c r="I83" s="250"/>
      <c r="J83" s="92"/>
      <c r="K83" s="92"/>
      <c r="L83" s="92"/>
      <c r="M83" s="92"/>
      <c r="N83" s="92"/>
      <c r="O83" s="92"/>
    </row>
    <row r="84" spans="1:15" ht="15.75">
      <c r="A84" s="261"/>
      <c r="B84" s="260"/>
      <c r="C84" s="256"/>
      <c r="D84" s="257"/>
      <c r="E84" s="328"/>
      <c r="F84" s="328"/>
      <c r="G84" s="328"/>
      <c r="H84" s="328"/>
      <c r="I84" s="258"/>
      <c r="J84" s="92"/>
      <c r="K84" s="92"/>
      <c r="L84" s="92"/>
      <c r="M84" s="92"/>
      <c r="N84" s="92"/>
      <c r="O84" s="92"/>
    </row>
    <row r="85" spans="1:15" ht="15.75">
      <c r="A85" s="223"/>
      <c r="B85" s="310" t="s">
        <v>80</v>
      </c>
      <c r="C85" s="311">
        <v>1460</v>
      </c>
      <c r="D85" s="231"/>
      <c r="E85" s="312"/>
      <c r="F85" s="312"/>
      <c r="G85" s="317"/>
      <c r="H85" s="317"/>
      <c r="I85" s="232"/>
      <c r="J85" s="92"/>
      <c r="K85" s="92"/>
      <c r="L85" s="92"/>
      <c r="M85" s="92"/>
      <c r="N85" s="92"/>
      <c r="O85" s="92"/>
    </row>
    <row r="86" spans="1:15" ht="15.75">
      <c r="A86" s="221"/>
      <c r="B86" s="237" t="s">
        <v>122</v>
      </c>
      <c r="C86" s="233"/>
      <c r="D86" s="227" t="s">
        <v>153</v>
      </c>
      <c r="E86" s="318">
        <v>8000</v>
      </c>
      <c r="F86" s="318">
        <v>0</v>
      </c>
      <c r="G86" s="318">
        <v>0</v>
      </c>
      <c r="H86" s="318">
        <v>0</v>
      </c>
      <c r="I86" s="228"/>
      <c r="J86" s="92"/>
      <c r="K86" s="92"/>
      <c r="L86" s="92"/>
      <c r="M86" s="92"/>
      <c r="N86" s="92"/>
      <c r="O86" s="92"/>
    </row>
    <row r="87" spans="1:15" ht="15.75">
      <c r="A87" s="221"/>
      <c r="B87" s="237" t="s">
        <v>98</v>
      </c>
      <c r="C87" s="233"/>
      <c r="D87" s="227" t="s">
        <v>153</v>
      </c>
      <c r="E87" s="318">
        <v>57500</v>
      </c>
      <c r="F87" s="318">
        <v>0</v>
      </c>
      <c r="G87" s="318">
        <v>0</v>
      </c>
      <c r="H87" s="318">
        <v>0</v>
      </c>
      <c r="I87" s="228"/>
      <c r="J87" s="92"/>
      <c r="K87" s="92"/>
      <c r="L87" s="92"/>
      <c r="M87" s="92"/>
      <c r="N87" s="92"/>
      <c r="O87" s="92"/>
    </row>
    <row r="88" spans="1:15" ht="15.75">
      <c r="A88" s="221"/>
      <c r="B88" s="234" t="s">
        <v>97</v>
      </c>
      <c r="C88" s="246"/>
      <c r="D88" s="227" t="s">
        <v>153</v>
      </c>
      <c r="E88" s="318">
        <v>20000</v>
      </c>
      <c r="F88" s="318">
        <v>0</v>
      </c>
      <c r="G88" s="318">
        <v>0</v>
      </c>
      <c r="H88" s="318">
        <v>0</v>
      </c>
      <c r="I88" s="228"/>
      <c r="J88" s="92"/>
      <c r="K88" s="92"/>
      <c r="L88" s="92"/>
      <c r="M88" s="92"/>
      <c r="N88" s="92"/>
      <c r="O88" s="92"/>
    </row>
    <row r="89" spans="1:15" ht="15.75">
      <c r="A89" s="221"/>
      <c r="B89" s="234" t="s">
        <v>148</v>
      </c>
      <c r="C89" s="246"/>
      <c r="D89" s="227" t="s">
        <v>153</v>
      </c>
      <c r="E89" s="318">
        <v>77250</v>
      </c>
      <c r="F89" s="318">
        <v>0</v>
      </c>
      <c r="G89" s="318">
        <v>0</v>
      </c>
      <c r="H89" s="318">
        <v>0</v>
      </c>
      <c r="I89" s="228"/>
      <c r="J89" s="92"/>
      <c r="K89" s="92"/>
      <c r="L89" s="92"/>
      <c r="M89" s="92"/>
      <c r="N89" s="92"/>
      <c r="O89" s="92"/>
    </row>
    <row r="90" spans="1:15" ht="15.75">
      <c r="A90" s="221"/>
      <c r="B90" s="234" t="s">
        <v>100</v>
      </c>
      <c r="C90" s="246"/>
      <c r="D90" s="227" t="s">
        <v>153</v>
      </c>
      <c r="E90" s="318">
        <v>18200</v>
      </c>
      <c r="F90" s="318">
        <v>0</v>
      </c>
      <c r="G90" s="318">
        <v>0</v>
      </c>
      <c r="H90" s="318">
        <v>0</v>
      </c>
      <c r="I90" s="228"/>
      <c r="J90" s="92"/>
      <c r="K90" s="92"/>
      <c r="L90" s="92"/>
      <c r="M90" s="92"/>
      <c r="N90" s="92"/>
      <c r="O90" s="92"/>
    </row>
    <row r="91" spans="1:15" ht="15.75">
      <c r="A91" s="221"/>
      <c r="B91" s="234" t="s">
        <v>99</v>
      </c>
      <c r="C91" s="246"/>
      <c r="D91" s="227" t="s">
        <v>153</v>
      </c>
      <c r="E91" s="318">
        <v>28000</v>
      </c>
      <c r="F91" s="318">
        <v>0</v>
      </c>
      <c r="G91" s="318">
        <v>0</v>
      </c>
      <c r="H91" s="318">
        <v>0</v>
      </c>
      <c r="I91" s="228"/>
      <c r="J91" s="92"/>
      <c r="K91" s="92"/>
      <c r="L91" s="92"/>
      <c r="M91" s="92"/>
      <c r="N91" s="92"/>
      <c r="O91" s="92"/>
    </row>
    <row r="92" spans="1:15" ht="15.75">
      <c r="A92" s="368"/>
      <c r="B92" s="234" t="s">
        <v>101</v>
      </c>
      <c r="C92" s="246"/>
      <c r="D92" s="227" t="s">
        <v>153</v>
      </c>
      <c r="E92" s="318">
        <v>24000</v>
      </c>
      <c r="F92" s="318">
        <v>0</v>
      </c>
      <c r="G92" s="318">
        <v>0</v>
      </c>
      <c r="H92" s="318">
        <v>0</v>
      </c>
      <c r="I92" s="228"/>
      <c r="J92" s="92"/>
      <c r="K92" s="92"/>
      <c r="L92" s="92"/>
      <c r="M92" s="92"/>
      <c r="N92" s="92"/>
      <c r="O92" s="92"/>
    </row>
    <row r="93" spans="1:15" ht="25.5">
      <c r="A93" s="221"/>
      <c r="B93" s="234" t="s">
        <v>126</v>
      </c>
      <c r="C93" s="246"/>
      <c r="D93" s="248" t="s">
        <v>154</v>
      </c>
      <c r="E93" s="318">
        <v>70832</v>
      </c>
      <c r="F93" s="318">
        <v>0</v>
      </c>
      <c r="G93" s="318">
        <v>0</v>
      </c>
      <c r="H93" s="318">
        <v>0</v>
      </c>
      <c r="I93" s="228"/>
      <c r="J93" s="92"/>
      <c r="K93" s="92"/>
      <c r="L93" s="92"/>
      <c r="M93" s="92"/>
      <c r="N93" s="92"/>
      <c r="O93" s="92"/>
    </row>
    <row r="94" spans="1:15" ht="15.75">
      <c r="A94" s="221"/>
      <c r="B94" s="234" t="s">
        <v>127</v>
      </c>
      <c r="C94" s="246"/>
      <c r="D94" s="227" t="s">
        <v>153</v>
      </c>
      <c r="E94" s="318">
        <v>1200</v>
      </c>
      <c r="F94" s="318">
        <v>0</v>
      </c>
      <c r="G94" s="318">
        <v>0</v>
      </c>
      <c r="H94" s="318">
        <v>0</v>
      </c>
      <c r="I94" s="228"/>
      <c r="J94" s="92"/>
      <c r="K94" s="92"/>
      <c r="L94" s="92"/>
      <c r="M94" s="92"/>
      <c r="N94" s="92"/>
      <c r="O94" s="92"/>
    </row>
    <row r="95" spans="1:15" ht="15.75">
      <c r="A95" s="255"/>
      <c r="B95" s="235" t="s">
        <v>107</v>
      </c>
      <c r="C95" s="230"/>
      <c r="D95" s="247"/>
      <c r="E95" s="327">
        <f>SUM(E86:E94)</f>
        <v>304982</v>
      </c>
      <c r="F95" s="327">
        <f>SUM(F86:F94)</f>
        <v>0</v>
      </c>
      <c r="G95" s="327">
        <f>SUM(G86:G94)</f>
        <v>0</v>
      </c>
      <c r="H95" s="327">
        <f>SUM(H86:H94)</f>
        <v>0</v>
      </c>
      <c r="I95" s="232"/>
      <c r="J95" s="92"/>
      <c r="K95" s="92"/>
      <c r="L95" s="92"/>
      <c r="M95" s="92"/>
      <c r="N95" s="92"/>
      <c r="O95" s="92"/>
    </row>
    <row r="96" spans="1:15" ht="15.75">
      <c r="A96" s="255"/>
      <c r="B96" s="260"/>
      <c r="C96" s="256"/>
      <c r="D96" s="257"/>
      <c r="E96" s="328"/>
      <c r="F96" s="328"/>
      <c r="G96" s="328"/>
      <c r="H96" s="328"/>
      <c r="I96" s="258"/>
      <c r="J96" s="92"/>
      <c r="K96" s="92"/>
      <c r="L96" s="92"/>
      <c r="M96" s="92"/>
      <c r="N96" s="92"/>
      <c r="O96" s="92"/>
    </row>
    <row r="97" spans="1:15" ht="15.75">
      <c r="A97" s="221"/>
      <c r="B97" s="229" t="s">
        <v>78</v>
      </c>
      <c r="C97" s="230">
        <v>1465</v>
      </c>
      <c r="D97" s="231"/>
      <c r="E97" s="340">
        <v>0</v>
      </c>
      <c r="F97" s="340">
        <v>0</v>
      </c>
      <c r="G97" s="324">
        <v>0</v>
      </c>
      <c r="H97" s="324">
        <v>0</v>
      </c>
      <c r="I97" s="250"/>
      <c r="J97" s="92"/>
      <c r="K97" s="92"/>
      <c r="L97" s="92"/>
      <c r="M97" s="92"/>
      <c r="N97" s="92"/>
      <c r="O97" s="92"/>
    </row>
    <row r="98" spans="1:15" ht="15.75">
      <c r="A98" s="221"/>
      <c r="B98" s="236"/>
      <c r="C98" s="233"/>
      <c r="D98" s="227"/>
      <c r="E98" s="320"/>
      <c r="F98" s="320"/>
      <c r="G98" s="320"/>
      <c r="H98" s="320"/>
      <c r="I98" s="228"/>
      <c r="J98" s="92"/>
      <c r="K98" s="92"/>
      <c r="L98" s="92"/>
      <c r="M98" s="92"/>
      <c r="N98" s="92"/>
      <c r="O98" s="92"/>
    </row>
    <row r="99" spans="1:15" ht="15.75">
      <c r="A99" s="221"/>
      <c r="B99" s="229" t="s">
        <v>103</v>
      </c>
      <c r="C99" s="230">
        <v>1470</v>
      </c>
      <c r="D99" s="231"/>
      <c r="E99" s="340">
        <v>0</v>
      </c>
      <c r="F99" s="340">
        <v>0</v>
      </c>
      <c r="G99" s="324">
        <v>0</v>
      </c>
      <c r="H99" s="324">
        <v>0</v>
      </c>
      <c r="I99" s="250"/>
      <c r="J99" s="92"/>
      <c r="K99" s="92"/>
      <c r="L99" s="92"/>
      <c r="M99" s="92"/>
      <c r="N99" s="92"/>
      <c r="O99" s="92"/>
    </row>
    <row r="100" spans="1:15" ht="15.75">
      <c r="A100" s="221"/>
      <c r="B100" s="236"/>
      <c r="C100" s="233"/>
      <c r="D100" s="227"/>
      <c r="E100" s="320"/>
      <c r="F100" s="320"/>
      <c r="G100" s="320"/>
      <c r="H100" s="320"/>
      <c r="I100" s="228"/>
      <c r="J100" s="92"/>
      <c r="K100" s="92"/>
      <c r="L100" s="92"/>
      <c r="M100" s="92"/>
      <c r="N100" s="92"/>
      <c r="O100" s="92"/>
    </row>
    <row r="101" spans="1:15" ht="15.75">
      <c r="A101" s="221"/>
      <c r="B101" s="229" t="s">
        <v>90</v>
      </c>
      <c r="C101" s="230">
        <v>1475</v>
      </c>
      <c r="D101" s="231"/>
      <c r="E101" s="340">
        <v>0</v>
      </c>
      <c r="F101" s="340">
        <v>0</v>
      </c>
      <c r="G101" s="324">
        <v>0</v>
      </c>
      <c r="H101" s="324">
        <v>0</v>
      </c>
      <c r="I101" s="250"/>
      <c r="J101" s="92"/>
      <c r="K101" s="92"/>
      <c r="L101" s="92"/>
      <c r="M101" s="92"/>
      <c r="N101" s="92"/>
      <c r="O101" s="92"/>
    </row>
    <row r="102" spans="1:15" ht="15.75">
      <c r="A102" s="221"/>
      <c r="B102" s="236"/>
      <c r="C102" s="233"/>
      <c r="D102" s="227"/>
      <c r="E102" s="320"/>
      <c r="F102" s="320"/>
      <c r="G102" s="320"/>
      <c r="H102" s="320"/>
      <c r="I102" s="228"/>
      <c r="J102" s="92"/>
      <c r="K102" s="92"/>
      <c r="L102" s="92"/>
      <c r="M102" s="92"/>
      <c r="N102" s="92"/>
      <c r="O102" s="92"/>
    </row>
    <row r="103" spans="1:15" ht="15.75">
      <c r="A103" s="221"/>
      <c r="B103" s="229" t="s">
        <v>104</v>
      </c>
      <c r="C103" s="230">
        <v>1485</v>
      </c>
      <c r="D103" s="231"/>
      <c r="E103" s="330">
        <v>0</v>
      </c>
      <c r="F103" s="330">
        <v>0</v>
      </c>
      <c r="G103" s="330">
        <v>0</v>
      </c>
      <c r="H103" s="330">
        <v>0</v>
      </c>
      <c r="I103" s="250"/>
      <c r="J103" s="92"/>
      <c r="K103" s="92"/>
      <c r="L103" s="92"/>
      <c r="M103" s="92"/>
      <c r="N103" s="92"/>
      <c r="O103" s="92"/>
    </row>
    <row r="104" spans="1:15" ht="15.75">
      <c r="A104" s="224"/>
      <c r="B104" s="249"/>
      <c r="C104" s="233"/>
      <c r="D104" s="226"/>
      <c r="E104" s="341"/>
      <c r="F104" s="341"/>
      <c r="G104" s="341"/>
      <c r="H104" s="341"/>
      <c r="I104" s="228"/>
      <c r="J104" s="92"/>
      <c r="K104" s="92"/>
      <c r="L104" s="92"/>
      <c r="M104" s="92"/>
      <c r="N104" s="92"/>
      <c r="O104" s="92"/>
    </row>
    <row r="105" spans="1:15" ht="15.75">
      <c r="A105" s="221"/>
      <c r="B105" s="229" t="s">
        <v>105</v>
      </c>
      <c r="C105" s="230">
        <v>1495</v>
      </c>
      <c r="D105" s="231"/>
      <c r="E105" s="330">
        <v>0</v>
      </c>
      <c r="F105" s="330">
        <v>0</v>
      </c>
      <c r="G105" s="330">
        <v>0</v>
      </c>
      <c r="H105" s="330">
        <v>0</v>
      </c>
      <c r="I105" s="250"/>
      <c r="J105" s="92"/>
      <c r="K105" s="92"/>
      <c r="L105" s="92"/>
      <c r="M105" s="92"/>
      <c r="N105" s="92"/>
      <c r="O105" s="92"/>
    </row>
    <row r="106" spans="1:15" ht="15.75">
      <c r="A106" s="308"/>
      <c r="B106" s="251" t="s">
        <v>138</v>
      </c>
      <c r="C106" s="252"/>
      <c r="D106" s="253"/>
      <c r="E106" s="329">
        <f>E105+E103+E101+E99+E97+E95+E83</f>
        <v>304982</v>
      </c>
      <c r="F106" s="329">
        <f>F105+F103+F101+F99+F97+F95+F83</f>
        <v>0</v>
      </c>
      <c r="G106" s="329">
        <f>G105+G103+G101+G99+G97+G95+G83</f>
        <v>0</v>
      </c>
      <c r="H106" s="329">
        <f>H105+H103+H101+H99+H97+H95+H83</f>
        <v>0</v>
      </c>
      <c r="I106" s="254"/>
      <c r="J106" s="92"/>
      <c r="K106" s="92"/>
      <c r="L106" s="92"/>
      <c r="M106" s="92"/>
      <c r="N106" s="92"/>
      <c r="O106" s="92"/>
    </row>
  </sheetData>
  <printOptions/>
  <pageMargins left="0.25" right="0.25" top="0.25" bottom="0.25" header="0.5" footer="0.32"/>
  <pageSetup horizontalDpi="300" verticalDpi="300" orientation="landscape" scale="65" r:id="rId1"/>
  <headerFooter alignWithMargins="0">
    <oddFooter>&amp;CPage &amp;P of &amp;N&amp;RDraft -  Version 2.0
Subject to Change without Notice</oddFooter>
  </headerFooter>
  <rowBreaks count="2" manualBreakCount="2">
    <brk id="52" max="255" man="1"/>
    <brk id="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58"/>
  <sheetViews>
    <sheetView zoomScale="75" zoomScaleNormal="75" workbookViewId="0" topLeftCell="A1">
      <selection activeCell="F23" sqref="F23"/>
    </sheetView>
  </sheetViews>
  <sheetFormatPr defaultColWidth="9.140625" defaultRowHeight="12.75"/>
  <cols>
    <col min="1" max="3" width="15.421875" style="96" customWidth="1"/>
    <col min="4" max="7" width="15.421875" style="155" customWidth="1"/>
    <col min="8" max="8" width="41.57421875" style="155" customWidth="1"/>
    <col min="9" max="16384" width="9.140625" style="96" customWidth="1"/>
  </cols>
  <sheetData>
    <row r="1" spans="1:8" s="97" customFormat="1" ht="15.75">
      <c r="A1" s="273" t="s">
        <v>5</v>
      </c>
      <c r="B1" s="274"/>
      <c r="C1" s="274"/>
      <c r="D1" s="275"/>
      <c r="E1" s="276" t="s">
        <v>0</v>
      </c>
      <c r="F1" s="277"/>
      <c r="G1" s="275"/>
      <c r="H1" s="278"/>
    </row>
    <row r="2" spans="1:8" s="97" customFormat="1" ht="15.75">
      <c r="A2" s="279" t="s">
        <v>6</v>
      </c>
      <c r="B2" s="265"/>
      <c r="C2" s="265"/>
      <c r="D2" s="266"/>
      <c r="E2" s="267" t="s">
        <v>1</v>
      </c>
      <c r="F2" s="134"/>
      <c r="G2" s="266"/>
      <c r="H2" s="280"/>
    </row>
    <row r="3" spans="1:8" s="98" customFormat="1" ht="15.75">
      <c r="A3" s="279" t="s">
        <v>89</v>
      </c>
      <c r="B3" s="268"/>
      <c r="C3" s="268"/>
      <c r="D3" s="269"/>
      <c r="E3" s="270" t="s">
        <v>2</v>
      </c>
      <c r="F3" s="134"/>
      <c r="G3" s="269"/>
      <c r="H3" s="281"/>
    </row>
    <row r="4" spans="1:8" s="98" customFormat="1" ht="15">
      <c r="A4" s="282" t="s">
        <v>129</v>
      </c>
      <c r="B4" s="268"/>
      <c r="C4" s="268"/>
      <c r="D4" s="269"/>
      <c r="E4" s="269"/>
      <c r="F4" s="268"/>
      <c r="G4" s="269"/>
      <c r="H4" s="281"/>
    </row>
    <row r="5" spans="1:8" s="101" customFormat="1" ht="11.25" customHeight="1" thickBot="1">
      <c r="A5" s="283"/>
      <c r="B5" s="99"/>
      <c r="C5" s="99"/>
      <c r="D5" s="100"/>
      <c r="E5" s="100"/>
      <c r="F5" s="100"/>
      <c r="G5" s="100"/>
      <c r="H5" s="284" t="s">
        <v>81</v>
      </c>
    </row>
    <row r="6" spans="1:8" s="107" customFormat="1" ht="11.25" customHeight="1">
      <c r="A6" s="285" t="s">
        <v>58</v>
      </c>
      <c r="B6" s="102"/>
      <c r="C6" s="102"/>
      <c r="D6" s="103"/>
      <c r="E6" s="104"/>
      <c r="F6" s="105"/>
      <c r="G6" s="106"/>
      <c r="H6" s="286"/>
    </row>
    <row r="7" spans="1:8" s="107" customFormat="1" ht="11.25" customHeight="1">
      <c r="A7" s="285" t="s">
        <v>60</v>
      </c>
      <c r="B7" s="108" t="s">
        <v>82</v>
      </c>
      <c r="C7" s="108"/>
      <c r="D7" s="109"/>
      <c r="E7" s="110" t="s">
        <v>83</v>
      </c>
      <c r="F7" s="108"/>
      <c r="G7" s="109"/>
      <c r="H7" s="287" t="s">
        <v>84</v>
      </c>
    </row>
    <row r="8" spans="1:8" s="107" customFormat="1" ht="11.25" customHeight="1">
      <c r="A8" s="285" t="s">
        <v>64</v>
      </c>
      <c r="B8" s="111" t="s">
        <v>13</v>
      </c>
      <c r="C8" s="111" t="s">
        <v>14</v>
      </c>
      <c r="D8" s="112" t="s">
        <v>85</v>
      </c>
      <c r="E8" s="113" t="s">
        <v>13</v>
      </c>
      <c r="F8" s="111" t="s">
        <v>14</v>
      </c>
      <c r="G8" s="112" t="s">
        <v>85</v>
      </c>
      <c r="H8" s="286"/>
    </row>
    <row r="9" spans="1:8" s="119" customFormat="1" ht="11.25" customHeight="1" thickBot="1">
      <c r="A9" s="288" t="s">
        <v>68</v>
      </c>
      <c r="B9" s="114"/>
      <c r="C9" s="115"/>
      <c r="D9" s="116"/>
      <c r="E9" s="117"/>
      <c r="F9" s="118"/>
      <c r="G9" s="116"/>
      <c r="H9" s="289"/>
    </row>
    <row r="10" spans="1:10" s="125" customFormat="1" ht="19.5" customHeight="1">
      <c r="A10" s="290"/>
      <c r="B10" s="120" t="s">
        <v>4</v>
      </c>
      <c r="C10" s="121"/>
      <c r="D10" s="122"/>
      <c r="E10" s="123"/>
      <c r="F10" s="123"/>
      <c r="G10" s="122"/>
      <c r="H10" s="291" t="s">
        <v>4</v>
      </c>
      <c r="I10" s="124"/>
      <c r="J10" s="124"/>
    </row>
    <row r="11" spans="1:10" s="125" customFormat="1" ht="19.5" customHeight="1">
      <c r="A11" s="346" t="s">
        <v>139</v>
      </c>
      <c r="B11" s="367">
        <v>38138</v>
      </c>
      <c r="C11" s="365"/>
      <c r="D11" s="366"/>
      <c r="E11" s="367">
        <v>38246</v>
      </c>
      <c r="F11" s="123"/>
      <c r="G11" s="122"/>
      <c r="H11" s="361"/>
      <c r="I11" s="124"/>
      <c r="J11" s="124"/>
    </row>
    <row r="12" spans="1:11" s="119" customFormat="1" ht="20.25" customHeight="1">
      <c r="A12" s="346" t="s">
        <v>132</v>
      </c>
      <c r="B12" s="362">
        <v>38611</v>
      </c>
      <c r="C12" s="363"/>
      <c r="D12" s="364"/>
      <c r="E12" s="362">
        <v>38976</v>
      </c>
      <c r="F12" s="347"/>
      <c r="G12" s="127"/>
      <c r="H12" s="293"/>
      <c r="I12" s="129"/>
      <c r="J12" s="129"/>
      <c r="K12" s="129"/>
    </row>
    <row r="13" spans="1:11" s="119" customFormat="1" ht="20.25" customHeight="1">
      <c r="A13" s="346" t="s">
        <v>134</v>
      </c>
      <c r="B13" s="362">
        <v>38472</v>
      </c>
      <c r="C13" s="363"/>
      <c r="D13" s="364"/>
      <c r="E13" s="362">
        <v>38960</v>
      </c>
      <c r="F13" s="128"/>
      <c r="G13" s="127"/>
      <c r="H13" s="293"/>
      <c r="I13" s="129"/>
      <c r="J13" s="129"/>
      <c r="K13" s="129"/>
    </row>
    <row r="14" spans="1:10" s="125" customFormat="1" ht="20.25" customHeight="1">
      <c r="A14" s="346" t="s">
        <v>137</v>
      </c>
      <c r="B14" s="362">
        <v>38472</v>
      </c>
      <c r="C14" s="365"/>
      <c r="D14" s="366"/>
      <c r="E14" s="362">
        <v>38960</v>
      </c>
      <c r="F14" s="132"/>
      <c r="G14" s="131"/>
      <c r="H14" s="272"/>
      <c r="I14" s="124"/>
      <c r="J14" s="124"/>
    </row>
    <row r="15" spans="1:8" s="133" customFormat="1" ht="20.25" customHeight="1">
      <c r="A15" s="292"/>
      <c r="B15" s="126"/>
      <c r="D15" s="131"/>
      <c r="E15" s="126"/>
      <c r="G15" s="131"/>
      <c r="H15" s="294"/>
    </row>
    <row r="16" spans="1:8" s="134" customFormat="1" ht="20.25" customHeight="1">
      <c r="A16" s="292"/>
      <c r="B16" s="126"/>
      <c r="C16" s="130"/>
      <c r="D16" s="131"/>
      <c r="E16" s="126"/>
      <c r="F16" s="133"/>
      <c r="G16" s="131"/>
      <c r="H16" s="294"/>
    </row>
    <row r="17" spans="1:8" s="134" customFormat="1" ht="20.25" customHeight="1">
      <c r="A17" s="292"/>
      <c r="B17" s="126"/>
      <c r="C17" s="133"/>
      <c r="D17" s="131"/>
      <c r="E17" s="126"/>
      <c r="F17" s="133"/>
      <c r="G17" s="131"/>
      <c r="H17" s="294"/>
    </row>
    <row r="18" spans="1:10" s="125" customFormat="1" ht="20.25" customHeight="1">
      <c r="A18" s="292"/>
      <c r="B18" s="126"/>
      <c r="C18" s="133"/>
      <c r="D18" s="131"/>
      <c r="E18" s="126"/>
      <c r="F18" s="123"/>
      <c r="G18" s="122"/>
      <c r="H18" s="272"/>
      <c r="I18" s="124"/>
      <c r="J18" s="124"/>
    </row>
    <row r="19" spans="1:10" s="125" customFormat="1" ht="20.25" customHeight="1">
      <c r="A19" s="292"/>
      <c r="B19" s="126"/>
      <c r="C19" s="133"/>
      <c r="D19" s="131"/>
      <c r="E19" s="126"/>
      <c r="F19" s="123"/>
      <c r="G19" s="122"/>
      <c r="H19" s="272"/>
      <c r="I19" s="124"/>
      <c r="J19" s="124"/>
    </row>
    <row r="20" spans="1:10" s="125" customFormat="1" ht="20.25" customHeight="1">
      <c r="A20" s="292"/>
      <c r="B20" s="126"/>
      <c r="C20" s="133"/>
      <c r="D20" s="131"/>
      <c r="E20" s="126"/>
      <c r="F20" s="135"/>
      <c r="G20" s="136"/>
      <c r="H20" s="272"/>
      <c r="I20" s="124"/>
      <c r="J20" s="124"/>
    </row>
    <row r="21" spans="1:10" s="125" customFormat="1" ht="20.25" customHeight="1">
      <c r="A21" s="292"/>
      <c r="B21" s="126"/>
      <c r="C21" s="133"/>
      <c r="D21" s="131"/>
      <c r="E21" s="126"/>
      <c r="F21" s="135"/>
      <c r="G21" s="136"/>
      <c r="H21" s="272"/>
      <c r="I21" s="124"/>
      <c r="J21" s="124"/>
    </row>
    <row r="22" spans="1:10" s="125" customFormat="1" ht="20.25" customHeight="1">
      <c r="A22" s="339"/>
      <c r="B22" s="126"/>
      <c r="C22" s="130"/>
      <c r="D22" s="131"/>
      <c r="E22" s="126"/>
      <c r="F22" s="135"/>
      <c r="G22" s="136"/>
      <c r="H22" s="272"/>
      <c r="I22" s="124"/>
      <c r="J22" s="124"/>
    </row>
    <row r="23" spans="1:10" s="125" customFormat="1" ht="20.25" customHeight="1">
      <c r="A23" s="292"/>
      <c r="B23" s="126"/>
      <c r="C23" s="121"/>
      <c r="D23" s="122"/>
      <c r="E23" s="126"/>
      <c r="F23" s="140"/>
      <c r="G23" s="139"/>
      <c r="H23" s="296"/>
      <c r="I23" s="124"/>
      <c r="J23" s="124"/>
    </row>
    <row r="24" spans="1:10" s="125" customFormat="1" ht="20.25" customHeight="1">
      <c r="A24" s="292"/>
      <c r="B24" s="126"/>
      <c r="C24" s="130"/>
      <c r="D24" s="131"/>
      <c r="E24" s="126"/>
      <c r="F24" s="135"/>
      <c r="G24" s="136"/>
      <c r="H24" s="272"/>
      <c r="I24" s="124"/>
      <c r="J24" s="124"/>
    </row>
    <row r="25" spans="1:10" s="142" customFormat="1" ht="20.25" customHeight="1">
      <c r="A25" s="292"/>
      <c r="B25" s="126"/>
      <c r="C25" s="137"/>
      <c r="D25" s="136"/>
      <c r="E25" s="126"/>
      <c r="F25" s="132"/>
      <c r="G25" s="131"/>
      <c r="H25" s="271"/>
      <c r="I25" s="141"/>
      <c r="J25" s="141"/>
    </row>
    <row r="26" spans="1:10" s="125" customFormat="1" ht="20.25" customHeight="1">
      <c r="A26" s="292"/>
      <c r="B26" s="126"/>
      <c r="C26" s="130"/>
      <c r="D26" s="131"/>
      <c r="E26" s="126"/>
      <c r="F26" s="135"/>
      <c r="G26" s="136"/>
      <c r="H26" s="272"/>
      <c r="I26" s="124"/>
      <c r="J26" s="124"/>
    </row>
    <row r="27" spans="1:10" s="125" customFormat="1" ht="20.25" customHeight="1">
      <c r="A27" s="295"/>
      <c r="B27" s="126"/>
      <c r="C27" s="138"/>
      <c r="D27" s="139"/>
      <c r="E27" s="126"/>
      <c r="F27" s="123"/>
      <c r="G27" s="122"/>
      <c r="H27" s="272"/>
      <c r="I27" s="124"/>
      <c r="J27" s="124"/>
    </row>
    <row r="28" spans="1:10" s="125" customFormat="1" ht="19.5" customHeight="1">
      <c r="A28" s="292"/>
      <c r="B28" s="126"/>
      <c r="C28" s="130"/>
      <c r="D28" s="131"/>
      <c r="E28" s="126"/>
      <c r="F28" s="123"/>
      <c r="G28" s="122"/>
      <c r="H28" s="297"/>
      <c r="I28" s="124"/>
      <c r="J28" s="124"/>
    </row>
    <row r="29" spans="1:10" s="125" customFormat="1" ht="19.5" customHeight="1">
      <c r="A29" s="295"/>
      <c r="B29" s="126"/>
      <c r="C29" s="130"/>
      <c r="D29" s="131"/>
      <c r="E29" s="126"/>
      <c r="F29" s="123"/>
      <c r="G29" s="122"/>
      <c r="H29" s="297"/>
      <c r="I29" s="124"/>
      <c r="J29" s="124"/>
    </row>
    <row r="30" spans="1:10" s="125" customFormat="1" ht="19.5" customHeight="1">
      <c r="A30" s="292"/>
      <c r="B30" s="126"/>
      <c r="C30" s="130"/>
      <c r="D30" s="131"/>
      <c r="E30" s="126"/>
      <c r="F30" s="123"/>
      <c r="G30" s="122"/>
      <c r="H30" s="297"/>
      <c r="I30" s="124"/>
      <c r="J30" s="124"/>
    </row>
    <row r="31" spans="1:10" s="125" customFormat="1" ht="19.5" customHeight="1">
      <c r="A31" s="292"/>
      <c r="B31" s="120"/>
      <c r="C31" s="121"/>
      <c r="D31" s="122"/>
      <c r="E31" s="123"/>
      <c r="F31" s="123"/>
      <c r="G31" s="122"/>
      <c r="H31" s="297"/>
      <c r="I31" s="124"/>
      <c r="J31" s="124"/>
    </row>
    <row r="32" spans="1:10" s="125" customFormat="1" ht="19.5" customHeight="1">
      <c r="A32" s="292"/>
      <c r="B32" s="120"/>
      <c r="C32" s="121"/>
      <c r="D32" s="122"/>
      <c r="E32" s="123"/>
      <c r="F32" s="123"/>
      <c r="G32" s="122"/>
      <c r="H32" s="297"/>
      <c r="I32" s="124"/>
      <c r="J32" s="124"/>
    </row>
    <row r="33" spans="1:8" s="129" customFormat="1" ht="19.5" customHeight="1">
      <c r="A33" s="298" t="s">
        <v>86</v>
      </c>
      <c r="B33" s="143"/>
      <c r="C33" s="144"/>
      <c r="D33" s="145"/>
      <c r="E33" s="145"/>
      <c r="F33" s="146" t="s">
        <v>54</v>
      </c>
      <c r="G33" s="147"/>
      <c r="H33" s="299"/>
    </row>
    <row r="34" spans="1:8" s="129" customFormat="1" ht="19.5" customHeight="1">
      <c r="A34" s="300" t="s">
        <v>55</v>
      </c>
      <c r="B34" s="148"/>
      <c r="C34" s="149"/>
      <c r="D34" s="150"/>
      <c r="E34" s="151"/>
      <c r="F34" s="152" t="s">
        <v>56</v>
      </c>
      <c r="G34" s="151"/>
      <c r="H34" s="301"/>
    </row>
    <row r="35" spans="1:8" s="129" customFormat="1" ht="30" customHeight="1" thickBot="1">
      <c r="A35" s="302"/>
      <c r="B35" s="303"/>
      <c r="C35" s="304"/>
      <c r="D35" s="305"/>
      <c r="E35" s="306"/>
      <c r="F35" s="305"/>
      <c r="G35" s="305"/>
      <c r="H35" s="307"/>
    </row>
    <row r="36" spans="4:8" s="153" customFormat="1" ht="12.75">
      <c r="D36" s="154"/>
      <c r="E36" s="154"/>
      <c r="F36" s="154"/>
      <c r="G36" s="154"/>
      <c r="H36" s="154"/>
    </row>
    <row r="37" spans="4:8" s="153" customFormat="1" ht="12.75">
      <c r="D37" s="154"/>
      <c r="E37" s="154"/>
      <c r="F37" s="154"/>
      <c r="G37" s="154"/>
      <c r="H37" s="154"/>
    </row>
    <row r="38" spans="6:8" s="153" customFormat="1" ht="12.75">
      <c r="F38" s="154"/>
      <c r="G38" s="154"/>
      <c r="H38" s="154"/>
    </row>
    <row r="39" spans="6:8" s="153" customFormat="1" ht="12.75">
      <c r="F39" s="154"/>
      <c r="G39" s="154"/>
      <c r="H39" s="154"/>
    </row>
    <row r="40" spans="6:8" s="153" customFormat="1" ht="12.75">
      <c r="F40" s="154"/>
      <c r="G40" s="154"/>
      <c r="H40" s="154"/>
    </row>
    <row r="41" spans="6:8" s="153" customFormat="1" ht="12.75">
      <c r="F41" s="154"/>
      <c r="G41" s="154"/>
      <c r="H41" s="154"/>
    </row>
    <row r="42" spans="6:8" s="153" customFormat="1" ht="12.75">
      <c r="F42" s="154"/>
      <c r="G42" s="154"/>
      <c r="H42" s="154"/>
    </row>
    <row r="43" spans="6:8" s="153" customFormat="1" ht="12.75">
      <c r="F43" s="154"/>
      <c r="G43" s="154"/>
      <c r="H43" s="154"/>
    </row>
    <row r="44" spans="6:8" s="153" customFormat="1" ht="12.75">
      <c r="F44" s="154"/>
      <c r="G44" s="154"/>
      <c r="H44" s="154"/>
    </row>
    <row r="45" spans="6:8" s="153" customFormat="1" ht="12.75">
      <c r="F45" s="154"/>
      <c r="G45" s="154"/>
      <c r="H45" s="154"/>
    </row>
    <row r="46" spans="6:8" s="153" customFormat="1" ht="12.75">
      <c r="F46" s="154"/>
      <c r="G46" s="154"/>
      <c r="H46" s="154"/>
    </row>
    <row r="47" spans="4:8" s="153" customFormat="1" ht="12.75">
      <c r="D47" s="154"/>
      <c r="E47" s="154"/>
      <c r="F47" s="154"/>
      <c r="G47" s="154"/>
      <c r="H47" s="154"/>
    </row>
    <row r="48" spans="4:8" s="153" customFormat="1" ht="12.75">
      <c r="D48" s="154"/>
      <c r="E48" s="154"/>
      <c r="F48" s="154"/>
      <c r="G48" s="154"/>
      <c r="H48" s="154"/>
    </row>
    <row r="49" spans="4:8" s="153" customFormat="1" ht="12.75">
      <c r="D49" s="154"/>
      <c r="E49" s="154"/>
      <c r="F49" s="154"/>
      <c r="G49" s="154"/>
      <c r="H49" s="154"/>
    </row>
    <row r="50" spans="4:8" s="153" customFormat="1" ht="12.75">
      <c r="D50" s="154"/>
      <c r="E50" s="154"/>
      <c r="F50" s="154"/>
      <c r="G50" s="154"/>
      <c r="H50" s="154"/>
    </row>
    <row r="51" spans="4:8" s="153" customFormat="1" ht="12.75">
      <c r="D51" s="154"/>
      <c r="E51" s="154"/>
      <c r="F51" s="154"/>
      <c r="G51" s="154"/>
      <c r="H51" s="154"/>
    </row>
    <row r="52" spans="4:8" s="153" customFormat="1" ht="12.75">
      <c r="D52" s="154"/>
      <c r="E52" s="154"/>
      <c r="F52" s="154"/>
      <c r="G52" s="154"/>
      <c r="H52" s="154"/>
    </row>
    <row r="53" spans="4:8" s="153" customFormat="1" ht="12.75">
      <c r="D53" s="154"/>
      <c r="E53" s="154"/>
      <c r="F53" s="154"/>
      <c r="G53" s="154"/>
      <c r="H53" s="154"/>
    </row>
    <row r="54" spans="4:8" s="153" customFormat="1" ht="12.75">
      <c r="D54" s="154"/>
      <c r="E54" s="154"/>
      <c r="F54" s="154"/>
      <c r="G54" s="154"/>
      <c r="H54" s="154"/>
    </row>
    <row r="55" spans="4:8" s="153" customFormat="1" ht="12.75">
      <c r="D55" s="154"/>
      <c r="E55" s="154"/>
      <c r="F55" s="154"/>
      <c r="G55" s="154"/>
      <c r="H55" s="154"/>
    </row>
    <row r="56" spans="4:8" s="153" customFormat="1" ht="12.75">
      <c r="D56" s="154"/>
      <c r="E56" s="154"/>
      <c r="F56" s="154"/>
      <c r="G56" s="154"/>
      <c r="H56" s="154"/>
    </row>
    <row r="57" spans="4:8" s="153" customFormat="1" ht="12.75">
      <c r="D57" s="154"/>
      <c r="E57" s="154"/>
      <c r="F57" s="154"/>
      <c r="G57" s="154"/>
      <c r="H57" s="154"/>
    </row>
    <row r="58" spans="4:8" s="153" customFormat="1" ht="12.75">
      <c r="D58" s="154"/>
      <c r="E58" s="154"/>
      <c r="F58" s="154"/>
      <c r="G58" s="154"/>
      <c r="H58" s="154"/>
    </row>
    <row r="59" spans="4:8" s="153" customFormat="1" ht="12.75">
      <c r="D59" s="154"/>
      <c r="E59" s="154"/>
      <c r="F59" s="154"/>
      <c r="G59" s="154"/>
      <c r="H59" s="154"/>
    </row>
    <row r="60" spans="4:8" s="153" customFormat="1" ht="12.75">
      <c r="D60" s="154"/>
      <c r="E60" s="154"/>
      <c r="F60" s="154"/>
      <c r="G60" s="154"/>
      <c r="H60" s="154"/>
    </row>
    <row r="61" spans="4:8" s="153" customFormat="1" ht="12.75">
      <c r="D61" s="154"/>
      <c r="E61" s="154"/>
      <c r="F61" s="154"/>
      <c r="G61" s="154"/>
      <c r="H61" s="154"/>
    </row>
    <row r="62" spans="4:8" s="153" customFormat="1" ht="12.75">
      <c r="D62" s="154"/>
      <c r="E62" s="154"/>
      <c r="F62" s="154"/>
      <c r="G62" s="154"/>
      <c r="H62" s="154"/>
    </row>
    <row r="63" spans="4:8" s="153" customFormat="1" ht="12.75">
      <c r="D63" s="154"/>
      <c r="E63" s="154"/>
      <c r="F63" s="154"/>
      <c r="G63" s="154"/>
      <c r="H63" s="154"/>
    </row>
    <row r="64" spans="4:8" s="153" customFormat="1" ht="12.75">
      <c r="D64" s="154"/>
      <c r="E64" s="154"/>
      <c r="F64" s="154"/>
      <c r="G64" s="154"/>
      <c r="H64" s="154"/>
    </row>
    <row r="65" spans="4:8" s="153" customFormat="1" ht="12.75">
      <c r="D65" s="154"/>
      <c r="E65" s="154"/>
      <c r="F65" s="154"/>
      <c r="G65" s="154"/>
      <c r="H65" s="154"/>
    </row>
    <row r="66" spans="4:8" s="153" customFormat="1" ht="12.75">
      <c r="D66" s="154"/>
      <c r="E66" s="154"/>
      <c r="F66" s="154"/>
      <c r="G66" s="154"/>
      <c r="H66" s="154"/>
    </row>
    <row r="67" spans="4:8" s="153" customFormat="1" ht="12.75">
      <c r="D67" s="154"/>
      <c r="E67" s="154"/>
      <c r="F67" s="154"/>
      <c r="G67" s="154"/>
      <c r="H67" s="154"/>
    </row>
    <row r="68" spans="4:8" s="153" customFormat="1" ht="12.75">
      <c r="D68" s="154"/>
      <c r="E68" s="154"/>
      <c r="F68" s="154"/>
      <c r="G68" s="154"/>
      <c r="H68" s="154"/>
    </row>
    <row r="69" spans="4:8" s="153" customFormat="1" ht="12.75">
      <c r="D69" s="154"/>
      <c r="E69" s="154"/>
      <c r="F69" s="154"/>
      <c r="G69" s="154"/>
      <c r="H69" s="154"/>
    </row>
    <row r="70" spans="4:8" s="153" customFormat="1" ht="12.75">
      <c r="D70" s="154"/>
      <c r="E70" s="154"/>
      <c r="F70" s="154"/>
      <c r="G70" s="154"/>
      <c r="H70" s="154"/>
    </row>
    <row r="71" spans="4:8" s="153" customFormat="1" ht="12.75">
      <c r="D71" s="154"/>
      <c r="E71" s="154"/>
      <c r="F71" s="154"/>
      <c r="G71" s="154"/>
      <c r="H71" s="154"/>
    </row>
    <row r="72" spans="4:8" s="153" customFormat="1" ht="12.75">
      <c r="D72" s="154"/>
      <c r="E72" s="154"/>
      <c r="F72" s="154"/>
      <c r="G72" s="154"/>
      <c r="H72" s="154"/>
    </row>
    <row r="73" spans="4:8" s="153" customFormat="1" ht="12.75">
      <c r="D73" s="154"/>
      <c r="E73" s="154"/>
      <c r="F73" s="154"/>
      <c r="G73" s="154"/>
      <c r="H73" s="154"/>
    </row>
    <row r="74" spans="4:8" s="153" customFormat="1" ht="12.75">
      <c r="D74" s="154"/>
      <c r="E74" s="154"/>
      <c r="F74" s="154"/>
      <c r="G74" s="154"/>
      <c r="H74" s="154"/>
    </row>
    <row r="75" spans="4:8" s="153" customFormat="1" ht="12.75">
      <c r="D75" s="154"/>
      <c r="E75" s="154"/>
      <c r="F75" s="154"/>
      <c r="G75" s="154"/>
      <c r="H75" s="154"/>
    </row>
    <row r="76" spans="4:8" s="153" customFormat="1" ht="12.75">
      <c r="D76" s="154"/>
      <c r="E76" s="154"/>
      <c r="F76" s="154"/>
      <c r="G76" s="154"/>
      <c r="H76" s="154"/>
    </row>
    <row r="77" spans="4:8" s="153" customFormat="1" ht="12.75">
      <c r="D77" s="154"/>
      <c r="E77" s="154"/>
      <c r="F77" s="154"/>
      <c r="G77" s="154"/>
      <c r="H77" s="154"/>
    </row>
    <row r="78" spans="4:8" s="153" customFormat="1" ht="12.75">
      <c r="D78" s="154"/>
      <c r="E78" s="154"/>
      <c r="F78" s="154"/>
      <c r="G78" s="154"/>
      <c r="H78" s="154"/>
    </row>
    <row r="79" spans="4:8" s="153" customFormat="1" ht="12.75">
      <c r="D79" s="154"/>
      <c r="E79" s="154"/>
      <c r="F79" s="154"/>
      <c r="G79" s="154"/>
      <c r="H79" s="154"/>
    </row>
    <row r="80" spans="4:8" s="153" customFormat="1" ht="12.75">
      <c r="D80" s="154"/>
      <c r="E80" s="154"/>
      <c r="F80" s="154"/>
      <c r="G80" s="154"/>
      <c r="H80" s="154"/>
    </row>
    <row r="81" spans="4:8" s="153" customFormat="1" ht="12.75">
      <c r="D81" s="154"/>
      <c r="E81" s="154"/>
      <c r="F81" s="154"/>
      <c r="G81" s="154"/>
      <c r="H81" s="154"/>
    </row>
    <row r="82" spans="4:8" s="153" customFormat="1" ht="12.75">
      <c r="D82" s="154"/>
      <c r="E82" s="154"/>
      <c r="F82" s="154"/>
      <c r="G82" s="154"/>
      <c r="H82" s="154"/>
    </row>
    <row r="83" spans="4:8" s="153" customFormat="1" ht="12.75">
      <c r="D83" s="154"/>
      <c r="E83" s="154"/>
      <c r="F83" s="154"/>
      <c r="G83" s="154"/>
      <c r="H83" s="154"/>
    </row>
    <row r="84" spans="4:8" s="153" customFormat="1" ht="12.75">
      <c r="D84" s="154"/>
      <c r="E84" s="154"/>
      <c r="F84" s="154"/>
      <c r="G84" s="154"/>
      <c r="H84" s="154"/>
    </row>
    <row r="85" spans="4:8" s="153" customFormat="1" ht="12.75">
      <c r="D85" s="154"/>
      <c r="E85" s="154"/>
      <c r="F85" s="154"/>
      <c r="G85" s="154"/>
      <c r="H85" s="154"/>
    </row>
    <row r="86" spans="4:8" s="153" customFormat="1" ht="12.75">
      <c r="D86" s="154"/>
      <c r="E86" s="154"/>
      <c r="F86" s="154"/>
      <c r="G86" s="154"/>
      <c r="H86" s="154"/>
    </row>
    <row r="87" spans="4:8" s="153" customFormat="1" ht="12.75">
      <c r="D87" s="154"/>
      <c r="E87" s="154"/>
      <c r="F87" s="154"/>
      <c r="G87" s="154"/>
      <c r="H87" s="154"/>
    </row>
    <row r="88" spans="4:8" s="153" customFormat="1" ht="12.75">
      <c r="D88" s="154"/>
      <c r="E88" s="154"/>
      <c r="F88" s="154"/>
      <c r="G88" s="154"/>
      <c r="H88" s="154"/>
    </row>
    <row r="89" spans="4:8" s="153" customFormat="1" ht="12.75">
      <c r="D89" s="154"/>
      <c r="E89" s="154"/>
      <c r="F89" s="154"/>
      <c r="G89" s="154"/>
      <c r="H89" s="154"/>
    </row>
    <row r="90" spans="4:8" s="153" customFormat="1" ht="12.75">
      <c r="D90" s="154"/>
      <c r="E90" s="154"/>
      <c r="F90" s="154"/>
      <c r="G90" s="154"/>
      <c r="H90" s="154"/>
    </row>
    <row r="91" spans="4:8" s="153" customFormat="1" ht="7.5" customHeight="1">
      <c r="D91" s="154"/>
      <c r="E91" s="154"/>
      <c r="F91" s="154"/>
      <c r="G91" s="154"/>
      <c r="H91" s="154"/>
    </row>
    <row r="92" spans="4:8" s="153" customFormat="1" ht="12.75">
      <c r="D92" s="154"/>
      <c r="E92" s="154"/>
      <c r="F92" s="154"/>
      <c r="G92" s="154"/>
      <c r="H92" s="154"/>
    </row>
    <row r="93" spans="4:8" s="153" customFormat="1" ht="9" customHeight="1">
      <c r="D93" s="154"/>
      <c r="E93" s="154"/>
      <c r="F93" s="154"/>
      <c r="G93" s="154"/>
      <c r="H93" s="154"/>
    </row>
    <row r="94" spans="4:8" s="153" customFormat="1" ht="12.75">
      <c r="D94" s="154"/>
      <c r="E94" s="154"/>
      <c r="F94" s="154"/>
      <c r="G94" s="154"/>
      <c r="H94" s="154"/>
    </row>
    <row r="95" spans="4:8" s="153" customFormat="1" ht="12.75">
      <c r="D95" s="154"/>
      <c r="E95" s="154"/>
      <c r="F95" s="154"/>
      <c r="G95" s="154"/>
      <c r="H95" s="154"/>
    </row>
    <row r="96" spans="4:8" s="153" customFormat="1" ht="12.75">
      <c r="D96" s="154"/>
      <c r="E96" s="154"/>
      <c r="F96" s="154"/>
      <c r="G96" s="154"/>
      <c r="H96" s="154"/>
    </row>
    <row r="97" spans="4:8" s="153" customFormat="1" ht="12.75">
      <c r="D97" s="154"/>
      <c r="E97" s="154"/>
      <c r="F97" s="154"/>
      <c r="G97" s="154"/>
      <c r="H97" s="154"/>
    </row>
    <row r="98" spans="4:8" s="153" customFormat="1" ht="12.75">
      <c r="D98" s="154"/>
      <c r="E98" s="154"/>
      <c r="F98" s="154"/>
      <c r="G98" s="154"/>
      <c r="H98" s="154"/>
    </row>
    <row r="99" spans="4:8" s="153" customFormat="1" ht="12.75">
      <c r="D99" s="154"/>
      <c r="E99" s="154"/>
      <c r="F99" s="154"/>
      <c r="G99" s="154"/>
      <c r="H99" s="154"/>
    </row>
    <row r="100" spans="4:8" s="153" customFormat="1" ht="12.75">
      <c r="D100" s="154"/>
      <c r="E100" s="154"/>
      <c r="F100" s="154"/>
      <c r="G100" s="154"/>
      <c r="H100" s="154"/>
    </row>
    <row r="101" spans="4:8" s="153" customFormat="1" ht="12.75">
      <c r="D101" s="154"/>
      <c r="E101" s="154"/>
      <c r="F101" s="154"/>
      <c r="G101" s="154"/>
      <c r="H101" s="154"/>
    </row>
    <row r="102" spans="4:8" s="153" customFormat="1" ht="12.75">
      <c r="D102" s="154"/>
      <c r="E102" s="154"/>
      <c r="F102" s="154"/>
      <c r="G102" s="154"/>
      <c r="H102" s="154"/>
    </row>
    <row r="103" spans="4:8" s="153" customFormat="1" ht="12.75">
      <c r="D103" s="154"/>
      <c r="E103" s="154"/>
      <c r="F103" s="154"/>
      <c r="G103" s="154"/>
      <c r="H103" s="154"/>
    </row>
    <row r="104" spans="4:8" s="153" customFormat="1" ht="12.75">
      <c r="D104" s="154"/>
      <c r="E104" s="154"/>
      <c r="F104" s="154"/>
      <c r="G104" s="154"/>
      <c r="H104" s="154"/>
    </row>
    <row r="105" spans="4:8" s="153" customFormat="1" ht="12.75">
      <c r="D105" s="154"/>
      <c r="E105" s="154"/>
      <c r="F105" s="154"/>
      <c r="G105" s="154"/>
      <c r="H105" s="154"/>
    </row>
    <row r="106" spans="4:8" s="153" customFormat="1" ht="12.75">
      <c r="D106" s="154"/>
      <c r="E106" s="154"/>
      <c r="F106" s="154"/>
      <c r="G106" s="154"/>
      <c r="H106" s="154"/>
    </row>
    <row r="107" spans="4:8" s="153" customFormat="1" ht="12.75">
      <c r="D107" s="154"/>
      <c r="E107" s="154"/>
      <c r="F107" s="154"/>
      <c r="G107" s="154"/>
      <c r="H107" s="154"/>
    </row>
    <row r="108" spans="4:8" s="153" customFormat="1" ht="12.75">
      <c r="D108" s="154"/>
      <c r="E108" s="154"/>
      <c r="F108" s="154"/>
      <c r="G108" s="154"/>
      <c r="H108" s="154"/>
    </row>
    <row r="109" spans="4:8" s="153" customFormat="1" ht="12.75">
      <c r="D109" s="154"/>
      <c r="E109" s="154"/>
      <c r="F109" s="154"/>
      <c r="G109" s="154"/>
      <c r="H109" s="154"/>
    </row>
    <row r="110" spans="4:8" s="153" customFormat="1" ht="12.75">
      <c r="D110" s="154"/>
      <c r="E110" s="154"/>
      <c r="F110" s="154"/>
      <c r="G110" s="154"/>
      <c r="H110" s="154"/>
    </row>
    <row r="111" spans="4:8" s="153" customFormat="1" ht="12.75">
      <c r="D111" s="154"/>
      <c r="E111" s="154"/>
      <c r="F111" s="154"/>
      <c r="G111" s="154"/>
      <c r="H111" s="154"/>
    </row>
    <row r="112" spans="4:8" s="153" customFormat="1" ht="12.75">
      <c r="D112" s="154"/>
      <c r="E112" s="154"/>
      <c r="F112" s="154"/>
      <c r="G112" s="154"/>
      <c r="H112" s="154"/>
    </row>
    <row r="113" spans="4:8" s="153" customFormat="1" ht="12.75">
      <c r="D113" s="154"/>
      <c r="E113" s="154"/>
      <c r="F113" s="154"/>
      <c r="G113" s="154"/>
      <c r="H113" s="154"/>
    </row>
    <row r="114" spans="4:8" s="153" customFormat="1" ht="12.75">
      <c r="D114" s="154"/>
      <c r="E114" s="154"/>
      <c r="F114" s="154"/>
      <c r="G114" s="154"/>
      <c r="H114" s="154"/>
    </row>
    <row r="115" spans="4:8" s="153" customFormat="1" ht="12.75">
      <c r="D115" s="154"/>
      <c r="E115" s="154"/>
      <c r="F115" s="154"/>
      <c r="G115" s="154"/>
      <c r="H115" s="154"/>
    </row>
    <row r="116" spans="4:8" s="153" customFormat="1" ht="12.75">
      <c r="D116" s="154"/>
      <c r="E116" s="154"/>
      <c r="F116" s="154"/>
      <c r="G116" s="154"/>
      <c r="H116" s="154"/>
    </row>
    <row r="117" spans="4:8" s="153" customFormat="1" ht="12.75">
      <c r="D117" s="154"/>
      <c r="E117" s="154"/>
      <c r="F117" s="154"/>
      <c r="G117" s="154"/>
      <c r="H117" s="154"/>
    </row>
    <row r="118" spans="4:8" s="153" customFormat="1" ht="12.75">
      <c r="D118" s="154"/>
      <c r="E118" s="154"/>
      <c r="F118" s="154"/>
      <c r="G118" s="154"/>
      <c r="H118" s="154"/>
    </row>
    <row r="119" spans="4:8" s="153" customFormat="1" ht="12.75">
      <c r="D119" s="154"/>
      <c r="E119" s="154"/>
      <c r="F119" s="154"/>
      <c r="G119" s="154"/>
      <c r="H119" s="154"/>
    </row>
    <row r="120" spans="4:8" s="153" customFormat="1" ht="12.75">
      <c r="D120" s="154"/>
      <c r="E120" s="154"/>
      <c r="F120" s="154"/>
      <c r="G120" s="154"/>
      <c r="H120" s="154"/>
    </row>
    <row r="121" spans="4:8" s="153" customFormat="1" ht="12.75">
      <c r="D121" s="154"/>
      <c r="E121" s="154"/>
      <c r="F121" s="154"/>
      <c r="G121" s="154"/>
      <c r="H121" s="154"/>
    </row>
    <row r="122" spans="4:8" s="153" customFormat="1" ht="12.75">
      <c r="D122" s="154"/>
      <c r="E122" s="154"/>
      <c r="F122" s="154"/>
      <c r="G122" s="154"/>
      <c r="H122" s="154"/>
    </row>
    <row r="123" spans="4:8" s="153" customFormat="1" ht="12.75">
      <c r="D123" s="154"/>
      <c r="E123" s="154"/>
      <c r="F123" s="154"/>
      <c r="G123" s="154"/>
      <c r="H123" s="154"/>
    </row>
    <row r="124" spans="4:8" s="153" customFormat="1" ht="12.75">
      <c r="D124" s="154"/>
      <c r="E124" s="154"/>
      <c r="F124" s="154"/>
      <c r="G124" s="154"/>
      <c r="H124" s="154"/>
    </row>
    <row r="125" spans="4:8" s="153" customFormat="1" ht="12.75">
      <c r="D125" s="154"/>
      <c r="E125" s="154"/>
      <c r="F125" s="154"/>
      <c r="G125" s="154"/>
      <c r="H125" s="154"/>
    </row>
    <row r="126" spans="4:8" s="153" customFormat="1" ht="12.75">
      <c r="D126" s="154"/>
      <c r="E126" s="154"/>
      <c r="F126" s="154"/>
      <c r="G126" s="154"/>
      <c r="H126" s="154"/>
    </row>
    <row r="127" spans="4:8" s="153" customFormat="1" ht="12.75">
      <c r="D127" s="154"/>
      <c r="E127" s="154"/>
      <c r="F127" s="154"/>
      <c r="G127" s="154"/>
      <c r="H127" s="154"/>
    </row>
    <row r="128" spans="4:8" s="153" customFormat="1" ht="12.75">
      <c r="D128" s="154"/>
      <c r="E128" s="154"/>
      <c r="F128" s="154"/>
      <c r="G128" s="154"/>
      <c r="H128" s="154"/>
    </row>
    <row r="129" spans="4:8" s="153" customFormat="1" ht="12.75">
      <c r="D129" s="154"/>
      <c r="E129" s="154"/>
      <c r="F129" s="154"/>
      <c r="G129" s="154"/>
      <c r="H129" s="154"/>
    </row>
    <row r="130" spans="4:8" s="153" customFormat="1" ht="12.75">
      <c r="D130" s="154"/>
      <c r="E130" s="154"/>
      <c r="F130" s="154"/>
      <c r="G130" s="154"/>
      <c r="H130" s="154"/>
    </row>
    <row r="131" spans="4:8" s="153" customFormat="1" ht="12.75">
      <c r="D131" s="154"/>
      <c r="E131" s="154"/>
      <c r="F131" s="154"/>
      <c r="G131" s="154"/>
      <c r="H131" s="154"/>
    </row>
    <row r="132" spans="4:8" s="153" customFormat="1" ht="12.75">
      <c r="D132" s="154"/>
      <c r="E132" s="154"/>
      <c r="F132" s="154"/>
      <c r="G132" s="154"/>
      <c r="H132" s="154"/>
    </row>
    <row r="133" spans="4:8" s="153" customFormat="1" ht="12.75">
      <c r="D133" s="154"/>
      <c r="E133" s="154"/>
      <c r="F133" s="154"/>
      <c r="G133" s="154"/>
      <c r="H133" s="154"/>
    </row>
    <row r="134" spans="4:8" s="153" customFormat="1" ht="12.75">
      <c r="D134" s="154"/>
      <c r="E134" s="154"/>
      <c r="F134" s="154"/>
      <c r="G134" s="154"/>
      <c r="H134" s="154"/>
    </row>
    <row r="135" spans="4:8" s="153" customFormat="1" ht="12.75">
      <c r="D135" s="154"/>
      <c r="E135" s="154"/>
      <c r="F135" s="154"/>
      <c r="G135" s="154"/>
      <c r="H135" s="154"/>
    </row>
    <row r="136" spans="4:8" s="153" customFormat="1" ht="12.75">
      <c r="D136" s="154"/>
      <c r="E136" s="154"/>
      <c r="F136" s="154"/>
      <c r="G136" s="154"/>
      <c r="H136" s="154"/>
    </row>
    <row r="137" spans="4:8" s="153" customFormat="1" ht="12.75">
      <c r="D137" s="154"/>
      <c r="E137" s="154"/>
      <c r="F137" s="154"/>
      <c r="G137" s="154"/>
      <c r="H137" s="154"/>
    </row>
    <row r="138" spans="4:8" s="153" customFormat="1" ht="12.75">
      <c r="D138" s="154"/>
      <c r="E138" s="154"/>
      <c r="F138" s="154"/>
      <c r="G138" s="154"/>
      <c r="H138" s="154"/>
    </row>
    <row r="139" spans="4:8" s="153" customFormat="1" ht="12.75">
      <c r="D139" s="154"/>
      <c r="E139" s="154"/>
      <c r="F139" s="154"/>
      <c r="G139" s="154"/>
      <c r="H139" s="154"/>
    </row>
    <row r="140" spans="4:8" s="153" customFormat="1" ht="12.75">
      <c r="D140" s="154"/>
      <c r="E140" s="154"/>
      <c r="F140" s="154"/>
      <c r="G140" s="154"/>
      <c r="H140" s="154"/>
    </row>
    <row r="141" spans="4:8" s="153" customFormat="1" ht="12.75">
      <c r="D141" s="154"/>
      <c r="E141" s="154"/>
      <c r="F141" s="154"/>
      <c r="G141" s="154"/>
      <c r="H141" s="154"/>
    </row>
    <row r="142" spans="4:8" s="153" customFormat="1" ht="12.75">
      <c r="D142" s="154"/>
      <c r="E142" s="154"/>
      <c r="F142" s="154"/>
      <c r="G142" s="154"/>
      <c r="H142" s="154"/>
    </row>
    <row r="143" spans="4:8" s="153" customFormat="1" ht="12.75">
      <c r="D143" s="154"/>
      <c r="E143" s="154"/>
      <c r="F143" s="154"/>
      <c r="G143" s="154"/>
      <c r="H143" s="154"/>
    </row>
    <row r="144" spans="4:8" s="153" customFormat="1" ht="12.75">
      <c r="D144" s="154"/>
      <c r="E144" s="154"/>
      <c r="F144" s="154"/>
      <c r="G144" s="154"/>
      <c r="H144" s="154"/>
    </row>
    <row r="145" spans="4:8" s="153" customFormat="1" ht="12.75">
      <c r="D145" s="154"/>
      <c r="E145" s="154"/>
      <c r="F145" s="154"/>
      <c r="G145" s="154"/>
      <c r="H145" s="154"/>
    </row>
    <row r="146" spans="4:8" s="153" customFormat="1" ht="12.75">
      <c r="D146" s="154"/>
      <c r="E146" s="154"/>
      <c r="F146" s="154"/>
      <c r="G146" s="154"/>
      <c r="H146" s="154"/>
    </row>
    <row r="147" spans="4:8" s="153" customFormat="1" ht="12.75">
      <c r="D147" s="154"/>
      <c r="E147" s="154"/>
      <c r="F147" s="154"/>
      <c r="G147" s="154"/>
      <c r="H147" s="154"/>
    </row>
    <row r="148" spans="4:8" s="153" customFormat="1" ht="12.75">
      <c r="D148" s="154"/>
      <c r="E148" s="154"/>
      <c r="F148" s="154"/>
      <c r="G148" s="154"/>
      <c r="H148" s="154"/>
    </row>
    <row r="149" spans="4:8" s="153" customFormat="1" ht="12.75">
      <c r="D149" s="154"/>
      <c r="E149" s="154"/>
      <c r="F149" s="154"/>
      <c r="G149" s="154"/>
      <c r="H149" s="154"/>
    </row>
    <row r="150" spans="4:8" s="153" customFormat="1" ht="12.75">
      <c r="D150" s="154"/>
      <c r="E150" s="154"/>
      <c r="F150" s="154"/>
      <c r="G150" s="154"/>
      <c r="H150" s="154"/>
    </row>
    <row r="151" spans="4:8" s="153" customFormat="1" ht="12.75">
      <c r="D151" s="154"/>
      <c r="E151" s="154"/>
      <c r="F151" s="154"/>
      <c r="G151" s="154"/>
      <c r="H151" s="154"/>
    </row>
    <row r="152" spans="4:8" s="153" customFormat="1" ht="12.75">
      <c r="D152" s="154"/>
      <c r="E152" s="154"/>
      <c r="F152" s="154"/>
      <c r="G152" s="154"/>
      <c r="H152" s="154"/>
    </row>
    <row r="153" spans="4:8" s="153" customFormat="1" ht="12.75">
      <c r="D153" s="154"/>
      <c r="E153" s="154"/>
      <c r="F153" s="154"/>
      <c r="G153" s="154"/>
      <c r="H153" s="154"/>
    </row>
    <row r="154" spans="4:8" s="153" customFormat="1" ht="12.75">
      <c r="D154" s="154"/>
      <c r="E154" s="154"/>
      <c r="F154" s="154"/>
      <c r="G154" s="154"/>
      <c r="H154" s="154"/>
    </row>
    <row r="155" spans="4:8" s="153" customFormat="1" ht="12.75">
      <c r="D155" s="154"/>
      <c r="E155" s="154"/>
      <c r="F155" s="154"/>
      <c r="G155" s="154"/>
      <c r="H155" s="154"/>
    </row>
    <row r="156" spans="4:8" s="153" customFormat="1" ht="12.75">
      <c r="D156" s="154"/>
      <c r="E156" s="154"/>
      <c r="F156" s="154"/>
      <c r="G156" s="154"/>
      <c r="H156" s="154"/>
    </row>
    <row r="157" spans="4:8" s="153" customFormat="1" ht="12.75">
      <c r="D157" s="154"/>
      <c r="E157" s="154"/>
      <c r="F157" s="154"/>
      <c r="G157" s="154"/>
      <c r="H157" s="154"/>
    </row>
    <row r="158" spans="4:8" s="153" customFormat="1" ht="12.75">
      <c r="D158" s="154"/>
      <c r="E158" s="154"/>
      <c r="F158" s="154"/>
      <c r="G158" s="154"/>
      <c r="H158" s="154"/>
    </row>
  </sheetData>
  <printOptions/>
  <pageMargins left="0.5" right="0.42" top="0.57" bottom="0.25" header="0.35" footer="0.5"/>
  <pageSetup horizontalDpi="300" verticalDpi="300" orientation="landscape" scale="75" r:id="rId1"/>
  <headerFooter alignWithMargins="0">
    <oddFooter>&amp;RDraft - Version 2.0
Subject to Change without  Notice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Claudette</dc:creator>
  <cp:keywords/>
  <dc:description/>
  <cp:lastModifiedBy>h19159</cp:lastModifiedBy>
  <cp:lastPrinted>2005-09-13T15:09:32Z</cp:lastPrinted>
  <dcterms:created xsi:type="dcterms:W3CDTF">2000-02-24T17:52:04Z</dcterms:created>
  <dcterms:modified xsi:type="dcterms:W3CDTF">2007-05-31T18:32:26Z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-1455966857</vt:i4>
  </property>
  <property fmtid="{D5CDD505-2E9C-101B-9397-08002B2CF9AE}" pid="4" name="_NewReviewCyc">
    <vt:lpwstr/>
  </property>
  <property fmtid="{D5CDD505-2E9C-101B-9397-08002B2CF9AE}" pid="5" name="_EmailSubje">
    <vt:lpwstr>CFFP Webpage update</vt:lpwstr>
  </property>
  <property fmtid="{D5CDD505-2E9C-101B-9397-08002B2CF9AE}" pid="6" name="_AuthorEma">
    <vt:lpwstr>thomas.shelton@hud.gov</vt:lpwstr>
  </property>
  <property fmtid="{D5CDD505-2E9C-101B-9397-08002B2CF9AE}" pid="7" name="_AuthorEmailDisplayNa">
    <vt:lpwstr>Shelton, Thomas</vt:lpwstr>
  </property>
</Properties>
</file>