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783" activeTab="1"/>
  </bookViews>
  <sheets>
    <sheet name="03mM_up_LTQ" sheetId="1" r:id="rId1"/>
    <sheet name="03mM_down_LTQ" sheetId="2" r:id="rId2"/>
    <sheet name="03mM_LCQ" sheetId="3" r:id="rId3"/>
    <sheet name="05mM_up_LTQ" sheetId="4" r:id="rId4"/>
    <sheet name="05mM_down_LTQ" sheetId="5" r:id="rId5"/>
    <sheet name="05mM_LCQ" sheetId="6" r:id="rId6"/>
    <sheet name="1mM_up_LTQ" sheetId="7" r:id="rId7"/>
    <sheet name="1mM_down_LTQ" sheetId="8" r:id="rId8"/>
    <sheet name="1mM_LCQ" sheetId="9" r:id="rId9"/>
  </sheets>
  <definedNames/>
  <calcPr fullCalcOnLoad="1"/>
</workbook>
</file>

<file path=xl/sharedStrings.xml><?xml version="1.0" encoding="utf-8"?>
<sst xmlns="http://schemas.openxmlformats.org/spreadsheetml/2006/main" count="1027" uniqueCount="416">
  <si>
    <t>Locus</t>
  </si>
  <si>
    <t>03mM_1</t>
  </si>
  <si>
    <t>03mM_2</t>
  </si>
  <si>
    <t>03mM_average</t>
  </si>
  <si>
    <t>Control_1</t>
  </si>
  <si>
    <t>Control_2</t>
  </si>
  <si>
    <t>Control_average</t>
  </si>
  <si>
    <t>Functional</t>
  </si>
  <si>
    <t>Description</t>
  </si>
  <si>
    <t>% coverage</t>
  </si>
  <si>
    <t>peptide</t>
  </si>
  <si>
    <t>spectra</t>
  </si>
  <si>
    <t>Category #</t>
  </si>
  <si>
    <t>SO0344</t>
  </si>
  <si>
    <t xml:space="preserve">methylcitrate synthase (prpC) </t>
  </si>
  <si>
    <t>SO0564</t>
  </si>
  <si>
    <t xml:space="preserve">conserved hypothetical protein </t>
  </si>
  <si>
    <t>SO1095</t>
  </si>
  <si>
    <t xml:space="preserve">O-acetylhomoserine (thiol)-lyase, putative </t>
  </si>
  <si>
    <t>SO1117</t>
  </si>
  <si>
    <t xml:space="preserve">cytosol aminopeptidase, putative </t>
  </si>
  <si>
    <t>SO1190</t>
  </si>
  <si>
    <t>SO1482</t>
  </si>
  <si>
    <t xml:space="preserve">TonB-dependent receptor, putative </t>
  </si>
  <si>
    <t>SO1580</t>
  </si>
  <si>
    <t xml:space="preserve">TonB-dependent heme receptor </t>
  </si>
  <si>
    <t>SO1648</t>
  </si>
  <si>
    <t xml:space="preserve">cold shock domain family protein </t>
  </si>
  <si>
    <t>SO2426</t>
  </si>
  <si>
    <t xml:space="preserve">DNA-binding response regulator </t>
  </si>
  <si>
    <t>SO3030</t>
  </si>
  <si>
    <t xml:space="preserve">siderophore biosynthesis protein (alcA) </t>
  </si>
  <si>
    <t>SO3032</t>
  </si>
  <si>
    <t xml:space="preserve">siderophore biosynthesis protein, putative </t>
  </si>
  <si>
    <t>SO3033</t>
  </si>
  <si>
    <t xml:space="preserve">ferric alcaligin siderophore receptor </t>
  </si>
  <si>
    <t>SO3061</t>
  </si>
  <si>
    <t xml:space="preserve">DNA topoisomerase III (topB) </t>
  </si>
  <si>
    <t>SO3317</t>
  </si>
  <si>
    <t xml:space="preserve">5-nucleotidase, putative </t>
  </si>
  <si>
    <t>SO3462</t>
  </si>
  <si>
    <t xml:space="preserve">DNA repair protein RecN (recN) </t>
  </si>
  <si>
    <t>SO3599</t>
  </si>
  <si>
    <t xml:space="preserve">sulfate ABC transporter, periplasmic sulfate-binding protein (cysP) </t>
  </si>
  <si>
    <t>SO3667</t>
  </si>
  <si>
    <t>SO3669</t>
  </si>
  <si>
    <t xml:space="preserve">heme transport protein (hugA) </t>
  </si>
  <si>
    <t>SO3673</t>
  </si>
  <si>
    <t xml:space="preserve">hemin ABC transporter, periplasmic hemin-binding protein (hmuT) </t>
  </si>
  <si>
    <t>SO3675</t>
  </si>
  <si>
    <t xml:space="preserve">hemin ABC transporter, ATP-binding protein (hmuV) </t>
  </si>
  <si>
    <t>SO3738</t>
  </si>
  <si>
    <t xml:space="preserve">sulfite reductase (NADPH) flavoprotein alpha-component (cysJ) </t>
  </si>
  <si>
    <t>SO3805</t>
  </si>
  <si>
    <t xml:space="preserve">UDP-N-acetylmuramate:L-alanyl-gamma-D-glutamyl-meso-diaminopimelate ligase (mpl) </t>
  </si>
  <si>
    <t>SO3914</t>
  </si>
  <si>
    <t>SO4003</t>
  </si>
  <si>
    <t xml:space="preserve">response regulator </t>
  </si>
  <si>
    <t>SO4077</t>
  </si>
  <si>
    <t>SO4218</t>
  </si>
  <si>
    <t xml:space="preserve">UDP-N-acetylmuramate--alanine ligase (murC) </t>
  </si>
  <si>
    <t>SO4516</t>
  </si>
  <si>
    <t xml:space="preserve">ferric vibriobactin receptor (viuA) </t>
  </si>
  <si>
    <t>SO4523</t>
  </si>
  <si>
    <t xml:space="preserve">iron-regulated outer membrane virulence protein (irgA) </t>
  </si>
  <si>
    <t>SO4718</t>
  </si>
  <si>
    <t xml:space="preserve">sigma-54 dependent response regulator </t>
  </si>
  <si>
    <t>SO4743</t>
  </si>
  <si>
    <t xml:space="preserve">hypothetical protein </t>
  </si>
  <si>
    <t>SO0004</t>
  </si>
  <si>
    <t xml:space="preserve">inner membrane protein, 60 kDa </t>
  </si>
  <si>
    <t>SO0095</t>
  </si>
  <si>
    <t xml:space="preserve">imidazolonepropionase (hutI) </t>
  </si>
  <si>
    <t>SO0102</t>
  </si>
  <si>
    <t xml:space="preserve">formate dehydrogenase, nitrate-inducible, iron-sulfur subunit (fdnH) </t>
  </si>
  <si>
    <t>SO0398</t>
  </si>
  <si>
    <t xml:space="preserve">fumarate reductase flavoprotein subunit (frdA) </t>
  </si>
  <si>
    <t>SO0560</t>
  </si>
  <si>
    <t xml:space="preserve">formate--tetrahydrofolate ligase (fhs) </t>
  </si>
  <si>
    <t>SO0695</t>
  </si>
  <si>
    <t xml:space="preserve">glutathione-regulated potassium-efflux system protein KefC, putative </t>
  </si>
  <si>
    <t>SO0696</t>
  </si>
  <si>
    <t xml:space="preserve">thiol:disulfide interchange protein DsbD (dsbD) </t>
  </si>
  <si>
    <t>SO0847</t>
  </si>
  <si>
    <t xml:space="preserve">iron-sulfur cluster-binding protein NapG (napG) </t>
  </si>
  <si>
    <t>SO0848</t>
  </si>
  <si>
    <t xml:space="preserve">periplasmic nitrate reductase (napA) </t>
  </si>
  <si>
    <t>SO0947</t>
  </si>
  <si>
    <t xml:space="preserve">ATP-dependent RNA helicase SrmB (srmB) </t>
  </si>
  <si>
    <t>SO0970</t>
  </si>
  <si>
    <t xml:space="preserve">fumarate reductase flavoprotein subunit precursor </t>
  </si>
  <si>
    <t>SO1101</t>
  </si>
  <si>
    <t xml:space="preserve">autoinducer-2 production protein LuxS (luxS) </t>
  </si>
  <si>
    <t>SO1265</t>
  </si>
  <si>
    <t xml:space="preserve">transcriptional regulator, putative </t>
  </si>
  <si>
    <t>SO1303</t>
  </si>
  <si>
    <t>SO1339</t>
  </si>
  <si>
    <t>SO1425</t>
  </si>
  <si>
    <t>SO1429</t>
  </si>
  <si>
    <t xml:space="preserve">anaerobic dimethyl sulfoxide reductase, A subunit (dmaA-1) </t>
  </si>
  <si>
    <t>SO1490</t>
  </si>
  <si>
    <t xml:space="preserve">alcohol dehydrogenase II (adhB) </t>
  </si>
  <si>
    <t>SO1519</t>
  </si>
  <si>
    <t xml:space="preserve">iron-sulfur cluster-binding protein </t>
  </si>
  <si>
    <t>SO1530</t>
  </si>
  <si>
    <t xml:space="preserve">sodium-driven polar flagellar protein PomB (pomB) </t>
  </si>
  <si>
    <t>SO1536</t>
  </si>
  <si>
    <t>SO1674</t>
  </si>
  <si>
    <t xml:space="preserve">oxidoreductase, short chain dehydrogenase/reductase family </t>
  </si>
  <si>
    <t>SO1677</t>
  </si>
  <si>
    <t xml:space="preserve">acetyl-CoA acetyltransferase (atoB) </t>
  </si>
  <si>
    <t>SO1679</t>
  </si>
  <si>
    <t xml:space="preserve">acyl-CoA dehydrogenase family protein </t>
  </si>
  <si>
    <t>SO1776</t>
  </si>
  <si>
    <t xml:space="preserve">outer membrane protein precursor MtrB (mtrB) </t>
  </si>
  <si>
    <t>SO1778</t>
  </si>
  <si>
    <t xml:space="preserve">decaheme cytochrome c (omcB) </t>
  </si>
  <si>
    <t>SO1805</t>
  </si>
  <si>
    <t xml:space="preserve">peptide ABC transporter, periplasmic peptide-binding protein (sapA) </t>
  </si>
  <si>
    <t>SO1865</t>
  </si>
  <si>
    <t xml:space="preserve">ABC transporter, ATP-binding protein </t>
  </si>
  <si>
    <t>SO1893</t>
  </si>
  <si>
    <t xml:space="preserve">hydroxymethylglutaryl-CoA lyase (mvaB) </t>
  </si>
  <si>
    <t>SO1952</t>
  </si>
  <si>
    <t xml:space="preserve">gamma-glutamyltranspeptidase (ggt-2) </t>
  </si>
  <si>
    <t>SO2175</t>
  </si>
  <si>
    <t>SO2525</t>
  </si>
  <si>
    <t>SO2590</t>
  </si>
  <si>
    <t xml:space="preserve">GTP-binding protein </t>
  </si>
  <si>
    <t>SO2606</t>
  </si>
  <si>
    <t xml:space="preserve">PqiB family protein </t>
  </si>
  <si>
    <t>SO2614</t>
  </si>
  <si>
    <t xml:space="preserve">conserved hypothetical protein TIGR00247 </t>
  </si>
  <si>
    <t>SO2622</t>
  </si>
  <si>
    <t>SO2929</t>
  </si>
  <si>
    <t>SO2938</t>
  </si>
  <si>
    <t>SO3024</t>
  </si>
  <si>
    <t xml:space="preserve">tryptophan synthase, alpha subunit (trpA) </t>
  </si>
  <si>
    <t>SO3052</t>
  </si>
  <si>
    <t xml:space="preserve">methyl-accepting chemotaxis protein </t>
  </si>
  <si>
    <t>SO3096</t>
  </si>
  <si>
    <t xml:space="preserve">RNA polymerase sigma-70 factor, ECF subfamily </t>
  </si>
  <si>
    <t>SO3173</t>
  </si>
  <si>
    <t xml:space="preserve">UDP-galactose 4-epimerase, putative </t>
  </si>
  <si>
    <t>SO3233</t>
  </si>
  <si>
    <t xml:space="preserve">flagellar protein FliS (fliS) </t>
  </si>
  <si>
    <t>SO3243</t>
  </si>
  <si>
    <t xml:space="preserve">flagellar L-ring protein FlgH (flgH) </t>
  </si>
  <si>
    <t>SO3282</t>
  </si>
  <si>
    <t>SO3312</t>
  </si>
  <si>
    <t xml:space="preserve">1-hydroxy-2-methyl-2-(E)-butenyl 4-diphosphate synthase (ispG) </t>
  </si>
  <si>
    <t>SO3484</t>
  </si>
  <si>
    <t xml:space="preserve">AcrB/AcrD/AcrF family protein </t>
  </si>
  <si>
    <t>SO3538</t>
  </si>
  <si>
    <t xml:space="preserve">transcriptional regulator HlyU (hlyU) </t>
  </si>
  <si>
    <t>SO3546</t>
  </si>
  <si>
    <t xml:space="preserve">transaldolase (tal) </t>
  </si>
  <si>
    <t>SO3720</t>
  </si>
  <si>
    <t>SO3746</t>
  </si>
  <si>
    <t xml:space="preserve">lipid A biosynthesis lauroyl acyltransferase (htrB) </t>
  </si>
  <si>
    <t>SO3800</t>
  </si>
  <si>
    <t xml:space="preserve">serine protease, subtilase family </t>
  </si>
  <si>
    <t>SO3863</t>
  </si>
  <si>
    <t xml:space="preserve">molybdenum ABC transporter, periplasmic molybdenum-binding protein (modA) </t>
  </si>
  <si>
    <t>SO3865</t>
  </si>
  <si>
    <t xml:space="preserve">molybdenum ABC transporter, ATP-binding protein (modC) </t>
  </si>
  <si>
    <t>SO3959</t>
  </si>
  <si>
    <t>SO4053</t>
  </si>
  <si>
    <t>SO4201</t>
  </si>
  <si>
    <t xml:space="preserve">ubiquinone biosynthesis protein AarF (aarF) </t>
  </si>
  <si>
    <t>SO4249</t>
  </si>
  <si>
    <t xml:space="preserve">DNA/pantothenate metabolism flavoprotein (dfp) </t>
  </si>
  <si>
    <t>SO4257</t>
  </si>
  <si>
    <t xml:space="preserve">conserved hypothetical protein TIGR00255 </t>
  </si>
  <si>
    <t>SO4454</t>
  </si>
  <si>
    <t>SO4505</t>
  </si>
  <si>
    <t>SO4513</t>
  </si>
  <si>
    <t xml:space="preserve">formate dehydrogenase, alpha subunit </t>
  </si>
  <si>
    <t>SO4561</t>
  </si>
  <si>
    <t>SO4598</t>
  </si>
  <si>
    <t xml:space="preserve">heavy metal efflux pump, CzcA family </t>
  </si>
  <si>
    <t>SO4620</t>
  </si>
  <si>
    <t xml:space="preserve">fumarate reductase, flavoprotein subunit precursor (ifcA-2) </t>
  </si>
  <si>
    <t>SOA0153</t>
  </si>
  <si>
    <t>05mM_1</t>
  </si>
  <si>
    <t>05mM_2</t>
  </si>
  <si>
    <t>05mM_average</t>
  </si>
  <si>
    <t>SO0578</t>
  </si>
  <si>
    <t>SO0778</t>
  </si>
  <si>
    <t xml:space="preserve">oxidoreductase, FAD-binding, UbiH/Coq6 family </t>
  </si>
  <si>
    <t>SO0951</t>
  </si>
  <si>
    <t xml:space="preserve">thiol:disulfide interchange protein DsbC (dsbC) </t>
  </si>
  <si>
    <t>SO1189</t>
  </si>
  <si>
    <t>SO1210</t>
  </si>
  <si>
    <t xml:space="preserve">TPR domain protein </t>
  </si>
  <si>
    <t>SO2277</t>
  </si>
  <si>
    <t xml:space="preserve">16 kDa heat shock protein A (ibpA) </t>
  </si>
  <si>
    <t>SO2290</t>
  </si>
  <si>
    <t xml:space="preserve">rhodanese domain protein </t>
  </si>
  <si>
    <t>SO2903</t>
  </si>
  <si>
    <t xml:space="preserve">cysteine synthase A (cysK) </t>
  </si>
  <si>
    <t>SO3420</t>
  </si>
  <si>
    <t xml:space="preserve">cytochrome c </t>
  </si>
  <si>
    <t>SO3509</t>
  </si>
  <si>
    <t xml:space="preserve">beta-hexosaminidase b precursor (hex) </t>
  </si>
  <si>
    <t>SO3602</t>
  </si>
  <si>
    <t xml:space="preserve">sulfate ABC transporter, ATP-binding protein (cysA-1) </t>
  </si>
  <si>
    <t>SO3665</t>
  </si>
  <si>
    <t xml:space="preserve">ABC transporter, ATP-binding/permease protein, putative </t>
  </si>
  <si>
    <t>SO3671</t>
  </si>
  <si>
    <t xml:space="preserve">TonB system transport protein ExbB1 (exbB1) </t>
  </si>
  <si>
    <t>SO3726</t>
  </si>
  <si>
    <t xml:space="preserve">sulfate adenylyltransferase, subunit 1 (cysN) </t>
  </si>
  <si>
    <t>SO3727</t>
  </si>
  <si>
    <t xml:space="preserve">sulfate adenylyltransferase, subunit 2 (cysD) </t>
  </si>
  <si>
    <t>SO4356</t>
  </si>
  <si>
    <t xml:space="preserve">conserved domain protein </t>
  </si>
  <si>
    <t>SO4476</t>
  </si>
  <si>
    <t xml:space="preserve">spheroplast protein y precursor, putative </t>
  </si>
  <si>
    <t>SO4652</t>
  </si>
  <si>
    <t xml:space="preserve">sulfate ABC transporter, periplasmic sulfate-binding protein (sbp) </t>
  </si>
  <si>
    <t>SO4655</t>
  </si>
  <si>
    <t xml:space="preserve">sulfate ABC transporter, ATP-binding protein (cysA-2) </t>
  </si>
  <si>
    <t>SO0314</t>
  </si>
  <si>
    <t xml:space="preserve">ornithine decarboxylase, inducible (speF) </t>
  </si>
  <si>
    <t>SO0326</t>
  </si>
  <si>
    <t>SO0441</t>
  </si>
  <si>
    <t xml:space="preserve">phosphoribosylamine--glycine ligase (purD) </t>
  </si>
  <si>
    <t>SO0542</t>
  </si>
  <si>
    <t>SO0897</t>
  </si>
  <si>
    <t xml:space="preserve">ATP-dependent RNA helicase DbpA (dbpA) </t>
  </si>
  <si>
    <t>SO1185</t>
  </si>
  <si>
    <t xml:space="preserve">conserved hypothetical protein TIGR00092 </t>
  </si>
  <si>
    <t>SO1205</t>
  </si>
  <si>
    <t xml:space="preserve">ribosome-binding factor A (rbfA) </t>
  </si>
  <si>
    <t>SO1744</t>
  </si>
  <si>
    <t xml:space="preserve">AMP-binding protein </t>
  </si>
  <si>
    <t>SO1853</t>
  </si>
  <si>
    <t>SO2304</t>
  </si>
  <si>
    <t xml:space="preserve">alanine dehydrogenase, authentic point mutation (ald) </t>
  </si>
  <si>
    <t>SO3436</t>
  </si>
  <si>
    <t>SO3518</t>
  </si>
  <si>
    <t xml:space="preserve">ISSo4, transposase </t>
  </si>
  <si>
    <t>SO3522</t>
  </si>
  <si>
    <t>SO3783</t>
  </si>
  <si>
    <t xml:space="preserve">ATP-dependent RNA helicase, DEAD box family </t>
  </si>
  <si>
    <t>SO4066</t>
  </si>
  <si>
    <t xml:space="preserve">phosphoribosylaminoimidazole-succinocarboxamide synthase, putative </t>
  </si>
  <si>
    <t>SO4254</t>
  </si>
  <si>
    <t xml:space="preserve">GTP cyclohydrolase I (folE) </t>
  </si>
  <si>
    <t>SO4739</t>
  </si>
  <si>
    <t xml:space="preserve">naphthoate synthase (menB) </t>
  </si>
  <si>
    <t>SOA0019</t>
  </si>
  <si>
    <t xml:space="preserve">TnSon1, resolvase </t>
  </si>
  <si>
    <t>SOA0096</t>
  </si>
  <si>
    <t xml:space="preserve">partitioning protein B </t>
  </si>
  <si>
    <t>SOA0170</t>
  </si>
  <si>
    <t>1.0mM_1</t>
  </si>
  <si>
    <t>1.0mM_2</t>
  </si>
  <si>
    <t>1.0mM_average</t>
  </si>
  <si>
    <t>SO0342</t>
  </si>
  <si>
    <t>SO0343</t>
  </si>
  <si>
    <t xml:space="preserve">aconitate hydratase 1 (acnA) </t>
  </si>
  <si>
    <t>SO0345</t>
  </si>
  <si>
    <t xml:space="preserve">methylisocitrate lyase (prpB) </t>
  </si>
  <si>
    <t>SO0538</t>
  </si>
  <si>
    <t xml:space="preserve">glyceraldehyde 3-phosphate dehydrogenase (gapA-1) </t>
  </si>
  <si>
    <t>SO0876</t>
  </si>
  <si>
    <t xml:space="preserve">peptidase B (pepB) </t>
  </si>
  <si>
    <t>SO1035</t>
  </si>
  <si>
    <t xml:space="preserve">nicotinate-nucleotide--dimethylbenzimidazole phosphoribosyltransferase (cobT) </t>
  </si>
  <si>
    <t>SO1072</t>
  </si>
  <si>
    <t xml:space="preserve">chitin-binding protein, putative </t>
  </si>
  <si>
    <t>SO1122</t>
  </si>
  <si>
    <t xml:space="preserve">gamma-glutamyl phosphate reductase (proA) </t>
  </si>
  <si>
    <t>SO1180</t>
  </si>
  <si>
    <t xml:space="preserve">PhoH family protein </t>
  </si>
  <si>
    <t>SO1275</t>
  </si>
  <si>
    <t xml:space="preserve">succinate-semialdehyde dehydrogenase (gabD) </t>
  </si>
  <si>
    <t>SO1484</t>
  </si>
  <si>
    <t xml:space="preserve">isocitrate lyase (aceA) </t>
  </si>
  <si>
    <t>SO1539</t>
  </si>
  <si>
    <t>SO1678</t>
  </si>
  <si>
    <t xml:space="preserve">methylmalonate-semialdehyde dehydrogenase (mmsA) </t>
  </si>
  <si>
    <t>SO1755</t>
  </si>
  <si>
    <t xml:space="preserve">phosphoglucomutase/phosphomannomutase family protein </t>
  </si>
  <si>
    <t>SO2218</t>
  </si>
  <si>
    <t xml:space="preserve">asparaginyl-tRNA synthetase (asnS) </t>
  </si>
  <si>
    <t>SO2406</t>
  </si>
  <si>
    <t xml:space="preserve">aspartate aminotransferase (aspC-2) </t>
  </si>
  <si>
    <t>SO2577</t>
  </si>
  <si>
    <t xml:space="preserve">septum site-determining protein MinD (minD) </t>
  </si>
  <si>
    <t>SO2626</t>
  </si>
  <si>
    <t xml:space="preserve">ATP-dependent Clp protease, ATP-binding subunit ClpA (clpA) </t>
  </si>
  <si>
    <t>SO2731</t>
  </si>
  <si>
    <t xml:space="preserve">periplasmic glucans biosynthesis protein MdoG (mdoG-2) </t>
  </si>
  <si>
    <t>SO2743</t>
  </si>
  <si>
    <t xml:space="preserve">acetyl-coenzyme A synthetase (acs) </t>
  </si>
  <si>
    <t>SO2912</t>
  </si>
  <si>
    <t xml:space="preserve">formate acetyltransferase (pflB) </t>
  </si>
  <si>
    <t>SO2915</t>
  </si>
  <si>
    <t xml:space="preserve">acetate kinase (ackA) </t>
  </si>
  <si>
    <t>SO3070</t>
  </si>
  <si>
    <t xml:space="preserve">aspartate semialdehyde dehydrogenese (asd) </t>
  </si>
  <si>
    <t>SO3108</t>
  </si>
  <si>
    <t xml:space="preserve">siroheme synthase, N-terminal component, putative </t>
  </si>
  <si>
    <t>SO3577</t>
  </si>
  <si>
    <t xml:space="preserve">clpB protein (clpB) </t>
  </si>
  <si>
    <t>SO3585</t>
  </si>
  <si>
    <t xml:space="preserve">azoreductase, putative </t>
  </si>
  <si>
    <t>SO3598</t>
  </si>
  <si>
    <t xml:space="preserve">cysteine synthase B (cysM) </t>
  </si>
  <si>
    <t>SO3622</t>
  </si>
  <si>
    <t>SO3728</t>
  </si>
  <si>
    <t xml:space="preserve">uroporphyrin-III C-methyltransferase (cobA) </t>
  </si>
  <si>
    <t>SO3737</t>
  </si>
  <si>
    <t>sulfite reductase (NADPH) hemoprotein beta-component (cysI)</t>
  </si>
  <si>
    <t>SO4215</t>
  </si>
  <si>
    <t xml:space="preserve">cell division protein FtsZ (ftsZ) </t>
  </si>
  <si>
    <t>SO4223</t>
  </si>
  <si>
    <t xml:space="preserve">UDP-N-acetylmuramoylalanyl-D-glutamyl-2,6-diaminopimelate--D-alanyl-D-alanyl ligase (murF) </t>
  </si>
  <si>
    <t>SO4349</t>
  </si>
  <si>
    <t xml:space="preserve">ketol-acid reductoisomerase (ilvC) </t>
  </si>
  <si>
    <t>SO4480</t>
  </si>
  <si>
    <t xml:space="preserve">aldehyde dehydrogenase (aldA) </t>
  </si>
  <si>
    <t>SO4699</t>
  </si>
  <si>
    <t xml:space="preserve">oligopeptidase A (prlC) </t>
  </si>
  <si>
    <t>SO4702</t>
  </si>
  <si>
    <t xml:space="preserve">glutathione reductase (gor) </t>
  </si>
  <si>
    <t>SOA0048</t>
  </si>
  <si>
    <t xml:space="preserve">prolyl oligopeptidase family protein </t>
  </si>
  <si>
    <t>SO3175</t>
  </si>
  <si>
    <t xml:space="preserve">asparagine synthetase, glutamine-hydrolyzing (asnB-2) </t>
  </si>
  <si>
    <t>SO1066</t>
  </si>
  <si>
    <t xml:space="preserve">extracellular nuclease </t>
  </si>
  <si>
    <t>SO0907</t>
  </si>
  <si>
    <t xml:space="preserve">NADH:ubiquinone oxidoreductase, Na translocating, beta subunit (nqrF-1) </t>
  </si>
  <si>
    <t>SO0902</t>
  </si>
  <si>
    <t xml:space="preserve">NADH:ubiquinone oxidoreductase, Na translocating, alpha subunit (nqrA-1) </t>
  </si>
  <si>
    <t>SO1779</t>
  </si>
  <si>
    <t xml:space="preserve">decaheme cytochrome c (omcA) </t>
  </si>
  <si>
    <t>SO4093</t>
  </si>
  <si>
    <t>SOA0141</t>
  </si>
  <si>
    <t>SO0311</t>
  </si>
  <si>
    <t>SO1424</t>
  </si>
  <si>
    <t>SO3797</t>
  </si>
  <si>
    <t xml:space="preserve">peptidase, U32 family </t>
  </si>
  <si>
    <t>SO0130</t>
  </si>
  <si>
    <t xml:space="preserve">protease, putative </t>
  </si>
  <si>
    <t>SO0029</t>
  </si>
  <si>
    <t xml:space="preserve">potassium uptake protein TrkA (trkA) </t>
  </si>
  <si>
    <t>SO0097</t>
  </si>
  <si>
    <t xml:space="preserve">urocanate hydratase (hutU) </t>
  </si>
  <si>
    <t>SO0355</t>
  </si>
  <si>
    <t>SO1051</t>
  </si>
  <si>
    <t xml:space="preserve">periplasmic glucan biosynthesis protein, putative </t>
  </si>
  <si>
    <t>SO4399</t>
  </si>
  <si>
    <t>SO4719</t>
  </si>
  <si>
    <t>SO0404</t>
  </si>
  <si>
    <t>SO1798</t>
  </si>
  <si>
    <t xml:space="preserve">peptidyl-prolyl cis-trans isomerase D (ppiD) </t>
  </si>
  <si>
    <t>SO1930</t>
  </si>
  <si>
    <t xml:space="preserve">2-oxoglutarate dehydrogenase, E1 component (sucA) </t>
  </si>
  <si>
    <t>SO1638</t>
  </si>
  <si>
    <t xml:space="preserve">outer membrane protein OmpH (ompH) </t>
  </si>
  <si>
    <t>SO2916</t>
  </si>
  <si>
    <t xml:space="preserve">phosphate acetyltransferase (pta) </t>
  </si>
  <si>
    <t>SO3142</t>
  </si>
  <si>
    <t xml:space="preserve">peptidyl-dipeptidase Dcp (dcp-1) </t>
  </si>
  <si>
    <t>SO3430</t>
  </si>
  <si>
    <t xml:space="preserve">recA protein (recA) </t>
  </si>
  <si>
    <t>SO4163</t>
  </si>
  <si>
    <t xml:space="preserve">heat shock protein HslVU, ATPase subunit HslU (hslU) </t>
  </si>
  <si>
    <t>SO0887</t>
  </si>
  <si>
    <t>SO1075</t>
  </si>
  <si>
    <t>SO1896</t>
  </si>
  <si>
    <t xml:space="preserve">3-methylcrotonyl CoA carboxylase, beta subunit (pccB-1) </t>
  </si>
  <si>
    <t>SO2222</t>
  </si>
  <si>
    <t xml:space="preserve">fumarate hydratase, class I, anaerobic, putative </t>
  </si>
  <si>
    <t>SO2433</t>
  </si>
  <si>
    <t xml:space="preserve">aspartyl-tRNA synthetase (aspS) </t>
  </si>
  <si>
    <t>SO2635</t>
  </si>
  <si>
    <t xml:space="preserve">adenylosuccinate lyase (purB) </t>
  </si>
  <si>
    <t>SO2802</t>
  </si>
  <si>
    <t xml:space="preserve">ABC transporter, ATP-binding protein MsbA (msbA) </t>
  </si>
  <si>
    <t>SO3113</t>
  </si>
  <si>
    <t xml:space="preserve">queuine tRNA-ribosyltransferase (tgt) </t>
  </si>
  <si>
    <t>SO3293</t>
  </si>
  <si>
    <t xml:space="preserve">inosine-5-monophosphate dehydrogenase (guaB) </t>
  </si>
  <si>
    <t>SO3969</t>
  </si>
  <si>
    <t xml:space="preserve">OmpA family protein </t>
  </si>
  <si>
    <t>SO4320</t>
  </si>
  <si>
    <t xml:space="preserve">agglutination protein (aggA) </t>
  </si>
  <si>
    <t>SO4586</t>
  </si>
  <si>
    <t xml:space="preserve">cell division protein FtsY (ftsY) </t>
  </si>
  <si>
    <t>1mM_1</t>
  </si>
  <si>
    <t>1mM_2</t>
  </si>
  <si>
    <t>SO0691</t>
  </si>
  <si>
    <t>SO1680</t>
  </si>
  <si>
    <t xml:space="preserve">enoyl-CoA hydratase/isomerase family protein </t>
  </si>
  <si>
    <t>SO3287</t>
  </si>
  <si>
    <t xml:space="preserve">phosphoribosylformylglycinamidine synthase (purL) </t>
  </si>
  <si>
    <t>SO2907</t>
  </si>
  <si>
    <t xml:space="preserve">TonB-dependent receptor domain protein </t>
  </si>
  <si>
    <t>SO3897</t>
  </si>
  <si>
    <t xml:space="preserve">DNA topoisomerase IV, A subunit (parC) </t>
  </si>
  <si>
    <t>SO4321</t>
  </si>
  <si>
    <t>Supplemental Table S3:  Up- and Down-Regulated Proteins after 0.3 mM Chromate Challenge with LCQ</t>
  </si>
  <si>
    <t>Supplemental Table S3:  Up-Regulated Proteins after 0.5 mM Chromate Challenge with LTQ</t>
  </si>
  <si>
    <t>Supplemental Table S3:  Down-Regulated Proteins after 0.5 mM Chromate Challenge with LTQ</t>
  </si>
  <si>
    <t>Supplemental Table S3:  Up- and Down-Regulated Proteins after 0.5 mM Chromate Challenge with LCQ</t>
  </si>
  <si>
    <t>Supplemental Table S3:  Up-Regulated Proteins after 1.0 mM Chromate Challenge with LTQ</t>
  </si>
  <si>
    <t>Supplemental Table S3:  Down-Regulated Proteins after 1.0 mM Chromate Challenge with LTQ</t>
  </si>
  <si>
    <t>Supplemental Table S3:  Up- and Down-Regulated Proteins after 1.0 mM Chromate Challenge with LCQ</t>
  </si>
  <si>
    <t>Supplemental Table S3:  Down-Regulated Proteins after 0.3 mM Chromate Challenge with LTQ</t>
  </si>
  <si>
    <t>Supplemental Table S3:  Up-Regulated Proteins after 0.3 mM Chromate Challenge with LTQ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</si>
</sst>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 quotePrefix="1">
      <alignment horizontal="center"/>
    </xf>
    <xf numFmtId="0" fontId="2" fillId="2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quotePrefix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1" fontId="2" fillId="2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0" fontId="0" fillId="0" borderId="0" xfId="0" applyNumberFormat="1" applyFill="1" applyBorder="1" applyAlignment="1" quotePrefix="1">
      <alignment horizontal="center"/>
    </xf>
    <xf numFmtId="1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 wrapText="1"/>
    </xf>
    <xf numFmtId="10" fontId="2" fillId="0" borderId="0" xfId="0" applyNumberFormat="1" applyFont="1" applyFill="1" applyBorder="1" applyAlignment="1" quotePrefix="1">
      <alignment horizontal="center"/>
    </xf>
    <xf numFmtId="10" fontId="2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 quotePrefix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 topLeftCell="A1">
      <selection activeCell="T29" sqref="A29:T29"/>
    </sheetView>
  </sheetViews>
  <sheetFormatPr defaultColWidth="9.140625" defaultRowHeight="12.75"/>
  <cols>
    <col min="1" max="1" width="8.140625" style="29" bestFit="1" customWidth="1"/>
    <col min="2" max="2" width="10.421875" style="29" bestFit="1" customWidth="1"/>
    <col min="3" max="3" width="6.421875" style="29" bestFit="1" customWidth="1"/>
    <col min="4" max="4" width="6.7109375" style="29" bestFit="1" customWidth="1"/>
    <col min="5" max="5" width="10.421875" style="29" bestFit="1" customWidth="1"/>
    <col min="6" max="6" width="6.421875" style="29" bestFit="1" customWidth="1"/>
    <col min="7" max="7" width="6.7109375" style="29" bestFit="1" customWidth="1"/>
    <col min="8" max="8" width="10.421875" style="29" bestFit="1" customWidth="1"/>
    <col min="9" max="9" width="6.421875" style="29" bestFit="1" customWidth="1"/>
    <col min="10" max="10" width="6.7109375" style="29" bestFit="1" customWidth="1"/>
    <col min="11" max="11" width="10.421875" style="29" bestFit="1" customWidth="1"/>
    <col min="12" max="12" width="6.421875" style="29" bestFit="1" customWidth="1"/>
    <col min="13" max="13" width="6.7109375" style="29" bestFit="1" customWidth="1"/>
    <col min="14" max="14" width="10.421875" style="29" bestFit="1" customWidth="1"/>
    <col min="15" max="15" width="6.421875" style="29" bestFit="1" customWidth="1"/>
    <col min="16" max="16" width="6.7109375" style="29" bestFit="1" customWidth="1"/>
    <col min="17" max="17" width="10.421875" style="29" bestFit="1" customWidth="1"/>
    <col min="18" max="18" width="6.421875" style="29" bestFit="1" customWidth="1"/>
    <col min="19" max="19" width="6.7109375" style="29" bestFit="1" customWidth="1"/>
    <col min="20" max="20" width="9.57421875" style="29" bestFit="1" customWidth="1"/>
    <col min="21" max="21" width="54.140625" style="29" customWidth="1"/>
  </cols>
  <sheetData>
    <row r="1" spans="1:21" ht="30">
      <c r="A1" s="50" t="s">
        <v>415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9"/>
    </row>
    <row r="2" spans="1:21" ht="12.75">
      <c r="A2" s="1" t="s">
        <v>0</v>
      </c>
      <c r="B2" s="51" t="s">
        <v>1</v>
      </c>
      <c r="C2" s="51"/>
      <c r="D2" s="51"/>
      <c r="E2" s="51" t="s">
        <v>2</v>
      </c>
      <c r="F2" s="51"/>
      <c r="G2" s="51"/>
      <c r="H2" s="52" t="s">
        <v>3</v>
      </c>
      <c r="I2" s="52"/>
      <c r="J2" s="52"/>
      <c r="K2" s="51" t="s">
        <v>4</v>
      </c>
      <c r="L2" s="51"/>
      <c r="M2" s="51"/>
      <c r="N2" s="51" t="s">
        <v>5</v>
      </c>
      <c r="O2" s="51"/>
      <c r="P2" s="51"/>
      <c r="Q2" s="52" t="s">
        <v>6</v>
      </c>
      <c r="R2" s="52"/>
      <c r="S2" s="52"/>
      <c r="T2" s="1" t="s">
        <v>7</v>
      </c>
      <c r="U2" s="1" t="s">
        <v>8</v>
      </c>
    </row>
    <row r="3" spans="1:21" ht="13.5" thickBot="1">
      <c r="A3" s="2"/>
      <c r="B3" s="47" t="s">
        <v>9</v>
      </c>
      <c r="C3" s="2" t="s">
        <v>10</v>
      </c>
      <c r="D3" s="2" t="s">
        <v>11</v>
      </c>
      <c r="E3" s="47" t="s">
        <v>9</v>
      </c>
      <c r="F3" s="2" t="s">
        <v>10</v>
      </c>
      <c r="G3" s="2" t="s">
        <v>11</v>
      </c>
      <c r="H3" s="40" t="s">
        <v>9</v>
      </c>
      <c r="I3" s="23" t="s">
        <v>10</v>
      </c>
      <c r="J3" s="23" t="s">
        <v>11</v>
      </c>
      <c r="K3" s="47" t="s">
        <v>9</v>
      </c>
      <c r="L3" s="2" t="s">
        <v>10</v>
      </c>
      <c r="M3" s="2" t="s">
        <v>11</v>
      </c>
      <c r="N3" s="47" t="s">
        <v>9</v>
      </c>
      <c r="O3" s="2" t="s">
        <v>10</v>
      </c>
      <c r="P3" s="2" t="s">
        <v>11</v>
      </c>
      <c r="Q3" s="40" t="s">
        <v>9</v>
      </c>
      <c r="R3" s="23" t="s">
        <v>10</v>
      </c>
      <c r="S3" s="23" t="s">
        <v>11</v>
      </c>
      <c r="T3" s="2" t="s">
        <v>12</v>
      </c>
      <c r="U3" s="2"/>
    </row>
    <row r="4" spans="1:21" ht="12.75">
      <c r="A4" s="7" t="s">
        <v>13</v>
      </c>
      <c r="B4" s="55">
        <v>0.243</v>
      </c>
      <c r="C4" s="7">
        <v>11</v>
      </c>
      <c r="D4" s="7">
        <v>16</v>
      </c>
      <c r="E4" s="6">
        <v>0.28</v>
      </c>
      <c r="F4" s="7">
        <v>9</v>
      </c>
      <c r="G4" s="7">
        <v>15</v>
      </c>
      <c r="H4" s="26">
        <f aca="true" t="shared" si="0" ref="H4:H29">AVERAGE(B4,E4)</f>
        <v>0.2615</v>
      </c>
      <c r="I4" s="27">
        <f aca="true" t="shared" si="1" ref="I4:I29">AVERAGE(C4,F4)</f>
        <v>10</v>
      </c>
      <c r="J4" s="27">
        <f aca="true" t="shared" si="2" ref="J4:J29">AVERAGE(D4,G4)</f>
        <v>15.5</v>
      </c>
      <c r="K4" s="6">
        <v>0.173</v>
      </c>
      <c r="L4" s="7">
        <v>4</v>
      </c>
      <c r="M4" s="7">
        <v>5</v>
      </c>
      <c r="N4" s="6">
        <v>0.059</v>
      </c>
      <c r="O4" s="43">
        <v>2</v>
      </c>
      <c r="P4" s="43">
        <v>2</v>
      </c>
      <c r="Q4" s="26">
        <f aca="true" t="shared" si="3" ref="Q4:Q29">AVERAGE(K4,N4)</f>
        <v>0.11599999999999999</v>
      </c>
      <c r="R4" s="36">
        <f aca="true" t="shared" si="4" ref="R4:R29">AVERAGE(L4,O4)</f>
        <v>3</v>
      </c>
      <c r="S4" s="36">
        <f aca="true" t="shared" si="5" ref="S4:S29">AVERAGE(M4,P4)</f>
        <v>3.5</v>
      </c>
      <c r="T4" s="43">
        <v>7</v>
      </c>
      <c r="U4" s="44" t="s">
        <v>14</v>
      </c>
    </row>
    <row r="5" spans="1:21" ht="12.75">
      <c r="A5" s="15" t="s">
        <v>15</v>
      </c>
      <c r="B5" s="55">
        <v>0.24</v>
      </c>
      <c r="C5" s="5">
        <v>3</v>
      </c>
      <c r="D5" s="5">
        <v>5</v>
      </c>
      <c r="E5" s="6">
        <v>0.365</v>
      </c>
      <c r="F5" s="7">
        <v>7</v>
      </c>
      <c r="G5" s="7">
        <v>8</v>
      </c>
      <c r="H5" s="26">
        <f t="shared" si="0"/>
        <v>0.3025</v>
      </c>
      <c r="I5" s="27">
        <f t="shared" si="1"/>
        <v>5</v>
      </c>
      <c r="J5" s="27">
        <f t="shared" si="2"/>
        <v>6.5</v>
      </c>
      <c r="K5" s="3">
        <v>0</v>
      </c>
      <c r="L5" s="5">
        <v>0</v>
      </c>
      <c r="M5" s="4">
        <v>0</v>
      </c>
      <c r="N5" s="3">
        <v>0</v>
      </c>
      <c r="O5" s="5">
        <v>0</v>
      </c>
      <c r="P5" s="5">
        <v>0</v>
      </c>
      <c r="Q5" s="26">
        <f t="shared" si="3"/>
        <v>0</v>
      </c>
      <c r="R5" s="36">
        <f t="shared" si="4"/>
        <v>0</v>
      </c>
      <c r="S5" s="36">
        <f t="shared" si="5"/>
        <v>0</v>
      </c>
      <c r="T5" s="43">
        <v>9</v>
      </c>
      <c r="U5" s="44" t="s">
        <v>16</v>
      </c>
    </row>
    <row r="6" spans="1:21" ht="12.75">
      <c r="A6" s="7" t="s">
        <v>21</v>
      </c>
      <c r="B6" s="6">
        <v>0.743</v>
      </c>
      <c r="C6" s="7">
        <v>24</v>
      </c>
      <c r="D6" s="7">
        <v>87</v>
      </c>
      <c r="E6" s="6">
        <v>0.643</v>
      </c>
      <c r="F6" s="7">
        <v>26</v>
      </c>
      <c r="G6" s="7">
        <v>64</v>
      </c>
      <c r="H6" s="26">
        <f t="shared" si="0"/>
        <v>0.6930000000000001</v>
      </c>
      <c r="I6" s="27">
        <f t="shared" si="1"/>
        <v>25</v>
      </c>
      <c r="J6" s="27">
        <f t="shared" si="2"/>
        <v>75.5</v>
      </c>
      <c r="K6" s="6">
        <v>0.511</v>
      </c>
      <c r="L6" s="7">
        <v>14</v>
      </c>
      <c r="M6" s="7">
        <v>24</v>
      </c>
      <c r="N6" s="6">
        <v>0.449</v>
      </c>
      <c r="O6" s="43">
        <v>8</v>
      </c>
      <c r="P6" s="43">
        <v>13</v>
      </c>
      <c r="Q6" s="26">
        <f t="shared" si="3"/>
        <v>0.48</v>
      </c>
      <c r="R6" s="36">
        <f t="shared" si="4"/>
        <v>11</v>
      </c>
      <c r="S6" s="36">
        <f t="shared" si="5"/>
        <v>18.5</v>
      </c>
      <c r="T6" s="43">
        <v>9</v>
      </c>
      <c r="U6" s="44" t="s">
        <v>16</v>
      </c>
    </row>
    <row r="7" spans="1:21" ht="12.75">
      <c r="A7" s="5" t="s">
        <v>22</v>
      </c>
      <c r="B7" s="6">
        <v>0.799</v>
      </c>
      <c r="C7" s="7">
        <v>52</v>
      </c>
      <c r="D7" s="7">
        <v>119</v>
      </c>
      <c r="E7" s="6">
        <v>0.764</v>
      </c>
      <c r="F7" s="7">
        <v>75</v>
      </c>
      <c r="G7" s="7">
        <v>266</v>
      </c>
      <c r="H7" s="26">
        <f t="shared" si="0"/>
        <v>0.7815000000000001</v>
      </c>
      <c r="I7" s="27">
        <f t="shared" si="1"/>
        <v>63.5</v>
      </c>
      <c r="J7" s="27">
        <f t="shared" si="2"/>
        <v>192.5</v>
      </c>
      <c r="K7" s="3">
        <v>0.583</v>
      </c>
      <c r="L7" s="4">
        <v>29</v>
      </c>
      <c r="M7" s="4">
        <v>43</v>
      </c>
      <c r="N7" s="3">
        <v>0.46</v>
      </c>
      <c r="O7" s="5">
        <v>23</v>
      </c>
      <c r="P7" s="5">
        <v>27</v>
      </c>
      <c r="Q7" s="26">
        <f t="shared" si="3"/>
        <v>0.5215</v>
      </c>
      <c r="R7" s="36">
        <f t="shared" si="4"/>
        <v>26</v>
      </c>
      <c r="S7" s="36">
        <f t="shared" si="5"/>
        <v>35</v>
      </c>
      <c r="T7" s="43">
        <v>17</v>
      </c>
      <c r="U7" s="44" t="s">
        <v>23</v>
      </c>
    </row>
    <row r="8" spans="1:21" ht="12.75">
      <c r="A8" s="15" t="s">
        <v>24</v>
      </c>
      <c r="B8" s="3">
        <v>0.22</v>
      </c>
      <c r="C8" s="5">
        <v>13</v>
      </c>
      <c r="D8" s="5">
        <v>28</v>
      </c>
      <c r="E8" s="6">
        <v>0.351</v>
      </c>
      <c r="F8" s="7">
        <v>26</v>
      </c>
      <c r="G8" s="7">
        <v>45</v>
      </c>
      <c r="H8" s="26">
        <f t="shared" si="0"/>
        <v>0.2855</v>
      </c>
      <c r="I8" s="27">
        <f t="shared" si="1"/>
        <v>19.5</v>
      </c>
      <c r="J8" s="27">
        <f t="shared" si="2"/>
        <v>36.5</v>
      </c>
      <c r="K8" s="46">
        <v>0.114</v>
      </c>
      <c r="L8" s="5">
        <v>7</v>
      </c>
      <c r="M8" s="5">
        <v>9</v>
      </c>
      <c r="N8" s="3">
        <v>0</v>
      </c>
      <c r="O8" s="5">
        <v>0</v>
      </c>
      <c r="P8" s="5">
        <v>0</v>
      </c>
      <c r="Q8" s="26">
        <f t="shared" si="3"/>
        <v>0.057</v>
      </c>
      <c r="R8" s="36">
        <f t="shared" si="4"/>
        <v>3.5</v>
      </c>
      <c r="S8" s="36">
        <f t="shared" si="5"/>
        <v>4.5</v>
      </c>
      <c r="T8" s="43">
        <v>17</v>
      </c>
      <c r="U8" s="44" t="s">
        <v>25</v>
      </c>
    </row>
    <row r="9" spans="1:21" ht="12.75">
      <c r="A9" s="7" t="s">
        <v>26</v>
      </c>
      <c r="B9" s="6">
        <v>0.741</v>
      </c>
      <c r="C9" s="7">
        <v>5</v>
      </c>
      <c r="D9" s="7">
        <v>5</v>
      </c>
      <c r="E9" s="6">
        <v>0.741</v>
      </c>
      <c r="F9" s="7">
        <v>7</v>
      </c>
      <c r="G9" s="7">
        <v>14</v>
      </c>
      <c r="H9" s="26">
        <f t="shared" si="0"/>
        <v>0.741</v>
      </c>
      <c r="I9" s="27">
        <f t="shared" si="1"/>
        <v>6</v>
      </c>
      <c r="J9" s="27">
        <f t="shared" si="2"/>
        <v>9.5</v>
      </c>
      <c r="K9" s="6">
        <v>0.321</v>
      </c>
      <c r="L9" s="7">
        <v>2</v>
      </c>
      <c r="M9" s="7">
        <v>3</v>
      </c>
      <c r="N9" s="6">
        <v>0.556</v>
      </c>
      <c r="O9" s="43">
        <v>3</v>
      </c>
      <c r="P9" s="43">
        <v>4</v>
      </c>
      <c r="Q9" s="26">
        <f t="shared" si="3"/>
        <v>0.4385</v>
      </c>
      <c r="R9" s="36">
        <f t="shared" si="4"/>
        <v>2.5</v>
      </c>
      <c r="S9" s="36">
        <f t="shared" si="5"/>
        <v>3.5</v>
      </c>
      <c r="T9" s="43">
        <v>4</v>
      </c>
      <c r="U9" s="44" t="s">
        <v>27</v>
      </c>
    </row>
    <row r="10" spans="1:21" ht="12.75">
      <c r="A10" s="7" t="s">
        <v>28</v>
      </c>
      <c r="B10" s="6">
        <v>0.325</v>
      </c>
      <c r="C10" s="7">
        <v>7</v>
      </c>
      <c r="D10" s="7">
        <v>13</v>
      </c>
      <c r="E10" s="6">
        <v>0.308</v>
      </c>
      <c r="F10" s="7">
        <v>6</v>
      </c>
      <c r="G10" s="7">
        <v>9</v>
      </c>
      <c r="H10" s="26">
        <f t="shared" si="0"/>
        <v>0.3165</v>
      </c>
      <c r="I10" s="27">
        <f t="shared" si="1"/>
        <v>6.5</v>
      </c>
      <c r="J10" s="27">
        <f t="shared" si="2"/>
        <v>11</v>
      </c>
      <c r="K10" s="3">
        <v>0</v>
      </c>
      <c r="L10" s="15">
        <v>0</v>
      </c>
      <c r="M10" s="5">
        <v>0</v>
      </c>
      <c r="N10" s="3">
        <v>0</v>
      </c>
      <c r="O10" s="4">
        <v>0</v>
      </c>
      <c r="P10" s="4">
        <v>0</v>
      </c>
      <c r="Q10" s="26">
        <f t="shared" si="3"/>
        <v>0</v>
      </c>
      <c r="R10" s="36">
        <f t="shared" si="4"/>
        <v>0</v>
      </c>
      <c r="S10" s="36">
        <f t="shared" si="5"/>
        <v>0</v>
      </c>
      <c r="T10" s="43">
        <v>15</v>
      </c>
      <c r="U10" s="44" t="s">
        <v>29</v>
      </c>
    </row>
    <row r="11" spans="1:21" ht="12.75">
      <c r="A11" s="7" t="s">
        <v>30</v>
      </c>
      <c r="B11" s="6">
        <v>0.361</v>
      </c>
      <c r="C11" s="7">
        <v>18</v>
      </c>
      <c r="D11" s="7">
        <v>40</v>
      </c>
      <c r="E11" s="6">
        <v>0.504</v>
      </c>
      <c r="F11" s="7">
        <v>23</v>
      </c>
      <c r="G11" s="7">
        <v>35</v>
      </c>
      <c r="H11" s="26">
        <f t="shared" si="0"/>
        <v>0.4325</v>
      </c>
      <c r="I11" s="27">
        <f t="shared" si="1"/>
        <v>20.5</v>
      </c>
      <c r="J11" s="27">
        <f t="shared" si="2"/>
        <v>37.5</v>
      </c>
      <c r="K11" s="6">
        <v>0.08</v>
      </c>
      <c r="L11" s="7">
        <v>2</v>
      </c>
      <c r="M11" s="7">
        <v>3</v>
      </c>
      <c r="N11" s="3">
        <v>0</v>
      </c>
      <c r="O11" s="4">
        <v>0</v>
      </c>
      <c r="P11" s="4">
        <v>0</v>
      </c>
      <c r="Q11" s="26">
        <f t="shared" si="3"/>
        <v>0.04</v>
      </c>
      <c r="R11" s="36">
        <f t="shared" si="4"/>
        <v>1</v>
      </c>
      <c r="S11" s="36">
        <f t="shared" si="5"/>
        <v>1.5</v>
      </c>
      <c r="T11" s="43">
        <v>17</v>
      </c>
      <c r="U11" s="44" t="s">
        <v>31</v>
      </c>
    </row>
    <row r="12" spans="1:21" ht="12.75">
      <c r="A12" s="5" t="s">
        <v>32</v>
      </c>
      <c r="B12" s="6">
        <v>0.203</v>
      </c>
      <c r="C12" s="7">
        <v>9</v>
      </c>
      <c r="D12" s="7">
        <v>25</v>
      </c>
      <c r="E12" s="6">
        <v>0.19</v>
      </c>
      <c r="F12" s="7">
        <v>8</v>
      </c>
      <c r="G12" s="7">
        <v>19</v>
      </c>
      <c r="H12" s="26">
        <f t="shared" si="0"/>
        <v>0.1965</v>
      </c>
      <c r="I12" s="27">
        <f t="shared" si="1"/>
        <v>8.5</v>
      </c>
      <c r="J12" s="27">
        <f t="shared" si="2"/>
        <v>22</v>
      </c>
      <c r="K12" s="3">
        <v>0.082</v>
      </c>
      <c r="L12" s="4">
        <v>4</v>
      </c>
      <c r="M12" s="4">
        <v>4</v>
      </c>
      <c r="N12" s="3">
        <v>0.05</v>
      </c>
      <c r="O12" s="5">
        <v>3</v>
      </c>
      <c r="P12" s="5">
        <v>3</v>
      </c>
      <c r="Q12" s="26">
        <f t="shared" si="3"/>
        <v>0.066</v>
      </c>
      <c r="R12" s="36">
        <f t="shared" si="4"/>
        <v>3.5</v>
      </c>
      <c r="S12" s="36">
        <f t="shared" si="5"/>
        <v>3.5</v>
      </c>
      <c r="T12" s="43">
        <v>17</v>
      </c>
      <c r="U12" s="44" t="s">
        <v>33</v>
      </c>
    </row>
    <row r="13" spans="1:21" ht="12.75">
      <c r="A13" s="5" t="s">
        <v>34</v>
      </c>
      <c r="B13" s="6">
        <v>0.407</v>
      </c>
      <c r="C13" s="7">
        <v>29</v>
      </c>
      <c r="D13" s="7">
        <v>76</v>
      </c>
      <c r="E13" s="6">
        <v>0.604</v>
      </c>
      <c r="F13" s="7">
        <v>47</v>
      </c>
      <c r="G13" s="7">
        <v>148</v>
      </c>
      <c r="H13" s="26">
        <f t="shared" si="0"/>
        <v>0.5055</v>
      </c>
      <c r="I13" s="27">
        <f t="shared" si="1"/>
        <v>38</v>
      </c>
      <c r="J13" s="27">
        <f t="shared" si="2"/>
        <v>112</v>
      </c>
      <c r="K13" s="3">
        <v>0.269</v>
      </c>
      <c r="L13" s="4">
        <v>16</v>
      </c>
      <c r="M13" s="4">
        <v>22</v>
      </c>
      <c r="N13" s="3">
        <v>0.28</v>
      </c>
      <c r="O13" s="5">
        <v>13</v>
      </c>
      <c r="P13" s="5">
        <v>23</v>
      </c>
      <c r="Q13" s="26">
        <f t="shared" si="3"/>
        <v>0.2745</v>
      </c>
      <c r="R13" s="36">
        <f t="shared" si="4"/>
        <v>14.5</v>
      </c>
      <c r="S13" s="36">
        <f t="shared" si="5"/>
        <v>22.5</v>
      </c>
      <c r="T13" s="43">
        <v>17</v>
      </c>
      <c r="U13" s="44" t="s">
        <v>35</v>
      </c>
    </row>
    <row r="14" spans="1:21" ht="12.75">
      <c r="A14" s="7" t="s">
        <v>36</v>
      </c>
      <c r="B14" s="6">
        <v>0.218</v>
      </c>
      <c r="C14" s="7">
        <v>8</v>
      </c>
      <c r="D14" s="7">
        <v>11</v>
      </c>
      <c r="E14" s="6">
        <v>0.207</v>
      </c>
      <c r="F14" s="7">
        <v>7</v>
      </c>
      <c r="G14" s="7">
        <v>13</v>
      </c>
      <c r="H14" s="26">
        <f t="shared" si="0"/>
        <v>0.2125</v>
      </c>
      <c r="I14" s="27">
        <f t="shared" si="1"/>
        <v>7.5</v>
      </c>
      <c r="J14" s="27">
        <f t="shared" si="2"/>
        <v>12</v>
      </c>
      <c r="K14" s="3">
        <v>0</v>
      </c>
      <c r="L14" s="15">
        <v>0</v>
      </c>
      <c r="M14" s="5">
        <v>0</v>
      </c>
      <c r="N14" s="6">
        <v>0.048</v>
      </c>
      <c r="O14" s="43">
        <v>3</v>
      </c>
      <c r="P14" s="43">
        <v>3</v>
      </c>
      <c r="Q14" s="26">
        <f t="shared" si="3"/>
        <v>0.024</v>
      </c>
      <c r="R14" s="36">
        <f t="shared" si="4"/>
        <v>1.5</v>
      </c>
      <c r="S14" s="36">
        <f t="shared" si="5"/>
        <v>1.5</v>
      </c>
      <c r="T14" s="43">
        <v>6</v>
      </c>
      <c r="U14" s="44" t="s">
        <v>37</v>
      </c>
    </row>
    <row r="15" spans="1:21" ht="12.75">
      <c r="A15" s="7" t="s">
        <v>38</v>
      </c>
      <c r="B15" s="6">
        <v>0.057</v>
      </c>
      <c r="C15" s="7">
        <v>3</v>
      </c>
      <c r="D15" s="7">
        <v>5</v>
      </c>
      <c r="E15" s="6">
        <v>0.07</v>
      </c>
      <c r="F15" s="7">
        <v>5</v>
      </c>
      <c r="G15" s="7">
        <v>7</v>
      </c>
      <c r="H15" s="26">
        <f t="shared" si="0"/>
        <v>0.0635</v>
      </c>
      <c r="I15" s="27">
        <f t="shared" si="1"/>
        <v>4</v>
      </c>
      <c r="J15" s="27">
        <f t="shared" si="2"/>
        <v>6</v>
      </c>
      <c r="K15" s="3">
        <v>0</v>
      </c>
      <c r="L15" s="15">
        <v>0</v>
      </c>
      <c r="M15" s="15">
        <v>0</v>
      </c>
      <c r="N15" s="3">
        <v>0</v>
      </c>
      <c r="O15" s="4">
        <v>0</v>
      </c>
      <c r="P15" s="4">
        <v>0</v>
      </c>
      <c r="Q15" s="26">
        <f t="shared" si="3"/>
        <v>0</v>
      </c>
      <c r="R15" s="36">
        <f t="shared" si="4"/>
        <v>0</v>
      </c>
      <c r="S15" s="36">
        <f t="shared" si="5"/>
        <v>0</v>
      </c>
      <c r="T15" s="43">
        <v>13</v>
      </c>
      <c r="U15" s="44" t="s">
        <v>39</v>
      </c>
    </row>
    <row r="16" spans="1:21" ht="12.75">
      <c r="A16" s="7" t="s">
        <v>42</v>
      </c>
      <c r="B16" s="6">
        <v>0.496</v>
      </c>
      <c r="C16" s="7">
        <v>12</v>
      </c>
      <c r="D16" s="7">
        <v>40</v>
      </c>
      <c r="E16" s="6">
        <v>0.627</v>
      </c>
      <c r="F16" s="7">
        <v>21</v>
      </c>
      <c r="G16" s="7">
        <v>59</v>
      </c>
      <c r="H16" s="26">
        <f t="shared" si="0"/>
        <v>0.5615</v>
      </c>
      <c r="I16" s="27">
        <f t="shared" si="1"/>
        <v>16.5</v>
      </c>
      <c r="J16" s="27">
        <f t="shared" si="2"/>
        <v>49.5</v>
      </c>
      <c r="K16" s="6">
        <v>0.439</v>
      </c>
      <c r="L16" s="7">
        <v>12</v>
      </c>
      <c r="M16" s="7">
        <v>18</v>
      </c>
      <c r="N16" s="6">
        <v>0.4</v>
      </c>
      <c r="O16" s="43">
        <v>13</v>
      </c>
      <c r="P16" s="43">
        <v>18</v>
      </c>
      <c r="Q16" s="26">
        <f t="shared" si="3"/>
        <v>0.4195</v>
      </c>
      <c r="R16" s="36">
        <f t="shared" si="4"/>
        <v>12.5</v>
      </c>
      <c r="S16" s="36">
        <f t="shared" si="5"/>
        <v>18</v>
      </c>
      <c r="T16" s="43">
        <v>17</v>
      </c>
      <c r="U16" s="44" t="s">
        <v>43</v>
      </c>
    </row>
    <row r="17" spans="1:21" ht="12.75">
      <c r="A17" s="7" t="s">
        <v>44</v>
      </c>
      <c r="B17" s="6">
        <v>0.914</v>
      </c>
      <c r="C17" s="7">
        <v>24</v>
      </c>
      <c r="D17" s="7">
        <v>95</v>
      </c>
      <c r="E17" s="6">
        <v>0.914</v>
      </c>
      <c r="F17" s="7">
        <v>24</v>
      </c>
      <c r="G17" s="7">
        <v>81</v>
      </c>
      <c r="H17" s="26">
        <f t="shared" si="0"/>
        <v>0.914</v>
      </c>
      <c r="I17" s="27">
        <f t="shared" si="1"/>
        <v>24</v>
      </c>
      <c r="J17" s="27">
        <f t="shared" si="2"/>
        <v>88</v>
      </c>
      <c r="K17" s="6">
        <v>0.222</v>
      </c>
      <c r="L17" s="7">
        <v>3</v>
      </c>
      <c r="M17" s="7">
        <v>3</v>
      </c>
      <c r="N17" s="6">
        <v>0.281</v>
      </c>
      <c r="O17" s="43">
        <v>4</v>
      </c>
      <c r="P17" s="43">
        <v>4</v>
      </c>
      <c r="Q17" s="26">
        <f t="shared" si="3"/>
        <v>0.2515</v>
      </c>
      <c r="R17" s="36">
        <f t="shared" si="4"/>
        <v>3.5</v>
      </c>
      <c r="S17" s="36">
        <f t="shared" si="5"/>
        <v>3.5</v>
      </c>
      <c r="T17" s="43">
        <v>9</v>
      </c>
      <c r="U17" s="44" t="s">
        <v>16</v>
      </c>
    </row>
    <row r="18" spans="1:21" ht="12.75">
      <c r="A18" s="7" t="s">
        <v>45</v>
      </c>
      <c r="B18" s="6">
        <v>0.732</v>
      </c>
      <c r="C18" s="7">
        <v>38</v>
      </c>
      <c r="D18" s="7">
        <v>139</v>
      </c>
      <c r="E18" s="6">
        <v>0.789</v>
      </c>
      <c r="F18" s="7">
        <v>56</v>
      </c>
      <c r="G18" s="7">
        <v>399</v>
      </c>
      <c r="H18" s="26">
        <f t="shared" si="0"/>
        <v>0.7605</v>
      </c>
      <c r="I18" s="27">
        <f t="shared" si="1"/>
        <v>47</v>
      </c>
      <c r="J18" s="27">
        <f t="shared" si="2"/>
        <v>269</v>
      </c>
      <c r="K18" s="6">
        <v>0.103</v>
      </c>
      <c r="L18" s="7">
        <v>4</v>
      </c>
      <c r="M18" s="7">
        <v>4</v>
      </c>
      <c r="N18" s="6">
        <v>0.121</v>
      </c>
      <c r="O18" s="43">
        <v>4</v>
      </c>
      <c r="P18" s="43">
        <v>4</v>
      </c>
      <c r="Q18" s="26">
        <f t="shared" si="3"/>
        <v>0.11199999999999999</v>
      </c>
      <c r="R18" s="36">
        <f t="shared" si="4"/>
        <v>4</v>
      </c>
      <c r="S18" s="36">
        <f t="shared" si="5"/>
        <v>4</v>
      </c>
      <c r="T18" s="43">
        <v>17</v>
      </c>
      <c r="U18" s="44" t="s">
        <v>46</v>
      </c>
    </row>
    <row r="19" spans="1:21" ht="12.75">
      <c r="A19" s="7" t="s">
        <v>47</v>
      </c>
      <c r="B19" s="6">
        <v>0.574</v>
      </c>
      <c r="C19" s="7">
        <v>12</v>
      </c>
      <c r="D19" s="7">
        <v>47</v>
      </c>
      <c r="E19" s="6">
        <v>0.416</v>
      </c>
      <c r="F19" s="7">
        <v>9</v>
      </c>
      <c r="G19" s="7">
        <v>16</v>
      </c>
      <c r="H19" s="26">
        <f t="shared" si="0"/>
        <v>0.495</v>
      </c>
      <c r="I19" s="27">
        <f t="shared" si="1"/>
        <v>10.5</v>
      </c>
      <c r="J19" s="27">
        <f t="shared" si="2"/>
        <v>31.5</v>
      </c>
      <c r="K19" s="6">
        <v>0.151</v>
      </c>
      <c r="L19" s="7">
        <v>3</v>
      </c>
      <c r="M19" s="7">
        <v>3</v>
      </c>
      <c r="N19" s="6">
        <v>0.126</v>
      </c>
      <c r="O19" s="43">
        <v>2</v>
      </c>
      <c r="P19" s="43">
        <v>2</v>
      </c>
      <c r="Q19" s="26">
        <f t="shared" si="3"/>
        <v>0.1385</v>
      </c>
      <c r="R19" s="36">
        <f t="shared" si="4"/>
        <v>2.5</v>
      </c>
      <c r="S19" s="36">
        <f t="shared" si="5"/>
        <v>2.5</v>
      </c>
      <c r="T19" s="43">
        <v>17</v>
      </c>
      <c r="U19" s="44" t="s">
        <v>48</v>
      </c>
    </row>
    <row r="20" spans="1:21" ht="12.75">
      <c r="A20" s="5" t="s">
        <v>49</v>
      </c>
      <c r="B20" s="6">
        <v>0.375</v>
      </c>
      <c r="C20" s="7">
        <v>4</v>
      </c>
      <c r="D20" s="7">
        <v>8</v>
      </c>
      <c r="E20" s="6">
        <v>0.271</v>
      </c>
      <c r="F20" s="7">
        <v>5</v>
      </c>
      <c r="G20" s="7">
        <v>10</v>
      </c>
      <c r="H20" s="26">
        <f t="shared" si="0"/>
        <v>0.323</v>
      </c>
      <c r="I20" s="27">
        <f t="shared" si="1"/>
        <v>4.5</v>
      </c>
      <c r="J20" s="27">
        <f t="shared" si="2"/>
        <v>9</v>
      </c>
      <c r="K20" s="3">
        <v>0</v>
      </c>
      <c r="L20" s="4">
        <v>0</v>
      </c>
      <c r="M20" s="4">
        <v>0</v>
      </c>
      <c r="N20" s="3">
        <v>0</v>
      </c>
      <c r="O20" s="5">
        <v>0</v>
      </c>
      <c r="P20" s="5">
        <v>0</v>
      </c>
      <c r="Q20" s="26">
        <f t="shared" si="3"/>
        <v>0</v>
      </c>
      <c r="R20" s="36">
        <f t="shared" si="4"/>
        <v>0</v>
      </c>
      <c r="S20" s="36">
        <f t="shared" si="5"/>
        <v>0</v>
      </c>
      <c r="T20" s="43">
        <v>17</v>
      </c>
      <c r="U20" s="44" t="s">
        <v>50</v>
      </c>
    </row>
    <row r="21" spans="1:21" ht="25.5">
      <c r="A21" s="7" t="s">
        <v>53</v>
      </c>
      <c r="B21" s="6">
        <v>0.215</v>
      </c>
      <c r="C21" s="7">
        <v>8</v>
      </c>
      <c r="D21" s="7">
        <v>14</v>
      </c>
      <c r="E21" s="6">
        <v>0.269</v>
      </c>
      <c r="F21" s="7">
        <v>10</v>
      </c>
      <c r="G21" s="7">
        <v>15</v>
      </c>
      <c r="H21" s="26">
        <f t="shared" si="0"/>
        <v>0.242</v>
      </c>
      <c r="I21" s="27">
        <f t="shared" si="1"/>
        <v>9</v>
      </c>
      <c r="J21" s="27">
        <f t="shared" si="2"/>
        <v>14.5</v>
      </c>
      <c r="K21" s="6">
        <v>0.129</v>
      </c>
      <c r="L21" s="7">
        <v>3</v>
      </c>
      <c r="M21" s="7">
        <v>3</v>
      </c>
      <c r="N21" s="6">
        <v>0.176</v>
      </c>
      <c r="O21" s="43">
        <v>5</v>
      </c>
      <c r="P21" s="43">
        <v>7</v>
      </c>
      <c r="Q21" s="26">
        <f t="shared" si="3"/>
        <v>0.1525</v>
      </c>
      <c r="R21" s="36">
        <f t="shared" si="4"/>
        <v>4</v>
      </c>
      <c r="S21" s="36">
        <f t="shared" si="5"/>
        <v>5</v>
      </c>
      <c r="T21" s="43">
        <v>3</v>
      </c>
      <c r="U21" s="44" t="s">
        <v>54</v>
      </c>
    </row>
    <row r="22" spans="1:21" ht="12.75">
      <c r="A22" s="7" t="s">
        <v>55</v>
      </c>
      <c r="B22" s="6">
        <v>0.579</v>
      </c>
      <c r="C22" s="7">
        <v>46</v>
      </c>
      <c r="D22" s="7">
        <v>163</v>
      </c>
      <c r="E22" s="6">
        <v>0.668</v>
      </c>
      <c r="F22" s="7">
        <v>66</v>
      </c>
      <c r="G22" s="7">
        <v>236</v>
      </c>
      <c r="H22" s="26">
        <f t="shared" si="0"/>
        <v>0.6234999999999999</v>
      </c>
      <c r="I22" s="27">
        <f t="shared" si="1"/>
        <v>56</v>
      </c>
      <c r="J22" s="27">
        <f t="shared" si="2"/>
        <v>199.5</v>
      </c>
      <c r="K22" s="6">
        <v>0.504</v>
      </c>
      <c r="L22" s="7">
        <v>33</v>
      </c>
      <c r="M22" s="7">
        <v>64</v>
      </c>
      <c r="N22" s="6">
        <v>0.386</v>
      </c>
      <c r="O22" s="7">
        <v>26</v>
      </c>
      <c r="P22" s="7">
        <v>34</v>
      </c>
      <c r="Q22" s="26">
        <f t="shared" si="3"/>
        <v>0.445</v>
      </c>
      <c r="R22" s="36">
        <f t="shared" si="4"/>
        <v>29.5</v>
      </c>
      <c r="S22" s="36">
        <f t="shared" si="5"/>
        <v>49</v>
      </c>
      <c r="T22" s="43">
        <v>17</v>
      </c>
      <c r="U22" s="44" t="s">
        <v>23</v>
      </c>
    </row>
    <row r="23" spans="1:21" s="56" customFormat="1" ht="12.75">
      <c r="A23" s="5" t="s">
        <v>56</v>
      </c>
      <c r="B23" s="3">
        <v>0.101</v>
      </c>
      <c r="C23" s="5">
        <v>2</v>
      </c>
      <c r="D23" s="5">
        <v>3</v>
      </c>
      <c r="E23" s="6">
        <v>0.185</v>
      </c>
      <c r="F23" s="7">
        <v>5</v>
      </c>
      <c r="G23" s="7">
        <v>6</v>
      </c>
      <c r="H23" s="26">
        <f t="shared" si="0"/>
        <v>0.14300000000000002</v>
      </c>
      <c r="I23" s="27">
        <f t="shared" si="1"/>
        <v>3.5</v>
      </c>
      <c r="J23" s="27">
        <f t="shared" si="2"/>
        <v>4.5</v>
      </c>
      <c r="K23" s="3">
        <v>0</v>
      </c>
      <c r="L23" s="4">
        <v>0</v>
      </c>
      <c r="M23" s="4">
        <v>0</v>
      </c>
      <c r="N23" s="3">
        <v>0</v>
      </c>
      <c r="O23" s="5">
        <v>0</v>
      </c>
      <c r="P23" s="5">
        <v>0</v>
      </c>
      <c r="Q23" s="26">
        <f t="shared" si="3"/>
        <v>0</v>
      </c>
      <c r="R23" s="36">
        <f t="shared" si="4"/>
        <v>0</v>
      </c>
      <c r="S23" s="36">
        <f t="shared" si="5"/>
        <v>0</v>
      </c>
      <c r="T23" s="43">
        <v>15</v>
      </c>
      <c r="U23" s="44" t="s">
        <v>57</v>
      </c>
    </row>
    <row r="24" spans="1:21" ht="12.75">
      <c r="A24" s="15" t="s">
        <v>58</v>
      </c>
      <c r="B24" s="3">
        <v>0.374</v>
      </c>
      <c r="C24" s="5">
        <v>20</v>
      </c>
      <c r="D24" s="5">
        <v>33</v>
      </c>
      <c r="E24" s="6">
        <v>0.483</v>
      </c>
      <c r="F24" s="7">
        <v>27</v>
      </c>
      <c r="G24" s="7">
        <v>46</v>
      </c>
      <c r="H24" s="26">
        <f t="shared" si="0"/>
        <v>0.4285</v>
      </c>
      <c r="I24" s="27">
        <f t="shared" si="1"/>
        <v>23.5</v>
      </c>
      <c r="J24" s="27">
        <f t="shared" si="2"/>
        <v>39.5</v>
      </c>
      <c r="K24" s="46">
        <v>0.192</v>
      </c>
      <c r="L24" s="5">
        <v>8</v>
      </c>
      <c r="M24" s="5">
        <v>9</v>
      </c>
      <c r="N24" s="3">
        <v>0</v>
      </c>
      <c r="O24" s="5">
        <v>0</v>
      </c>
      <c r="P24" s="5">
        <v>0</v>
      </c>
      <c r="Q24" s="26">
        <f t="shared" si="3"/>
        <v>0.096</v>
      </c>
      <c r="R24" s="36">
        <f t="shared" si="4"/>
        <v>4</v>
      </c>
      <c r="S24" s="36">
        <f t="shared" si="5"/>
        <v>4.5</v>
      </c>
      <c r="T24" s="43">
        <v>17</v>
      </c>
      <c r="U24" s="44" t="s">
        <v>23</v>
      </c>
    </row>
    <row r="25" spans="1:21" ht="12.75">
      <c r="A25" s="7" t="s">
        <v>59</v>
      </c>
      <c r="B25" s="6">
        <v>0.232</v>
      </c>
      <c r="C25" s="7">
        <v>7</v>
      </c>
      <c r="D25" s="7">
        <v>10</v>
      </c>
      <c r="E25" s="6">
        <v>0.174</v>
      </c>
      <c r="F25" s="7">
        <v>4</v>
      </c>
      <c r="G25" s="7">
        <v>6</v>
      </c>
      <c r="H25" s="26">
        <f t="shared" si="0"/>
        <v>0.203</v>
      </c>
      <c r="I25" s="27">
        <f t="shared" si="1"/>
        <v>5.5</v>
      </c>
      <c r="J25" s="27">
        <f t="shared" si="2"/>
        <v>8</v>
      </c>
      <c r="K25" s="3">
        <v>0</v>
      </c>
      <c r="L25" s="15">
        <v>0</v>
      </c>
      <c r="M25" s="15">
        <v>0</v>
      </c>
      <c r="N25" s="3">
        <v>0</v>
      </c>
      <c r="O25" s="4">
        <v>0</v>
      </c>
      <c r="P25" s="4">
        <v>0</v>
      </c>
      <c r="Q25" s="26">
        <f t="shared" si="3"/>
        <v>0</v>
      </c>
      <c r="R25" s="36">
        <f t="shared" si="4"/>
        <v>0</v>
      </c>
      <c r="S25" s="36">
        <f t="shared" si="5"/>
        <v>0</v>
      </c>
      <c r="T25" s="43">
        <v>3</v>
      </c>
      <c r="U25" s="44" t="s">
        <v>60</v>
      </c>
    </row>
    <row r="26" spans="1:21" ht="12.75">
      <c r="A26" s="15" t="s">
        <v>61</v>
      </c>
      <c r="B26" s="6">
        <v>0.369</v>
      </c>
      <c r="C26" s="7">
        <v>13</v>
      </c>
      <c r="D26" s="7">
        <v>32</v>
      </c>
      <c r="E26" s="6">
        <v>0.501</v>
      </c>
      <c r="F26" s="7">
        <v>24</v>
      </c>
      <c r="G26" s="7">
        <v>64</v>
      </c>
      <c r="H26" s="26">
        <f t="shared" si="0"/>
        <v>0.435</v>
      </c>
      <c r="I26" s="27">
        <f t="shared" si="1"/>
        <v>18.5</v>
      </c>
      <c r="J26" s="27">
        <f t="shared" si="2"/>
        <v>48</v>
      </c>
      <c r="K26" s="45">
        <v>0.279</v>
      </c>
      <c r="L26" s="5">
        <v>12</v>
      </c>
      <c r="M26" s="5">
        <v>13</v>
      </c>
      <c r="N26" s="3">
        <v>0.136</v>
      </c>
      <c r="O26" s="5">
        <v>3</v>
      </c>
      <c r="P26" s="5">
        <v>4</v>
      </c>
      <c r="Q26" s="26">
        <f t="shared" si="3"/>
        <v>0.20750000000000002</v>
      </c>
      <c r="R26" s="36">
        <f t="shared" si="4"/>
        <v>7.5</v>
      </c>
      <c r="S26" s="36">
        <f t="shared" si="5"/>
        <v>8.5</v>
      </c>
      <c r="T26" s="43">
        <v>17</v>
      </c>
      <c r="U26" s="44" t="s">
        <v>62</v>
      </c>
    </row>
    <row r="27" spans="1:21" ht="12.75">
      <c r="A27" s="15" t="s">
        <v>63</v>
      </c>
      <c r="B27" s="6">
        <v>0.641</v>
      </c>
      <c r="C27" s="7">
        <v>33</v>
      </c>
      <c r="D27" s="7">
        <v>124</v>
      </c>
      <c r="E27" s="6">
        <v>0.674</v>
      </c>
      <c r="F27" s="7">
        <v>52</v>
      </c>
      <c r="G27" s="7">
        <v>169</v>
      </c>
      <c r="H27" s="26">
        <f t="shared" si="0"/>
        <v>0.6575</v>
      </c>
      <c r="I27" s="27">
        <f t="shared" si="1"/>
        <v>42.5</v>
      </c>
      <c r="J27" s="27">
        <f t="shared" si="2"/>
        <v>146.5</v>
      </c>
      <c r="K27" s="45">
        <v>0.514</v>
      </c>
      <c r="L27" s="5">
        <v>27</v>
      </c>
      <c r="M27" s="5">
        <v>49</v>
      </c>
      <c r="N27" s="3">
        <v>0.514</v>
      </c>
      <c r="O27" s="5">
        <v>29</v>
      </c>
      <c r="P27" s="5">
        <v>44</v>
      </c>
      <c r="Q27" s="26">
        <f t="shared" si="3"/>
        <v>0.514</v>
      </c>
      <c r="R27" s="36">
        <f t="shared" si="4"/>
        <v>28</v>
      </c>
      <c r="S27" s="36">
        <f t="shared" si="5"/>
        <v>46.5</v>
      </c>
      <c r="T27" s="43">
        <v>17</v>
      </c>
      <c r="U27" s="44" t="s">
        <v>64</v>
      </c>
    </row>
    <row r="28" spans="1:21" ht="12.75">
      <c r="A28" s="7" t="s">
        <v>65</v>
      </c>
      <c r="B28" s="6">
        <v>0.328</v>
      </c>
      <c r="C28" s="7">
        <v>9</v>
      </c>
      <c r="D28" s="7">
        <v>12</v>
      </c>
      <c r="E28" s="6">
        <v>0.257</v>
      </c>
      <c r="F28" s="7">
        <v>8</v>
      </c>
      <c r="G28" s="7">
        <v>14</v>
      </c>
      <c r="H28" s="26">
        <f t="shared" si="0"/>
        <v>0.2925</v>
      </c>
      <c r="I28" s="27">
        <f t="shared" si="1"/>
        <v>8.5</v>
      </c>
      <c r="J28" s="27">
        <f t="shared" si="2"/>
        <v>13</v>
      </c>
      <c r="K28" s="6">
        <v>0.08</v>
      </c>
      <c r="L28" s="7">
        <v>2</v>
      </c>
      <c r="M28" s="7">
        <v>4</v>
      </c>
      <c r="N28" s="6">
        <v>0.157</v>
      </c>
      <c r="O28" s="43">
        <v>3</v>
      </c>
      <c r="P28" s="43">
        <v>3</v>
      </c>
      <c r="Q28" s="26">
        <f t="shared" si="3"/>
        <v>0.1185</v>
      </c>
      <c r="R28" s="36">
        <f t="shared" si="4"/>
        <v>2.5</v>
      </c>
      <c r="S28" s="36">
        <f t="shared" si="5"/>
        <v>3.5</v>
      </c>
      <c r="T28" s="43">
        <v>14</v>
      </c>
      <c r="U28" s="44" t="s">
        <v>66</v>
      </c>
    </row>
    <row r="29" spans="1:21" ht="12.75">
      <c r="A29" s="5" t="s">
        <v>67</v>
      </c>
      <c r="B29" s="6">
        <v>0.751</v>
      </c>
      <c r="C29" s="7">
        <v>62</v>
      </c>
      <c r="D29" s="7">
        <v>139</v>
      </c>
      <c r="E29" s="6">
        <v>0.741</v>
      </c>
      <c r="F29" s="7">
        <v>70</v>
      </c>
      <c r="G29" s="7">
        <v>307</v>
      </c>
      <c r="H29" s="26">
        <f t="shared" si="0"/>
        <v>0.746</v>
      </c>
      <c r="I29" s="27">
        <f t="shared" si="1"/>
        <v>66</v>
      </c>
      <c r="J29" s="27">
        <f t="shared" si="2"/>
        <v>223</v>
      </c>
      <c r="K29" s="6">
        <v>0.655</v>
      </c>
      <c r="L29" s="7">
        <v>48</v>
      </c>
      <c r="M29" s="7">
        <v>121</v>
      </c>
      <c r="N29" s="6">
        <v>0.686</v>
      </c>
      <c r="O29" s="7">
        <v>44</v>
      </c>
      <c r="P29" s="7">
        <v>79</v>
      </c>
      <c r="Q29" s="26">
        <f t="shared" si="3"/>
        <v>0.6705000000000001</v>
      </c>
      <c r="R29" s="36">
        <f t="shared" si="4"/>
        <v>46</v>
      </c>
      <c r="S29" s="36">
        <f t="shared" si="5"/>
        <v>100</v>
      </c>
      <c r="T29" s="43">
        <v>17</v>
      </c>
      <c r="U29" s="44" t="s">
        <v>23</v>
      </c>
    </row>
    <row r="30" spans="1:21" ht="12.75">
      <c r="A30" s="7"/>
      <c r="B30" s="41"/>
      <c r="C30" s="42"/>
      <c r="D30" s="42"/>
      <c r="E30" s="41"/>
      <c r="F30" s="42"/>
      <c r="G30" s="42"/>
      <c r="H30" s="26"/>
      <c r="I30" s="27"/>
      <c r="J30" s="27"/>
      <c r="K30" s="6"/>
      <c r="L30" s="7"/>
      <c r="M30" s="7"/>
      <c r="N30" s="6"/>
      <c r="O30" s="43"/>
      <c r="P30" s="43"/>
      <c r="Q30" s="26"/>
      <c r="R30" s="36"/>
      <c r="S30" s="36"/>
      <c r="T30" s="43"/>
      <c r="U30" s="44"/>
    </row>
  </sheetData>
  <mergeCells count="7">
    <mergeCell ref="A1:T1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fitToHeight="1" fitToWidth="1" horizontalDpi="1200" verticalDpi="12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25">
      <selection activeCell="T62" sqref="T62"/>
    </sheetView>
  </sheetViews>
  <sheetFormatPr defaultColWidth="9.140625" defaultRowHeight="12.75"/>
  <cols>
    <col min="1" max="1" width="8.140625" style="38" bestFit="1" customWidth="1"/>
    <col min="2" max="2" width="10.421875" style="38" bestFit="1" customWidth="1"/>
    <col min="3" max="3" width="6.421875" style="38" bestFit="1" customWidth="1"/>
    <col min="4" max="4" width="6.7109375" style="38" bestFit="1" customWidth="1"/>
    <col min="5" max="5" width="10.421875" style="38" bestFit="1" customWidth="1"/>
    <col min="6" max="6" width="6.421875" style="38" bestFit="1" customWidth="1"/>
    <col min="7" max="7" width="6.7109375" style="38" bestFit="1" customWidth="1"/>
    <col min="8" max="8" width="10.421875" style="38" bestFit="1" customWidth="1"/>
    <col min="9" max="9" width="8.8515625" style="38" customWidth="1"/>
    <col min="10" max="10" width="6.7109375" style="38" bestFit="1" customWidth="1"/>
    <col min="11" max="11" width="10.421875" style="38" bestFit="1" customWidth="1"/>
    <col min="12" max="12" width="6.421875" style="38" bestFit="1" customWidth="1"/>
    <col min="13" max="13" width="6.7109375" style="38" bestFit="1" customWidth="1"/>
    <col min="14" max="14" width="10.421875" style="38" bestFit="1" customWidth="1"/>
    <col min="15" max="15" width="6.421875" style="38" bestFit="1" customWidth="1"/>
    <col min="16" max="16" width="6.7109375" style="38" bestFit="1" customWidth="1"/>
    <col min="17" max="17" width="10.421875" style="38" bestFit="1" customWidth="1"/>
    <col min="18" max="18" width="6.421875" style="38" bestFit="1" customWidth="1"/>
    <col min="19" max="19" width="6.7109375" style="38" bestFit="1" customWidth="1"/>
    <col min="20" max="20" width="9.57421875" style="38" bestFit="1" customWidth="1"/>
    <col min="21" max="21" width="53.8515625" style="38" customWidth="1"/>
  </cols>
  <sheetData>
    <row r="1" spans="1:21" ht="30">
      <c r="A1" s="50" t="s">
        <v>414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9"/>
    </row>
    <row r="2" spans="1:21" ht="12.75">
      <c r="A2" s="9" t="s">
        <v>0</v>
      </c>
      <c r="B2" s="53" t="s">
        <v>1</v>
      </c>
      <c r="C2" s="53"/>
      <c r="D2" s="53"/>
      <c r="E2" s="53" t="s">
        <v>2</v>
      </c>
      <c r="F2" s="53"/>
      <c r="G2" s="53"/>
      <c r="H2" s="52" t="s">
        <v>3</v>
      </c>
      <c r="I2" s="52"/>
      <c r="J2" s="52"/>
      <c r="K2" s="53" t="s">
        <v>4</v>
      </c>
      <c r="L2" s="53"/>
      <c r="M2" s="53"/>
      <c r="N2" s="53" t="s">
        <v>5</v>
      </c>
      <c r="O2" s="53"/>
      <c r="P2" s="53"/>
      <c r="Q2" s="52" t="s">
        <v>6</v>
      </c>
      <c r="R2" s="52"/>
      <c r="S2" s="52"/>
      <c r="T2" s="9" t="s">
        <v>7</v>
      </c>
      <c r="U2" s="9" t="s">
        <v>8</v>
      </c>
    </row>
    <row r="3" spans="1:21" ht="13.5" thickBot="1">
      <c r="A3" s="10"/>
      <c r="B3" s="39" t="s">
        <v>9</v>
      </c>
      <c r="C3" s="10" t="s">
        <v>10</v>
      </c>
      <c r="D3" s="10" t="s">
        <v>11</v>
      </c>
      <c r="E3" s="39" t="s">
        <v>9</v>
      </c>
      <c r="F3" s="10" t="s">
        <v>10</v>
      </c>
      <c r="G3" s="10" t="s">
        <v>11</v>
      </c>
      <c r="H3" s="40" t="s">
        <v>9</v>
      </c>
      <c r="I3" s="23" t="s">
        <v>10</v>
      </c>
      <c r="J3" s="23" t="s">
        <v>11</v>
      </c>
      <c r="K3" s="39" t="s">
        <v>9</v>
      </c>
      <c r="L3" s="10" t="s">
        <v>10</v>
      </c>
      <c r="M3" s="10" t="s">
        <v>11</v>
      </c>
      <c r="N3" s="39" t="s">
        <v>9</v>
      </c>
      <c r="O3" s="10" t="s">
        <v>10</v>
      </c>
      <c r="P3" s="10" t="s">
        <v>11</v>
      </c>
      <c r="Q3" s="40" t="s">
        <v>9</v>
      </c>
      <c r="R3" s="23" t="s">
        <v>10</v>
      </c>
      <c r="S3" s="23" t="s">
        <v>11</v>
      </c>
      <c r="T3" s="10" t="s">
        <v>12</v>
      </c>
      <c r="U3" s="10"/>
    </row>
    <row r="4" spans="1:21" ht="12.75">
      <c r="A4" s="22" t="s">
        <v>69</v>
      </c>
      <c r="B4" s="18">
        <v>0.194</v>
      </c>
      <c r="C4" s="19">
        <v>7</v>
      </c>
      <c r="D4" s="19">
        <v>11</v>
      </c>
      <c r="E4" s="21">
        <v>0.298</v>
      </c>
      <c r="F4" s="19">
        <v>11</v>
      </c>
      <c r="G4" s="19">
        <v>16</v>
      </c>
      <c r="H4" s="24">
        <f aca="true" t="shared" si="0" ref="H4:H25">AVERAGE(B4,E4)</f>
        <v>0.246</v>
      </c>
      <c r="I4" s="37">
        <f aca="true" t="shared" si="1" ref="I4:I25">AVERAGE(C4,F4)</f>
        <v>9</v>
      </c>
      <c r="J4" s="37">
        <f aca="true" t="shared" si="2" ref="J4:J25">AVERAGE(D4,G4)</f>
        <v>13.5</v>
      </c>
      <c r="K4" s="21">
        <v>0.37</v>
      </c>
      <c r="L4" s="19">
        <v>23</v>
      </c>
      <c r="M4" s="19">
        <v>50</v>
      </c>
      <c r="N4" s="21">
        <v>0.359</v>
      </c>
      <c r="O4" s="19">
        <v>23</v>
      </c>
      <c r="P4" s="19">
        <v>35</v>
      </c>
      <c r="Q4" s="24">
        <f aca="true" t="shared" si="3" ref="Q4:Q25">AVERAGE(K4,N4)</f>
        <v>0.3645</v>
      </c>
      <c r="R4" s="37">
        <f aca="true" t="shared" si="4" ref="R4:R25">AVERAGE(L4,O4)</f>
        <v>23</v>
      </c>
      <c r="S4" s="37">
        <f aca="true" t="shared" si="5" ref="S4:S25">AVERAGE(M4,P4)</f>
        <v>42.5</v>
      </c>
      <c r="T4" s="5">
        <v>3</v>
      </c>
      <c r="U4" s="32" t="s">
        <v>70</v>
      </c>
    </row>
    <row r="5" spans="1:21" ht="12.75" customHeight="1">
      <c r="A5" s="22" t="s">
        <v>71</v>
      </c>
      <c r="B5" s="21">
        <v>0.152</v>
      </c>
      <c r="C5" s="19">
        <v>3</v>
      </c>
      <c r="D5" s="19">
        <v>4</v>
      </c>
      <c r="E5" s="21">
        <v>0.127</v>
      </c>
      <c r="F5" s="19">
        <v>4</v>
      </c>
      <c r="G5" s="19">
        <v>5</v>
      </c>
      <c r="H5" s="24">
        <f t="shared" si="0"/>
        <v>0.1395</v>
      </c>
      <c r="I5" s="37">
        <f t="shared" si="1"/>
        <v>3.5</v>
      </c>
      <c r="J5" s="37">
        <f t="shared" si="2"/>
        <v>4.5</v>
      </c>
      <c r="K5" s="21">
        <v>0.306</v>
      </c>
      <c r="L5" s="19">
        <v>12</v>
      </c>
      <c r="M5" s="19">
        <v>17</v>
      </c>
      <c r="N5" s="21">
        <v>0.444</v>
      </c>
      <c r="O5" s="19">
        <v>14</v>
      </c>
      <c r="P5" s="19">
        <v>19</v>
      </c>
      <c r="Q5" s="24">
        <f t="shared" si="3"/>
        <v>0.375</v>
      </c>
      <c r="R5" s="37">
        <f t="shared" si="4"/>
        <v>13</v>
      </c>
      <c r="S5" s="37">
        <f t="shared" si="5"/>
        <v>18</v>
      </c>
      <c r="T5" s="5">
        <v>7</v>
      </c>
      <c r="U5" s="32" t="s">
        <v>72</v>
      </c>
    </row>
    <row r="6" spans="1:21" ht="25.5">
      <c r="A6" s="22" t="s">
        <v>73</v>
      </c>
      <c r="B6" s="18">
        <v>0.082</v>
      </c>
      <c r="C6" s="19">
        <v>2</v>
      </c>
      <c r="D6" s="19">
        <v>4</v>
      </c>
      <c r="E6" s="18">
        <v>0</v>
      </c>
      <c r="F6" s="19">
        <v>0</v>
      </c>
      <c r="G6" s="19">
        <v>0</v>
      </c>
      <c r="H6" s="24">
        <f t="shared" si="0"/>
        <v>0.041</v>
      </c>
      <c r="I6" s="37">
        <f t="shared" si="1"/>
        <v>1</v>
      </c>
      <c r="J6" s="37">
        <f t="shared" si="2"/>
        <v>2</v>
      </c>
      <c r="K6" s="21">
        <v>0.368</v>
      </c>
      <c r="L6" s="19">
        <v>12</v>
      </c>
      <c r="M6" s="19">
        <v>16</v>
      </c>
      <c r="N6" s="21">
        <v>0.243</v>
      </c>
      <c r="O6" s="19">
        <v>8</v>
      </c>
      <c r="P6" s="19">
        <v>12</v>
      </c>
      <c r="Q6" s="24">
        <f t="shared" si="3"/>
        <v>0.3055</v>
      </c>
      <c r="R6" s="37">
        <f t="shared" si="4"/>
        <v>10</v>
      </c>
      <c r="S6" s="37">
        <f t="shared" si="5"/>
        <v>14</v>
      </c>
      <c r="T6" s="5">
        <v>7</v>
      </c>
      <c r="U6" s="32" t="s">
        <v>74</v>
      </c>
    </row>
    <row r="7" spans="1:21" s="56" customFormat="1" ht="12.75">
      <c r="A7" s="7" t="s">
        <v>75</v>
      </c>
      <c r="B7" s="3">
        <v>0</v>
      </c>
      <c r="C7" s="5">
        <v>0</v>
      </c>
      <c r="D7" s="5">
        <v>0</v>
      </c>
      <c r="E7" s="6">
        <v>0.073</v>
      </c>
      <c r="F7" s="5">
        <v>3</v>
      </c>
      <c r="G7" s="7">
        <v>3</v>
      </c>
      <c r="H7" s="3">
        <f t="shared" si="0"/>
        <v>0.0365</v>
      </c>
      <c r="I7" s="5">
        <f t="shared" si="1"/>
        <v>1.5</v>
      </c>
      <c r="J7" s="5">
        <f t="shared" si="2"/>
        <v>1.5</v>
      </c>
      <c r="K7" s="6">
        <v>0.265</v>
      </c>
      <c r="L7" s="5">
        <v>12</v>
      </c>
      <c r="M7" s="7">
        <v>18</v>
      </c>
      <c r="N7" s="6">
        <v>0.305</v>
      </c>
      <c r="O7" s="5">
        <v>14</v>
      </c>
      <c r="P7" s="7">
        <v>19</v>
      </c>
      <c r="Q7" s="3">
        <f t="shared" si="3"/>
        <v>0.28500000000000003</v>
      </c>
      <c r="R7" s="5">
        <f t="shared" si="4"/>
        <v>13</v>
      </c>
      <c r="S7" s="5">
        <f t="shared" si="5"/>
        <v>18.5</v>
      </c>
      <c r="T7" s="5">
        <v>7</v>
      </c>
      <c r="U7" s="44" t="s">
        <v>76</v>
      </c>
    </row>
    <row r="8" spans="1:21" ht="12.75" customHeight="1">
      <c r="A8" s="22" t="s">
        <v>77</v>
      </c>
      <c r="B8" s="18">
        <v>0</v>
      </c>
      <c r="C8" s="19">
        <v>0</v>
      </c>
      <c r="D8" s="19">
        <v>0</v>
      </c>
      <c r="E8" s="18">
        <v>0</v>
      </c>
      <c r="F8" s="19">
        <v>0</v>
      </c>
      <c r="G8" s="19">
        <v>0</v>
      </c>
      <c r="H8" s="24">
        <f t="shared" si="0"/>
        <v>0</v>
      </c>
      <c r="I8" s="37">
        <f t="shared" si="1"/>
        <v>0</v>
      </c>
      <c r="J8" s="37">
        <f t="shared" si="2"/>
        <v>0</v>
      </c>
      <c r="K8" s="21">
        <v>0.196</v>
      </c>
      <c r="L8" s="19">
        <v>8</v>
      </c>
      <c r="M8" s="19">
        <v>8</v>
      </c>
      <c r="N8" s="21">
        <v>0.132</v>
      </c>
      <c r="O8" s="19">
        <v>5</v>
      </c>
      <c r="P8" s="19">
        <v>5</v>
      </c>
      <c r="Q8" s="24">
        <f t="shared" si="3"/>
        <v>0.164</v>
      </c>
      <c r="R8" s="37">
        <f t="shared" si="4"/>
        <v>6.5</v>
      </c>
      <c r="S8" s="37">
        <f t="shared" si="5"/>
        <v>6.5</v>
      </c>
      <c r="T8" s="5">
        <v>5</v>
      </c>
      <c r="U8" s="32" t="s">
        <v>78</v>
      </c>
    </row>
    <row r="9" spans="1:21" ht="25.5">
      <c r="A9" s="22" t="s">
        <v>79</v>
      </c>
      <c r="B9" s="18">
        <v>0.117</v>
      </c>
      <c r="C9" s="19">
        <v>4</v>
      </c>
      <c r="D9" s="19">
        <v>4</v>
      </c>
      <c r="E9" s="21">
        <v>0.042</v>
      </c>
      <c r="F9" s="19">
        <v>3</v>
      </c>
      <c r="G9" s="19">
        <v>5</v>
      </c>
      <c r="H9" s="24">
        <f t="shared" si="0"/>
        <v>0.0795</v>
      </c>
      <c r="I9" s="37">
        <f t="shared" si="1"/>
        <v>3.5</v>
      </c>
      <c r="J9" s="37">
        <f t="shared" si="2"/>
        <v>4.5</v>
      </c>
      <c r="K9" s="21">
        <v>0.119</v>
      </c>
      <c r="L9" s="19">
        <v>9</v>
      </c>
      <c r="M9" s="19">
        <v>17</v>
      </c>
      <c r="N9" s="21">
        <v>0.112</v>
      </c>
      <c r="O9" s="19">
        <v>8</v>
      </c>
      <c r="P9" s="19">
        <v>10</v>
      </c>
      <c r="Q9" s="24">
        <f t="shared" si="3"/>
        <v>0.11549999999999999</v>
      </c>
      <c r="R9" s="37">
        <f t="shared" si="4"/>
        <v>8.5</v>
      </c>
      <c r="S9" s="37">
        <f t="shared" si="5"/>
        <v>13.5</v>
      </c>
      <c r="T9" s="5">
        <v>17</v>
      </c>
      <c r="U9" s="32" t="s">
        <v>80</v>
      </c>
    </row>
    <row r="10" spans="1:21" ht="12.75">
      <c r="A10" s="22" t="s">
        <v>81</v>
      </c>
      <c r="B10" s="18">
        <v>0.031</v>
      </c>
      <c r="C10" s="19">
        <v>2</v>
      </c>
      <c r="D10" s="19">
        <v>2</v>
      </c>
      <c r="E10" s="21">
        <v>0.049</v>
      </c>
      <c r="F10" s="19">
        <v>3</v>
      </c>
      <c r="G10" s="19">
        <v>3</v>
      </c>
      <c r="H10" s="24">
        <f t="shared" si="0"/>
        <v>0.04</v>
      </c>
      <c r="I10" s="37">
        <f t="shared" si="1"/>
        <v>2.5</v>
      </c>
      <c r="J10" s="37">
        <f t="shared" si="2"/>
        <v>2.5</v>
      </c>
      <c r="K10" s="21">
        <v>0.179</v>
      </c>
      <c r="L10" s="19">
        <v>11</v>
      </c>
      <c r="M10" s="19">
        <v>20</v>
      </c>
      <c r="N10" s="21">
        <v>0.136</v>
      </c>
      <c r="O10" s="19">
        <v>9</v>
      </c>
      <c r="P10" s="19">
        <v>11</v>
      </c>
      <c r="Q10" s="24">
        <f t="shared" si="3"/>
        <v>0.1575</v>
      </c>
      <c r="R10" s="37">
        <f t="shared" si="4"/>
        <v>10</v>
      </c>
      <c r="S10" s="37">
        <f t="shared" si="5"/>
        <v>15.5</v>
      </c>
      <c r="T10" s="5">
        <v>11</v>
      </c>
      <c r="U10" s="32" t="s">
        <v>82</v>
      </c>
    </row>
    <row r="11" spans="1:21" ht="12.75">
      <c r="A11" s="22" t="s">
        <v>83</v>
      </c>
      <c r="B11" s="18">
        <v>0</v>
      </c>
      <c r="C11" s="19">
        <v>0</v>
      </c>
      <c r="D11" s="19">
        <v>0</v>
      </c>
      <c r="E11" s="18">
        <v>0</v>
      </c>
      <c r="F11" s="19">
        <v>0</v>
      </c>
      <c r="G11" s="19">
        <v>0</v>
      </c>
      <c r="H11" s="24">
        <f t="shared" si="0"/>
        <v>0</v>
      </c>
      <c r="I11" s="37">
        <f t="shared" si="1"/>
        <v>0</v>
      </c>
      <c r="J11" s="37">
        <f t="shared" si="2"/>
        <v>0</v>
      </c>
      <c r="K11" s="21">
        <v>0.525</v>
      </c>
      <c r="L11" s="19">
        <v>9</v>
      </c>
      <c r="M11" s="19">
        <v>13</v>
      </c>
      <c r="N11" s="21">
        <v>0.422</v>
      </c>
      <c r="O11" s="19">
        <v>7</v>
      </c>
      <c r="P11" s="19">
        <v>9</v>
      </c>
      <c r="Q11" s="24">
        <f t="shared" si="3"/>
        <v>0.47350000000000003</v>
      </c>
      <c r="R11" s="37">
        <f t="shared" si="4"/>
        <v>8</v>
      </c>
      <c r="S11" s="37">
        <f t="shared" si="5"/>
        <v>11</v>
      </c>
      <c r="T11" s="5">
        <v>7</v>
      </c>
      <c r="U11" s="32" t="s">
        <v>84</v>
      </c>
    </row>
    <row r="12" spans="1:21" ht="12.75">
      <c r="A12" s="22" t="s">
        <v>85</v>
      </c>
      <c r="B12" s="21">
        <v>0.356</v>
      </c>
      <c r="C12" s="19">
        <v>25</v>
      </c>
      <c r="D12" s="22">
        <v>35</v>
      </c>
      <c r="E12" s="21">
        <v>0.547</v>
      </c>
      <c r="F12" s="19">
        <v>38</v>
      </c>
      <c r="G12" s="22">
        <v>56</v>
      </c>
      <c r="H12" s="24">
        <f t="shared" si="0"/>
        <v>0.4515</v>
      </c>
      <c r="I12" s="37">
        <f t="shared" si="1"/>
        <v>31.5</v>
      </c>
      <c r="J12" s="37">
        <f t="shared" si="2"/>
        <v>45.5</v>
      </c>
      <c r="K12" s="21">
        <v>0.679</v>
      </c>
      <c r="L12" s="19">
        <v>70</v>
      </c>
      <c r="M12" s="22">
        <v>210</v>
      </c>
      <c r="N12" s="21">
        <v>0.649</v>
      </c>
      <c r="O12" s="19">
        <v>66</v>
      </c>
      <c r="P12" s="22">
        <v>163</v>
      </c>
      <c r="Q12" s="24">
        <f t="shared" si="3"/>
        <v>0.664</v>
      </c>
      <c r="R12" s="37">
        <f t="shared" si="4"/>
        <v>68</v>
      </c>
      <c r="S12" s="37">
        <f t="shared" si="5"/>
        <v>186.5</v>
      </c>
      <c r="T12" s="5">
        <v>7</v>
      </c>
      <c r="U12" s="32" t="s">
        <v>86</v>
      </c>
    </row>
    <row r="13" spans="1:21" ht="12.75">
      <c r="A13" s="22" t="s">
        <v>87</v>
      </c>
      <c r="B13" s="21">
        <v>0.364</v>
      </c>
      <c r="C13" s="19">
        <v>12</v>
      </c>
      <c r="D13" s="19">
        <v>18</v>
      </c>
      <c r="E13" s="21">
        <v>0.195</v>
      </c>
      <c r="F13" s="19">
        <v>7</v>
      </c>
      <c r="G13" s="19">
        <v>7</v>
      </c>
      <c r="H13" s="24">
        <f t="shared" si="0"/>
        <v>0.27949999999999997</v>
      </c>
      <c r="I13" s="37">
        <f t="shared" si="1"/>
        <v>9.5</v>
      </c>
      <c r="J13" s="37">
        <f t="shared" si="2"/>
        <v>12.5</v>
      </c>
      <c r="K13" s="21">
        <v>0.507</v>
      </c>
      <c r="L13" s="19">
        <v>21</v>
      </c>
      <c r="M13" s="19">
        <v>35</v>
      </c>
      <c r="N13" s="21">
        <v>0.414</v>
      </c>
      <c r="O13" s="19">
        <v>18</v>
      </c>
      <c r="P13" s="19">
        <v>29</v>
      </c>
      <c r="Q13" s="24">
        <f t="shared" si="3"/>
        <v>0.4605</v>
      </c>
      <c r="R13" s="37">
        <f t="shared" si="4"/>
        <v>19.5</v>
      </c>
      <c r="S13" s="37">
        <f t="shared" si="5"/>
        <v>32</v>
      </c>
      <c r="T13" s="5">
        <v>16</v>
      </c>
      <c r="U13" s="32" t="s">
        <v>88</v>
      </c>
    </row>
    <row r="14" spans="1:21" ht="12.75">
      <c r="A14" s="22" t="s">
        <v>89</v>
      </c>
      <c r="B14" s="21">
        <v>0.498</v>
      </c>
      <c r="C14" s="19">
        <v>25</v>
      </c>
      <c r="D14" s="19">
        <v>55</v>
      </c>
      <c r="E14" s="21">
        <v>0.552</v>
      </c>
      <c r="F14" s="19">
        <v>30</v>
      </c>
      <c r="G14" s="19">
        <v>48</v>
      </c>
      <c r="H14" s="24">
        <f t="shared" si="0"/>
        <v>0.525</v>
      </c>
      <c r="I14" s="37">
        <f t="shared" si="1"/>
        <v>27.5</v>
      </c>
      <c r="J14" s="37">
        <f t="shared" si="2"/>
        <v>51.5</v>
      </c>
      <c r="K14" s="21">
        <v>0.633</v>
      </c>
      <c r="L14" s="19">
        <v>40</v>
      </c>
      <c r="M14" s="19">
        <v>103</v>
      </c>
      <c r="N14" s="21">
        <v>0.485</v>
      </c>
      <c r="O14" s="19">
        <v>37</v>
      </c>
      <c r="P14" s="19">
        <v>95</v>
      </c>
      <c r="Q14" s="24">
        <f t="shared" si="3"/>
        <v>0.5589999999999999</v>
      </c>
      <c r="R14" s="37">
        <f t="shared" si="4"/>
        <v>38.5</v>
      </c>
      <c r="S14" s="37">
        <f t="shared" si="5"/>
        <v>99</v>
      </c>
      <c r="T14" s="5">
        <v>7</v>
      </c>
      <c r="U14" s="32" t="s">
        <v>90</v>
      </c>
    </row>
    <row r="15" spans="1:21" ht="12.75">
      <c r="A15" s="22" t="s">
        <v>91</v>
      </c>
      <c r="B15" s="21">
        <v>0.491</v>
      </c>
      <c r="C15" s="19">
        <v>5</v>
      </c>
      <c r="D15" s="19">
        <v>10</v>
      </c>
      <c r="E15" s="21">
        <v>0.071</v>
      </c>
      <c r="F15" s="19">
        <v>2</v>
      </c>
      <c r="G15" s="19">
        <v>2</v>
      </c>
      <c r="H15" s="24">
        <f t="shared" si="0"/>
        <v>0.28099999999999997</v>
      </c>
      <c r="I15" s="37">
        <f t="shared" si="1"/>
        <v>3.5</v>
      </c>
      <c r="J15" s="37">
        <f t="shared" si="2"/>
        <v>6</v>
      </c>
      <c r="K15" s="21">
        <v>0.574</v>
      </c>
      <c r="L15" s="19">
        <v>8</v>
      </c>
      <c r="M15" s="19">
        <v>19</v>
      </c>
      <c r="N15" s="21">
        <v>0.479</v>
      </c>
      <c r="O15" s="19">
        <v>9</v>
      </c>
      <c r="P15" s="19">
        <v>18</v>
      </c>
      <c r="Q15" s="24">
        <f t="shared" si="3"/>
        <v>0.5265</v>
      </c>
      <c r="R15" s="37">
        <f t="shared" si="4"/>
        <v>8.5</v>
      </c>
      <c r="S15" s="37">
        <f t="shared" si="5"/>
        <v>18.5</v>
      </c>
      <c r="T15" s="5">
        <v>4</v>
      </c>
      <c r="U15" s="32" t="s">
        <v>92</v>
      </c>
    </row>
    <row r="16" spans="1:21" ht="12.75">
      <c r="A16" s="22" t="s">
        <v>93</v>
      </c>
      <c r="B16" s="18">
        <v>0</v>
      </c>
      <c r="C16" s="19">
        <v>0</v>
      </c>
      <c r="D16" s="19">
        <v>0</v>
      </c>
      <c r="E16" s="18">
        <v>0</v>
      </c>
      <c r="F16" s="19">
        <v>0</v>
      </c>
      <c r="G16" s="19">
        <v>0</v>
      </c>
      <c r="H16" s="24">
        <f t="shared" si="0"/>
        <v>0</v>
      </c>
      <c r="I16" s="37">
        <f t="shared" si="1"/>
        <v>0</v>
      </c>
      <c r="J16" s="37">
        <f t="shared" si="2"/>
        <v>0</v>
      </c>
      <c r="K16" s="21">
        <v>0.445</v>
      </c>
      <c r="L16" s="19">
        <v>7</v>
      </c>
      <c r="M16" s="19">
        <v>9</v>
      </c>
      <c r="N16" s="21">
        <v>0.275</v>
      </c>
      <c r="O16" s="19">
        <v>6</v>
      </c>
      <c r="P16" s="19">
        <v>7</v>
      </c>
      <c r="Q16" s="24">
        <f t="shared" si="3"/>
        <v>0.36</v>
      </c>
      <c r="R16" s="37">
        <f t="shared" si="4"/>
        <v>6.5</v>
      </c>
      <c r="S16" s="37">
        <f t="shared" si="5"/>
        <v>8</v>
      </c>
      <c r="T16" s="5">
        <v>14</v>
      </c>
      <c r="U16" s="32" t="s">
        <v>94</v>
      </c>
    </row>
    <row r="17" spans="1:21" ht="12.75">
      <c r="A17" s="7" t="s">
        <v>95</v>
      </c>
      <c r="B17" s="3">
        <v>0.075</v>
      </c>
      <c r="C17" s="5">
        <v>2</v>
      </c>
      <c r="D17" s="5">
        <v>4</v>
      </c>
      <c r="E17" s="6">
        <v>0.138</v>
      </c>
      <c r="F17" s="5">
        <v>3</v>
      </c>
      <c r="G17" s="5">
        <v>3</v>
      </c>
      <c r="H17" s="24">
        <f t="shared" si="0"/>
        <v>0.10650000000000001</v>
      </c>
      <c r="I17" s="37">
        <f t="shared" si="1"/>
        <v>2.5</v>
      </c>
      <c r="J17" s="37">
        <f t="shared" si="2"/>
        <v>3.5</v>
      </c>
      <c r="K17" s="6">
        <v>0.466</v>
      </c>
      <c r="L17" s="5">
        <v>12</v>
      </c>
      <c r="M17" s="5">
        <v>12</v>
      </c>
      <c r="N17" s="6">
        <v>0.313</v>
      </c>
      <c r="O17" s="5">
        <v>7</v>
      </c>
      <c r="P17" s="5">
        <v>7</v>
      </c>
      <c r="Q17" s="24">
        <f t="shared" si="3"/>
        <v>0.3895</v>
      </c>
      <c r="R17" s="37">
        <f t="shared" si="4"/>
        <v>9.5</v>
      </c>
      <c r="S17" s="37">
        <f t="shared" si="5"/>
        <v>9.5</v>
      </c>
      <c r="T17" s="5">
        <v>9</v>
      </c>
      <c r="U17" s="32" t="s">
        <v>68</v>
      </c>
    </row>
    <row r="18" spans="1:21" s="56" customFormat="1" ht="12.75">
      <c r="A18" s="7" t="s">
        <v>96</v>
      </c>
      <c r="B18" s="3">
        <v>0</v>
      </c>
      <c r="C18" s="5">
        <v>0</v>
      </c>
      <c r="D18" s="5">
        <v>0</v>
      </c>
      <c r="E18" s="3">
        <v>0</v>
      </c>
      <c r="F18" s="5">
        <v>0</v>
      </c>
      <c r="G18" s="5">
        <v>0</v>
      </c>
      <c r="H18" s="3">
        <f t="shared" si="0"/>
        <v>0</v>
      </c>
      <c r="I18" s="5">
        <f t="shared" si="1"/>
        <v>0</v>
      </c>
      <c r="J18" s="5">
        <f t="shared" si="2"/>
        <v>0</v>
      </c>
      <c r="K18" s="6">
        <v>0.415</v>
      </c>
      <c r="L18" s="5">
        <v>3</v>
      </c>
      <c r="M18" s="5">
        <v>10</v>
      </c>
      <c r="N18" s="6">
        <v>0.415</v>
      </c>
      <c r="O18" s="5">
        <v>3</v>
      </c>
      <c r="P18" s="5">
        <v>5</v>
      </c>
      <c r="Q18" s="3">
        <f t="shared" si="3"/>
        <v>0.415</v>
      </c>
      <c r="R18" s="5">
        <f t="shared" si="4"/>
        <v>3</v>
      </c>
      <c r="S18" s="5">
        <f t="shared" si="5"/>
        <v>7.5</v>
      </c>
      <c r="T18" s="5">
        <v>9</v>
      </c>
      <c r="U18" s="44" t="s">
        <v>16</v>
      </c>
    </row>
    <row r="19" spans="1:21" ht="12.75">
      <c r="A19" s="22" t="s">
        <v>97</v>
      </c>
      <c r="B19" s="21">
        <v>0.398</v>
      </c>
      <c r="C19" s="19">
        <v>9</v>
      </c>
      <c r="D19" s="19">
        <v>9</v>
      </c>
      <c r="E19" s="21">
        <v>0.34</v>
      </c>
      <c r="F19" s="19">
        <v>9</v>
      </c>
      <c r="G19" s="19">
        <v>15</v>
      </c>
      <c r="H19" s="24">
        <f t="shared" si="0"/>
        <v>0.369</v>
      </c>
      <c r="I19" s="37">
        <f t="shared" si="1"/>
        <v>9</v>
      </c>
      <c r="J19" s="37">
        <f t="shared" si="2"/>
        <v>12</v>
      </c>
      <c r="K19" s="21">
        <v>0.46</v>
      </c>
      <c r="L19" s="19">
        <v>25</v>
      </c>
      <c r="M19" s="19">
        <v>30</v>
      </c>
      <c r="N19" s="21">
        <v>0.443</v>
      </c>
      <c r="O19" s="19">
        <v>19</v>
      </c>
      <c r="P19" s="19">
        <v>31</v>
      </c>
      <c r="Q19" s="24">
        <f t="shared" si="3"/>
        <v>0.4515</v>
      </c>
      <c r="R19" s="37">
        <f t="shared" si="4"/>
        <v>22</v>
      </c>
      <c r="S19" s="37">
        <f t="shared" si="5"/>
        <v>30.5</v>
      </c>
      <c r="T19" s="5">
        <v>9</v>
      </c>
      <c r="U19" s="32" t="s">
        <v>68</v>
      </c>
    </row>
    <row r="20" spans="1:21" ht="12.75">
      <c r="A20" s="22" t="s">
        <v>98</v>
      </c>
      <c r="B20" s="18">
        <v>0</v>
      </c>
      <c r="C20" s="19">
        <v>0</v>
      </c>
      <c r="D20" s="19">
        <v>0</v>
      </c>
      <c r="E20" s="18">
        <v>0</v>
      </c>
      <c r="F20" s="19">
        <v>0</v>
      </c>
      <c r="G20" s="19">
        <v>0</v>
      </c>
      <c r="H20" s="24">
        <f t="shared" si="0"/>
        <v>0</v>
      </c>
      <c r="I20" s="37">
        <f t="shared" si="1"/>
        <v>0</v>
      </c>
      <c r="J20" s="37">
        <f t="shared" si="2"/>
        <v>0</v>
      </c>
      <c r="K20" s="21">
        <v>0.25</v>
      </c>
      <c r="L20" s="19">
        <v>12</v>
      </c>
      <c r="M20" s="19">
        <v>15</v>
      </c>
      <c r="N20" s="21">
        <v>0.157</v>
      </c>
      <c r="O20" s="19">
        <v>9</v>
      </c>
      <c r="P20" s="19">
        <v>10</v>
      </c>
      <c r="Q20" s="24">
        <f t="shared" si="3"/>
        <v>0.20350000000000001</v>
      </c>
      <c r="R20" s="37">
        <f t="shared" si="4"/>
        <v>10.5</v>
      </c>
      <c r="S20" s="37">
        <f t="shared" si="5"/>
        <v>12.5</v>
      </c>
      <c r="T20" s="5">
        <v>7</v>
      </c>
      <c r="U20" s="32" t="s">
        <v>99</v>
      </c>
    </row>
    <row r="21" spans="1:21" ht="12.75">
      <c r="A21" s="22" t="s">
        <v>100</v>
      </c>
      <c r="B21" s="21">
        <v>0.469</v>
      </c>
      <c r="C21" s="19">
        <v>11</v>
      </c>
      <c r="D21" s="19">
        <v>19</v>
      </c>
      <c r="E21" s="21">
        <v>0.144</v>
      </c>
      <c r="F21" s="19">
        <v>4</v>
      </c>
      <c r="G21" s="19">
        <v>4</v>
      </c>
      <c r="H21" s="24">
        <f t="shared" si="0"/>
        <v>0.3065</v>
      </c>
      <c r="I21" s="37">
        <f t="shared" si="1"/>
        <v>7.5</v>
      </c>
      <c r="J21" s="37">
        <f t="shared" si="2"/>
        <v>11.5</v>
      </c>
      <c r="K21" s="21">
        <v>0.605</v>
      </c>
      <c r="L21" s="19">
        <v>24</v>
      </c>
      <c r="M21" s="19">
        <v>53</v>
      </c>
      <c r="N21" s="21">
        <v>0.513</v>
      </c>
      <c r="O21" s="19">
        <v>18</v>
      </c>
      <c r="P21" s="19">
        <v>33</v>
      </c>
      <c r="Q21" s="24">
        <f t="shared" si="3"/>
        <v>0.5589999999999999</v>
      </c>
      <c r="R21" s="37">
        <f t="shared" si="4"/>
        <v>21</v>
      </c>
      <c r="S21" s="37">
        <f t="shared" si="5"/>
        <v>43</v>
      </c>
      <c r="T21" s="5">
        <v>7</v>
      </c>
      <c r="U21" s="32" t="s">
        <v>101</v>
      </c>
    </row>
    <row r="22" spans="1:21" ht="12.75">
      <c r="A22" s="7" t="s">
        <v>102</v>
      </c>
      <c r="B22" s="21">
        <v>0.341</v>
      </c>
      <c r="C22" s="19">
        <v>18</v>
      </c>
      <c r="D22" s="19">
        <v>22</v>
      </c>
      <c r="E22" s="21">
        <v>0.353</v>
      </c>
      <c r="F22" s="19">
        <v>19</v>
      </c>
      <c r="G22" s="19">
        <v>25</v>
      </c>
      <c r="H22" s="24">
        <f t="shared" si="0"/>
        <v>0.347</v>
      </c>
      <c r="I22" s="37">
        <f t="shared" si="1"/>
        <v>18.5</v>
      </c>
      <c r="J22" s="37">
        <f t="shared" si="2"/>
        <v>23.5</v>
      </c>
      <c r="K22" s="21">
        <v>0.528</v>
      </c>
      <c r="L22" s="19">
        <v>31</v>
      </c>
      <c r="M22" s="19">
        <v>67</v>
      </c>
      <c r="N22" s="21">
        <v>0.569</v>
      </c>
      <c r="O22" s="19">
        <v>36</v>
      </c>
      <c r="P22" s="19">
        <v>59</v>
      </c>
      <c r="Q22" s="24">
        <f t="shared" si="3"/>
        <v>0.5485</v>
      </c>
      <c r="R22" s="37">
        <f t="shared" si="4"/>
        <v>33.5</v>
      </c>
      <c r="S22" s="37">
        <f t="shared" si="5"/>
        <v>63</v>
      </c>
      <c r="T22" s="5">
        <v>7</v>
      </c>
      <c r="U22" s="32" t="s">
        <v>103</v>
      </c>
    </row>
    <row r="23" spans="1:21" ht="12.75">
      <c r="A23" s="22" t="s">
        <v>104</v>
      </c>
      <c r="B23" s="18">
        <v>0</v>
      </c>
      <c r="C23" s="19">
        <v>0</v>
      </c>
      <c r="D23" s="19">
        <v>0</v>
      </c>
      <c r="E23" s="21">
        <v>0.117</v>
      </c>
      <c r="F23" s="19">
        <v>2</v>
      </c>
      <c r="G23" s="19">
        <v>3</v>
      </c>
      <c r="H23" s="24">
        <f t="shared" si="0"/>
        <v>0.0585</v>
      </c>
      <c r="I23" s="37">
        <f t="shared" si="1"/>
        <v>1</v>
      </c>
      <c r="J23" s="37">
        <f t="shared" si="2"/>
        <v>1.5</v>
      </c>
      <c r="K23" s="21">
        <v>0.295</v>
      </c>
      <c r="L23" s="19">
        <v>12</v>
      </c>
      <c r="M23" s="19">
        <v>20</v>
      </c>
      <c r="N23" s="21">
        <v>0.205</v>
      </c>
      <c r="O23" s="19">
        <v>7</v>
      </c>
      <c r="P23" s="19">
        <v>7</v>
      </c>
      <c r="Q23" s="24">
        <f t="shared" si="3"/>
        <v>0.25</v>
      </c>
      <c r="R23" s="37">
        <f t="shared" si="4"/>
        <v>9.5</v>
      </c>
      <c r="S23" s="37">
        <f t="shared" si="5"/>
        <v>13.5</v>
      </c>
      <c r="T23" s="5">
        <v>4</v>
      </c>
      <c r="U23" s="32" t="s">
        <v>105</v>
      </c>
    </row>
    <row r="24" spans="1:21" ht="12.75">
      <c r="A24" s="22" t="s">
        <v>106</v>
      </c>
      <c r="B24" s="21">
        <v>0.247</v>
      </c>
      <c r="C24" s="19">
        <v>5</v>
      </c>
      <c r="D24" s="19">
        <v>5</v>
      </c>
      <c r="E24" s="21">
        <v>0.114</v>
      </c>
      <c r="F24" s="19">
        <v>2</v>
      </c>
      <c r="G24" s="19">
        <v>2</v>
      </c>
      <c r="H24" s="24">
        <f t="shared" si="0"/>
        <v>0.1805</v>
      </c>
      <c r="I24" s="37">
        <f t="shared" si="1"/>
        <v>3.5</v>
      </c>
      <c r="J24" s="37">
        <f t="shared" si="2"/>
        <v>3.5</v>
      </c>
      <c r="K24" s="21">
        <v>0.474</v>
      </c>
      <c r="L24" s="19">
        <v>12</v>
      </c>
      <c r="M24" s="19">
        <v>21</v>
      </c>
      <c r="N24" s="21">
        <v>0.404</v>
      </c>
      <c r="O24" s="19">
        <v>10</v>
      </c>
      <c r="P24" s="19">
        <v>15</v>
      </c>
      <c r="Q24" s="24">
        <f t="shared" si="3"/>
        <v>0.439</v>
      </c>
      <c r="R24" s="37">
        <f t="shared" si="4"/>
        <v>11</v>
      </c>
      <c r="S24" s="37">
        <f t="shared" si="5"/>
        <v>18</v>
      </c>
      <c r="T24" s="5">
        <v>9</v>
      </c>
      <c r="U24" s="32" t="s">
        <v>16</v>
      </c>
    </row>
    <row r="25" spans="1:21" ht="12.75">
      <c r="A25" s="22" t="s">
        <v>107</v>
      </c>
      <c r="B25" s="18">
        <v>0</v>
      </c>
      <c r="C25" s="19">
        <v>0</v>
      </c>
      <c r="D25" s="19">
        <v>0</v>
      </c>
      <c r="E25" s="21">
        <v>0.174</v>
      </c>
      <c r="F25" s="19">
        <v>3</v>
      </c>
      <c r="G25" s="19">
        <v>4</v>
      </c>
      <c r="H25" s="24">
        <f t="shared" si="0"/>
        <v>0.087</v>
      </c>
      <c r="I25" s="37">
        <f t="shared" si="1"/>
        <v>1.5</v>
      </c>
      <c r="J25" s="37">
        <f t="shared" si="2"/>
        <v>2</v>
      </c>
      <c r="K25" s="21">
        <v>0.522</v>
      </c>
      <c r="L25" s="19">
        <v>12</v>
      </c>
      <c r="M25" s="19">
        <v>17</v>
      </c>
      <c r="N25" s="21">
        <v>0.328</v>
      </c>
      <c r="O25" s="19">
        <v>10</v>
      </c>
      <c r="P25" s="19">
        <v>13</v>
      </c>
      <c r="Q25" s="24">
        <f t="shared" si="3"/>
        <v>0.42500000000000004</v>
      </c>
      <c r="R25" s="37">
        <f t="shared" si="4"/>
        <v>11</v>
      </c>
      <c r="S25" s="37">
        <f t="shared" si="5"/>
        <v>15</v>
      </c>
      <c r="T25" s="5">
        <v>18</v>
      </c>
      <c r="U25" s="32" t="s">
        <v>108</v>
      </c>
    </row>
    <row r="26" spans="1:21" ht="12.75">
      <c r="A26" s="22" t="s">
        <v>109</v>
      </c>
      <c r="B26" s="21">
        <v>0.735</v>
      </c>
      <c r="C26" s="19">
        <v>25</v>
      </c>
      <c r="D26" s="19">
        <v>87</v>
      </c>
      <c r="E26" s="21">
        <v>0.636</v>
      </c>
      <c r="F26" s="19">
        <v>19</v>
      </c>
      <c r="G26" s="19">
        <v>34</v>
      </c>
      <c r="H26" s="24">
        <f aca="true" t="shared" si="6" ref="H26:H51">AVERAGE(B26,E26)</f>
        <v>0.6855</v>
      </c>
      <c r="I26" s="37">
        <f aca="true" t="shared" si="7" ref="I26:I51">AVERAGE(C26,F26)</f>
        <v>22</v>
      </c>
      <c r="J26" s="37">
        <f aca="true" t="shared" si="8" ref="J26:J51">AVERAGE(D26,G26)</f>
        <v>60.5</v>
      </c>
      <c r="K26" s="21">
        <v>0.712</v>
      </c>
      <c r="L26" s="19">
        <v>30</v>
      </c>
      <c r="M26" s="19">
        <v>101</v>
      </c>
      <c r="N26" s="21">
        <v>0.785</v>
      </c>
      <c r="O26" s="19">
        <v>35</v>
      </c>
      <c r="P26" s="19">
        <v>124</v>
      </c>
      <c r="Q26" s="24">
        <f aca="true" t="shared" si="9" ref="Q26:Q51">AVERAGE(K26,N26)</f>
        <v>0.7484999999999999</v>
      </c>
      <c r="R26" s="37">
        <f aca="true" t="shared" si="10" ref="R26:R51">AVERAGE(L26,O26)</f>
        <v>32.5</v>
      </c>
      <c r="S26" s="37">
        <f aca="true" t="shared" si="11" ref="S26:S51">AVERAGE(M26,P26)</f>
        <v>112.5</v>
      </c>
      <c r="T26" s="5">
        <v>8</v>
      </c>
      <c r="U26" s="32" t="s">
        <v>110</v>
      </c>
    </row>
    <row r="27" spans="1:21" ht="12.75">
      <c r="A27" s="22" t="s">
        <v>111</v>
      </c>
      <c r="B27" s="21">
        <v>0.335</v>
      </c>
      <c r="C27" s="19">
        <v>11</v>
      </c>
      <c r="D27" s="19">
        <v>23</v>
      </c>
      <c r="E27" s="21">
        <v>0.397</v>
      </c>
      <c r="F27" s="19">
        <v>8</v>
      </c>
      <c r="G27" s="19">
        <v>8</v>
      </c>
      <c r="H27" s="24">
        <f t="shared" si="6"/>
        <v>0.366</v>
      </c>
      <c r="I27" s="37">
        <f t="shared" si="7"/>
        <v>9.5</v>
      </c>
      <c r="J27" s="37">
        <f t="shared" si="8"/>
        <v>15.5</v>
      </c>
      <c r="K27" s="21">
        <v>0.577</v>
      </c>
      <c r="L27" s="19">
        <v>21</v>
      </c>
      <c r="M27" s="19">
        <v>31</v>
      </c>
      <c r="N27" s="21">
        <v>0.486</v>
      </c>
      <c r="O27" s="19">
        <v>16</v>
      </c>
      <c r="P27" s="19">
        <v>26</v>
      </c>
      <c r="Q27" s="24">
        <f t="shared" si="9"/>
        <v>0.5315</v>
      </c>
      <c r="R27" s="37">
        <f t="shared" si="10"/>
        <v>18.5</v>
      </c>
      <c r="S27" s="37">
        <f t="shared" si="11"/>
        <v>28.5</v>
      </c>
      <c r="T27" s="5">
        <v>8</v>
      </c>
      <c r="U27" s="32" t="s">
        <v>112</v>
      </c>
    </row>
    <row r="28" spans="1:21" ht="12.75">
      <c r="A28" s="22" t="s">
        <v>113</v>
      </c>
      <c r="B28" s="18">
        <v>0.066</v>
      </c>
      <c r="C28" s="19">
        <v>2</v>
      </c>
      <c r="D28" s="19">
        <v>2</v>
      </c>
      <c r="E28" s="21">
        <v>0.165</v>
      </c>
      <c r="F28" s="19">
        <v>6</v>
      </c>
      <c r="G28" s="19">
        <v>6</v>
      </c>
      <c r="H28" s="24">
        <f t="shared" si="6"/>
        <v>0.1155</v>
      </c>
      <c r="I28" s="37">
        <f t="shared" si="7"/>
        <v>4</v>
      </c>
      <c r="J28" s="37">
        <f t="shared" si="8"/>
        <v>4</v>
      </c>
      <c r="K28" s="21">
        <v>0.446</v>
      </c>
      <c r="L28" s="19">
        <v>34</v>
      </c>
      <c r="M28" s="19">
        <v>43</v>
      </c>
      <c r="N28" s="21">
        <v>0.353</v>
      </c>
      <c r="O28" s="19">
        <v>27</v>
      </c>
      <c r="P28" s="19">
        <v>28</v>
      </c>
      <c r="Q28" s="24">
        <f t="shared" si="9"/>
        <v>0.39949999999999997</v>
      </c>
      <c r="R28" s="37">
        <f t="shared" si="10"/>
        <v>30.5</v>
      </c>
      <c r="S28" s="37">
        <f t="shared" si="11"/>
        <v>35.5</v>
      </c>
      <c r="T28" s="5">
        <v>3</v>
      </c>
      <c r="U28" s="32" t="s">
        <v>114</v>
      </c>
    </row>
    <row r="29" spans="1:21" ht="12.75" customHeight="1">
      <c r="A29" s="22" t="s">
        <v>115</v>
      </c>
      <c r="B29" s="21">
        <v>0.265</v>
      </c>
      <c r="C29" s="19">
        <v>12</v>
      </c>
      <c r="D29" s="19">
        <v>21</v>
      </c>
      <c r="E29" s="21">
        <v>0.298</v>
      </c>
      <c r="F29" s="19">
        <v>18</v>
      </c>
      <c r="G29" s="19">
        <v>30</v>
      </c>
      <c r="H29" s="24">
        <f t="shared" si="6"/>
        <v>0.2815</v>
      </c>
      <c r="I29" s="37">
        <f t="shared" si="7"/>
        <v>15</v>
      </c>
      <c r="J29" s="37">
        <f t="shared" si="8"/>
        <v>25.5</v>
      </c>
      <c r="K29" s="21">
        <v>0.44</v>
      </c>
      <c r="L29" s="19">
        <v>40</v>
      </c>
      <c r="M29" s="19">
        <v>92</v>
      </c>
      <c r="N29" s="21">
        <v>0.426</v>
      </c>
      <c r="O29" s="19">
        <v>38</v>
      </c>
      <c r="P29" s="19">
        <v>68</v>
      </c>
      <c r="Q29" s="24">
        <f t="shared" si="9"/>
        <v>0.433</v>
      </c>
      <c r="R29" s="37">
        <f t="shared" si="10"/>
        <v>39</v>
      </c>
      <c r="S29" s="37">
        <f t="shared" si="11"/>
        <v>80</v>
      </c>
      <c r="T29" s="5">
        <v>7</v>
      </c>
      <c r="U29" s="32" t="s">
        <v>116</v>
      </c>
    </row>
    <row r="30" spans="1:21" ht="25.5">
      <c r="A30" s="22" t="s">
        <v>117</v>
      </c>
      <c r="B30" s="18">
        <v>0.063</v>
      </c>
      <c r="C30" s="19">
        <v>2</v>
      </c>
      <c r="D30" s="19">
        <v>2</v>
      </c>
      <c r="E30" s="21">
        <v>0.063</v>
      </c>
      <c r="F30" s="19">
        <v>2</v>
      </c>
      <c r="G30" s="19">
        <v>3</v>
      </c>
      <c r="H30" s="24">
        <f t="shared" si="6"/>
        <v>0.063</v>
      </c>
      <c r="I30" s="37">
        <f t="shared" si="7"/>
        <v>2</v>
      </c>
      <c r="J30" s="37">
        <f t="shared" si="8"/>
        <v>2.5</v>
      </c>
      <c r="K30" s="21">
        <v>0.219</v>
      </c>
      <c r="L30" s="19">
        <v>8</v>
      </c>
      <c r="M30" s="19">
        <v>8</v>
      </c>
      <c r="N30" s="21">
        <v>0.248</v>
      </c>
      <c r="O30" s="19">
        <v>8</v>
      </c>
      <c r="P30" s="19">
        <v>8</v>
      </c>
      <c r="Q30" s="24">
        <f t="shared" si="9"/>
        <v>0.23349999999999999</v>
      </c>
      <c r="R30" s="37">
        <f t="shared" si="10"/>
        <v>8</v>
      </c>
      <c r="S30" s="37">
        <f t="shared" si="11"/>
        <v>8</v>
      </c>
      <c r="T30" s="5">
        <v>17</v>
      </c>
      <c r="U30" s="32" t="s">
        <v>118</v>
      </c>
    </row>
    <row r="31" spans="1:21" ht="12.75">
      <c r="A31" s="22" t="s">
        <v>119</v>
      </c>
      <c r="B31" s="18">
        <v>0</v>
      </c>
      <c r="C31" s="19">
        <v>0</v>
      </c>
      <c r="D31" s="19">
        <v>0</v>
      </c>
      <c r="E31" s="21">
        <v>0.142</v>
      </c>
      <c r="F31" s="19">
        <v>2</v>
      </c>
      <c r="G31" s="19">
        <v>4</v>
      </c>
      <c r="H31" s="24">
        <f t="shared" si="6"/>
        <v>0.071</v>
      </c>
      <c r="I31" s="37">
        <f t="shared" si="7"/>
        <v>1</v>
      </c>
      <c r="J31" s="37">
        <f t="shared" si="8"/>
        <v>2</v>
      </c>
      <c r="K31" s="21">
        <v>0.447</v>
      </c>
      <c r="L31" s="19">
        <v>8</v>
      </c>
      <c r="M31" s="19">
        <v>17</v>
      </c>
      <c r="N31" s="21">
        <v>0.394</v>
      </c>
      <c r="O31" s="19">
        <v>9</v>
      </c>
      <c r="P31" s="19">
        <v>10</v>
      </c>
      <c r="Q31" s="24">
        <f t="shared" si="9"/>
        <v>0.4205</v>
      </c>
      <c r="R31" s="37">
        <f t="shared" si="10"/>
        <v>8.5</v>
      </c>
      <c r="S31" s="37">
        <f t="shared" si="11"/>
        <v>13.5</v>
      </c>
      <c r="T31" s="5">
        <v>17</v>
      </c>
      <c r="U31" s="32" t="s">
        <v>120</v>
      </c>
    </row>
    <row r="32" spans="1:21" ht="12.75">
      <c r="A32" s="22" t="s">
        <v>121</v>
      </c>
      <c r="B32" s="21">
        <v>0.216</v>
      </c>
      <c r="C32" s="19">
        <v>5</v>
      </c>
      <c r="D32" s="19">
        <v>6</v>
      </c>
      <c r="E32" s="21">
        <v>0.152</v>
      </c>
      <c r="F32" s="19">
        <v>6</v>
      </c>
      <c r="G32" s="19">
        <v>10</v>
      </c>
      <c r="H32" s="24">
        <f t="shared" si="6"/>
        <v>0.184</v>
      </c>
      <c r="I32" s="37">
        <f t="shared" si="7"/>
        <v>5.5</v>
      </c>
      <c r="J32" s="37">
        <f t="shared" si="8"/>
        <v>8</v>
      </c>
      <c r="K32" s="21">
        <v>0.479</v>
      </c>
      <c r="L32" s="19">
        <v>17</v>
      </c>
      <c r="M32" s="19">
        <v>23</v>
      </c>
      <c r="N32" s="21">
        <v>0.368</v>
      </c>
      <c r="O32" s="19">
        <v>11</v>
      </c>
      <c r="P32" s="19">
        <v>18</v>
      </c>
      <c r="Q32" s="24">
        <f t="shared" si="9"/>
        <v>0.4235</v>
      </c>
      <c r="R32" s="37">
        <f t="shared" si="10"/>
        <v>14</v>
      </c>
      <c r="S32" s="37">
        <f t="shared" si="11"/>
        <v>20.5</v>
      </c>
      <c r="T32" s="5">
        <v>5</v>
      </c>
      <c r="U32" s="32" t="s">
        <v>122</v>
      </c>
    </row>
    <row r="33" spans="1:21" ht="12.75">
      <c r="A33" s="22" t="s">
        <v>123</v>
      </c>
      <c r="B33" s="18">
        <v>0</v>
      </c>
      <c r="C33" s="19">
        <v>0</v>
      </c>
      <c r="D33" s="19">
        <v>0</v>
      </c>
      <c r="E33" s="18">
        <v>0</v>
      </c>
      <c r="F33" s="19">
        <v>0</v>
      </c>
      <c r="G33" s="19">
        <v>0</v>
      </c>
      <c r="H33" s="24">
        <f t="shared" si="6"/>
        <v>0</v>
      </c>
      <c r="I33" s="37">
        <f t="shared" si="7"/>
        <v>0</v>
      </c>
      <c r="J33" s="37">
        <f t="shared" si="8"/>
        <v>0</v>
      </c>
      <c r="K33" s="21">
        <v>0.174</v>
      </c>
      <c r="L33" s="19">
        <v>8</v>
      </c>
      <c r="M33" s="19">
        <v>9</v>
      </c>
      <c r="N33" s="21">
        <v>0.097</v>
      </c>
      <c r="O33" s="19">
        <v>5</v>
      </c>
      <c r="P33" s="19">
        <v>5</v>
      </c>
      <c r="Q33" s="24">
        <f t="shared" si="9"/>
        <v>0.1355</v>
      </c>
      <c r="R33" s="37">
        <f t="shared" si="10"/>
        <v>6.5</v>
      </c>
      <c r="S33" s="37">
        <f t="shared" si="11"/>
        <v>7</v>
      </c>
      <c r="T33" s="5">
        <v>2</v>
      </c>
      <c r="U33" s="32" t="s">
        <v>124</v>
      </c>
    </row>
    <row r="34" spans="1:21" ht="12.75">
      <c r="A34" s="22" t="s">
        <v>125</v>
      </c>
      <c r="B34" s="18">
        <v>0.206</v>
      </c>
      <c r="C34" s="19">
        <v>5</v>
      </c>
      <c r="D34" s="19">
        <v>6</v>
      </c>
      <c r="E34" s="21">
        <v>0.188</v>
      </c>
      <c r="F34" s="19">
        <v>6</v>
      </c>
      <c r="G34" s="19">
        <v>6</v>
      </c>
      <c r="H34" s="24">
        <f t="shared" si="6"/>
        <v>0.197</v>
      </c>
      <c r="I34" s="37">
        <f t="shared" si="7"/>
        <v>5.5</v>
      </c>
      <c r="J34" s="37">
        <f t="shared" si="8"/>
        <v>6</v>
      </c>
      <c r="K34" s="21">
        <v>0.362</v>
      </c>
      <c r="L34" s="19">
        <v>13</v>
      </c>
      <c r="M34" s="19">
        <v>17</v>
      </c>
      <c r="N34" s="21">
        <v>0.305</v>
      </c>
      <c r="O34" s="19">
        <v>12</v>
      </c>
      <c r="P34" s="19">
        <v>14</v>
      </c>
      <c r="Q34" s="24">
        <f t="shared" si="9"/>
        <v>0.3335</v>
      </c>
      <c r="R34" s="37">
        <f t="shared" si="10"/>
        <v>12.5</v>
      </c>
      <c r="S34" s="37">
        <f t="shared" si="11"/>
        <v>15.5</v>
      </c>
      <c r="T34" s="5">
        <v>9</v>
      </c>
      <c r="U34" s="32" t="s">
        <v>16</v>
      </c>
    </row>
    <row r="35" spans="1:21" ht="12.75">
      <c r="A35" s="22" t="s">
        <v>126</v>
      </c>
      <c r="B35" s="18">
        <v>0</v>
      </c>
      <c r="C35" s="19">
        <v>0</v>
      </c>
      <c r="D35" s="19">
        <v>0</v>
      </c>
      <c r="E35" s="18">
        <v>0</v>
      </c>
      <c r="F35" s="19">
        <v>0</v>
      </c>
      <c r="G35" s="19">
        <v>0</v>
      </c>
      <c r="H35" s="24">
        <f t="shared" si="6"/>
        <v>0</v>
      </c>
      <c r="I35" s="37">
        <f t="shared" si="7"/>
        <v>0</v>
      </c>
      <c r="J35" s="37">
        <f t="shared" si="8"/>
        <v>0</v>
      </c>
      <c r="K35" s="21">
        <v>0.09</v>
      </c>
      <c r="L35" s="19">
        <v>5</v>
      </c>
      <c r="M35" s="19">
        <v>6</v>
      </c>
      <c r="N35" s="21">
        <v>0.111</v>
      </c>
      <c r="O35" s="19">
        <v>6</v>
      </c>
      <c r="P35" s="19">
        <v>6</v>
      </c>
      <c r="Q35" s="24">
        <f t="shared" si="9"/>
        <v>0.1005</v>
      </c>
      <c r="R35" s="37">
        <f t="shared" si="10"/>
        <v>5.5</v>
      </c>
      <c r="S35" s="37">
        <f t="shared" si="11"/>
        <v>6</v>
      </c>
      <c r="T35" s="5">
        <v>17</v>
      </c>
      <c r="U35" s="32" t="s">
        <v>120</v>
      </c>
    </row>
    <row r="36" spans="1:21" ht="12.75">
      <c r="A36" s="22" t="s">
        <v>127</v>
      </c>
      <c r="B36" s="21">
        <v>0</v>
      </c>
      <c r="C36" s="19">
        <v>0</v>
      </c>
      <c r="D36" s="19">
        <v>0</v>
      </c>
      <c r="E36" s="21">
        <v>0.121</v>
      </c>
      <c r="F36" s="19">
        <v>3</v>
      </c>
      <c r="G36" s="19">
        <v>3</v>
      </c>
      <c r="H36" s="24">
        <f t="shared" si="6"/>
        <v>0.0605</v>
      </c>
      <c r="I36" s="37">
        <f t="shared" si="7"/>
        <v>1.5</v>
      </c>
      <c r="J36" s="37">
        <f t="shared" si="8"/>
        <v>1.5</v>
      </c>
      <c r="K36" s="21">
        <v>0.495</v>
      </c>
      <c r="L36" s="19">
        <v>17</v>
      </c>
      <c r="M36" s="19">
        <v>25</v>
      </c>
      <c r="N36" s="21">
        <v>0.396</v>
      </c>
      <c r="O36" s="19">
        <v>15</v>
      </c>
      <c r="P36" s="19">
        <v>22</v>
      </c>
      <c r="Q36" s="24">
        <f t="shared" si="9"/>
        <v>0.4455</v>
      </c>
      <c r="R36" s="37">
        <f t="shared" si="10"/>
        <v>16</v>
      </c>
      <c r="S36" s="37">
        <f t="shared" si="11"/>
        <v>23.5</v>
      </c>
      <c r="T36" s="5">
        <v>18</v>
      </c>
      <c r="U36" s="32" t="s">
        <v>128</v>
      </c>
    </row>
    <row r="37" spans="1:21" ht="12.75">
      <c r="A37" s="22" t="s">
        <v>129</v>
      </c>
      <c r="B37" s="21">
        <v>0.13</v>
      </c>
      <c r="C37" s="19">
        <v>8</v>
      </c>
      <c r="D37" s="19">
        <v>11</v>
      </c>
      <c r="E37" s="21">
        <v>0.249</v>
      </c>
      <c r="F37" s="19">
        <v>14</v>
      </c>
      <c r="G37" s="19">
        <v>21</v>
      </c>
      <c r="H37" s="24">
        <f t="shared" si="6"/>
        <v>0.1895</v>
      </c>
      <c r="I37" s="37">
        <f t="shared" si="7"/>
        <v>11</v>
      </c>
      <c r="J37" s="37">
        <f t="shared" si="8"/>
        <v>16</v>
      </c>
      <c r="K37" s="21">
        <v>0.532</v>
      </c>
      <c r="L37" s="19">
        <v>39</v>
      </c>
      <c r="M37" s="19">
        <v>69</v>
      </c>
      <c r="N37" s="21">
        <v>0.499</v>
      </c>
      <c r="O37" s="19">
        <v>34</v>
      </c>
      <c r="P37" s="19">
        <v>41</v>
      </c>
      <c r="Q37" s="24">
        <f t="shared" si="9"/>
        <v>0.5155000000000001</v>
      </c>
      <c r="R37" s="37">
        <f t="shared" si="10"/>
        <v>36.5</v>
      </c>
      <c r="S37" s="37">
        <f t="shared" si="11"/>
        <v>55</v>
      </c>
      <c r="T37" s="5">
        <v>18</v>
      </c>
      <c r="U37" s="32" t="s">
        <v>130</v>
      </c>
    </row>
    <row r="38" spans="1:21" ht="12.75">
      <c r="A38" s="22" t="s">
        <v>131</v>
      </c>
      <c r="B38" s="18">
        <v>0</v>
      </c>
      <c r="C38" s="19">
        <v>0</v>
      </c>
      <c r="D38" s="19">
        <v>0</v>
      </c>
      <c r="E38" s="21">
        <v>0.14</v>
      </c>
      <c r="F38" s="19">
        <v>3</v>
      </c>
      <c r="G38" s="19">
        <v>3</v>
      </c>
      <c r="H38" s="24">
        <f t="shared" si="6"/>
        <v>0.07</v>
      </c>
      <c r="I38" s="37">
        <f t="shared" si="7"/>
        <v>1.5</v>
      </c>
      <c r="J38" s="37">
        <f t="shared" si="8"/>
        <v>1.5</v>
      </c>
      <c r="K38" s="21">
        <v>0.283</v>
      </c>
      <c r="L38" s="19">
        <v>8</v>
      </c>
      <c r="M38" s="19">
        <v>11</v>
      </c>
      <c r="N38" s="21">
        <v>0.217</v>
      </c>
      <c r="O38" s="19">
        <v>8</v>
      </c>
      <c r="P38" s="19">
        <v>11</v>
      </c>
      <c r="Q38" s="24">
        <f t="shared" si="9"/>
        <v>0.25</v>
      </c>
      <c r="R38" s="37">
        <f t="shared" si="10"/>
        <v>8</v>
      </c>
      <c r="S38" s="37">
        <f t="shared" si="11"/>
        <v>11</v>
      </c>
      <c r="T38" s="5">
        <v>9</v>
      </c>
      <c r="U38" s="32" t="s">
        <v>132</v>
      </c>
    </row>
    <row r="39" spans="1:21" ht="12.75">
      <c r="A39" s="22" t="s">
        <v>133</v>
      </c>
      <c r="B39" s="18">
        <v>0</v>
      </c>
      <c r="C39" s="19">
        <v>0</v>
      </c>
      <c r="D39" s="19">
        <v>0</v>
      </c>
      <c r="E39" s="18">
        <v>0</v>
      </c>
      <c r="F39" s="19">
        <v>0</v>
      </c>
      <c r="G39" s="19">
        <v>0</v>
      </c>
      <c r="H39" s="24">
        <f t="shared" si="6"/>
        <v>0</v>
      </c>
      <c r="I39" s="37">
        <f t="shared" si="7"/>
        <v>0</v>
      </c>
      <c r="J39" s="37">
        <f t="shared" si="8"/>
        <v>0</v>
      </c>
      <c r="K39" s="21">
        <v>0.346</v>
      </c>
      <c r="L39" s="19">
        <v>5</v>
      </c>
      <c r="M39" s="19">
        <v>5</v>
      </c>
      <c r="N39" s="21">
        <v>0.295</v>
      </c>
      <c r="O39" s="19">
        <v>5</v>
      </c>
      <c r="P39" s="19">
        <v>6</v>
      </c>
      <c r="Q39" s="24">
        <f t="shared" si="9"/>
        <v>0.3205</v>
      </c>
      <c r="R39" s="37">
        <f t="shared" si="10"/>
        <v>5</v>
      </c>
      <c r="S39" s="37">
        <f t="shared" si="11"/>
        <v>5.5</v>
      </c>
      <c r="T39" s="5">
        <v>9</v>
      </c>
      <c r="U39" s="32" t="s">
        <v>16</v>
      </c>
    </row>
    <row r="40" spans="1:21" ht="12.75">
      <c r="A40" s="22" t="s">
        <v>134</v>
      </c>
      <c r="B40" s="21">
        <v>0.473</v>
      </c>
      <c r="C40" s="19">
        <v>17</v>
      </c>
      <c r="D40" s="19">
        <v>20</v>
      </c>
      <c r="E40" s="21">
        <v>0.439</v>
      </c>
      <c r="F40" s="19">
        <v>14</v>
      </c>
      <c r="G40" s="19">
        <v>24</v>
      </c>
      <c r="H40" s="24">
        <f t="shared" si="6"/>
        <v>0.45599999999999996</v>
      </c>
      <c r="I40" s="37">
        <f t="shared" si="7"/>
        <v>15.5</v>
      </c>
      <c r="J40" s="37">
        <f t="shared" si="8"/>
        <v>22</v>
      </c>
      <c r="K40" s="21">
        <v>0.693</v>
      </c>
      <c r="L40" s="19">
        <v>31</v>
      </c>
      <c r="M40" s="19">
        <v>56</v>
      </c>
      <c r="N40" s="21">
        <v>0.699</v>
      </c>
      <c r="O40" s="19">
        <v>31</v>
      </c>
      <c r="P40" s="19">
        <v>56</v>
      </c>
      <c r="Q40" s="24">
        <f t="shared" si="9"/>
        <v>0.696</v>
      </c>
      <c r="R40" s="37">
        <f t="shared" si="10"/>
        <v>31</v>
      </c>
      <c r="S40" s="37">
        <f t="shared" si="11"/>
        <v>56</v>
      </c>
      <c r="T40" s="5">
        <v>9</v>
      </c>
      <c r="U40" s="32" t="s">
        <v>68</v>
      </c>
    </row>
    <row r="41" spans="1:21" ht="12.75">
      <c r="A41" s="22" t="s">
        <v>135</v>
      </c>
      <c r="B41" s="18">
        <v>0.356</v>
      </c>
      <c r="C41" s="19">
        <v>3</v>
      </c>
      <c r="D41" s="19">
        <v>4</v>
      </c>
      <c r="E41" s="21">
        <v>0.356</v>
      </c>
      <c r="F41" s="19">
        <v>3</v>
      </c>
      <c r="G41" s="19">
        <v>8</v>
      </c>
      <c r="H41" s="24">
        <f t="shared" si="6"/>
        <v>0.356</v>
      </c>
      <c r="I41" s="37">
        <f t="shared" si="7"/>
        <v>3</v>
      </c>
      <c r="J41" s="37">
        <f t="shared" si="8"/>
        <v>6</v>
      </c>
      <c r="K41" s="21">
        <v>0.556</v>
      </c>
      <c r="L41" s="19">
        <v>11</v>
      </c>
      <c r="M41" s="19">
        <v>22</v>
      </c>
      <c r="N41" s="21">
        <v>0.556</v>
      </c>
      <c r="O41" s="19">
        <v>11</v>
      </c>
      <c r="P41" s="19">
        <v>16</v>
      </c>
      <c r="Q41" s="24">
        <f t="shared" si="9"/>
        <v>0.556</v>
      </c>
      <c r="R41" s="37">
        <f t="shared" si="10"/>
        <v>11</v>
      </c>
      <c r="S41" s="37">
        <f t="shared" si="11"/>
        <v>19</v>
      </c>
      <c r="T41" s="5">
        <v>9</v>
      </c>
      <c r="U41" s="32" t="s">
        <v>68</v>
      </c>
    </row>
    <row r="42" spans="1:21" ht="12.75">
      <c r="A42" s="22" t="s">
        <v>136</v>
      </c>
      <c r="B42" s="21">
        <v>0.266</v>
      </c>
      <c r="C42" s="19">
        <v>4</v>
      </c>
      <c r="D42" s="19">
        <v>6</v>
      </c>
      <c r="E42" s="21">
        <v>0.173</v>
      </c>
      <c r="F42" s="19">
        <v>2</v>
      </c>
      <c r="G42" s="19">
        <v>4</v>
      </c>
      <c r="H42" s="24">
        <f t="shared" si="6"/>
        <v>0.2195</v>
      </c>
      <c r="I42" s="37">
        <f t="shared" si="7"/>
        <v>3</v>
      </c>
      <c r="J42" s="37">
        <f t="shared" si="8"/>
        <v>5</v>
      </c>
      <c r="K42" s="21">
        <v>0.647</v>
      </c>
      <c r="L42" s="19">
        <v>12</v>
      </c>
      <c r="M42" s="19">
        <v>16</v>
      </c>
      <c r="N42" s="21">
        <v>0.554</v>
      </c>
      <c r="O42" s="19">
        <v>11</v>
      </c>
      <c r="P42" s="19">
        <v>16</v>
      </c>
      <c r="Q42" s="24">
        <f t="shared" si="9"/>
        <v>0.6005</v>
      </c>
      <c r="R42" s="37">
        <f t="shared" si="10"/>
        <v>11.5</v>
      </c>
      <c r="S42" s="37">
        <f t="shared" si="11"/>
        <v>16</v>
      </c>
      <c r="T42" s="5">
        <v>1</v>
      </c>
      <c r="U42" s="32" t="s">
        <v>137</v>
      </c>
    </row>
    <row r="43" spans="1:21" ht="12.75">
      <c r="A43" s="22" t="s">
        <v>138</v>
      </c>
      <c r="B43" s="18">
        <v>0.086</v>
      </c>
      <c r="C43" s="19">
        <v>3</v>
      </c>
      <c r="D43" s="19">
        <v>3</v>
      </c>
      <c r="E43" s="21">
        <v>0.093</v>
      </c>
      <c r="F43" s="19">
        <v>4</v>
      </c>
      <c r="G43" s="19">
        <v>4</v>
      </c>
      <c r="H43" s="24">
        <f t="shared" si="6"/>
        <v>0.0895</v>
      </c>
      <c r="I43" s="37">
        <f t="shared" si="7"/>
        <v>3.5</v>
      </c>
      <c r="J43" s="37">
        <f t="shared" si="8"/>
        <v>3.5</v>
      </c>
      <c r="K43" s="21">
        <v>0.185</v>
      </c>
      <c r="L43" s="19">
        <v>9</v>
      </c>
      <c r="M43" s="19">
        <v>17</v>
      </c>
      <c r="N43" s="21">
        <v>0.187</v>
      </c>
      <c r="O43" s="19">
        <v>9</v>
      </c>
      <c r="P43" s="19">
        <v>19</v>
      </c>
      <c r="Q43" s="24">
        <f t="shared" si="9"/>
        <v>0.186</v>
      </c>
      <c r="R43" s="37">
        <f t="shared" si="10"/>
        <v>9</v>
      </c>
      <c r="S43" s="37">
        <f t="shared" si="11"/>
        <v>18</v>
      </c>
      <c r="T43" s="5">
        <v>4</v>
      </c>
      <c r="U43" s="32" t="s">
        <v>139</v>
      </c>
    </row>
    <row r="44" spans="1:21" ht="12.75">
      <c r="A44" s="22" t="s">
        <v>140</v>
      </c>
      <c r="B44" s="18">
        <v>0</v>
      </c>
      <c r="C44" s="19">
        <v>0</v>
      </c>
      <c r="D44" s="19">
        <v>0</v>
      </c>
      <c r="E44" s="18">
        <v>0</v>
      </c>
      <c r="F44" s="19">
        <v>0</v>
      </c>
      <c r="G44" s="19">
        <v>0</v>
      </c>
      <c r="H44" s="24">
        <f t="shared" si="6"/>
        <v>0</v>
      </c>
      <c r="I44" s="37">
        <f t="shared" si="7"/>
        <v>0</v>
      </c>
      <c r="J44" s="37">
        <f t="shared" si="8"/>
        <v>0</v>
      </c>
      <c r="K44" s="21">
        <v>0.182</v>
      </c>
      <c r="L44" s="19">
        <v>5</v>
      </c>
      <c r="M44" s="19">
        <v>7</v>
      </c>
      <c r="N44" s="21">
        <v>0.385</v>
      </c>
      <c r="O44" s="19">
        <v>6</v>
      </c>
      <c r="P44" s="19">
        <v>6</v>
      </c>
      <c r="Q44" s="24">
        <f t="shared" si="9"/>
        <v>0.2835</v>
      </c>
      <c r="R44" s="37">
        <f t="shared" si="10"/>
        <v>5.5</v>
      </c>
      <c r="S44" s="37">
        <f t="shared" si="11"/>
        <v>6.5</v>
      </c>
      <c r="T44" s="5">
        <v>16</v>
      </c>
      <c r="U44" s="32" t="s">
        <v>141</v>
      </c>
    </row>
    <row r="45" spans="1:21" ht="12.75">
      <c r="A45" s="22" t="s">
        <v>142</v>
      </c>
      <c r="B45" s="18">
        <v>0.175</v>
      </c>
      <c r="C45" s="19">
        <v>6</v>
      </c>
      <c r="D45" s="19">
        <v>7</v>
      </c>
      <c r="E45" s="21">
        <v>0.204</v>
      </c>
      <c r="F45" s="19">
        <v>3</v>
      </c>
      <c r="G45" s="19">
        <v>6</v>
      </c>
      <c r="H45" s="24">
        <f t="shared" si="6"/>
        <v>0.1895</v>
      </c>
      <c r="I45" s="37">
        <f t="shared" si="7"/>
        <v>4.5</v>
      </c>
      <c r="J45" s="37">
        <f t="shared" si="8"/>
        <v>6.5</v>
      </c>
      <c r="K45" s="21">
        <v>0.463</v>
      </c>
      <c r="L45" s="19">
        <v>12</v>
      </c>
      <c r="M45" s="19">
        <v>13</v>
      </c>
      <c r="N45" s="21">
        <v>0.375</v>
      </c>
      <c r="O45" s="19">
        <v>11</v>
      </c>
      <c r="P45" s="19">
        <v>16</v>
      </c>
      <c r="Q45" s="24">
        <f t="shared" si="9"/>
        <v>0.41900000000000004</v>
      </c>
      <c r="R45" s="37">
        <f t="shared" si="10"/>
        <v>11.5</v>
      </c>
      <c r="S45" s="37">
        <f t="shared" si="11"/>
        <v>14.5</v>
      </c>
      <c r="T45" s="5">
        <v>7</v>
      </c>
      <c r="U45" s="32" t="s">
        <v>143</v>
      </c>
    </row>
    <row r="46" spans="1:21" ht="12.75">
      <c r="A46" s="22" t="s">
        <v>144</v>
      </c>
      <c r="B46" s="21">
        <v>0.279</v>
      </c>
      <c r="C46" s="19">
        <v>4</v>
      </c>
      <c r="D46" s="19">
        <v>7</v>
      </c>
      <c r="E46" s="21">
        <v>0.39</v>
      </c>
      <c r="F46" s="19">
        <v>5</v>
      </c>
      <c r="G46" s="19">
        <v>8</v>
      </c>
      <c r="H46" s="24">
        <f t="shared" si="6"/>
        <v>0.3345</v>
      </c>
      <c r="I46" s="37">
        <f t="shared" si="7"/>
        <v>4.5</v>
      </c>
      <c r="J46" s="37">
        <f t="shared" si="8"/>
        <v>7.5</v>
      </c>
      <c r="K46" s="21">
        <v>0.559</v>
      </c>
      <c r="L46" s="19">
        <v>11</v>
      </c>
      <c r="M46" s="19">
        <v>26</v>
      </c>
      <c r="N46" s="21">
        <v>0.559</v>
      </c>
      <c r="O46" s="19">
        <v>10</v>
      </c>
      <c r="P46" s="19">
        <v>18</v>
      </c>
      <c r="Q46" s="24">
        <f t="shared" si="9"/>
        <v>0.559</v>
      </c>
      <c r="R46" s="37">
        <f t="shared" si="10"/>
        <v>10.5</v>
      </c>
      <c r="S46" s="37">
        <f t="shared" si="11"/>
        <v>22</v>
      </c>
      <c r="T46" s="5">
        <v>4</v>
      </c>
      <c r="U46" s="32" t="s">
        <v>145</v>
      </c>
    </row>
    <row r="47" spans="1:21" ht="12.75">
      <c r="A47" s="22" t="s">
        <v>146</v>
      </c>
      <c r="B47" s="18">
        <v>0</v>
      </c>
      <c r="C47" s="19">
        <v>0</v>
      </c>
      <c r="D47" s="19">
        <v>0</v>
      </c>
      <c r="E47" s="18">
        <v>0</v>
      </c>
      <c r="F47" s="19">
        <v>0</v>
      </c>
      <c r="G47" s="19">
        <v>0</v>
      </c>
      <c r="H47" s="24">
        <f t="shared" si="6"/>
        <v>0</v>
      </c>
      <c r="I47" s="37">
        <f t="shared" si="7"/>
        <v>0</v>
      </c>
      <c r="J47" s="37">
        <f t="shared" si="8"/>
        <v>0</v>
      </c>
      <c r="K47" s="21">
        <v>0.424</v>
      </c>
      <c r="L47" s="19">
        <v>5</v>
      </c>
      <c r="M47" s="19">
        <v>7</v>
      </c>
      <c r="N47" s="21">
        <v>0.464</v>
      </c>
      <c r="O47" s="19">
        <v>6</v>
      </c>
      <c r="P47" s="19">
        <v>6</v>
      </c>
      <c r="Q47" s="24">
        <f t="shared" si="9"/>
        <v>0.444</v>
      </c>
      <c r="R47" s="37">
        <f t="shared" si="10"/>
        <v>5.5</v>
      </c>
      <c r="S47" s="37">
        <f t="shared" si="11"/>
        <v>6.5</v>
      </c>
      <c r="T47" s="5">
        <v>4</v>
      </c>
      <c r="U47" s="32" t="s">
        <v>147</v>
      </c>
    </row>
    <row r="48" spans="1:21" ht="12.75">
      <c r="A48" s="22" t="s">
        <v>148</v>
      </c>
      <c r="B48" s="18">
        <v>0.09</v>
      </c>
      <c r="C48" s="19">
        <v>4</v>
      </c>
      <c r="D48" s="19">
        <v>4</v>
      </c>
      <c r="E48" s="21">
        <v>0.109</v>
      </c>
      <c r="F48" s="19">
        <v>4</v>
      </c>
      <c r="G48" s="19">
        <v>4</v>
      </c>
      <c r="H48" s="24">
        <f t="shared" si="6"/>
        <v>0.0995</v>
      </c>
      <c r="I48" s="37">
        <f t="shared" si="7"/>
        <v>4</v>
      </c>
      <c r="J48" s="37">
        <f t="shared" si="8"/>
        <v>4</v>
      </c>
      <c r="K48" s="21">
        <v>0.339</v>
      </c>
      <c r="L48" s="19">
        <v>13</v>
      </c>
      <c r="M48" s="19">
        <v>17</v>
      </c>
      <c r="N48" s="21">
        <v>0.279</v>
      </c>
      <c r="O48" s="19">
        <v>11</v>
      </c>
      <c r="P48" s="19">
        <v>20</v>
      </c>
      <c r="Q48" s="24">
        <f t="shared" si="9"/>
        <v>0.30900000000000005</v>
      </c>
      <c r="R48" s="37">
        <f t="shared" si="10"/>
        <v>12</v>
      </c>
      <c r="S48" s="37">
        <f t="shared" si="11"/>
        <v>18.5</v>
      </c>
      <c r="T48" s="5">
        <v>4</v>
      </c>
      <c r="U48" s="32" t="s">
        <v>139</v>
      </c>
    </row>
    <row r="49" spans="1:21" ht="12.75">
      <c r="A49" s="22" t="s">
        <v>149</v>
      </c>
      <c r="B49" s="21">
        <v>0.105</v>
      </c>
      <c r="C49" s="19">
        <v>3</v>
      </c>
      <c r="D49" s="19">
        <v>3</v>
      </c>
      <c r="E49" s="21">
        <v>0.086</v>
      </c>
      <c r="F49" s="19">
        <v>2</v>
      </c>
      <c r="G49" s="19">
        <v>2</v>
      </c>
      <c r="H49" s="24">
        <f t="shared" si="6"/>
        <v>0.0955</v>
      </c>
      <c r="I49" s="37">
        <f t="shared" si="7"/>
        <v>2.5</v>
      </c>
      <c r="J49" s="37">
        <f t="shared" si="8"/>
        <v>2.5</v>
      </c>
      <c r="K49" s="21">
        <v>0.305</v>
      </c>
      <c r="L49" s="19">
        <v>11</v>
      </c>
      <c r="M49" s="19">
        <v>19</v>
      </c>
      <c r="N49" s="21">
        <v>0.367</v>
      </c>
      <c r="O49" s="19">
        <v>13</v>
      </c>
      <c r="P49" s="19">
        <v>16</v>
      </c>
      <c r="Q49" s="24">
        <f t="shared" si="9"/>
        <v>0.33599999999999997</v>
      </c>
      <c r="R49" s="37">
        <f t="shared" si="10"/>
        <v>12</v>
      </c>
      <c r="S49" s="37">
        <f t="shared" si="11"/>
        <v>17.5</v>
      </c>
      <c r="T49" s="5">
        <v>18</v>
      </c>
      <c r="U49" s="32" t="s">
        <v>150</v>
      </c>
    </row>
    <row r="50" spans="1:21" ht="12.75">
      <c r="A50" s="22" t="s">
        <v>151</v>
      </c>
      <c r="B50" s="18">
        <v>0</v>
      </c>
      <c r="C50" s="19">
        <v>0</v>
      </c>
      <c r="D50" s="19">
        <v>0</v>
      </c>
      <c r="E50" s="21">
        <v>0.076</v>
      </c>
      <c r="F50" s="19">
        <v>5</v>
      </c>
      <c r="G50" s="19">
        <v>6</v>
      </c>
      <c r="H50" s="24">
        <f t="shared" si="6"/>
        <v>0.038</v>
      </c>
      <c r="I50" s="37">
        <f t="shared" si="7"/>
        <v>2.5</v>
      </c>
      <c r="J50" s="37">
        <f t="shared" si="8"/>
        <v>3</v>
      </c>
      <c r="K50" s="21">
        <v>0.199</v>
      </c>
      <c r="L50" s="19">
        <v>15</v>
      </c>
      <c r="M50" s="19">
        <v>22</v>
      </c>
      <c r="N50" s="21">
        <v>0.148</v>
      </c>
      <c r="O50" s="19">
        <v>11</v>
      </c>
      <c r="P50" s="19">
        <v>12</v>
      </c>
      <c r="Q50" s="24">
        <f t="shared" si="9"/>
        <v>0.1735</v>
      </c>
      <c r="R50" s="37">
        <f t="shared" si="10"/>
        <v>13</v>
      </c>
      <c r="S50" s="37">
        <f t="shared" si="11"/>
        <v>17</v>
      </c>
      <c r="T50" s="5">
        <v>4</v>
      </c>
      <c r="U50" s="32" t="s">
        <v>152</v>
      </c>
    </row>
    <row r="51" spans="1:21" ht="12.75">
      <c r="A51" s="7" t="s">
        <v>153</v>
      </c>
      <c r="B51" s="3">
        <v>0</v>
      </c>
      <c r="C51" s="5">
        <v>0</v>
      </c>
      <c r="D51" s="5">
        <v>0</v>
      </c>
      <c r="E51" s="3">
        <v>0</v>
      </c>
      <c r="F51" s="5">
        <v>0</v>
      </c>
      <c r="G51" s="5">
        <v>0</v>
      </c>
      <c r="H51" s="24">
        <f t="shared" si="6"/>
        <v>0</v>
      </c>
      <c r="I51" s="37">
        <f t="shared" si="7"/>
        <v>0</v>
      </c>
      <c r="J51" s="37">
        <f t="shared" si="8"/>
        <v>0</v>
      </c>
      <c r="K51" s="6">
        <v>0.469</v>
      </c>
      <c r="L51" s="5">
        <v>6</v>
      </c>
      <c r="M51" s="5">
        <v>6</v>
      </c>
      <c r="N51" s="6">
        <v>0.327</v>
      </c>
      <c r="O51" s="5">
        <v>4</v>
      </c>
      <c r="P51" s="5">
        <v>5</v>
      </c>
      <c r="Q51" s="24">
        <f t="shared" si="9"/>
        <v>0.398</v>
      </c>
      <c r="R51" s="37">
        <f t="shared" si="10"/>
        <v>5</v>
      </c>
      <c r="S51" s="37">
        <f t="shared" si="11"/>
        <v>5.5</v>
      </c>
      <c r="T51" s="5">
        <v>14</v>
      </c>
      <c r="U51" s="32" t="s">
        <v>154</v>
      </c>
    </row>
    <row r="52" spans="1:21" ht="12.75">
      <c r="A52" s="22" t="s">
        <v>157</v>
      </c>
      <c r="B52" s="18">
        <v>0</v>
      </c>
      <c r="C52" s="19">
        <v>0</v>
      </c>
      <c r="D52" s="19">
        <v>0</v>
      </c>
      <c r="E52" s="21">
        <v>0.404</v>
      </c>
      <c r="F52" s="19">
        <v>3</v>
      </c>
      <c r="G52" s="19">
        <v>3</v>
      </c>
      <c r="H52" s="24">
        <f aca="true" t="shared" si="12" ref="H52:H67">AVERAGE(B52,E52)</f>
        <v>0.202</v>
      </c>
      <c r="I52" s="37">
        <f aca="true" t="shared" si="13" ref="I52:I67">AVERAGE(C52,F52)</f>
        <v>1.5</v>
      </c>
      <c r="J52" s="37">
        <f aca="true" t="shared" si="14" ref="J52:J67">AVERAGE(D52,G52)</f>
        <v>1.5</v>
      </c>
      <c r="K52" s="21">
        <v>0.667</v>
      </c>
      <c r="L52" s="19">
        <v>10</v>
      </c>
      <c r="M52" s="19">
        <v>14</v>
      </c>
      <c r="N52" s="21">
        <v>0.695</v>
      </c>
      <c r="O52" s="19">
        <v>11</v>
      </c>
      <c r="P52" s="19">
        <v>15</v>
      </c>
      <c r="Q52" s="24">
        <f aca="true" t="shared" si="15" ref="Q52:Q67">AVERAGE(K52,N52)</f>
        <v>0.681</v>
      </c>
      <c r="R52" s="37">
        <f aca="true" t="shared" si="16" ref="R52:R67">AVERAGE(L52,O52)</f>
        <v>10.5</v>
      </c>
      <c r="S52" s="37">
        <f aca="true" t="shared" si="17" ref="S52:S67">AVERAGE(M52,P52)</f>
        <v>14.5</v>
      </c>
      <c r="T52" s="5">
        <v>9</v>
      </c>
      <c r="U52" s="32" t="s">
        <v>16</v>
      </c>
    </row>
    <row r="53" spans="1:21" ht="12.75">
      <c r="A53" s="22" t="s">
        <v>158</v>
      </c>
      <c r="B53" s="18">
        <v>0.185</v>
      </c>
      <c r="C53" s="19">
        <v>2</v>
      </c>
      <c r="D53" s="19">
        <v>2</v>
      </c>
      <c r="E53" s="21">
        <v>0.399</v>
      </c>
      <c r="F53" s="19">
        <v>8</v>
      </c>
      <c r="G53" s="19">
        <v>8</v>
      </c>
      <c r="H53" s="24">
        <f t="shared" si="12"/>
        <v>0.29200000000000004</v>
      </c>
      <c r="I53" s="37">
        <f t="shared" si="13"/>
        <v>5</v>
      </c>
      <c r="J53" s="37">
        <f t="shared" si="14"/>
        <v>5</v>
      </c>
      <c r="K53" s="21">
        <v>0.448</v>
      </c>
      <c r="L53" s="19">
        <v>15</v>
      </c>
      <c r="M53" s="19">
        <v>38</v>
      </c>
      <c r="N53" s="21">
        <v>0.539</v>
      </c>
      <c r="O53" s="19">
        <v>14</v>
      </c>
      <c r="P53" s="19">
        <v>16</v>
      </c>
      <c r="Q53" s="24">
        <f t="shared" si="15"/>
        <v>0.49350000000000005</v>
      </c>
      <c r="R53" s="37">
        <f t="shared" si="16"/>
        <v>14.5</v>
      </c>
      <c r="S53" s="37">
        <f t="shared" si="17"/>
        <v>27</v>
      </c>
      <c r="T53" s="5">
        <v>3</v>
      </c>
      <c r="U53" s="32" t="s">
        <v>159</v>
      </c>
    </row>
    <row r="54" spans="1:21" ht="12.75">
      <c r="A54" s="22" t="s">
        <v>160</v>
      </c>
      <c r="B54" s="18">
        <v>0</v>
      </c>
      <c r="C54" s="19">
        <v>0</v>
      </c>
      <c r="D54" s="19">
        <v>0</v>
      </c>
      <c r="E54" s="18">
        <v>0</v>
      </c>
      <c r="F54" s="19">
        <v>0</v>
      </c>
      <c r="G54" s="19">
        <v>0</v>
      </c>
      <c r="H54" s="24">
        <f t="shared" si="12"/>
        <v>0</v>
      </c>
      <c r="I54" s="37">
        <f t="shared" si="13"/>
        <v>0</v>
      </c>
      <c r="J54" s="37">
        <f t="shared" si="14"/>
        <v>0</v>
      </c>
      <c r="K54" s="21">
        <v>0.081</v>
      </c>
      <c r="L54" s="19">
        <v>6</v>
      </c>
      <c r="M54" s="19">
        <v>6</v>
      </c>
      <c r="N54" s="21">
        <v>0.086</v>
      </c>
      <c r="O54" s="19">
        <v>5</v>
      </c>
      <c r="P54" s="19">
        <v>6</v>
      </c>
      <c r="Q54" s="24">
        <f t="shared" si="15"/>
        <v>0.08349999999999999</v>
      </c>
      <c r="R54" s="37">
        <f t="shared" si="16"/>
        <v>5.5</v>
      </c>
      <c r="S54" s="37">
        <f t="shared" si="17"/>
        <v>6</v>
      </c>
      <c r="T54" s="5">
        <v>11</v>
      </c>
      <c r="U54" s="32" t="s">
        <v>161</v>
      </c>
    </row>
    <row r="55" spans="1:21" ht="25.5">
      <c r="A55" s="22" t="s">
        <v>162</v>
      </c>
      <c r="B55" s="21">
        <v>0.48</v>
      </c>
      <c r="C55" s="19">
        <v>6</v>
      </c>
      <c r="D55" s="19">
        <v>8</v>
      </c>
      <c r="E55" s="21">
        <v>0.291</v>
      </c>
      <c r="F55" s="19">
        <v>4</v>
      </c>
      <c r="G55" s="19">
        <v>6</v>
      </c>
      <c r="H55" s="24">
        <f t="shared" si="12"/>
        <v>0.38549999999999995</v>
      </c>
      <c r="I55" s="37">
        <f t="shared" si="13"/>
        <v>5</v>
      </c>
      <c r="J55" s="37">
        <f t="shared" si="14"/>
        <v>7</v>
      </c>
      <c r="K55" s="21">
        <v>0.717</v>
      </c>
      <c r="L55" s="19">
        <v>18</v>
      </c>
      <c r="M55" s="19">
        <v>38</v>
      </c>
      <c r="N55" s="21">
        <v>0.654</v>
      </c>
      <c r="O55" s="19">
        <v>15</v>
      </c>
      <c r="P55" s="19">
        <v>44</v>
      </c>
      <c r="Q55" s="24">
        <f t="shared" si="15"/>
        <v>0.6855</v>
      </c>
      <c r="R55" s="37">
        <f t="shared" si="16"/>
        <v>16.5</v>
      </c>
      <c r="S55" s="37">
        <f t="shared" si="17"/>
        <v>41</v>
      </c>
      <c r="T55" s="5">
        <v>17</v>
      </c>
      <c r="U55" s="32" t="s">
        <v>163</v>
      </c>
    </row>
    <row r="56" spans="1:21" ht="12.75">
      <c r="A56" s="22" t="s">
        <v>164</v>
      </c>
      <c r="B56" s="18">
        <v>0.155</v>
      </c>
      <c r="C56" s="19">
        <v>2</v>
      </c>
      <c r="D56" s="19">
        <v>3</v>
      </c>
      <c r="E56" s="21">
        <v>0.291</v>
      </c>
      <c r="F56" s="19">
        <v>5</v>
      </c>
      <c r="G56" s="19">
        <v>6</v>
      </c>
      <c r="H56" s="24">
        <f t="shared" si="12"/>
        <v>0.22299999999999998</v>
      </c>
      <c r="I56" s="37">
        <f t="shared" si="13"/>
        <v>3.5</v>
      </c>
      <c r="J56" s="37">
        <f t="shared" si="14"/>
        <v>4.5</v>
      </c>
      <c r="K56" s="21">
        <v>0.404</v>
      </c>
      <c r="L56" s="19">
        <v>13</v>
      </c>
      <c r="M56" s="19">
        <v>16</v>
      </c>
      <c r="N56" s="21">
        <v>0.338</v>
      </c>
      <c r="O56" s="19">
        <v>13</v>
      </c>
      <c r="P56" s="19">
        <v>15</v>
      </c>
      <c r="Q56" s="24">
        <f t="shared" si="15"/>
        <v>0.371</v>
      </c>
      <c r="R56" s="37">
        <f t="shared" si="16"/>
        <v>13</v>
      </c>
      <c r="S56" s="37">
        <f t="shared" si="17"/>
        <v>15.5</v>
      </c>
      <c r="T56" s="5">
        <v>17</v>
      </c>
      <c r="U56" s="32" t="s">
        <v>165</v>
      </c>
    </row>
    <row r="57" spans="1:21" ht="12.75">
      <c r="A57" s="22" t="s">
        <v>166</v>
      </c>
      <c r="B57" s="21">
        <v>0.809</v>
      </c>
      <c r="C57" s="19">
        <v>9</v>
      </c>
      <c r="D57" s="19">
        <v>14</v>
      </c>
      <c r="E57" s="21">
        <v>0.59</v>
      </c>
      <c r="F57" s="19">
        <v>7</v>
      </c>
      <c r="G57" s="19">
        <v>15</v>
      </c>
      <c r="H57" s="24">
        <f t="shared" si="12"/>
        <v>0.6995</v>
      </c>
      <c r="I57" s="37">
        <f t="shared" si="13"/>
        <v>8</v>
      </c>
      <c r="J57" s="37">
        <f t="shared" si="14"/>
        <v>14.5</v>
      </c>
      <c r="K57" s="21">
        <v>0.781</v>
      </c>
      <c r="L57" s="19">
        <v>17</v>
      </c>
      <c r="M57" s="19">
        <v>40</v>
      </c>
      <c r="N57" s="21">
        <v>0.743</v>
      </c>
      <c r="O57" s="19">
        <v>15</v>
      </c>
      <c r="P57" s="19">
        <v>26</v>
      </c>
      <c r="Q57" s="24">
        <f t="shared" si="15"/>
        <v>0.762</v>
      </c>
      <c r="R57" s="37">
        <f t="shared" si="16"/>
        <v>16</v>
      </c>
      <c r="S57" s="37">
        <f t="shared" si="17"/>
        <v>33</v>
      </c>
      <c r="T57" s="5">
        <v>9</v>
      </c>
      <c r="U57" s="32" t="s">
        <v>16</v>
      </c>
    </row>
    <row r="58" spans="1:21" ht="12.75">
      <c r="A58" s="22" t="s">
        <v>167</v>
      </c>
      <c r="B58" s="18">
        <v>0.103</v>
      </c>
      <c r="C58" s="19">
        <v>3</v>
      </c>
      <c r="D58" s="19">
        <v>3</v>
      </c>
      <c r="E58" s="21">
        <v>0.087</v>
      </c>
      <c r="F58" s="19">
        <v>4</v>
      </c>
      <c r="G58" s="19">
        <v>4</v>
      </c>
      <c r="H58" s="24">
        <f t="shared" si="12"/>
        <v>0.095</v>
      </c>
      <c r="I58" s="37">
        <f t="shared" si="13"/>
        <v>3.5</v>
      </c>
      <c r="J58" s="37">
        <f t="shared" si="14"/>
        <v>3.5</v>
      </c>
      <c r="K58" s="21">
        <v>0.404</v>
      </c>
      <c r="L58" s="19">
        <v>19</v>
      </c>
      <c r="M58" s="19">
        <v>28</v>
      </c>
      <c r="N58" s="21">
        <v>0.364</v>
      </c>
      <c r="O58" s="19">
        <v>17</v>
      </c>
      <c r="P58" s="19">
        <v>23</v>
      </c>
      <c r="Q58" s="24">
        <f t="shared" si="15"/>
        <v>0.384</v>
      </c>
      <c r="R58" s="37">
        <f t="shared" si="16"/>
        <v>18</v>
      </c>
      <c r="S58" s="37">
        <f t="shared" si="17"/>
        <v>25.5</v>
      </c>
      <c r="T58" s="5">
        <v>4</v>
      </c>
      <c r="U58" s="32" t="s">
        <v>139</v>
      </c>
    </row>
    <row r="59" spans="1:21" ht="12.75">
      <c r="A59" s="22" t="s">
        <v>168</v>
      </c>
      <c r="B59" s="21">
        <v>0</v>
      </c>
      <c r="C59" s="19">
        <v>0</v>
      </c>
      <c r="D59" s="19">
        <v>0</v>
      </c>
      <c r="E59" s="18">
        <v>0</v>
      </c>
      <c r="F59" s="19">
        <v>0</v>
      </c>
      <c r="G59" s="19">
        <v>0</v>
      </c>
      <c r="H59" s="24">
        <f t="shared" si="12"/>
        <v>0</v>
      </c>
      <c r="I59" s="37">
        <f t="shared" si="13"/>
        <v>0</v>
      </c>
      <c r="J59" s="37">
        <f t="shared" si="14"/>
        <v>0</v>
      </c>
      <c r="K59" s="21">
        <v>0.231</v>
      </c>
      <c r="L59" s="19">
        <v>9</v>
      </c>
      <c r="M59" s="19">
        <v>11</v>
      </c>
      <c r="N59" s="21">
        <v>0.153</v>
      </c>
      <c r="O59" s="19">
        <v>7</v>
      </c>
      <c r="P59" s="19">
        <v>7</v>
      </c>
      <c r="Q59" s="24">
        <f t="shared" si="15"/>
        <v>0.192</v>
      </c>
      <c r="R59" s="37">
        <f t="shared" si="16"/>
        <v>8</v>
      </c>
      <c r="S59" s="37">
        <f t="shared" si="17"/>
        <v>9</v>
      </c>
      <c r="T59" s="5">
        <v>2</v>
      </c>
      <c r="U59" s="32" t="s">
        <v>169</v>
      </c>
    </row>
    <row r="60" spans="1:21" ht="12.75">
      <c r="A60" s="22" t="s">
        <v>170</v>
      </c>
      <c r="B60" s="21">
        <v>0.324</v>
      </c>
      <c r="C60" s="19">
        <v>6</v>
      </c>
      <c r="D60" s="19">
        <v>8</v>
      </c>
      <c r="E60" s="21">
        <v>0.343</v>
      </c>
      <c r="F60" s="19">
        <v>6</v>
      </c>
      <c r="G60" s="19">
        <v>7</v>
      </c>
      <c r="H60" s="24">
        <f t="shared" si="12"/>
        <v>0.3335</v>
      </c>
      <c r="I60" s="37">
        <f t="shared" si="13"/>
        <v>6</v>
      </c>
      <c r="J60" s="37">
        <f t="shared" si="14"/>
        <v>7.5</v>
      </c>
      <c r="K60" s="21">
        <v>0.495</v>
      </c>
      <c r="L60" s="19">
        <v>14</v>
      </c>
      <c r="M60" s="19">
        <v>21</v>
      </c>
      <c r="N60" s="21">
        <v>0.446</v>
      </c>
      <c r="O60" s="19">
        <v>13</v>
      </c>
      <c r="P60" s="19">
        <v>22</v>
      </c>
      <c r="Q60" s="24">
        <f t="shared" si="15"/>
        <v>0.47050000000000003</v>
      </c>
      <c r="R60" s="37">
        <f t="shared" si="16"/>
        <v>13.5</v>
      </c>
      <c r="S60" s="37">
        <f t="shared" si="17"/>
        <v>21.5</v>
      </c>
      <c r="T60" s="5">
        <v>2</v>
      </c>
      <c r="U60" s="32" t="s">
        <v>171</v>
      </c>
    </row>
    <row r="61" spans="1:21" ht="12.75">
      <c r="A61" s="22" t="s">
        <v>172</v>
      </c>
      <c r="B61" s="21">
        <v>0.289</v>
      </c>
      <c r="C61" s="19">
        <v>8</v>
      </c>
      <c r="D61" s="19">
        <v>10</v>
      </c>
      <c r="E61" s="21">
        <v>0.237</v>
      </c>
      <c r="F61" s="19">
        <v>5</v>
      </c>
      <c r="G61" s="19">
        <v>5</v>
      </c>
      <c r="H61" s="24">
        <f t="shared" si="12"/>
        <v>0.263</v>
      </c>
      <c r="I61" s="37">
        <f t="shared" si="13"/>
        <v>6.5</v>
      </c>
      <c r="J61" s="37">
        <f t="shared" si="14"/>
        <v>7.5</v>
      </c>
      <c r="K61" s="21">
        <v>0.443</v>
      </c>
      <c r="L61" s="19">
        <v>13</v>
      </c>
      <c r="M61" s="19">
        <v>16</v>
      </c>
      <c r="N61" s="21">
        <v>0.425</v>
      </c>
      <c r="O61" s="19">
        <v>12</v>
      </c>
      <c r="P61" s="19">
        <v>20</v>
      </c>
      <c r="Q61" s="24">
        <f t="shared" si="15"/>
        <v>0.434</v>
      </c>
      <c r="R61" s="37">
        <f t="shared" si="16"/>
        <v>12.5</v>
      </c>
      <c r="S61" s="37">
        <f t="shared" si="17"/>
        <v>18</v>
      </c>
      <c r="T61" s="5">
        <v>9</v>
      </c>
      <c r="U61" s="32" t="s">
        <v>173</v>
      </c>
    </row>
    <row r="62" spans="1:21" ht="12.75">
      <c r="A62" s="22" t="s">
        <v>174</v>
      </c>
      <c r="B62" s="18">
        <v>0.09</v>
      </c>
      <c r="C62" s="19">
        <v>5</v>
      </c>
      <c r="D62" s="19">
        <v>6</v>
      </c>
      <c r="E62" s="21">
        <v>0.154</v>
      </c>
      <c r="F62" s="19">
        <v>7</v>
      </c>
      <c r="G62" s="19">
        <v>8</v>
      </c>
      <c r="H62" s="24">
        <f t="shared" si="12"/>
        <v>0.122</v>
      </c>
      <c r="I62" s="37">
        <f t="shared" si="13"/>
        <v>6</v>
      </c>
      <c r="J62" s="37">
        <f t="shared" si="14"/>
        <v>7</v>
      </c>
      <c r="K62" s="21">
        <v>0.268</v>
      </c>
      <c r="L62" s="19">
        <v>13</v>
      </c>
      <c r="M62" s="19">
        <v>34</v>
      </c>
      <c r="N62" s="21">
        <v>0.291</v>
      </c>
      <c r="O62" s="19">
        <v>16</v>
      </c>
      <c r="P62" s="19">
        <v>22</v>
      </c>
      <c r="Q62" s="24">
        <f t="shared" si="15"/>
        <v>0.27949999999999997</v>
      </c>
      <c r="R62" s="37">
        <f t="shared" si="16"/>
        <v>14.5</v>
      </c>
      <c r="S62" s="37">
        <f t="shared" si="17"/>
        <v>28</v>
      </c>
      <c r="T62" s="5">
        <v>4</v>
      </c>
      <c r="U62" s="32" t="s">
        <v>139</v>
      </c>
    </row>
    <row r="63" spans="1:21" ht="12.75">
      <c r="A63" s="22" t="s">
        <v>175</v>
      </c>
      <c r="B63" s="18">
        <v>0.44</v>
      </c>
      <c r="C63" s="19">
        <v>3</v>
      </c>
      <c r="D63" s="19">
        <v>7</v>
      </c>
      <c r="E63" s="21">
        <v>0.518</v>
      </c>
      <c r="F63" s="19">
        <v>5</v>
      </c>
      <c r="G63" s="19">
        <v>8</v>
      </c>
      <c r="H63" s="24">
        <f t="shared" si="12"/>
        <v>0.479</v>
      </c>
      <c r="I63" s="37">
        <f t="shared" si="13"/>
        <v>4</v>
      </c>
      <c r="J63" s="37">
        <f t="shared" si="14"/>
        <v>7.5</v>
      </c>
      <c r="K63" s="21">
        <v>0.858</v>
      </c>
      <c r="L63" s="19">
        <v>13</v>
      </c>
      <c r="M63" s="19">
        <v>21</v>
      </c>
      <c r="N63" s="21">
        <v>0.862</v>
      </c>
      <c r="O63" s="19">
        <v>13</v>
      </c>
      <c r="P63" s="19">
        <v>20</v>
      </c>
      <c r="Q63" s="24">
        <f t="shared" si="15"/>
        <v>0.86</v>
      </c>
      <c r="R63" s="37">
        <f t="shared" si="16"/>
        <v>13</v>
      </c>
      <c r="S63" s="37">
        <f t="shared" si="17"/>
        <v>20.5</v>
      </c>
      <c r="T63" s="5">
        <v>9</v>
      </c>
      <c r="U63" s="32" t="s">
        <v>16</v>
      </c>
    </row>
    <row r="64" spans="1:21" ht="12.75">
      <c r="A64" s="22" t="s">
        <v>176</v>
      </c>
      <c r="B64" s="21">
        <v>0.052</v>
      </c>
      <c r="C64" s="19">
        <v>3</v>
      </c>
      <c r="D64" s="19">
        <v>4</v>
      </c>
      <c r="E64" s="21">
        <v>0.107</v>
      </c>
      <c r="F64" s="19">
        <v>9</v>
      </c>
      <c r="G64" s="19">
        <v>12</v>
      </c>
      <c r="H64" s="24">
        <f t="shared" si="12"/>
        <v>0.0795</v>
      </c>
      <c r="I64" s="37">
        <f t="shared" si="13"/>
        <v>6</v>
      </c>
      <c r="J64" s="37">
        <f t="shared" si="14"/>
        <v>8</v>
      </c>
      <c r="K64" s="21">
        <v>0.438</v>
      </c>
      <c r="L64" s="19">
        <v>49</v>
      </c>
      <c r="M64" s="19">
        <v>85</v>
      </c>
      <c r="N64" s="21">
        <v>0.407</v>
      </c>
      <c r="O64" s="19">
        <v>35</v>
      </c>
      <c r="P64" s="19">
        <v>50</v>
      </c>
      <c r="Q64" s="24">
        <f t="shared" si="15"/>
        <v>0.4225</v>
      </c>
      <c r="R64" s="37">
        <f t="shared" si="16"/>
        <v>42</v>
      </c>
      <c r="S64" s="37">
        <f t="shared" si="17"/>
        <v>67.5</v>
      </c>
      <c r="T64" s="5">
        <v>7</v>
      </c>
      <c r="U64" s="32" t="s">
        <v>177</v>
      </c>
    </row>
    <row r="65" spans="1:21" ht="12.75">
      <c r="A65" s="22" t="s">
        <v>179</v>
      </c>
      <c r="B65" s="18">
        <v>0</v>
      </c>
      <c r="C65" s="19">
        <v>0</v>
      </c>
      <c r="D65" s="19">
        <v>0</v>
      </c>
      <c r="E65" s="18">
        <v>0</v>
      </c>
      <c r="F65" s="19">
        <v>0</v>
      </c>
      <c r="G65" s="19">
        <v>0</v>
      </c>
      <c r="H65" s="24">
        <f t="shared" si="12"/>
        <v>0</v>
      </c>
      <c r="I65" s="37">
        <f t="shared" si="13"/>
        <v>0</v>
      </c>
      <c r="J65" s="37">
        <f t="shared" si="14"/>
        <v>0</v>
      </c>
      <c r="K65" s="21">
        <v>0.085</v>
      </c>
      <c r="L65" s="19">
        <v>5</v>
      </c>
      <c r="M65" s="19">
        <v>5</v>
      </c>
      <c r="N65" s="21">
        <v>0.071</v>
      </c>
      <c r="O65" s="19">
        <v>5</v>
      </c>
      <c r="P65" s="19">
        <v>5</v>
      </c>
      <c r="Q65" s="24">
        <f t="shared" si="15"/>
        <v>0.078</v>
      </c>
      <c r="R65" s="37">
        <f t="shared" si="16"/>
        <v>5</v>
      </c>
      <c r="S65" s="37">
        <f t="shared" si="17"/>
        <v>5</v>
      </c>
      <c r="T65" s="5">
        <v>17</v>
      </c>
      <c r="U65" s="32" t="s">
        <v>180</v>
      </c>
    </row>
    <row r="66" spans="1:21" ht="12.75">
      <c r="A66" s="22" t="s">
        <v>181</v>
      </c>
      <c r="B66" s="18">
        <v>0.072</v>
      </c>
      <c r="C66" s="19">
        <v>2</v>
      </c>
      <c r="D66" s="19">
        <v>2</v>
      </c>
      <c r="E66" s="21">
        <v>0.089</v>
      </c>
      <c r="F66" s="19">
        <v>3</v>
      </c>
      <c r="G66" s="19">
        <v>4</v>
      </c>
      <c r="H66" s="24">
        <f t="shared" si="12"/>
        <v>0.08049999999999999</v>
      </c>
      <c r="I66" s="37">
        <f t="shared" si="13"/>
        <v>2.5</v>
      </c>
      <c r="J66" s="37">
        <f t="shared" si="14"/>
        <v>3</v>
      </c>
      <c r="K66" s="21">
        <v>0.222</v>
      </c>
      <c r="L66" s="19">
        <v>8</v>
      </c>
      <c r="M66" s="19">
        <v>8</v>
      </c>
      <c r="N66" s="21">
        <v>0.208</v>
      </c>
      <c r="O66" s="19">
        <v>8</v>
      </c>
      <c r="P66" s="19">
        <v>9</v>
      </c>
      <c r="Q66" s="24">
        <f t="shared" si="15"/>
        <v>0.215</v>
      </c>
      <c r="R66" s="37">
        <f t="shared" si="16"/>
        <v>8</v>
      </c>
      <c r="S66" s="37">
        <f t="shared" si="17"/>
        <v>8.5</v>
      </c>
      <c r="T66" s="5">
        <v>7</v>
      </c>
      <c r="U66" s="32" t="s">
        <v>182</v>
      </c>
    </row>
    <row r="67" spans="1:21" ht="12.75">
      <c r="A67" s="22" t="s">
        <v>183</v>
      </c>
      <c r="B67" s="18">
        <v>0</v>
      </c>
      <c r="C67" s="19">
        <v>0</v>
      </c>
      <c r="D67" s="19">
        <v>0</v>
      </c>
      <c r="E67" s="18">
        <v>0</v>
      </c>
      <c r="F67" s="19">
        <v>0</v>
      </c>
      <c r="G67" s="19">
        <v>0</v>
      </c>
      <c r="H67" s="24">
        <f t="shared" si="12"/>
        <v>0</v>
      </c>
      <c r="I67" s="37">
        <f t="shared" si="13"/>
        <v>0</v>
      </c>
      <c r="J67" s="37">
        <f t="shared" si="14"/>
        <v>0</v>
      </c>
      <c r="K67" s="21">
        <v>0.081</v>
      </c>
      <c r="L67" s="19">
        <v>5</v>
      </c>
      <c r="M67" s="19">
        <v>5</v>
      </c>
      <c r="N67" s="21">
        <v>0.065</v>
      </c>
      <c r="O67" s="19">
        <v>5</v>
      </c>
      <c r="P67" s="19">
        <v>5</v>
      </c>
      <c r="Q67" s="24">
        <f t="shared" si="15"/>
        <v>0.07300000000000001</v>
      </c>
      <c r="R67" s="37">
        <f t="shared" si="16"/>
        <v>5</v>
      </c>
      <c r="S67" s="37">
        <f t="shared" si="17"/>
        <v>5</v>
      </c>
      <c r="T67" s="5">
        <v>17</v>
      </c>
      <c r="U67" s="32" t="s">
        <v>180</v>
      </c>
    </row>
  </sheetData>
  <mergeCells count="7">
    <mergeCell ref="A1:T1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1200" verticalDpi="12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G45" sqref="G45"/>
    </sheetView>
  </sheetViews>
  <sheetFormatPr defaultColWidth="9.140625" defaultRowHeight="12.75"/>
  <cols>
    <col min="1" max="1" width="6.7109375" style="0" bestFit="1" customWidth="1"/>
    <col min="2" max="2" width="10.421875" style="0" bestFit="1" customWidth="1"/>
    <col min="3" max="3" width="6.421875" style="0" bestFit="1" customWidth="1"/>
    <col min="4" max="4" width="6.7109375" style="0" bestFit="1" customWidth="1"/>
    <col min="5" max="5" width="10.421875" style="0" bestFit="1" customWidth="1"/>
    <col min="6" max="6" width="6.421875" style="0" bestFit="1" customWidth="1"/>
    <col min="7" max="7" width="6.7109375" style="0" bestFit="1" customWidth="1"/>
    <col min="8" max="8" width="10.421875" style="0" bestFit="1" customWidth="1"/>
    <col min="9" max="9" width="6.421875" style="0" bestFit="1" customWidth="1"/>
    <col min="10" max="10" width="6.7109375" style="0" bestFit="1" customWidth="1"/>
    <col min="11" max="11" width="10.421875" style="0" bestFit="1" customWidth="1"/>
    <col min="12" max="12" width="6.421875" style="0" bestFit="1" customWidth="1"/>
    <col min="13" max="13" width="6.7109375" style="0" bestFit="1" customWidth="1"/>
    <col min="14" max="14" width="9.57421875" style="0" bestFit="1" customWidth="1"/>
    <col min="15" max="15" width="63.8515625" style="0" customWidth="1"/>
  </cols>
  <sheetData>
    <row r="1" spans="1:21" ht="30">
      <c r="A1" s="50" t="s">
        <v>407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9"/>
      <c r="Q1" s="49"/>
      <c r="R1" s="49"/>
      <c r="S1" s="49"/>
      <c r="T1" s="49"/>
      <c r="U1" s="49"/>
    </row>
    <row r="2" spans="1:15" ht="12.75">
      <c r="A2" s="8" t="s">
        <v>0</v>
      </c>
      <c r="B2" s="54" t="s">
        <v>1</v>
      </c>
      <c r="C2" s="54"/>
      <c r="D2" s="54"/>
      <c r="E2" s="54" t="s">
        <v>2</v>
      </c>
      <c r="F2" s="54"/>
      <c r="G2" s="54"/>
      <c r="H2" s="54" t="s">
        <v>4</v>
      </c>
      <c r="I2" s="54"/>
      <c r="J2" s="54"/>
      <c r="K2" s="54" t="s">
        <v>5</v>
      </c>
      <c r="L2" s="54"/>
      <c r="M2" s="54"/>
      <c r="N2" s="8" t="s">
        <v>7</v>
      </c>
      <c r="O2" s="8" t="s">
        <v>8</v>
      </c>
    </row>
    <row r="3" spans="1:15" ht="12.75">
      <c r="A3" s="8"/>
      <c r="B3" s="8" t="s">
        <v>9</v>
      </c>
      <c r="C3" s="8" t="s">
        <v>10</v>
      </c>
      <c r="D3" s="8" t="s">
        <v>11</v>
      </c>
      <c r="E3" s="8" t="s">
        <v>9</v>
      </c>
      <c r="F3" s="8" t="s">
        <v>10</v>
      </c>
      <c r="G3" s="8" t="s">
        <v>11</v>
      </c>
      <c r="H3" s="8" t="s">
        <v>9</v>
      </c>
      <c r="I3" s="8" t="s">
        <v>10</v>
      </c>
      <c r="J3" s="8" t="s">
        <v>11</v>
      </c>
      <c r="K3" s="8" t="s">
        <v>9</v>
      </c>
      <c r="L3" s="8" t="s">
        <v>10</v>
      </c>
      <c r="M3" s="8" t="s">
        <v>11</v>
      </c>
      <c r="N3" s="8" t="s">
        <v>12</v>
      </c>
      <c r="O3" s="8"/>
    </row>
    <row r="4" spans="1:15" ht="12.75">
      <c r="A4" s="12" t="s">
        <v>351</v>
      </c>
      <c r="B4" s="11">
        <v>0.203</v>
      </c>
      <c r="C4" s="12">
        <v>9</v>
      </c>
      <c r="D4" s="12">
        <v>24</v>
      </c>
      <c r="E4" s="11">
        <v>0.246</v>
      </c>
      <c r="F4" s="12">
        <v>8</v>
      </c>
      <c r="G4" s="12">
        <v>10</v>
      </c>
      <c r="H4" s="11">
        <v>0.099</v>
      </c>
      <c r="I4" s="12">
        <v>3</v>
      </c>
      <c r="J4" s="12">
        <v>3</v>
      </c>
      <c r="K4" s="11">
        <v>0.101</v>
      </c>
      <c r="L4" s="12">
        <v>3</v>
      </c>
      <c r="M4" s="12">
        <v>3</v>
      </c>
      <c r="N4" s="12">
        <v>7</v>
      </c>
      <c r="O4" s="12" t="s">
        <v>352</v>
      </c>
    </row>
    <row r="5" spans="1:15" ht="12.75">
      <c r="A5" s="12" t="s">
        <v>263</v>
      </c>
      <c r="B5" s="11">
        <v>0.26</v>
      </c>
      <c r="C5" s="12">
        <v>5</v>
      </c>
      <c r="D5" s="12">
        <v>16</v>
      </c>
      <c r="E5" s="11">
        <v>0.346</v>
      </c>
      <c r="F5" s="12">
        <v>4</v>
      </c>
      <c r="G5" s="12">
        <v>7</v>
      </c>
      <c r="H5" s="11">
        <v>0</v>
      </c>
      <c r="I5" s="12">
        <v>0</v>
      </c>
      <c r="J5" s="12">
        <v>0</v>
      </c>
      <c r="K5" s="11">
        <v>0</v>
      </c>
      <c r="L5" s="12">
        <v>0</v>
      </c>
      <c r="M5" s="12">
        <v>0</v>
      </c>
      <c r="N5" s="16">
        <v>7</v>
      </c>
      <c r="O5" s="12" t="s">
        <v>264</v>
      </c>
    </row>
    <row r="6" spans="1:15" ht="12.75">
      <c r="A6" s="12" t="s">
        <v>353</v>
      </c>
      <c r="B6" s="11">
        <v>0.161</v>
      </c>
      <c r="C6" s="12">
        <v>7</v>
      </c>
      <c r="D6" s="12">
        <v>8</v>
      </c>
      <c r="E6" s="11">
        <v>0.125</v>
      </c>
      <c r="F6" s="12">
        <v>7</v>
      </c>
      <c r="G6" s="12">
        <v>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6">
        <v>18</v>
      </c>
      <c r="O6" s="12" t="s">
        <v>236</v>
      </c>
    </row>
    <row r="7" spans="1:15" ht="12.75">
      <c r="A7" s="12" t="s">
        <v>354</v>
      </c>
      <c r="B7" s="11">
        <v>0.389</v>
      </c>
      <c r="C7" s="12">
        <v>17</v>
      </c>
      <c r="D7" s="12">
        <v>33</v>
      </c>
      <c r="E7" s="11">
        <v>0.315</v>
      </c>
      <c r="F7" s="12">
        <v>11</v>
      </c>
      <c r="G7" s="12">
        <v>30</v>
      </c>
      <c r="H7" s="11">
        <v>0.179</v>
      </c>
      <c r="I7" s="12">
        <v>6</v>
      </c>
      <c r="J7" s="12">
        <v>13</v>
      </c>
      <c r="K7" s="11">
        <v>0.154</v>
      </c>
      <c r="L7" s="12">
        <v>5</v>
      </c>
      <c r="M7" s="12">
        <v>11</v>
      </c>
      <c r="N7" s="16">
        <v>4</v>
      </c>
      <c r="O7" s="12" t="s">
        <v>355</v>
      </c>
    </row>
    <row r="8" spans="1:15" ht="12.75">
      <c r="A8" s="12" t="s">
        <v>21</v>
      </c>
      <c r="B8" s="11">
        <v>0.507</v>
      </c>
      <c r="C8" s="12">
        <v>17</v>
      </c>
      <c r="D8" s="12">
        <v>49</v>
      </c>
      <c r="E8" s="11">
        <v>0.412</v>
      </c>
      <c r="F8" s="12">
        <v>10</v>
      </c>
      <c r="G8" s="12">
        <v>26</v>
      </c>
      <c r="H8" s="11">
        <v>0.121</v>
      </c>
      <c r="I8" s="12">
        <v>3</v>
      </c>
      <c r="J8" s="12">
        <v>5</v>
      </c>
      <c r="K8" s="11">
        <v>0.059</v>
      </c>
      <c r="L8" s="12">
        <v>2</v>
      </c>
      <c r="M8" s="12">
        <v>3</v>
      </c>
      <c r="N8" s="16">
        <v>9</v>
      </c>
      <c r="O8" s="12" t="s">
        <v>16</v>
      </c>
    </row>
    <row r="9" spans="1:15" ht="12.75">
      <c r="A9" s="12" t="s">
        <v>22</v>
      </c>
      <c r="B9" s="11">
        <v>0.425</v>
      </c>
      <c r="C9" s="12">
        <v>16</v>
      </c>
      <c r="D9" s="12">
        <v>30</v>
      </c>
      <c r="E9" s="11">
        <v>0.39</v>
      </c>
      <c r="F9" s="12">
        <v>16</v>
      </c>
      <c r="G9" s="12">
        <v>37</v>
      </c>
      <c r="H9" s="11">
        <v>0.075</v>
      </c>
      <c r="I9" s="12">
        <v>3</v>
      </c>
      <c r="J9" s="12">
        <v>3</v>
      </c>
      <c r="K9" s="11">
        <v>0.103</v>
      </c>
      <c r="L9" s="12">
        <v>3</v>
      </c>
      <c r="M9" s="12">
        <v>3</v>
      </c>
      <c r="N9" s="16">
        <v>17</v>
      </c>
      <c r="O9" s="12" t="s">
        <v>23</v>
      </c>
    </row>
    <row r="10" spans="1:15" ht="12.75">
      <c r="A10" s="12" t="s">
        <v>195</v>
      </c>
      <c r="B10" s="11">
        <v>0.299</v>
      </c>
      <c r="C10" s="12">
        <v>6</v>
      </c>
      <c r="D10" s="12">
        <v>8</v>
      </c>
      <c r="E10" s="11">
        <v>0.415</v>
      </c>
      <c r="F10" s="12">
        <v>5</v>
      </c>
      <c r="G10" s="12">
        <v>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6">
        <v>11</v>
      </c>
      <c r="O10" s="12" t="s">
        <v>196</v>
      </c>
    </row>
    <row r="11" spans="1:15" ht="12.75">
      <c r="A11" s="12" t="s">
        <v>30</v>
      </c>
      <c r="B11" s="11">
        <v>0.233</v>
      </c>
      <c r="C11" s="12">
        <v>10</v>
      </c>
      <c r="D11" s="12">
        <v>19</v>
      </c>
      <c r="E11" s="11">
        <v>0.207</v>
      </c>
      <c r="F11" s="12">
        <v>7</v>
      </c>
      <c r="G11" s="12">
        <v>16</v>
      </c>
      <c r="H11" s="11">
        <v>0</v>
      </c>
      <c r="I11" s="12">
        <v>0</v>
      </c>
      <c r="J11" s="12">
        <v>0</v>
      </c>
      <c r="K11" s="11">
        <v>0</v>
      </c>
      <c r="L11" s="12">
        <v>0</v>
      </c>
      <c r="M11" s="12">
        <v>0</v>
      </c>
      <c r="N11" s="16">
        <v>17</v>
      </c>
      <c r="O11" s="12" t="s">
        <v>31</v>
      </c>
    </row>
    <row r="12" spans="1:15" ht="12.75">
      <c r="A12" s="12" t="s">
        <v>34</v>
      </c>
      <c r="B12" s="11">
        <v>0.247</v>
      </c>
      <c r="C12" s="12">
        <v>15</v>
      </c>
      <c r="D12" s="12">
        <v>30</v>
      </c>
      <c r="E12" s="11">
        <v>0.211</v>
      </c>
      <c r="F12" s="12">
        <v>11</v>
      </c>
      <c r="G12" s="12">
        <v>36</v>
      </c>
      <c r="H12" s="11">
        <v>0.069</v>
      </c>
      <c r="I12" s="12">
        <v>3</v>
      </c>
      <c r="J12" s="12">
        <v>3</v>
      </c>
      <c r="K12" s="11">
        <v>0.04</v>
      </c>
      <c r="L12" s="12">
        <v>2</v>
      </c>
      <c r="M12" s="12">
        <v>2</v>
      </c>
      <c r="N12" s="16">
        <v>17</v>
      </c>
      <c r="O12" s="12" t="s">
        <v>35</v>
      </c>
    </row>
    <row r="13" spans="1:15" ht="12.75">
      <c r="A13" s="12" t="s">
        <v>201</v>
      </c>
      <c r="B13" s="11">
        <v>0.57</v>
      </c>
      <c r="C13" s="12">
        <v>14</v>
      </c>
      <c r="D13" s="12">
        <v>32</v>
      </c>
      <c r="E13" s="11">
        <v>0.57</v>
      </c>
      <c r="F13" s="12">
        <v>12</v>
      </c>
      <c r="G13" s="12">
        <v>30</v>
      </c>
      <c r="H13" s="11">
        <v>0.329</v>
      </c>
      <c r="I13" s="12">
        <v>3</v>
      </c>
      <c r="J13" s="12">
        <v>6</v>
      </c>
      <c r="K13" s="11">
        <v>0.329</v>
      </c>
      <c r="L13" s="12">
        <v>3</v>
      </c>
      <c r="M13" s="12">
        <v>7</v>
      </c>
      <c r="N13" s="16">
        <v>7</v>
      </c>
      <c r="O13" s="12" t="s">
        <v>202</v>
      </c>
    </row>
    <row r="14" spans="1:15" ht="12.75">
      <c r="A14" s="12" t="s">
        <v>44</v>
      </c>
      <c r="B14" s="11">
        <v>0.649</v>
      </c>
      <c r="C14" s="12">
        <v>15</v>
      </c>
      <c r="D14" s="12">
        <v>57</v>
      </c>
      <c r="E14" s="11">
        <v>0.562</v>
      </c>
      <c r="F14" s="12">
        <v>11</v>
      </c>
      <c r="G14" s="12">
        <v>34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6">
        <v>9</v>
      </c>
      <c r="O14" s="12" t="s">
        <v>16</v>
      </c>
    </row>
    <row r="15" spans="1:15" ht="12.75">
      <c r="A15" s="12" t="s">
        <v>45</v>
      </c>
      <c r="B15" s="11">
        <v>0.39</v>
      </c>
      <c r="C15" s="12">
        <v>14</v>
      </c>
      <c r="D15" s="12">
        <v>34</v>
      </c>
      <c r="E15" s="11">
        <v>0.27</v>
      </c>
      <c r="F15" s="12">
        <v>9</v>
      </c>
      <c r="G15" s="12">
        <v>20</v>
      </c>
      <c r="H15" s="11">
        <v>0</v>
      </c>
      <c r="I15" s="12">
        <v>0</v>
      </c>
      <c r="J15" s="12">
        <v>0</v>
      </c>
      <c r="K15" s="11">
        <v>0</v>
      </c>
      <c r="L15" s="12">
        <v>0</v>
      </c>
      <c r="M15" s="12">
        <v>0</v>
      </c>
      <c r="N15" s="16">
        <v>17</v>
      </c>
      <c r="O15" s="12" t="s">
        <v>46</v>
      </c>
    </row>
    <row r="16" spans="1:15" ht="12.75">
      <c r="A16" s="12" t="s">
        <v>47</v>
      </c>
      <c r="B16" s="11">
        <v>0.303</v>
      </c>
      <c r="C16" s="12">
        <v>7</v>
      </c>
      <c r="D16" s="12">
        <v>13</v>
      </c>
      <c r="E16" s="11">
        <v>0.344</v>
      </c>
      <c r="F16" s="12">
        <v>6</v>
      </c>
      <c r="G16" s="12">
        <v>15</v>
      </c>
      <c r="H16" s="11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6">
        <v>17</v>
      </c>
      <c r="O16" s="12" t="s">
        <v>48</v>
      </c>
    </row>
    <row r="17" spans="1:15" ht="12.75">
      <c r="A17" s="12" t="s">
        <v>55</v>
      </c>
      <c r="B17" s="11">
        <v>0.241</v>
      </c>
      <c r="C17" s="12">
        <v>19</v>
      </c>
      <c r="D17" s="12">
        <v>38</v>
      </c>
      <c r="E17" s="11">
        <v>0.31</v>
      </c>
      <c r="F17" s="12">
        <v>24</v>
      </c>
      <c r="G17" s="12">
        <v>48</v>
      </c>
      <c r="H17" s="11">
        <v>0.099</v>
      </c>
      <c r="I17" s="12">
        <v>7</v>
      </c>
      <c r="J17" s="12">
        <v>9</v>
      </c>
      <c r="K17" s="11">
        <v>0.122</v>
      </c>
      <c r="L17" s="12">
        <v>9</v>
      </c>
      <c r="M17" s="12">
        <v>9</v>
      </c>
      <c r="N17" s="16">
        <v>17</v>
      </c>
      <c r="O17" s="12" t="s">
        <v>23</v>
      </c>
    </row>
    <row r="18" spans="1:15" ht="12.75">
      <c r="A18" s="12" t="s">
        <v>356</v>
      </c>
      <c r="B18" s="11">
        <v>0.569</v>
      </c>
      <c r="C18" s="12">
        <v>9</v>
      </c>
      <c r="D18" s="12">
        <v>17</v>
      </c>
      <c r="E18" s="11">
        <v>0.431</v>
      </c>
      <c r="F18" s="12">
        <v>5</v>
      </c>
      <c r="G18" s="12">
        <v>8</v>
      </c>
      <c r="H18" s="11">
        <v>0.142</v>
      </c>
      <c r="I18" s="12">
        <v>2</v>
      </c>
      <c r="J18" s="12">
        <v>5</v>
      </c>
      <c r="K18" s="11">
        <v>0.142</v>
      </c>
      <c r="L18" s="12">
        <v>2</v>
      </c>
      <c r="M18" s="12">
        <v>3</v>
      </c>
      <c r="N18" s="16">
        <v>9</v>
      </c>
      <c r="O18" s="12" t="s">
        <v>68</v>
      </c>
    </row>
    <row r="19" spans="1:15" ht="12.75">
      <c r="A19" s="12" t="s">
        <v>357</v>
      </c>
      <c r="B19" s="11">
        <v>0.522</v>
      </c>
      <c r="C19" s="12">
        <v>9</v>
      </c>
      <c r="D19" s="12">
        <v>16</v>
      </c>
      <c r="E19" s="11">
        <v>0.54</v>
      </c>
      <c r="F19" s="12">
        <v>8</v>
      </c>
      <c r="G19" s="12">
        <v>16</v>
      </c>
      <c r="H19" s="11">
        <v>0.639</v>
      </c>
      <c r="I19" s="12">
        <v>23</v>
      </c>
      <c r="J19" s="12">
        <v>79</v>
      </c>
      <c r="K19" s="11">
        <v>0.65</v>
      </c>
      <c r="L19" s="12">
        <v>19</v>
      </c>
      <c r="M19" s="12">
        <v>50</v>
      </c>
      <c r="N19" s="16">
        <v>9</v>
      </c>
      <c r="O19" s="12" t="s">
        <v>16</v>
      </c>
    </row>
    <row r="20" spans="1:15" ht="12.75">
      <c r="A20" s="12" t="s">
        <v>67</v>
      </c>
      <c r="B20" s="11">
        <v>0.546</v>
      </c>
      <c r="C20" s="12">
        <v>26</v>
      </c>
      <c r="D20" s="12">
        <v>68</v>
      </c>
      <c r="E20" s="11">
        <v>0.526</v>
      </c>
      <c r="F20" s="12">
        <v>25</v>
      </c>
      <c r="G20" s="12">
        <v>61</v>
      </c>
      <c r="H20" s="11">
        <v>0.23</v>
      </c>
      <c r="I20" s="12">
        <v>9</v>
      </c>
      <c r="J20" s="12">
        <v>29</v>
      </c>
      <c r="K20" s="11">
        <v>0.335</v>
      </c>
      <c r="L20" s="12">
        <v>12</v>
      </c>
      <c r="M20" s="12">
        <v>36</v>
      </c>
      <c r="N20" s="16">
        <v>17</v>
      </c>
      <c r="O20" s="12" t="s">
        <v>23</v>
      </c>
    </row>
    <row r="24" spans="1:15" ht="12.75">
      <c r="A24" s="8" t="s">
        <v>0</v>
      </c>
      <c r="B24" s="54" t="s">
        <v>1</v>
      </c>
      <c r="C24" s="54"/>
      <c r="D24" s="54"/>
      <c r="E24" s="54" t="s">
        <v>2</v>
      </c>
      <c r="F24" s="54"/>
      <c r="G24" s="54"/>
      <c r="H24" s="54" t="s">
        <v>4</v>
      </c>
      <c r="I24" s="54"/>
      <c r="J24" s="54"/>
      <c r="K24" s="54" t="s">
        <v>5</v>
      </c>
      <c r="L24" s="54"/>
      <c r="M24" s="54"/>
      <c r="N24" s="8" t="s">
        <v>7</v>
      </c>
      <c r="O24" s="8" t="s">
        <v>8</v>
      </c>
    </row>
    <row r="25" spans="1:15" ht="12.75">
      <c r="A25" s="8"/>
      <c r="B25" s="8" t="s">
        <v>9</v>
      </c>
      <c r="C25" s="8" t="s">
        <v>10</v>
      </c>
      <c r="D25" s="8" t="s">
        <v>11</v>
      </c>
      <c r="E25" s="8" t="s">
        <v>9</v>
      </c>
      <c r="F25" s="8" t="s">
        <v>10</v>
      </c>
      <c r="G25" s="8" t="s">
        <v>11</v>
      </c>
      <c r="H25" s="8" t="s">
        <v>9</v>
      </c>
      <c r="I25" s="8" t="s">
        <v>10</v>
      </c>
      <c r="J25" s="8" t="s">
        <v>11</v>
      </c>
      <c r="K25" s="8" t="s">
        <v>9</v>
      </c>
      <c r="L25" s="8" t="s">
        <v>10</v>
      </c>
      <c r="M25" s="8" t="s">
        <v>11</v>
      </c>
      <c r="N25" s="8" t="s">
        <v>12</v>
      </c>
      <c r="O25" s="8"/>
    </row>
    <row r="26" spans="1:15" ht="12.75">
      <c r="A26" s="12" t="s">
        <v>358</v>
      </c>
      <c r="B26" s="11">
        <v>0.459</v>
      </c>
      <c r="C26" s="12">
        <v>39</v>
      </c>
      <c r="D26" s="12">
        <v>64</v>
      </c>
      <c r="E26" s="11">
        <v>0.349</v>
      </c>
      <c r="F26" s="12">
        <v>35</v>
      </c>
      <c r="G26" s="12">
        <v>77</v>
      </c>
      <c r="H26" s="11">
        <v>0.523</v>
      </c>
      <c r="I26" s="12">
        <v>60</v>
      </c>
      <c r="J26" s="12">
        <v>160</v>
      </c>
      <c r="K26" s="11">
        <v>0.546</v>
      </c>
      <c r="L26" s="12">
        <v>64</v>
      </c>
      <c r="M26" s="12">
        <v>157</v>
      </c>
      <c r="N26" s="12">
        <v>9</v>
      </c>
      <c r="O26" s="12" t="s">
        <v>68</v>
      </c>
    </row>
    <row r="27" spans="1:15" ht="12.75">
      <c r="A27" s="12" t="s">
        <v>85</v>
      </c>
      <c r="B27" s="11">
        <v>0.345</v>
      </c>
      <c r="C27" s="12">
        <v>17</v>
      </c>
      <c r="D27" s="12">
        <v>17</v>
      </c>
      <c r="E27" s="11">
        <v>0.172</v>
      </c>
      <c r="F27" s="12">
        <v>8</v>
      </c>
      <c r="G27" s="12">
        <v>12</v>
      </c>
      <c r="H27" s="11">
        <v>0.344</v>
      </c>
      <c r="I27" s="12">
        <v>29</v>
      </c>
      <c r="J27" s="12">
        <v>69</v>
      </c>
      <c r="K27" s="11">
        <v>0.347</v>
      </c>
      <c r="L27" s="12">
        <v>28</v>
      </c>
      <c r="M27" s="12">
        <v>59</v>
      </c>
      <c r="N27" s="12">
        <v>7</v>
      </c>
      <c r="O27" s="12" t="s">
        <v>86</v>
      </c>
    </row>
    <row r="28" spans="1:15" ht="12.75">
      <c r="A28" s="12" t="s">
        <v>111</v>
      </c>
      <c r="B28" s="11">
        <v>0</v>
      </c>
      <c r="C28" s="12">
        <v>0</v>
      </c>
      <c r="D28" s="12">
        <v>0</v>
      </c>
      <c r="E28" s="11">
        <v>0</v>
      </c>
      <c r="F28" s="12">
        <v>0</v>
      </c>
      <c r="G28" s="12">
        <v>0</v>
      </c>
      <c r="H28" s="11">
        <v>0.281</v>
      </c>
      <c r="I28" s="12">
        <v>8</v>
      </c>
      <c r="J28" s="12">
        <v>8</v>
      </c>
      <c r="K28" s="11">
        <v>0.21</v>
      </c>
      <c r="L28" s="12">
        <v>4</v>
      </c>
      <c r="M28" s="12">
        <v>4</v>
      </c>
      <c r="N28" s="12">
        <v>8</v>
      </c>
      <c r="O28" s="12" t="s">
        <v>112</v>
      </c>
    </row>
    <row r="29" spans="1:15" ht="12.75">
      <c r="A29" s="12" t="s">
        <v>359</v>
      </c>
      <c r="B29" s="11">
        <v>0.549</v>
      </c>
      <c r="C29" s="12">
        <v>39</v>
      </c>
      <c r="D29" s="12">
        <v>84</v>
      </c>
      <c r="E29" s="11">
        <v>0.62</v>
      </c>
      <c r="F29" s="12">
        <v>41</v>
      </c>
      <c r="G29" s="12">
        <v>112</v>
      </c>
      <c r="H29" s="11">
        <v>0.768</v>
      </c>
      <c r="I29" s="12">
        <v>66</v>
      </c>
      <c r="J29" s="12">
        <v>256</v>
      </c>
      <c r="K29" s="11">
        <v>0.746</v>
      </c>
      <c r="L29" s="12">
        <v>55</v>
      </c>
      <c r="M29" s="12">
        <v>220</v>
      </c>
      <c r="N29" s="12">
        <v>11</v>
      </c>
      <c r="O29" s="12" t="s">
        <v>360</v>
      </c>
    </row>
    <row r="30" spans="1:15" ht="12.75">
      <c r="A30" s="12" t="s">
        <v>361</v>
      </c>
      <c r="B30" s="11">
        <v>0.472</v>
      </c>
      <c r="C30" s="12">
        <v>35</v>
      </c>
      <c r="D30" s="12">
        <v>99</v>
      </c>
      <c r="E30" s="11">
        <v>0.409</v>
      </c>
      <c r="F30" s="12">
        <v>26</v>
      </c>
      <c r="G30" s="12">
        <v>54</v>
      </c>
      <c r="H30" s="11">
        <v>0.17</v>
      </c>
      <c r="I30" s="12">
        <v>11</v>
      </c>
      <c r="J30" s="12">
        <v>24</v>
      </c>
      <c r="K30" s="11">
        <v>0.127</v>
      </c>
      <c r="L30" s="12">
        <v>12</v>
      </c>
      <c r="M30" s="12">
        <v>23</v>
      </c>
      <c r="N30" s="12">
        <v>7</v>
      </c>
      <c r="O30" s="12" t="s">
        <v>362</v>
      </c>
    </row>
    <row r="31" spans="1:15" ht="12.75">
      <c r="A31" s="12" t="s">
        <v>134</v>
      </c>
      <c r="B31" s="11">
        <v>0</v>
      </c>
      <c r="C31" s="12">
        <v>0</v>
      </c>
      <c r="D31" s="12">
        <v>0</v>
      </c>
      <c r="E31" s="11">
        <v>0.09</v>
      </c>
      <c r="F31" s="12">
        <v>2</v>
      </c>
      <c r="G31" s="12">
        <v>2</v>
      </c>
      <c r="H31" s="11">
        <v>0.369</v>
      </c>
      <c r="I31" s="12">
        <v>12</v>
      </c>
      <c r="J31" s="12">
        <v>20</v>
      </c>
      <c r="K31" s="11">
        <v>0.445</v>
      </c>
      <c r="L31" s="12">
        <v>15</v>
      </c>
      <c r="M31" s="12">
        <v>27</v>
      </c>
      <c r="N31" s="12">
        <v>9</v>
      </c>
      <c r="O31" s="12" t="s">
        <v>68</v>
      </c>
    </row>
    <row r="32" spans="1:15" ht="12.75">
      <c r="A32" s="12" t="s">
        <v>136</v>
      </c>
      <c r="B32" s="11">
        <v>0</v>
      </c>
      <c r="C32" s="12">
        <v>0</v>
      </c>
      <c r="D32" s="12">
        <v>0</v>
      </c>
      <c r="E32" s="11">
        <v>0</v>
      </c>
      <c r="F32" s="12">
        <v>0</v>
      </c>
      <c r="G32" s="12">
        <v>0</v>
      </c>
      <c r="H32" s="11">
        <v>0.385</v>
      </c>
      <c r="I32" s="12">
        <v>5</v>
      </c>
      <c r="J32" s="12">
        <v>12</v>
      </c>
      <c r="K32" s="11">
        <v>0.385</v>
      </c>
      <c r="L32" s="12">
        <v>5</v>
      </c>
      <c r="M32" s="12">
        <v>10</v>
      </c>
      <c r="N32" s="12">
        <v>1</v>
      </c>
      <c r="O32" s="12" t="s">
        <v>137</v>
      </c>
    </row>
    <row r="33" spans="1:15" ht="12.75" customHeight="1">
      <c r="A33" s="12" t="s">
        <v>162</v>
      </c>
      <c r="B33" s="11">
        <v>0</v>
      </c>
      <c r="C33" s="12">
        <v>0</v>
      </c>
      <c r="D33" s="12">
        <v>0</v>
      </c>
      <c r="E33" s="11">
        <v>0</v>
      </c>
      <c r="F33" s="12">
        <v>0</v>
      </c>
      <c r="G33" s="12">
        <v>0</v>
      </c>
      <c r="H33" s="11">
        <v>0.453</v>
      </c>
      <c r="I33" s="12">
        <v>8</v>
      </c>
      <c r="J33" s="12">
        <v>17</v>
      </c>
      <c r="K33" s="11">
        <v>0.453</v>
      </c>
      <c r="L33" s="12">
        <v>10</v>
      </c>
      <c r="M33" s="12">
        <v>13</v>
      </c>
      <c r="N33" s="12">
        <v>17</v>
      </c>
      <c r="O33" s="48" t="s">
        <v>163</v>
      </c>
    </row>
    <row r="34" spans="1:15" ht="12.75">
      <c r="A34" s="12" t="s">
        <v>175</v>
      </c>
      <c r="B34" s="11">
        <v>0</v>
      </c>
      <c r="C34" s="12">
        <v>0</v>
      </c>
      <c r="D34" s="12">
        <v>0</v>
      </c>
      <c r="E34" s="11">
        <v>0</v>
      </c>
      <c r="F34" s="12">
        <v>0</v>
      </c>
      <c r="G34" s="12">
        <v>0</v>
      </c>
      <c r="H34" s="11">
        <v>0.688</v>
      </c>
      <c r="I34" s="12">
        <v>6</v>
      </c>
      <c r="J34" s="12">
        <v>8</v>
      </c>
      <c r="K34" s="11">
        <v>0.514</v>
      </c>
      <c r="L34" s="12">
        <v>4</v>
      </c>
      <c r="M34" s="12">
        <v>6</v>
      </c>
      <c r="N34" s="12">
        <v>9</v>
      </c>
      <c r="O34" s="12" t="s">
        <v>16</v>
      </c>
    </row>
    <row r="35" spans="1:15" ht="12.75">
      <c r="A35" s="12" t="s">
        <v>178</v>
      </c>
      <c r="B35" s="11">
        <v>0</v>
      </c>
      <c r="C35" s="12">
        <v>0</v>
      </c>
      <c r="D35" s="12">
        <v>0</v>
      </c>
      <c r="E35" s="11">
        <v>0</v>
      </c>
      <c r="F35" s="12">
        <v>0</v>
      </c>
      <c r="G35" s="12">
        <v>0</v>
      </c>
      <c r="H35" s="11">
        <v>0.446</v>
      </c>
      <c r="I35" s="12">
        <v>6</v>
      </c>
      <c r="J35" s="12">
        <v>14</v>
      </c>
      <c r="K35" s="11">
        <v>0.383</v>
      </c>
      <c r="L35" s="12">
        <v>5</v>
      </c>
      <c r="M35" s="12">
        <v>9</v>
      </c>
      <c r="N35" s="12">
        <v>9</v>
      </c>
      <c r="O35" s="12" t="s">
        <v>16</v>
      </c>
    </row>
  </sheetData>
  <mergeCells count="9">
    <mergeCell ref="A1:O1"/>
    <mergeCell ref="H24:J24"/>
    <mergeCell ref="K24:M24"/>
    <mergeCell ref="B24:D24"/>
    <mergeCell ref="E24:G24"/>
    <mergeCell ref="H2:J2"/>
    <mergeCell ref="K2:M2"/>
    <mergeCell ref="B2:D2"/>
    <mergeCell ref="E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:T1"/>
    </sheetView>
  </sheetViews>
  <sheetFormatPr defaultColWidth="9.140625" defaultRowHeight="12.75"/>
  <cols>
    <col min="1" max="1" width="6.7109375" style="29" bestFit="1" customWidth="1"/>
    <col min="2" max="2" width="10.421875" style="29" bestFit="1" customWidth="1"/>
    <col min="3" max="3" width="6.421875" style="29" bestFit="1" customWidth="1"/>
    <col min="4" max="4" width="6.7109375" style="29" bestFit="1" customWidth="1"/>
    <col min="5" max="5" width="10.421875" style="29" bestFit="1" customWidth="1"/>
    <col min="6" max="6" width="6.421875" style="29" bestFit="1" customWidth="1"/>
    <col min="7" max="7" width="6.7109375" style="29" bestFit="1" customWidth="1"/>
    <col min="8" max="8" width="10.421875" style="29" bestFit="1" customWidth="1"/>
    <col min="9" max="9" width="6.421875" style="29" bestFit="1" customWidth="1"/>
    <col min="10" max="10" width="6.7109375" style="29" bestFit="1" customWidth="1"/>
    <col min="11" max="11" width="10.421875" style="29" bestFit="1" customWidth="1"/>
    <col min="12" max="12" width="6.421875" style="29" bestFit="1" customWidth="1"/>
    <col min="13" max="13" width="6.7109375" style="29" bestFit="1" customWidth="1"/>
    <col min="14" max="14" width="10.421875" style="29" bestFit="1" customWidth="1"/>
    <col min="15" max="15" width="6.421875" style="29" bestFit="1" customWidth="1"/>
    <col min="16" max="16" width="6.7109375" style="29" bestFit="1" customWidth="1"/>
    <col min="17" max="17" width="10.421875" style="29" bestFit="1" customWidth="1"/>
    <col min="18" max="18" width="6.421875" style="29" bestFit="1" customWidth="1"/>
    <col min="19" max="19" width="6.7109375" style="29" bestFit="1" customWidth="1"/>
    <col min="20" max="20" width="9.57421875" style="29" bestFit="1" customWidth="1"/>
    <col min="21" max="21" width="54.7109375" style="29" customWidth="1"/>
  </cols>
  <sheetData>
    <row r="1" spans="1:21" ht="30">
      <c r="A1" s="50" t="s">
        <v>408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9"/>
    </row>
    <row r="2" spans="1:21" ht="12.75">
      <c r="A2" s="9" t="s">
        <v>0</v>
      </c>
      <c r="B2" s="53" t="s">
        <v>184</v>
      </c>
      <c r="C2" s="53"/>
      <c r="D2" s="53"/>
      <c r="E2" s="53" t="s">
        <v>185</v>
      </c>
      <c r="F2" s="53"/>
      <c r="G2" s="53"/>
      <c r="H2" s="52" t="s">
        <v>186</v>
      </c>
      <c r="I2" s="52"/>
      <c r="J2" s="52"/>
      <c r="K2" s="53" t="s">
        <v>4</v>
      </c>
      <c r="L2" s="53"/>
      <c r="M2" s="53"/>
      <c r="N2" s="53" t="s">
        <v>5</v>
      </c>
      <c r="O2" s="53"/>
      <c r="P2" s="53"/>
      <c r="Q2" s="52" t="s">
        <v>6</v>
      </c>
      <c r="R2" s="52"/>
      <c r="S2" s="52"/>
      <c r="T2" s="9" t="s">
        <v>7</v>
      </c>
      <c r="U2" s="31" t="s">
        <v>8</v>
      </c>
    </row>
    <row r="3" spans="1:21" ht="13.5" thickBot="1">
      <c r="A3" s="10"/>
      <c r="B3" s="10" t="s">
        <v>9</v>
      </c>
      <c r="C3" s="10" t="s">
        <v>10</v>
      </c>
      <c r="D3" s="10" t="s">
        <v>11</v>
      </c>
      <c r="E3" s="10" t="s">
        <v>9</v>
      </c>
      <c r="F3" s="10" t="s">
        <v>10</v>
      </c>
      <c r="G3" s="10" t="s">
        <v>11</v>
      </c>
      <c r="H3" s="23" t="s">
        <v>9</v>
      </c>
      <c r="I3" s="23" t="s">
        <v>10</v>
      </c>
      <c r="J3" s="23" t="s">
        <v>11</v>
      </c>
      <c r="K3" s="10" t="s">
        <v>9</v>
      </c>
      <c r="L3" s="10" t="s">
        <v>10</v>
      </c>
      <c r="M3" s="10" t="s">
        <v>11</v>
      </c>
      <c r="N3" s="10" t="s">
        <v>9</v>
      </c>
      <c r="O3" s="10" t="s">
        <v>10</v>
      </c>
      <c r="P3" s="10" t="s">
        <v>11</v>
      </c>
      <c r="Q3" s="23" t="s">
        <v>9</v>
      </c>
      <c r="R3" s="23" t="s">
        <v>10</v>
      </c>
      <c r="S3" s="23" t="s">
        <v>11</v>
      </c>
      <c r="T3" s="10" t="s">
        <v>12</v>
      </c>
      <c r="U3" s="17"/>
    </row>
    <row r="4" spans="1:21" ht="12.75">
      <c r="A4" s="7" t="s">
        <v>13</v>
      </c>
      <c r="B4" s="18">
        <v>0.424</v>
      </c>
      <c r="C4" s="20">
        <v>20</v>
      </c>
      <c r="D4" s="20">
        <v>30</v>
      </c>
      <c r="E4" s="21">
        <v>0.475</v>
      </c>
      <c r="F4" s="22">
        <v>19</v>
      </c>
      <c r="G4" s="22">
        <v>30</v>
      </c>
      <c r="H4" s="24">
        <f aca="true" t="shared" si="0" ref="H4:H43">AVERAGE(B4,E4)</f>
        <v>0.4495</v>
      </c>
      <c r="I4" s="25">
        <f aca="true" t="shared" si="1" ref="I4:I43">AVERAGE(C4,F4)</f>
        <v>19.5</v>
      </c>
      <c r="J4" s="25">
        <f aca="true" t="shared" si="2" ref="J4:J43">AVERAGE(D4,G4)</f>
        <v>30</v>
      </c>
      <c r="K4" s="21">
        <v>0.173</v>
      </c>
      <c r="L4" s="22">
        <v>4</v>
      </c>
      <c r="M4" s="22">
        <v>5</v>
      </c>
      <c r="N4" s="21">
        <v>0.059</v>
      </c>
      <c r="O4" s="35">
        <v>2</v>
      </c>
      <c r="P4" s="35">
        <v>2</v>
      </c>
      <c r="Q4" s="26">
        <f aca="true" t="shared" si="3" ref="Q4:Q43">AVERAGE(K4,N4)</f>
        <v>0.11599999999999999</v>
      </c>
      <c r="R4" s="36">
        <f aca="true" t="shared" si="4" ref="R4:R43">AVERAGE(L4,O4)</f>
        <v>3</v>
      </c>
      <c r="S4" s="36">
        <f aca="true" t="shared" si="5" ref="S4:S43">AVERAGE(M4,P4)</f>
        <v>3.5</v>
      </c>
      <c r="T4" s="19">
        <v>7</v>
      </c>
      <c r="U4" s="32" t="s">
        <v>14</v>
      </c>
    </row>
    <row r="5" spans="1:21" ht="12.75">
      <c r="A5" s="7" t="s">
        <v>187</v>
      </c>
      <c r="B5" s="6">
        <v>0.522</v>
      </c>
      <c r="C5" s="7">
        <v>36</v>
      </c>
      <c r="D5" s="7">
        <v>65</v>
      </c>
      <c r="E5" s="21">
        <v>0.512</v>
      </c>
      <c r="F5" s="22">
        <v>35</v>
      </c>
      <c r="G5" s="22">
        <v>70</v>
      </c>
      <c r="H5" s="24">
        <f t="shared" si="0"/>
        <v>0.517</v>
      </c>
      <c r="I5" s="25">
        <f t="shared" si="1"/>
        <v>35.5</v>
      </c>
      <c r="J5" s="25">
        <f t="shared" si="2"/>
        <v>67.5</v>
      </c>
      <c r="K5" s="6">
        <v>0.336</v>
      </c>
      <c r="L5" s="7">
        <v>18</v>
      </c>
      <c r="M5" s="7">
        <v>33</v>
      </c>
      <c r="N5" s="6">
        <v>0.255</v>
      </c>
      <c r="O5" s="7">
        <v>16</v>
      </c>
      <c r="P5" s="7">
        <v>24</v>
      </c>
      <c r="Q5" s="26">
        <f t="shared" si="3"/>
        <v>0.2955</v>
      </c>
      <c r="R5" s="36">
        <f t="shared" si="4"/>
        <v>17</v>
      </c>
      <c r="S5" s="36">
        <f t="shared" si="5"/>
        <v>28.5</v>
      </c>
      <c r="T5" s="4">
        <v>9</v>
      </c>
      <c r="U5" s="32" t="s">
        <v>68</v>
      </c>
    </row>
    <row r="6" spans="1:21" ht="12.75">
      <c r="A6" s="33" t="s">
        <v>188</v>
      </c>
      <c r="B6" s="21">
        <v>0.324</v>
      </c>
      <c r="C6" s="22">
        <v>12</v>
      </c>
      <c r="D6" s="22">
        <v>14</v>
      </c>
      <c r="E6" s="21">
        <v>0.408</v>
      </c>
      <c r="F6" s="22">
        <v>15</v>
      </c>
      <c r="G6" s="22">
        <v>17</v>
      </c>
      <c r="H6" s="24">
        <f t="shared" si="0"/>
        <v>0.366</v>
      </c>
      <c r="I6" s="25">
        <f t="shared" si="1"/>
        <v>13.5</v>
      </c>
      <c r="J6" s="25">
        <f t="shared" si="2"/>
        <v>15.5</v>
      </c>
      <c r="K6" s="21">
        <v>0.157</v>
      </c>
      <c r="L6" s="22">
        <v>5</v>
      </c>
      <c r="M6" s="22">
        <v>7</v>
      </c>
      <c r="N6" s="21">
        <v>0.197</v>
      </c>
      <c r="O6" s="22">
        <v>7</v>
      </c>
      <c r="P6" s="22">
        <v>9</v>
      </c>
      <c r="Q6" s="26">
        <f t="shared" si="3"/>
        <v>0.177</v>
      </c>
      <c r="R6" s="36">
        <f t="shared" si="4"/>
        <v>6</v>
      </c>
      <c r="S6" s="36">
        <f t="shared" si="5"/>
        <v>8</v>
      </c>
      <c r="T6" s="20">
        <v>18</v>
      </c>
      <c r="U6" s="32" t="s">
        <v>189</v>
      </c>
    </row>
    <row r="7" spans="1:21" ht="12.75">
      <c r="A7" s="22" t="s">
        <v>190</v>
      </c>
      <c r="B7" s="21">
        <v>0.527</v>
      </c>
      <c r="C7" s="22">
        <v>13</v>
      </c>
      <c r="D7" s="22">
        <v>25</v>
      </c>
      <c r="E7" s="21">
        <v>0.726</v>
      </c>
      <c r="F7" s="22">
        <v>19</v>
      </c>
      <c r="G7" s="22">
        <v>32</v>
      </c>
      <c r="H7" s="24">
        <f t="shared" si="0"/>
        <v>0.6265000000000001</v>
      </c>
      <c r="I7" s="25">
        <f t="shared" si="1"/>
        <v>16</v>
      </c>
      <c r="J7" s="25">
        <f t="shared" si="2"/>
        <v>28.5</v>
      </c>
      <c r="K7" s="21">
        <v>0.245</v>
      </c>
      <c r="L7" s="22">
        <v>6</v>
      </c>
      <c r="M7" s="22">
        <v>9</v>
      </c>
      <c r="N7" s="21">
        <v>0.469</v>
      </c>
      <c r="O7" s="22">
        <v>8</v>
      </c>
      <c r="P7" s="22">
        <v>9</v>
      </c>
      <c r="Q7" s="26">
        <f t="shared" si="3"/>
        <v>0.357</v>
      </c>
      <c r="R7" s="36">
        <f t="shared" si="4"/>
        <v>7</v>
      </c>
      <c r="S7" s="36">
        <f t="shared" si="5"/>
        <v>9</v>
      </c>
      <c r="T7" s="20">
        <v>11</v>
      </c>
      <c r="U7" s="32" t="s">
        <v>191</v>
      </c>
    </row>
    <row r="8" spans="1:21" ht="12.75">
      <c r="A8" s="22" t="s">
        <v>192</v>
      </c>
      <c r="B8" s="21">
        <v>0.567</v>
      </c>
      <c r="C8" s="22">
        <v>5</v>
      </c>
      <c r="D8" s="22">
        <v>18</v>
      </c>
      <c r="E8" s="21">
        <v>0.567</v>
      </c>
      <c r="F8" s="22">
        <v>6</v>
      </c>
      <c r="G8" s="22">
        <v>14</v>
      </c>
      <c r="H8" s="24">
        <f t="shared" si="0"/>
        <v>0.567</v>
      </c>
      <c r="I8" s="25">
        <f t="shared" si="1"/>
        <v>5.5</v>
      </c>
      <c r="J8" s="25">
        <f t="shared" si="2"/>
        <v>16</v>
      </c>
      <c r="K8" s="18">
        <v>0</v>
      </c>
      <c r="L8" s="19">
        <v>0</v>
      </c>
      <c r="M8" s="19">
        <v>0</v>
      </c>
      <c r="N8" s="18">
        <v>0</v>
      </c>
      <c r="O8" s="19">
        <v>0</v>
      </c>
      <c r="P8" s="19">
        <v>0</v>
      </c>
      <c r="Q8" s="26">
        <f t="shared" si="3"/>
        <v>0</v>
      </c>
      <c r="R8" s="36">
        <f t="shared" si="4"/>
        <v>0</v>
      </c>
      <c r="S8" s="36">
        <f t="shared" si="5"/>
        <v>0</v>
      </c>
      <c r="T8" s="20">
        <v>9</v>
      </c>
      <c r="U8" s="32" t="s">
        <v>16</v>
      </c>
    </row>
    <row r="9" spans="1:21" ht="12.75">
      <c r="A9" s="7" t="s">
        <v>21</v>
      </c>
      <c r="B9" s="18">
        <v>0.875</v>
      </c>
      <c r="C9" s="20">
        <v>32</v>
      </c>
      <c r="D9" s="20">
        <v>112</v>
      </c>
      <c r="E9" s="21">
        <v>0.805</v>
      </c>
      <c r="F9" s="22">
        <v>34</v>
      </c>
      <c r="G9" s="22">
        <v>124</v>
      </c>
      <c r="H9" s="24">
        <f t="shared" si="0"/>
        <v>0.8400000000000001</v>
      </c>
      <c r="I9" s="25">
        <f t="shared" si="1"/>
        <v>33</v>
      </c>
      <c r="J9" s="25">
        <f t="shared" si="2"/>
        <v>118</v>
      </c>
      <c r="K9" s="21">
        <v>0.511</v>
      </c>
      <c r="L9" s="22">
        <v>14</v>
      </c>
      <c r="M9" s="22">
        <v>24</v>
      </c>
      <c r="N9" s="21">
        <v>0.449</v>
      </c>
      <c r="O9" s="35">
        <v>8</v>
      </c>
      <c r="P9" s="35">
        <v>13</v>
      </c>
      <c r="Q9" s="26">
        <f t="shared" si="3"/>
        <v>0.48</v>
      </c>
      <c r="R9" s="36">
        <f t="shared" si="4"/>
        <v>11</v>
      </c>
      <c r="S9" s="36">
        <f t="shared" si="5"/>
        <v>18.5</v>
      </c>
      <c r="T9" s="20">
        <v>9</v>
      </c>
      <c r="U9" s="32" t="s">
        <v>16</v>
      </c>
    </row>
    <row r="10" spans="1:21" ht="12.75">
      <c r="A10" s="22" t="s">
        <v>193</v>
      </c>
      <c r="B10" s="21">
        <v>0.319</v>
      </c>
      <c r="C10" s="22">
        <v>9</v>
      </c>
      <c r="D10" s="22">
        <v>13</v>
      </c>
      <c r="E10" s="21">
        <v>0.365</v>
      </c>
      <c r="F10" s="22">
        <v>9</v>
      </c>
      <c r="G10" s="22">
        <v>12</v>
      </c>
      <c r="H10" s="24">
        <f t="shared" si="0"/>
        <v>0.34199999999999997</v>
      </c>
      <c r="I10" s="25">
        <f t="shared" si="1"/>
        <v>9</v>
      </c>
      <c r="J10" s="25">
        <f t="shared" si="2"/>
        <v>12.5</v>
      </c>
      <c r="K10" s="21">
        <v>0.16</v>
      </c>
      <c r="L10" s="22">
        <v>3</v>
      </c>
      <c r="M10" s="22">
        <v>4</v>
      </c>
      <c r="N10" s="21">
        <v>0.124</v>
      </c>
      <c r="O10" s="22">
        <v>3</v>
      </c>
      <c r="P10" s="22">
        <v>3</v>
      </c>
      <c r="Q10" s="26">
        <f t="shared" si="3"/>
        <v>0.14200000000000002</v>
      </c>
      <c r="R10" s="36">
        <f t="shared" si="4"/>
        <v>3</v>
      </c>
      <c r="S10" s="36">
        <f t="shared" si="5"/>
        <v>3.5</v>
      </c>
      <c r="T10" s="20">
        <v>18</v>
      </c>
      <c r="U10" s="32" t="s">
        <v>194</v>
      </c>
    </row>
    <row r="11" spans="1:21" ht="12.75">
      <c r="A11" s="19" t="s">
        <v>22</v>
      </c>
      <c r="B11" s="18">
        <v>0.724</v>
      </c>
      <c r="C11" s="20">
        <v>70</v>
      </c>
      <c r="D11" s="20">
        <v>188</v>
      </c>
      <c r="E11" s="21">
        <v>0.696</v>
      </c>
      <c r="F11" s="22">
        <v>68</v>
      </c>
      <c r="G11" s="22">
        <v>214</v>
      </c>
      <c r="H11" s="24">
        <f t="shared" si="0"/>
        <v>0.71</v>
      </c>
      <c r="I11" s="25">
        <f t="shared" si="1"/>
        <v>69</v>
      </c>
      <c r="J11" s="25">
        <f t="shared" si="2"/>
        <v>201</v>
      </c>
      <c r="K11" s="18">
        <v>0.583</v>
      </c>
      <c r="L11" s="20">
        <v>29</v>
      </c>
      <c r="M11" s="20">
        <v>43</v>
      </c>
      <c r="N11" s="18">
        <v>0.46</v>
      </c>
      <c r="O11" s="19">
        <v>23</v>
      </c>
      <c r="P11" s="19">
        <v>27</v>
      </c>
      <c r="Q11" s="26">
        <f t="shared" si="3"/>
        <v>0.5215</v>
      </c>
      <c r="R11" s="36">
        <f t="shared" si="4"/>
        <v>26</v>
      </c>
      <c r="S11" s="36">
        <f t="shared" si="5"/>
        <v>35</v>
      </c>
      <c r="T11" s="20">
        <v>17</v>
      </c>
      <c r="U11" s="32" t="s">
        <v>23</v>
      </c>
    </row>
    <row r="12" spans="1:21" ht="12.75">
      <c r="A12" s="22" t="s">
        <v>24</v>
      </c>
      <c r="B12" s="21">
        <v>0.341</v>
      </c>
      <c r="C12" s="22">
        <v>17</v>
      </c>
      <c r="D12" s="22">
        <v>27</v>
      </c>
      <c r="E12" s="21">
        <v>0.381</v>
      </c>
      <c r="F12" s="22">
        <v>18</v>
      </c>
      <c r="G12" s="22">
        <v>28</v>
      </c>
      <c r="H12" s="24">
        <f t="shared" si="0"/>
        <v>0.361</v>
      </c>
      <c r="I12" s="25">
        <f t="shared" si="1"/>
        <v>17.5</v>
      </c>
      <c r="J12" s="25">
        <f t="shared" si="2"/>
        <v>27.5</v>
      </c>
      <c r="K12" s="21">
        <v>0.202</v>
      </c>
      <c r="L12" s="22">
        <v>9</v>
      </c>
      <c r="M12" s="22">
        <v>9</v>
      </c>
      <c r="N12" s="21">
        <v>0.114</v>
      </c>
      <c r="O12" s="22">
        <v>7</v>
      </c>
      <c r="P12" s="22">
        <v>9</v>
      </c>
      <c r="Q12" s="26">
        <f t="shared" si="3"/>
        <v>0.158</v>
      </c>
      <c r="R12" s="36">
        <f t="shared" si="4"/>
        <v>8</v>
      </c>
      <c r="S12" s="36">
        <f t="shared" si="5"/>
        <v>9</v>
      </c>
      <c r="T12" s="20">
        <v>17</v>
      </c>
      <c r="U12" s="32" t="s">
        <v>25</v>
      </c>
    </row>
    <row r="13" spans="1:21" ht="12.75">
      <c r="A13" s="22" t="s">
        <v>195</v>
      </c>
      <c r="B13" s="21">
        <v>0.884</v>
      </c>
      <c r="C13" s="22">
        <v>18</v>
      </c>
      <c r="D13" s="22">
        <v>80</v>
      </c>
      <c r="E13" s="21">
        <v>0.823</v>
      </c>
      <c r="F13" s="22">
        <v>17</v>
      </c>
      <c r="G13" s="22">
        <v>97</v>
      </c>
      <c r="H13" s="24">
        <f t="shared" si="0"/>
        <v>0.8534999999999999</v>
      </c>
      <c r="I13" s="25">
        <f t="shared" si="1"/>
        <v>17.5</v>
      </c>
      <c r="J13" s="25">
        <f t="shared" si="2"/>
        <v>88.5</v>
      </c>
      <c r="K13" s="21">
        <v>0.728</v>
      </c>
      <c r="L13" s="22">
        <v>14</v>
      </c>
      <c r="M13" s="22">
        <v>20</v>
      </c>
      <c r="N13" s="21">
        <v>0.687</v>
      </c>
      <c r="O13" s="22">
        <v>10</v>
      </c>
      <c r="P13" s="22">
        <v>19</v>
      </c>
      <c r="Q13" s="26">
        <f t="shared" si="3"/>
        <v>0.7075</v>
      </c>
      <c r="R13" s="36">
        <f t="shared" si="4"/>
        <v>12</v>
      </c>
      <c r="S13" s="36">
        <f t="shared" si="5"/>
        <v>19.5</v>
      </c>
      <c r="T13" s="20">
        <v>11</v>
      </c>
      <c r="U13" s="32" t="s">
        <v>196</v>
      </c>
    </row>
    <row r="14" spans="1:21" ht="12.75">
      <c r="A14" s="19" t="s">
        <v>197</v>
      </c>
      <c r="B14" s="21">
        <v>0.357</v>
      </c>
      <c r="C14" s="22">
        <v>11</v>
      </c>
      <c r="D14" s="22">
        <v>18</v>
      </c>
      <c r="E14" s="21">
        <v>0.387</v>
      </c>
      <c r="F14" s="22">
        <v>12</v>
      </c>
      <c r="G14" s="22">
        <v>18</v>
      </c>
      <c r="H14" s="24">
        <f t="shared" si="0"/>
        <v>0.372</v>
      </c>
      <c r="I14" s="25">
        <f t="shared" si="1"/>
        <v>11.5</v>
      </c>
      <c r="J14" s="25">
        <f t="shared" si="2"/>
        <v>18</v>
      </c>
      <c r="K14" s="21">
        <v>0.117</v>
      </c>
      <c r="L14" s="22">
        <v>3</v>
      </c>
      <c r="M14" s="22">
        <v>5</v>
      </c>
      <c r="N14" s="21">
        <v>0.147</v>
      </c>
      <c r="O14" s="22">
        <v>3</v>
      </c>
      <c r="P14" s="22">
        <v>6</v>
      </c>
      <c r="Q14" s="26">
        <f t="shared" si="3"/>
        <v>0.132</v>
      </c>
      <c r="R14" s="36">
        <f t="shared" si="4"/>
        <v>3</v>
      </c>
      <c r="S14" s="36">
        <f t="shared" si="5"/>
        <v>5.5</v>
      </c>
      <c r="T14" s="20">
        <v>18</v>
      </c>
      <c r="U14" s="32" t="s">
        <v>198</v>
      </c>
    </row>
    <row r="15" spans="1:21" ht="12.75">
      <c r="A15" s="7" t="s">
        <v>28</v>
      </c>
      <c r="B15" s="18">
        <v>0.198</v>
      </c>
      <c r="C15" s="20">
        <v>3</v>
      </c>
      <c r="D15" s="20">
        <v>15</v>
      </c>
      <c r="E15" s="21">
        <v>0.249</v>
      </c>
      <c r="F15" s="22">
        <v>6</v>
      </c>
      <c r="G15" s="22">
        <v>20</v>
      </c>
      <c r="H15" s="24">
        <f t="shared" si="0"/>
        <v>0.2235</v>
      </c>
      <c r="I15" s="25">
        <f t="shared" si="1"/>
        <v>4.5</v>
      </c>
      <c r="J15" s="25">
        <f t="shared" si="2"/>
        <v>17.5</v>
      </c>
      <c r="K15" s="18">
        <v>0</v>
      </c>
      <c r="L15" s="33">
        <v>0</v>
      </c>
      <c r="M15" s="19">
        <v>0</v>
      </c>
      <c r="N15" s="18">
        <v>0</v>
      </c>
      <c r="O15" s="20">
        <v>0</v>
      </c>
      <c r="P15" s="20">
        <v>0</v>
      </c>
      <c r="Q15" s="26">
        <f t="shared" si="3"/>
        <v>0</v>
      </c>
      <c r="R15" s="36">
        <f t="shared" si="4"/>
        <v>0</v>
      </c>
      <c r="S15" s="36">
        <f t="shared" si="5"/>
        <v>0</v>
      </c>
      <c r="T15" s="20">
        <v>15</v>
      </c>
      <c r="U15" s="32" t="s">
        <v>29</v>
      </c>
    </row>
    <row r="16" spans="1:21" ht="12.75">
      <c r="A16" s="22" t="s">
        <v>199</v>
      </c>
      <c r="B16" s="21">
        <v>0.91</v>
      </c>
      <c r="C16" s="22">
        <v>60</v>
      </c>
      <c r="D16" s="22">
        <v>594</v>
      </c>
      <c r="E16" s="21">
        <v>0.932</v>
      </c>
      <c r="F16" s="22">
        <v>57</v>
      </c>
      <c r="G16" s="22">
        <v>640</v>
      </c>
      <c r="H16" s="24">
        <f t="shared" si="0"/>
        <v>0.921</v>
      </c>
      <c r="I16" s="25">
        <f t="shared" si="1"/>
        <v>58.5</v>
      </c>
      <c r="J16" s="25">
        <f t="shared" si="2"/>
        <v>617</v>
      </c>
      <c r="K16" s="21">
        <v>0.811</v>
      </c>
      <c r="L16" s="22">
        <v>36</v>
      </c>
      <c r="M16" s="22">
        <v>154</v>
      </c>
      <c r="N16" s="21">
        <v>0.835</v>
      </c>
      <c r="O16" s="22">
        <v>35</v>
      </c>
      <c r="P16" s="22">
        <v>146</v>
      </c>
      <c r="Q16" s="26">
        <f t="shared" si="3"/>
        <v>0.823</v>
      </c>
      <c r="R16" s="36">
        <f t="shared" si="4"/>
        <v>35.5</v>
      </c>
      <c r="S16" s="36">
        <f t="shared" si="5"/>
        <v>150</v>
      </c>
      <c r="T16" s="20">
        <v>1</v>
      </c>
      <c r="U16" s="32" t="s">
        <v>200</v>
      </c>
    </row>
    <row r="17" spans="1:21" ht="12.75">
      <c r="A17" s="7" t="s">
        <v>30</v>
      </c>
      <c r="B17" s="18">
        <v>0.48</v>
      </c>
      <c r="C17" s="20">
        <v>20</v>
      </c>
      <c r="D17" s="20">
        <v>45</v>
      </c>
      <c r="E17" s="21">
        <v>0.494</v>
      </c>
      <c r="F17" s="22">
        <v>23</v>
      </c>
      <c r="G17" s="22">
        <v>48</v>
      </c>
      <c r="H17" s="24">
        <f t="shared" si="0"/>
        <v>0.487</v>
      </c>
      <c r="I17" s="25">
        <f t="shared" si="1"/>
        <v>21.5</v>
      </c>
      <c r="J17" s="25">
        <f t="shared" si="2"/>
        <v>46.5</v>
      </c>
      <c r="K17" s="21">
        <v>0.08</v>
      </c>
      <c r="L17" s="22">
        <v>2</v>
      </c>
      <c r="M17" s="22">
        <v>3</v>
      </c>
      <c r="N17" s="18">
        <v>0</v>
      </c>
      <c r="O17" s="20">
        <v>0</v>
      </c>
      <c r="P17" s="20">
        <v>0</v>
      </c>
      <c r="Q17" s="26">
        <f t="shared" si="3"/>
        <v>0.04</v>
      </c>
      <c r="R17" s="36">
        <f t="shared" si="4"/>
        <v>1</v>
      </c>
      <c r="S17" s="36">
        <f t="shared" si="5"/>
        <v>1.5</v>
      </c>
      <c r="T17" s="20">
        <v>17</v>
      </c>
      <c r="U17" s="32" t="s">
        <v>31</v>
      </c>
    </row>
    <row r="18" spans="1:21" ht="12.75">
      <c r="A18" s="19" t="s">
        <v>32</v>
      </c>
      <c r="B18" s="18">
        <v>0.245</v>
      </c>
      <c r="C18" s="20">
        <v>12</v>
      </c>
      <c r="D18" s="20">
        <v>29</v>
      </c>
      <c r="E18" s="21">
        <v>0.231</v>
      </c>
      <c r="F18" s="22">
        <v>11</v>
      </c>
      <c r="G18" s="22">
        <v>22</v>
      </c>
      <c r="H18" s="24">
        <f t="shared" si="0"/>
        <v>0.238</v>
      </c>
      <c r="I18" s="25">
        <f t="shared" si="1"/>
        <v>11.5</v>
      </c>
      <c r="J18" s="25">
        <f t="shared" si="2"/>
        <v>25.5</v>
      </c>
      <c r="K18" s="18">
        <v>0.082</v>
      </c>
      <c r="L18" s="20">
        <v>4</v>
      </c>
      <c r="M18" s="20">
        <v>4</v>
      </c>
      <c r="N18" s="18">
        <v>0.05</v>
      </c>
      <c r="O18" s="19">
        <v>3</v>
      </c>
      <c r="P18" s="19">
        <v>3</v>
      </c>
      <c r="Q18" s="26">
        <f t="shared" si="3"/>
        <v>0.066</v>
      </c>
      <c r="R18" s="36">
        <f t="shared" si="4"/>
        <v>3.5</v>
      </c>
      <c r="S18" s="36">
        <f t="shared" si="5"/>
        <v>3.5</v>
      </c>
      <c r="T18" s="19">
        <v>17</v>
      </c>
      <c r="U18" s="32" t="s">
        <v>33</v>
      </c>
    </row>
    <row r="19" spans="1:21" ht="12.75">
      <c r="A19" s="19" t="s">
        <v>34</v>
      </c>
      <c r="B19" s="18">
        <v>0.523</v>
      </c>
      <c r="C19" s="20">
        <v>39</v>
      </c>
      <c r="D19" s="20">
        <v>107</v>
      </c>
      <c r="E19" s="21">
        <v>0.576</v>
      </c>
      <c r="F19" s="22">
        <v>37</v>
      </c>
      <c r="G19" s="22">
        <v>92</v>
      </c>
      <c r="H19" s="24">
        <f t="shared" si="0"/>
        <v>0.5495</v>
      </c>
      <c r="I19" s="25">
        <f t="shared" si="1"/>
        <v>38</v>
      </c>
      <c r="J19" s="25">
        <f t="shared" si="2"/>
        <v>99.5</v>
      </c>
      <c r="K19" s="18">
        <v>0.269</v>
      </c>
      <c r="L19" s="20">
        <v>16</v>
      </c>
      <c r="M19" s="20">
        <v>22</v>
      </c>
      <c r="N19" s="18">
        <v>0.28</v>
      </c>
      <c r="O19" s="19">
        <v>13</v>
      </c>
      <c r="P19" s="19">
        <v>23</v>
      </c>
      <c r="Q19" s="26">
        <f t="shared" si="3"/>
        <v>0.2745</v>
      </c>
      <c r="R19" s="36">
        <f t="shared" si="4"/>
        <v>14.5</v>
      </c>
      <c r="S19" s="36">
        <f t="shared" si="5"/>
        <v>22.5</v>
      </c>
      <c r="T19" s="20">
        <v>17</v>
      </c>
      <c r="U19" s="32" t="s">
        <v>35</v>
      </c>
    </row>
    <row r="20" spans="1:21" ht="12.75">
      <c r="A20" s="22" t="s">
        <v>36</v>
      </c>
      <c r="B20" s="21">
        <v>0.258</v>
      </c>
      <c r="C20" s="22">
        <v>8</v>
      </c>
      <c r="D20" s="22">
        <v>15</v>
      </c>
      <c r="E20" s="21">
        <v>0.282</v>
      </c>
      <c r="F20" s="22">
        <v>8</v>
      </c>
      <c r="G20" s="22">
        <v>20</v>
      </c>
      <c r="H20" s="24">
        <f t="shared" si="0"/>
        <v>0.27</v>
      </c>
      <c r="I20" s="25">
        <f t="shared" si="1"/>
        <v>8</v>
      </c>
      <c r="J20" s="25">
        <f t="shared" si="2"/>
        <v>17.5</v>
      </c>
      <c r="K20" s="18">
        <v>0</v>
      </c>
      <c r="L20" s="19">
        <v>0</v>
      </c>
      <c r="M20" s="19">
        <v>0</v>
      </c>
      <c r="N20" s="21">
        <v>0.048</v>
      </c>
      <c r="O20" s="22">
        <v>3</v>
      </c>
      <c r="P20" s="22">
        <v>3</v>
      </c>
      <c r="Q20" s="26">
        <f t="shared" si="3"/>
        <v>0.024</v>
      </c>
      <c r="R20" s="36">
        <f t="shared" si="4"/>
        <v>1.5</v>
      </c>
      <c r="S20" s="36">
        <f t="shared" si="5"/>
        <v>1.5</v>
      </c>
      <c r="T20" s="20">
        <v>6</v>
      </c>
      <c r="U20" s="32" t="s">
        <v>37</v>
      </c>
    </row>
    <row r="21" spans="1:21" ht="12.75">
      <c r="A21" s="19" t="s">
        <v>201</v>
      </c>
      <c r="B21" s="18">
        <v>0.758</v>
      </c>
      <c r="C21" s="20">
        <v>21</v>
      </c>
      <c r="D21" s="20">
        <v>96</v>
      </c>
      <c r="E21" s="21">
        <v>0.758</v>
      </c>
      <c r="F21" s="22">
        <v>25</v>
      </c>
      <c r="G21" s="22">
        <v>104</v>
      </c>
      <c r="H21" s="24">
        <f t="shared" si="0"/>
        <v>0.758</v>
      </c>
      <c r="I21" s="25">
        <f t="shared" si="1"/>
        <v>23</v>
      </c>
      <c r="J21" s="25">
        <f t="shared" si="2"/>
        <v>100</v>
      </c>
      <c r="K21" s="18">
        <v>0.617</v>
      </c>
      <c r="L21" s="20">
        <v>10</v>
      </c>
      <c r="M21" s="20">
        <v>33</v>
      </c>
      <c r="N21" s="18">
        <v>0.47</v>
      </c>
      <c r="O21" s="19">
        <v>7</v>
      </c>
      <c r="P21" s="19">
        <v>27</v>
      </c>
      <c r="Q21" s="26">
        <f t="shared" si="3"/>
        <v>0.5435</v>
      </c>
      <c r="R21" s="36">
        <f t="shared" si="4"/>
        <v>8.5</v>
      </c>
      <c r="S21" s="36">
        <f t="shared" si="5"/>
        <v>30</v>
      </c>
      <c r="T21" s="19">
        <v>7</v>
      </c>
      <c r="U21" s="32" t="s">
        <v>202</v>
      </c>
    </row>
    <row r="22" spans="1:21" ht="12.75">
      <c r="A22" s="7" t="s">
        <v>40</v>
      </c>
      <c r="B22" s="18">
        <v>0.275</v>
      </c>
      <c r="C22" s="20">
        <v>12</v>
      </c>
      <c r="D22" s="20">
        <v>16</v>
      </c>
      <c r="E22" s="21">
        <v>0.199</v>
      </c>
      <c r="F22" s="22">
        <v>8</v>
      </c>
      <c r="G22" s="22">
        <v>16</v>
      </c>
      <c r="H22" s="24">
        <f t="shared" si="0"/>
        <v>0.23700000000000002</v>
      </c>
      <c r="I22" s="25">
        <f t="shared" si="1"/>
        <v>10</v>
      </c>
      <c r="J22" s="25">
        <f t="shared" si="2"/>
        <v>16</v>
      </c>
      <c r="K22" s="21">
        <v>0.072</v>
      </c>
      <c r="L22" s="22">
        <v>2</v>
      </c>
      <c r="M22" s="22">
        <v>2</v>
      </c>
      <c r="N22" s="21">
        <v>0.043</v>
      </c>
      <c r="O22" s="35">
        <v>2</v>
      </c>
      <c r="P22" s="35">
        <v>2</v>
      </c>
      <c r="Q22" s="26">
        <f t="shared" si="3"/>
        <v>0.057499999999999996</v>
      </c>
      <c r="R22" s="36">
        <f t="shared" si="4"/>
        <v>2</v>
      </c>
      <c r="S22" s="36">
        <f t="shared" si="5"/>
        <v>2</v>
      </c>
      <c r="T22" s="20">
        <v>6</v>
      </c>
      <c r="U22" s="32" t="s">
        <v>41</v>
      </c>
    </row>
    <row r="23" spans="1:21" ht="12.75">
      <c r="A23" s="22" t="s">
        <v>203</v>
      </c>
      <c r="B23" s="21">
        <v>0.452</v>
      </c>
      <c r="C23" s="22">
        <v>26</v>
      </c>
      <c r="D23" s="22">
        <v>30</v>
      </c>
      <c r="E23" s="21">
        <v>0.357</v>
      </c>
      <c r="F23" s="22">
        <v>20</v>
      </c>
      <c r="G23" s="22">
        <v>25</v>
      </c>
      <c r="H23" s="24">
        <f t="shared" si="0"/>
        <v>0.40449999999999997</v>
      </c>
      <c r="I23" s="25">
        <f t="shared" si="1"/>
        <v>23</v>
      </c>
      <c r="J23" s="25">
        <f t="shared" si="2"/>
        <v>27.5</v>
      </c>
      <c r="K23" s="21">
        <v>0.221</v>
      </c>
      <c r="L23" s="22">
        <v>12</v>
      </c>
      <c r="M23" s="22">
        <v>16</v>
      </c>
      <c r="N23" s="21">
        <v>0.121</v>
      </c>
      <c r="O23" s="22">
        <v>7</v>
      </c>
      <c r="P23" s="22">
        <v>8</v>
      </c>
      <c r="Q23" s="26">
        <f t="shared" si="3"/>
        <v>0.17099999999999999</v>
      </c>
      <c r="R23" s="36">
        <f t="shared" si="4"/>
        <v>9.5</v>
      </c>
      <c r="S23" s="36">
        <f t="shared" si="5"/>
        <v>12</v>
      </c>
      <c r="T23" s="20">
        <v>7</v>
      </c>
      <c r="U23" s="32" t="s">
        <v>204</v>
      </c>
    </row>
    <row r="24" spans="1:21" s="16" customFormat="1" ht="12.75">
      <c r="A24" s="33" t="s">
        <v>308</v>
      </c>
      <c r="B24" s="13">
        <v>0.26</v>
      </c>
      <c r="C24" s="4">
        <v>6</v>
      </c>
      <c r="D24" s="22">
        <v>7</v>
      </c>
      <c r="E24" s="13">
        <v>0.299</v>
      </c>
      <c r="F24" s="22">
        <v>6</v>
      </c>
      <c r="G24" s="22">
        <v>9</v>
      </c>
      <c r="H24" s="24">
        <f t="shared" si="0"/>
        <v>0.27949999999999997</v>
      </c>
      <c r="I24" s="25">
        <f t="shared" si="1"/>
        <v>6</v>
      </c>
      <c r="J24" s="25">
        <f t="shared" si="2"/>
        <v>8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6">
        <f t="shared" si="3"/>
        <v>0</v>
      </c>
      <c r="R24" s="36">
        <f t="shared" si="4"/>
        <v>0</v>
      </c>
      <c r="S24" s="36">
        <f t="shared" si="5"/>
        <v>0</v>
      </c>
      <c r="T24" s="19">
        <v>4</v>
      </c>
      <c r="U24" s="28" t="s">
        <v>309</v>
      </c>
    </row>
    <row r="25" spans="1:21" ht="12.75">
      <c r="A25" s="22" t="s">
        <v>42</v>
      </c>
      <c r="B25" s="21">
        <v>0.791</v>
      </c>
      <c r="C25" s="22">
        <v>31</v>
      </c>
      <c r="D25" s="22">
        <v>156</v>
      </c>
      <c r="E25" s="21">
        <v>0.809</v>
      </c>
      <c r="F25" s="22">
        <v>37</v>
      </c>
      <c r="G25" s="22">
        <v>183</v>
      </c>
      <c r="H25" s="24">
        <f t="shared" si="0"/>
        <v>0.8</v>
      </c>
      <c r="I25" s="25">
        <f t="shared" si="1"/>
        <v>34</v>
      </c>
      <c r="J25" s="25">
        <f t="shared" si="2"/>
        <v>169.5</v>
      </c>
      <c r="K25" s="21">
        <v>0.439</v>
      </c>
      <c r="L25" s="22">
        <v>12</v>
      </c>
      <c r="M25" s="22">
        <v>18</v>
      </c>
      <c r="N25" s="21">
        <v>0.4</v>
      </c>
      <c r="O25" s="22">
        <v>13</v>
      </c>
      <c r="P25" s="22">
        <v>18</v>
      </c>
      <c r="Q25" s="26">
        <f t="shared" si="3"/>
        <v>0.4195</v>
      </c>
      <c r="R25" s="36">
        <f t="shared" si="4"/>
        <v>12.5</v>
      </c>
      <c r="S25" s="36">
        <f t="shared" si="5"/>
        <v>18</v>
      </c>
      <c r="T25" s="20">
        <v>17</v>
      </c>
      <c r="U25" s="32" t="s">
        <v>43</v>
      </c>
    </row>
    <row r="26" spans="1:21" ht="12.75">
      <c r="A26" s="22" t="s">
        <v>205</v>
      </c>
      <c r="B26" s="21">
        <v>0.588</v>
      </c>
      <c r="C26" s="22">
        <v>19</v>
      </c>
      <c r="D26" s="22">
        <v>28</v>
      </c>
      <c r="E26" s="21">
        <v>0.654</v>
      </c>
      <c r="F26" s="22">
        <v>18</v>
      </c>
      <c r="G26" s="22">
        <v>33</v>
      </c>
      <c r="H26" s="24">
        <f t="shared" si="0"/>
        <v>0.621</v>
      </c>
      <c r="I26" s="25">
        <f t="shared" si="1"/>
        <v>18.5</v>
      </c>
      <c r="J26" s="25">
        <f t="shared" si="2"/>
        <v>30.5</v>
      </c>
      <c r="K26" s="21">
        <v>0.465</v>
      </c>
      <c r="L26" s="22">
        <v>12</v>
      </c>
      <c r="M26" s="22">
        <v>18</v>
      </c>
      <c r="N26" s="21">
        <v>0.473</v>
      </c>
      <c r="O26" s="22">
        <v>15</v>
      </c>
      <c r="P26" s="22">
        <v>21</v>
      </c>
      <c r="Q26" s="26">
        <f t="shared" si="3"/>
        <v>0.469</v>
      </c>
      <c r="R26" s="36">
        <f t="shared" si="4"/>
        <v>13.5</v>
      </c>
      <c r="S26" s="36">
        <f t="shared" si="5"/>
        <v>19.5</v>
      </c>
      <c r="T26" s="20">
        <v>17</v>
      </c>
      <c r="U26" s="32" t="s">
        <v>206</v>
      </c>
    </row>
    <row r="27" spans="1:21" ht="12.75">
      <c r="A27" s="22" t="s">
        <v>207</v>
      </c>
      <c r="B27" s="21">
        <v>0.203</v>
      </c>
      <c r="C27" s="22">
        <v>7</v>
      </c>
      <c r="D27" s="22">
        <v>12</v>
      </c>
      <c r="E27" s="21">
        <v>0.188</v>
      </c>
      <c r="F27" s="22">
        <v>8</v>
      </c>
      <c r="G27" s="22">
        <v>10</v>
      </c>
      <c r="H27" s="24">
        <f t="shared" si="0"/>
        <v>0.1955</v>
      </c>
      <c r="I27" s="25">
        <f t="shared" si="1"/>
        <v>7.5</v>
      </c>
      <c r="J27" s="25">
        <f t="shared" si="2"/>
        <v>11</v>
      </c>
      <c r="K27" s="21">
        <v>0.099</v>
      </c>
      <c r="L27" s="22">
        <v>3</v>
      </c>
      <c r="M27" s="22">
        <v>3</v>
      </c>
      <c r="N27" s="18">
        <v>0</v>
      </c>
      <c r="O27" s="19">
        <v>0</v>
      </c>
      <c r="P27" s="19">
        <v>0</v>
      </c>
      <c r="Q27" s="26">
        <f t="shared" si="3"/>
        <v>0.0495</v>
      </c>
      <c r="R27" s="36">
        <f t="shared" si="4"/>
        <v>1.5</v>
      </c>
      <c r="S27" s="36">
        <f t="shared" si="5"/>
        <v>1.5</v>
      </c>
      <c r="T27" s="20">
        <v>17</v>
      </c>
      <c r="U27" s="32" t="s">
        <v>208</v>
      </c>
    </row>
    <row r="28" spans="1:21" ht="12.75">
      <c r="A28" s="7" t="s">
        <v>44</v>
      </c>
      <c r="B28" s="18">
        <v>0.914</v>
      </c>
      <c r="C28" s="20">
        <v>30</v>
      </c>
      <c r="D28" s="20">
        <v>262</v>
      </c>
      <c r="E28" s="21">
        <v>0.914</v>
      </c>
      <c r="F28" s="22">
        <v>35</v>
      </c>
      <c r="G28" s="22">
        <v>300</v>
      </c>
      <c r="H28" s="24">
        <f t="shared" si="0"/>
        <v>0.914</v>
      </c>
      <c r="I28" s="25">
        <f t="shared" si="1"/>
        <v>32.5</v>
      </c>
      <c r="J28" s="25">
        <f t="shared" si="2"/>
        <v>281</v>
      </c>
      <c r="K28" s="21">
        <v>0.222</v>
      </c>
      <c r="L28" s="22">
        <v>3</v>
      </c>
      <c r="M28" s="22">
        <v>3</v>
      </c>
      <c r="N28" s="21">
        <v>0.281</v>
      </c>
      <c r="O28" s="35">
        <v>4</v>
      </c>
      <c r="P28" s="35">
        <v>4</v>
      </c>
      <c r="Q28" s="26">
        <f t="shared" si="3"/>
        <v>0.2515</v>
      </c>
      <c r="R28" s="36">
        <f t="shared" si="4"/>
        <v>3.5</v>
      </c>
      <c r="S28" s="36">
        <f t="shared" si="5"/>
        <v>3.5</v>
      </c>
      <c r="T28" s="20">
        <v>9</v>
      </c>
      <c r="U28" s="32" t="s">
        <v>16</v>
      </c>
    </row>
    <row r="29" spans="1:21" ht="12.75">
      <c r="A29" s="7" t="s">
        <v>45</v>
      </c>
      <c r="B29" s="18">
        <v>0.712</v>
      </c>
      <c r="C29" s="20">
        <v>45</v>
      </c>
      <c r="D29" s="20">
        <v>194</v>
      </c>
      <c r="E29" s="21">
        <v>0.68</v>
      </c>
      <c r="F29" s="22">
        <v>52</v>
      </c>
      <c r="G29" s="22">
        <v>261</v>
      </c>
      <c r="H29" s="24">
        <f t="shared" si="0"/>
        <v>0.696</v>
      </c>
      <c r="I29" s="25">
        <f t="shared" si="1"/>
        <v>48.5</v>
      </c>
      <c r="J29" s="25">
        <f t="shared" si="2"/>
        <v>227.5</v>
      </c>
      <c r="K29" s="21">
        <v>0.103</v>
      </c>
      <c r="L29" s="22">
        <v>4</v>
      </c>
      <c r="M29" s="22">
        <v>4</v>
      </c>
      <c r="N29" s="21">
        <v>0.121</v>
      </c>
      <c r="O29" s="35">
        <v>4</v>
      </c>
      <c r="P29" s="35">
        <v>4</v>
      </c>
      <c r="Q29" s="26">
        <f t="shared" si="3"/>
        <v>0.11199999999999999</v>
      </c>
      <c r="R29" s="36">
        <f t="shared" si="4"/>
        <v>4</v>
      </c>
      <c r="S29" s="36">
        <f t="shared" si="5"/>
        <v>4</v>
      </c>
      <c r="T29" s="20">
        <v>17</v>
      </c>
      <c r="U29" s="32" t="s">
        <v>46</v>
      </c>
    </row>
    <row r="30" spans="1:21" ht="12.75">
      <c r="A30" s="22" t="s">
        <v>209</v>
      </c>
      <c r="B30" s="21">
        <v>0.204</v>
      </c>
      <c r="C30" s="22">
        <v>6</v>
      </c>
      <c r="D30" s="22">
        <v>8</v>
      </c>
      <c r="E30" s="21">
        <v>0.115</v>
      </c>
      <c r="F30" s="22">
        <v>4</v>
      </c>
      <c r="G30" s="22">
        <v>7</v>
      </c>
      <c r="H30" s="24">
        <f t="shared" si="0"/>
        <v>0.1595</v>
      </c>
      <c r="I30" s="25">
        <f t="shared" si="1"/>
        <v>5</v>
      </c>
      <c r="J30" s="25">
        <f t="shared" si="2"/>
        <v>7.5</v>
      </c>
      <c r="K30" s="18">
        <v>0</v>
      </c>
      <c r="L30" s="19">
        <v>0</v>
      </c>
      <c r="M30" s="19">
        <v>0</v>
      </c>
      <c r="N30" s="18">
        <v>0</v>
      </c>
      <c r="O30" s="19">
        <v>0</v>
      </c>
      <c r="P30" s="19">
        <v>0</v>
      </c>
      <c r="Q30" s="26">
        <f t="shared" si="3"/>
        <v>0</v>
      </c>
      <c r="R30" s="36">
        <f t="shared" si="4"/>
        <v>0</v>
      </c>
      <c r="S30" s="36">
        <f t="shared" si="5"/>
        <v>0</v>
      </c>
      <c r="T30" s="20">
        <v>17</v>
      </c>
      <c r="U30" s="32" t="s">
        <v>210</v>
      </c>
    </row>
    <row r="31" spans="1:21" ht="12.75">
      <c r="A31" s="7" t="s">
        <v>47</v>
      </c>
      <c r="B31" s="18">
        <v>0.792</v>
      </c>
      <c r="C31" s="20">
        <v>24</v>
      </c>
      <c r="D31" s="20">
        <v>85</v>
      </c>
      <c r="E31" s="21">
        <v>0.811</v>
      </c>
      <c r="F31" s="22">
        <v>23</v>
      </c>
      <c r="G31" s="22">
        <v>64</v>
      </c>
      <c r="H31" s="24">
        <f t="shared" si="0"/>
        <v>0.8015000000000001</v>
      </c>
      <c r="I31" s="25">
        <f t="shared" si="1"/>
        <v>23.5</v>
      </c>
      <c r="J31" s="25">
        <f t="shared" si="2"/>
        <v>74.5</v>
      </c>
      <c r="K31" s="21">
        <v>0.151</v>
      </c>
      <c r="L31" s="22">
        <v>3</v>
      </c>
      <c r="M31" s="22">
        <v>3</v>
      </c>
      <c r="N31" s="21">
        <v>0.126</v>
      </c>
      <c r="O31" s="35">
        <v>2</v>
      </c>
      <c r="P31" s="35">
        <v>2</v>
      </c>
      <c r="Q31" s="26">
        <f t="shared" si="3"/>
        <v>0.1385</v>
      </c>
      <c r="R31" s="36">
        <f t="shared" si="4"/>
        <v>2.5</v>
      </c>
      <c r="S31" s="36">
        <f t="shared" si="5"/>
        <v>2.5</v>
      </c>
      <c r="T31" s="20">
        <v>17</v>
      </c>
      <c r="U31" s="32" t="s">
        <v>48</v>
      </c>
    </row>
    <row r="32" spans="1:21" ht="12.75">
      <c r="A32" s="19" t="s">
        <v>49</v>
      </c>
      <c r="B32" s="18">
        <v>0.482</v>
      </c>
      <c r="C32" s="20">
        <v>10</v>
      </c>
      <c r="D32" s="20">
        <v>14</v>
      </c>
      <c r="E32" s="21">
        <v>0.319</v>
      </c>
      <c r="F32" s="22">
        <v>5</v>
      </c>
      <c r="G32" s="22">
        <v>9</v>
      </c>
      <c r="H32" s="24">
        <f t="shared" si="0"/>
        <v>0.40049999999999997</v>
      </c>
      <c r="I32" s="25">
        <f t="shared" si="1"/>
        <v>7.5</v>
      </c>
      <c r="J32" s="25">
        <f t="shared" si="2"/>
        <v>11.5</v>
      </c>
      <c r="K32" s="18">
        <v>0</v>
      </c>
      <c r="L32" s="20">
        <v>0</v>
      </c>
      <c r="M32" s="20">
        <v>0</v>
      </c>
      <c r="N32" s="18">
        <v>0</v>
      </c>
      <c r="O32" s="19">
        <v>0</v>
      </c>
      <c r="P32" s="19">
        <v>0</v>
      </c>
      <c r="Q32" s="26">
        <f t="shared" si="3"/>
        <v>0</v>
      </c>
      <c r="R32" s="36">
        <f t="shared" si="4"/>
        <v>0</v>
      </c>
      <c r="S32" s="36">
        <f t="shared" si="5"/>
        <v>0</v>
      </c>
      <c r="T32" s="19">
        <v>17</v>
      </c>
      <c r="U32" s="32" t="s">
        <v>50</v>
      </c>
    </row>
    <row r="33" spans="1:21" ht="12.75">
      <c r="A33" s="22" t="s">
        <v>211</v>
      </c>
      <c r="B33" s="21">
        <v>0.453</v>
      </c>
      <c r="C33" s="22">
        <v>20</v>
      </c>
      <c r="D33" s="22">
        <v>75</v>
      </c>
      <c r="E33" s="21">
        <v>0.432</v>
      </c>
      <c r="F33" s="22">
        <v>17</v>
      </c>
      <c r="G33" s="22">
        <v>63</v>
      </c>
      <c r="H33" s="24">
        <f t="shared" si="0"/>
        <v>0.4425</v>
      </c>
      <c r="I33" s="25">
        <f t="shared" si="1"/>
        <v>18.5</v>
      </c>
      <c r="J33" s="25">
        <f t="shared" si="2"/>
        <v>69</v>
      </c>
      <c r="K33" s="21">
        <v>0.173</v>
      </c>
      <c r="L33" s="22">
        <v>4</v>
      </c>
      <c r="M33" s="22">
        <v>4</v>
      </c>
      <c r="N33" s="21">
        <v>0.211</v>
      </c>
      <c r="O33" s="22">
        <v>5</v>
      </c>
      <c r="P33" s="22">
        <v>5</v>
      </c>
      <c r="Q33" s="26">
        <f t="shared" si="3"/>
        <v>0.192</v>
      </c>
      <c r="R33" s="36">
        <f t="shared" si="4"/>
        <v>4.5</v>
      </c>
      <c r="S33" s="36">
        <f t="shared" si="5"/>
        <v>4.5</v>
      </c>
      <c r="T33" s="20">
        <v>5</v>
      </c>
      <c r="U33" s="32" t="s">
        <v>212</v>
      </c>
    </row>
    <row r="34" spans="1:21" ht="12.75">
      <c r="A34" s="22" t="s">
        <v>213</v>
      </c>
      <c r="B34" s="21">
        <v>0.603</v>
      </c>
      <c r="C34" s="22">
        <v>23</v>
      </c>
      <c r="D34" s="22">
        <v>64</v>
      </c>
      <c r="E34" s="21">
        <v>0.586</v>
      </c>
      <c r="F34" s="22">
        <v>22</v>
      </c>
      <c r="G34" s="22">
        <v>64</v>
      </c>
      <c r="H34" s="24">
        <f t="shared" si="0"/>
        <v>0.5945</v>
      </c>
      <c r="I34" s="25">
        <f t="shared" si="1"/>
        <v>22.5</v>
      </c>
      <c r="J34" s="25">
        <f t="shared" si="2"/>
        <v>64</v>
      </c>
      <c r="K34" s="21">
        <v>0.275</v>
      </c>
      <c r="L34" s="22">
        <v>5</v>
      </c>
      <c r="M34" s="22">
        <v>6</v>
      </c>
      <c r="N34" s="21">
        <v>0.377</v>
      </c>
      <c r="O34" s="22">
        <v>7</v>
      </c>
      <c r="P34" s="22">
        <v>9</v>
      </c>
      <c r="Q34" s="26">
        <f t="shared" si="3"/>
        <v>0.326</v>
      </c>
      <c r="R34" s="36">
        <f t="shared" si="4"/>
        <v>6</v>
      </c>
      <c r="S34" s="36">
        <f t="shared" si="5"/>
        <v>7.5</v>
      </c>
      <c r="T34" s="20">
        <v>5</v>
      </c>
      <c r="U34" s="32" t="s">
        <v>214</v>
      </c>
    </row>
    <row r="35" spans="1:21" ht="12.75">
      <c r="A35" s="7" t="s">
        <v>51</v>
      </c>
      <c r="B35" s="18">
        <v>0.264</v>
      </c>
      <c r="C35" s="20">
        <v>11</v>
      </c>
      <c r="D35" s="20">
        <v>31</v>
      </c>
      <c r="E35" s="21">
        <v>0.264</v>
      </c>
      <c r="F35" s="22">
        <v>11</v>
      </c>
      <c r="G35" s="22">
        <v>30</v>
      </c>
      <c r="H35" s="24">
        <f t="shared" si="0"/>
        <v>0.264</v>
      </c>
      <c r="I35" s="25">
        <f t="shared" si="1"/>
        <v>11</v>
      </c>
      <c r="J35" s="25">
        <f t="shared" si="2"/>
        <v>30.5</v>
      </c>
      <c r="K35" s="21">
        <v>0.066</v>
      </c>
      <c r="L35" s="22">
        <v>2</v>
      </c>
      <c r="M35" s="22">
        <v>3</v>
      </c>
      <c r="N35" s="21">
        <v>0.066</v>
      </c>
      <c r="O35" s="35">
        <v>2</v>
      </c>
      <c r="P35" s="35">
        <v>3</v>
      </c>
      <c r="Q35" s="26">
        <f t="shared" si="3"/>
        <v>0.066</v>
      </c>
      <c r="R35" s="36">
        <f t="shared" si="4"/>
        <v>2</v>
      </c>
      <c r="S35" s="36">
        <f t="shared" si="5"/>
        <v>3</v>
      </c>
      <c r="T35" s="20">
        <v>5</v>
      </c>
      <c r="U35" s="32" t="s">
        <v>52</v>
      </c>
    </row>
    <row r="36" spans="1:21" ht="12.75">
      <c r="A36" s="22" t="s">
        <v>55</v>
      </c>
      <c r="B36" s="21">
        <v>0.64</v>
      </c>
      <c r="C36" s="20">
        <v>53</v>
      </c>
      <c r="D36" s="20">
        <v>114</v>
      </c>
      <c r="E36" s="21">
        <v>0.593</v>
      </c>
      <c r="F36" s="22">
        <v>51</v>
      </c>
      <c r="G36" s="22">
        <v>138</v>
      </c>
      <c r="H36" s="24">
        <f t="shared" si="0"/>
        <v>0.6165</v>
      </c>
      <c r="I36" s="25">
        <f t="shared" si="1"/>
        <v>52</v>
      </c>
      <c r="J36" s="25">
        <f t="shared" si="2"/>
        <v>126</v>
      </c>
      <c r="K36" s="21">
        <v>0.504</v>
      </c>
      <c r="L36" s="22">
        <v>33</v>
      </c>
      <c r="M36" s="22">
        <v>64</v>
      </c>
      <c r="N36" s="21">
        <v>0.386</v>
      </c>
      <c r="O36" s="22">
        <v>26</v>
      </c>
      <c r="P36" s="22">
        <v>34</v>
      </c>
      <c r="Q36" s="26">
        <f t="shared" si="3"/>
        <v>0.445</v>
      </c>
      <c r="R36" s="36">
        <f t="shared" si="4"/>
        <v>29.5</v>
      </c>
      <c r="S36" s="36">
        <f t="shared" si="5"/>
        <v>49</v>
      </c>
      <c r="T36" s="22">
        <v>17</v>
      </c>
      <c r="U36" s="32" t="s">
        <v>23</v>
      </c>
    </row>
    <row r="37" spans="1:21" ht="12.75">
      <c r="A37" s="22" t="s">
        <v>59</v>
      </c>
      <c r="B37" s="21">
        <v>0.342</v>
      </c>
      <c r="C37" s="22">
        <v>11</v>
      </c>
      <c r="D37" s="22">
        <v>21</v>
      </c>
      <c r="E37" s="21">
        <v>0.383</v>
      </c>
      <c r="F37" s="22">
        <v>10</v>
      </c>
      <c r="G37" s="22">
        <v>17</v>
      </c>
      <c r="H37" s="24">
        <f t="shared" si="0"/>
        <v>0.36250000000000004</v>
      </c>
      <c r="I37" s="25">
        <f t="shared" si="1"/>
        <v>10.5</v>
      </c>
      <c r="J37" s="25">
        <f t="shared" si="2"/>
        <v>19</v>
      </c>
      <c r="K37" s="18">
        <v>0</v>
      </c>
      <c r="L37" s="19">
        <v>0</v>
      </c>
      <c r="M37" s="19">
        <v>0</v>
      </c>
      <c r="N37" s="18">
        <v>0</v>
      </c>
      <c r="O37" s="19">
        <v>0</v>
      </c>
      <c r="P37" s="19">
        <v>0</v>
      </c>
      <c r="Q37" s="26">
        <f t="shared" si="3"/>
        <v>0</v>
      </c>
      <c r="R37" s="36">
        <f t="shared" si="4"/>
        <v>0</v>
      </c>
      <c r="S37" s="36">
        <f t="shared" si="5"/>
        <v>0</v>
      </c>
      <c r="T37" s="20">
        <v>3</v>
      </c>
      <c r="U37" s="32" t="s">
        <v>60</v>
      </c>
    </row>
    <row r="38" spans="1:21" ht="12.75">
      <c r="A38" s="22" t="s">
        <v>215</v>
      </c>
      <c r="B38" s="21">
        <v>0.29</v>
      </c>
      <c r="C38" s="22">
        <v>10</v>
      </c>
      <c r="D38" s="22">
        <v>13</v>
      </c>
      <c r="E38" s="21">
        <v>0.225</v>
      </c>
      <c r="F38" s="22">
        <v>13</v>
      </c>
      <c r="G38" s="22">
        <v>14</v>
      </c>
      <c r="H38" s="24">
        <f t="shared" si="0"/>
        <v>0.2575</v>
      </c>
      <c r="I38" s="25">
        <f t="shared" si="1"/>
        <v>11.5</v>
      </c>
      <c r="J38" s="25">
        <f t="shared" si="2"/>
        <v>13.5</v>
      </c>
      <c r="K38" s="21">
        <v>0.189</v>
      </c>
      <c r="L38" s="22">
        <v>7</v>
      </c>
      <c r="M38" s="22">
        <v>7</v>
      </c>
      <c r="N38" s="21">
        <v>0.182</v>
      </c>
      <c r="O38" s="22">
        <v>5</v>
      </c>
      <c r="P38" s="22">
        <v>5</v>
      </c>
      <c r="Q38" s="26">
        <f t="shared" si="3"/>
        <v>0.1855</v>
      </c>
      <c r="R38" s="36">
        <f t="shared" si="4"/>
        <v>6</v>
      </c>
      <c r="S38" s="36">
        <f t="shared" si="5"/>
        <v>6</v>
      </c>
      <c r="T38" s="20">
        <v>9</v>
      </c>
      <c r="U38" s="32" t="s">
        <v>216</v>
      </c>
    </row>
    <row r="39" spans="1:21" ht="12.75">
      <c r="A39" s="22" t="s">
        <v>217</v>
      </c>
      <c r="B39" s="21">
        <v>0.331</v>
      </c>
      <c r="C39" s="22">
        <v>4</v>
      </c>
      <c r="D39" s="22">
        <v>8</v>
      </c>
      <c r="E39" s="21">
        <v>0.288</v>
      </c>
      <c r="F39" s="22">
        <v>6</v>
      </c>
      <c r="G39" s="22">
        <v>9</v>
      </c>
      <c r="H39" s="24">
        <f t="shared" si="0"/>
        <v>0.3095</v>
      </c>
      <c r="I39" s="25">
        <f t="shared" si="1"/>
        <v>5</v>
      </c>
      <c r="J39" s="25">
        <f t="shared" si="2"/>
        <v>8.5</v>
      </c>
      <c r="K39" s="18">
        <v>0</v>
      </c>
      <c r="L39" s="19">
        <v>0</v>
      </c>
      <c r="M39" s="19">
        <v>0</v>
      </c>
      <c r="N39" s="18">
        <v>0</v>
      </c>
      <c r="O39" s="19">
        <v>0</v>
      </c>
      <c r="P39" s="19">
        <v>0</v>
      </c>
      <c r="Q39" s="26">
        <f t="shared" si="3"/>
        <v>0</v>
      </c>
      <c r="R39" s="36">
        <f t="shared" si="4"/>
        <v>0</v>
      </c>
      <c r="S39" s="36">
        <f t="shared" si="5"/>
        <v>0</v>
      </c>
      <c r="T39" s="20">
        <v>18</v>
      </c>
      <c r="U39" s="32" t="s">
        <v>218</v>
      </c>
    </row>
    <row r="40" spans="1:21" ht="12.75">
      <c r="A40" s="22" t="s">
        <v>61</v>
      </c>
      <c r="B40" s="21">
        <v>0.397</v>
      </c>
      <c r="C40" s="22">
        <v>19</v>
      </c>
      <c r="D40" s="22">
        <v>36</v>
      </c>
      <c r="E40" s="21">
        <v>0.448</v>
      </c>
      <c r="F40" s="22">
        <v>19</v>
      </c>
      <c r="G40" s="22">
        <v>37</v>
      </c>
      <c r="H40" s="24">
        <f t="shared" si="0"/>
        <v>0.4225</v>
      </c>
      <c r="I40" s="25">
        <f t="shared" si="1"/>
        <v>19</v>
      </c>
      <c r="J40" s="25">
        <f t="shared" si="2"/>
        <v>36.5</v>
      </c>
      <c r="K40" s="21">
        <v>0.279</v>
      </c>
      <c r="L40" s="22">
        <v>12</v>
      </c>
      <c r="M40" s="22">
        <v>13</v>
      </c>
      <c r="N40" s="21">
        <v>0.136</v>
      </c>
      <c r="O40" s="22">
        <v>3</v>
      </c>
      <c r="P40" s="22">
        <v>4</v>
      </c>
      <c r="Q40" s="26">
        <f t="shared" si="3"/>
        <v>0.20750000000000002</v>
      </c>
      <c r="R40" s="36">
        <f t="shared" si="4"/>
        <v>7.5</v>
      </c>
      <c r="S40" s="36">
        <f t="shared" si="5"/>
        <v>8.5</v>
      </c>
      <c r="T40" s="20">
        <v>17</v>
      </c>
      <c r="U40" s="32" t="s">
        <v>62</v>
      </c>
    </row>
    <row r="41" spans="1:21" ht="12.75">
      <c r="A41" s="22" t="s">
        <v>219</v>
      </c>
      <c r="B41" s="21">
        <v>0.475</v>
      </c>
      <c r="C41" s="22">
        <v>11</v>
      </c>
      <c r="D41" s="22">
        <v>46</v>
      </c>
      <c r="E41" s="21">
        <v>0.389</v>
      </c>
      <c r="F41" s="22">
        <v>13</v>
      </c>
      <c r="G41" s="22">
        <v>63</v>
      </c>
      <c r="H41" s="24">
        <f t="shared" si="0"/>
        <v>0.432</v>
      </c>
      <c r="I41" s="25">
        <f t="shared" si="1"/>
        <v>12</v>
      </c>
      <c r="J41" s="25">
        <f t="shared" si="2"/>
        <v>54.5</v>
      </c>
      <c r="K41" s="18">
        <v>0</v>
      </c>
      <c r="L41" s="20">
        <v>0</v>
      </c>
      <c r="M41" s="19">
        <v>0</v>
      </c>
      <c r="N41" s="18">
        <v>0</v>
      </c>
      <c r="O41" s="20">
        <v>0</v>
      </c>
      <c r="P41" s="19">
        <v>0</v>
      </c>
      <c r="Q41" s="26">
        <f t="shared" si="3"/>
        <v>0</v>
      </c>
      <c r="R41" s="36">
        <f t="shared" si="4"/>
        <v>0</v>
      </c>
      <c r="S41" s="36">
        <f t="shared" si="5"/>
        <v>0</v>
      </c>
      <c r="T41" s="20">
        <v>17</v>
      </c>
      <c r="U41" s="32" t="s">
        <v>220</v>
      </c>
    </row>
    <row r="42" spans="1:21" ht="12.75">
      <c r="A42" s="22" t="s">
        <v>221</v>
      </c>
      <c r="B42" s="21">
        <v>0.458</v>
      </c>
      <c r="C42" s="22">
        <v>13</v>
      </c>
      <c r="D42" s="22">
        <v>41</v>
      </c>
      <c r="E42" s="21">
        <v>0.537</v>
      </c>
      <c r="F42" s="22">
        <v>16</v>
      </c>
      <c r="G42" s="22">
        <v>44</v>
      </c>
      <c r="H42" s="24">
        <f t="shared" si="0"/>
        <v>0.49750000000000005</v>
      </c>
      <c r="I42" s="25">
        <f t="shared" si="1"/>
        <v>14.5</v>
      </c>
      <c r="J42" s="25">
        <f t="shared" si="2"/>
        <v>42.5</v>
      </c>
      <c r="K42" s="21">
        <v>0.13</v>
      </c>
      <c r="L42" s="22">
        <v>2</v>
      </c>
      <c r="M42" s="22">
        <v>2</v>
      </c>
      <c r="N42" s="18">
        <v>0</v>
      </c>
      <c r="O42" s="20">
        <v>0</v>
      </c>
      <c r="P42" s="19">
        <v>0</v>
      </c>
      <c r="Q42" s="26">
        <f t="shared" si="3"/>
        <v>0.065</v>
      </c>
      <c r="R42" s="36">
        <f t="shared" si="4"/>
        <v>1</v>
      </c>
      <c r="S42" s="36">
        <f t="shared" si="5"/>
        <v>1</v>
      </c>
      <c r="T42" s="20">
        <v>17</v>
      </c>
      <c r="U42" s="32" t="s">
        <v>222</v>
      </c>
    </row>
    <row r="43" spans="1:21" ht="12.75">
      <c r="A43" s="19" t="s">
        <v>67</v>
      </c>
      <c r="B43" s="18">
        <v>0.735</v>
      </c>
      <c r="C43" s="20">
        <v>65</v>
      </c>
      <c r="D43" s="20">
        <v>238</v>
      </c>
      <c r="E43" s="21">
        <v>0.746</v>
      </c>
      <c r="F43" s="22">
        <v>62</v>
      </c>
      <c r="G43" s="22">
        <v>303</v>
      </c>
      <c r="H43" s="24">
        <f t="shared" si="0"/>
        <v>0.7404999999999999</v>
      </c>
      <c r="I43" s="25">
        <f t="shared" si="1"/>
        <v>63.5</v>
      </c>
      <c r="J43" s="25">
        <f t="shared" si="2"/>
        <v>270.5</v>
      </c>
      <c r="K43" s="21">
        <v>0.655</v>
      </c>
      <c r="L43" s="22">
        <v>48</v>
      </c>
      <c r="M43" s="22">
        <v>121</v>
      </c>
      <c r="N43" s="21">
        <v>0.686</v>
      </c>
      <c r="O43" s="22">
        <v>44</v>
      </c>
      <c r="P43" s="22">
        <v>79</v>
      </c>
      <c r="Q43" s="26">
        <f t="shared" si="3"/>
        <v>0.6705000000000001</v>
      </c>
      <c r="R43" s="36">
        <f t="shared" si="4"/>
        <v>46</v>
      </c>
      <c r="S43" s="36">
        <f t="shared" si="5"/>
        <v>100</v>
      </c>
      <c r="T43" s="19">
        <v>17</v>
      </c>
      <c r="U43" s="32" t="s">
        <v>23</v>
      </c>
    </row>
  </sheetData>
  <mergeCells count="7">
    <mergeCell ref="A1:T1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1200" verticalDpi="12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:T1"/>
    </sheetView>
  </sheetViews>
  <sheetFormatPr defaultColWidth="9.140625" defaultRowHeight="12.75"/>
  <cols>
    <col min="1" max="1" width="8.140625" style="29" bestFit="1" customWidth="1"/>
    <col min="2" max="2" width="10.421875" style="29" bestFit="1" customWidth="1"/>
    <col min="3" max="3" width="6.421875" style="29" bestFit="1" customWidth="1"/>
    <col min="4" max="4" width="6.7109375" style="29" bestFit="1" customWidth="1"/>
    <col min="5" max="5" width="10.421875" style="29" bestFit="1" customWidth="1"/>
    <col min="6" max="6" width="6.421875" style="29" bestFit="1" customWidth="1"/>
    <col min="7" max="7" width="6.7109375" style="29" bestFit="1" customWidth="1"/>
    <col min="8" max="8" width="10.421875" style="29" bestFit="1" customWidth="1"/>
    <col min="9" max="9" width="6.421875" style="29" bestFit="1" customWidth="1"/>
    <col min="10" max="10" width="6.7109375" style="29" bestFit="1" customWidth="1"/>
    <col min="11" max="11" width="10.57421875" style="29" customWidth="1"/>
    <col min="12" max="12" width="6.421875" style="29" bestFit="1" customWidth="1"/>
    <col min="13" max="13" width="6.7109375" style="29" bestFit="1" customWidth="1"/>
    <col min="14" max="14" width="10.421875" style="29" bestFit="1" customWidth="1"/>
    <col min="15" max="15" width="6.421875" style="29" bestFit="1" customWidth="1"/>
    <col min="16" max="16" width="6.7109375" style="29" bestFit="1" customWidth="1"/>
    <col min="17" max="17" width="10.421875" style="29" bestFit="1" customWidth="1"/>
    <col min="18" max="18" width="6.421875" style="29" bestFit="1" customWidth="1"/>
    <col min="19" max="19" width="6.7109375" style="29" bestFit="1" customWidth="1"/>
    <col min="20" max="20" width="9.57421875" style="29" bestFit="1" customWidth="1"/>
    <col min="21" max="21" width="65.140625" style="29" customWidth="1"/>
  </cols>
  <sheetData>
    <row r="1" spans="1:21" ht="30">
      <c r="A1" s="50" t="s">
        <v>409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9"/>
    </row>
    <row r="2" spans="1:21" ht="12.75">
      <c r="A2" s="9" t="s">
        <v>0</v>
      </c>
      <c r="B2" s="53" t="s">
        <v>184</v>
      </c>
      <c r="C2" s="53"/>
      <c r="D2" s="53"/>
      <c r="E2" s="53" t="s">
        <v>185</v>
      </c>
      <c r="F2" s="53"/>
      <c r="G2" s="53"/>
      <c r="H2" s="52" t="s">
        <v>186</v>
      </c>
      <c r="I2" s="52"/>
      <c r="J2" s="52"/>
      <c r="K2" s="53" t="s">
        <v>4</v>
      </c>
      <c r="L2" s="53"/>
      <c r="M2" s="53"/>
      <c r="N2" s="53" t="s">
        <v>5</v>
      </c>
      <c r="O2" s="53"/>
      <c r="P2" s="53"/>
      <c r="Q2" s="52" t="s">
        <v>6</v>
      </c>
      <c r="R2" s="52"/>
      <c r="S2" s="52"/>
      <c r="T2" s="9" t="s">
        <v>7</v>
      </c>
      <c r="U2" s="31" t="s">
        <v>8</v>
      </c>
    </row>
    <row r="3" spans="1:21" ht="13.5" thickBot="1">
      <c r="A3" s="10"/>
      <c r="B3" s="10" t="s">
        <v>9</v>
      </c>
      <c r="C3" s="10" t="s">
        <v>10</v>
      </c>
      <c r="D3" s="10" t="s">
        <v>11</v>
      </c>
      <c r="E3" s="10" t="s">
        <v>9</v>
      </c>
      <c r="F3" s="10" t="s">
        <v>10</v>
      </c>
      <c r="G3" s="10" t="s">
        <v>11</v>
      </c>
      <c r="H3" s="23" t="s">
        <v>9</v>
      </c>
      <c r="I3" s="23" t="s">
        <v>10</v>
      </c>
      <c r="J3" s="23" t="s">
        <v>11</v>
      </c>
      <c r="K3" s="10" t="s">
        <v>9</v>
      </c>
      <c r="L3" s="10" t="s">
        <v>10</v>
      </c>
      <c r="M3" s="10" t="s">
        <v>11</v>
      </c>
      <c r="N3" s="10" t="s">
        <v>9</v>
      </c>
      <c r="O3" s="10" t="s">
        <v>10</v>
      </c>
      <c r="P3" s="10" t="s">
        <v>11</v>
      </c>
      <c r="Q3" s="23" t="s">
        <v>9</v>
      </c>
      <c r="R3" s="23" t="s">
        <v>10</v>
      </c>
      <c r="S3" s="23" t="s">
        <v>11</v>
      </c>
      <c r="T3" s="10" t="s">
        <v>12</v>
      </c>
      <c r="U3" s="17"/>
    </row>
    <row r="4" spans="1:21" ht="12.75">
      <c r="A4" s="22" t="s">
        <v>73</v>
      </c>
      <c r="B4" s="21">
        <v>0.069</v>
      </c>
      <c r="C4" s="22">
        <v>2</v>
      </c>
      <c r="D4" s="22">
        <v>2</v>
      </c>
      <c r="E4" s="18">
        <v>0</v>
      </c>
      <c r="F4" s="19">
        <v>0</v>
      </c>
      <c r="G4" s="19">
        <v>0</v>
      </c>
      <c r="H4" s="24">
        <f aca="true" t="shared" si="0" ref="H4:H42">AVERAGE(B4,E4)</f>
        <v>0.0345</v>
      </c>
      <c r="I4" s="25">
        <f aca="true" t="shared" si="1" ref="I4:I42">AVERAGE(C4,F4)</f>
        <v>1</v>
      </c>
      <c r="J4" s="25">
        <f aca="true" t="shared" si="2" ref="J4:J42">AVERAGE(D4,G4)</f>
        <v>1</v>
      </c>
      <c r="K4" s="21">
        <v>0.368</v>
      </c>
      <c r="L4" s="22">
        <v>12</v>
      </c>
      <c r="M4" s="22">
        <v>16</v>
      </c>
      <c r="N4" s="21">
        <v>0.243</v>
      </c>
      <c r="O4" s="22">
        <v>8</v>
      </c>
      <c r="P4" s="22">
        <v>12</v>
      </c>
      <c r="Q4" s="26">
        <f aca="true" t="shared" si="3" ref="Q4:Q42">AVERAGE(K4,N4)</f>
        <v>0.3055</v>
      </c>
      <c r="R4" s="27">
        <f aca="true" t="shared" si="4" ref="R4:R42">AVERAGE(L4,O4)</f>
        <v>10</v>
      </c>
      <c r="S4" s="27">
        <f aca="true" t="shared" si="5" ref="S4:S42">AVERAGE(M4,P4)</f>
        <v>14</v>
      </c>
      <c r="T4" s="20">
        <v>7</v>
      </c>
      <c r="U4" s="32" t="s">
        <v>74</v>
      </c>
    </row>
    <row r="5" spans="1:21" ht="12.75">
      <c r="A5" s="22" t="s">
        <v>223</v>
      </c>
      <c r="B5" s="21">
        <v>0.058</v>
      </c>
      <c r="C5" s="22">
        <v>3</v>
      </c>
      <c r="D5" s="22">
        <v>3</v>
      </c>
      <c r="E5" s="18">
        <v>0</v>
      </c>
      <c r="F5" s="19">
        <v>0</v>
      </c>
      <c r="G5" s="19">
        <v>0</v>
      </c>
      <c r="H5" s="24">
        <f t="shared" si="0"/>
        <v>0.029</v>
      </c>
      <c r="I5" s="25">
        <f t="shared" si="1"/>
        <v>1.5</v>
      </c>
      <c r="J5" s="25">
        <f t="shared" si="2"/>
        <v>1.5</v>
      </c>
      <c r="K5" s="21">
        <v>0.257</v>
      </c>
      <c r="L5" s="22">
        <v>12</v>
      </c>
      <c r="M5" s="22">
        <v>17</v>
      </c>
      <c r="N5" s="21">
        <v>0.203</v>
      </c>
      <c r="O5" s="22">
        <v>10</v>
      </c>
      <c r="P5" s="22">
        <v>13</v>
      </c>
      <c r="Q5" s="26">
        <f t="shared" si="3"/>
        <v>0.23</v>
      </c>
      <c r="R5" s="27">
        <f t="shared" si="4"/>
        <v>11</v>
      </c>
      <c r="S5" s="27">
        <f t="shared" si="5"/>
        <v>15</v>
      </c>
      <c r="T5" s="20">
        <v>5</v>
      </c>
      <c r="U5" s="32" t="s">
        <v>224</v>
      </c>
    </row>
    <row r="6" spans="1:21" ht="12.75">
      <c r="A6" s="33" t="s">
        <v>225</v>
      </c>
      <c r="B6" s="21">
        <v>0.173</v>
      </c>
      <c r="C6" s="22">
        <v>2</v>
      </c>
      <c r="D6" s="22">
        <v>2</v>
      </c>
      <c r="E6" s="21">
        <v>0.147</v>
      </c>
      <c r="F6" s="22">
        <v>3</v>
      </c>
      <c r="G6" s="22">
        <v>5</v>
      </c>
      <c r="H6" s="24">
        <f t="shared" si="0"/>
        <v>0.15999999999999998</v>
      </c>
      <c r="I6" s="25">
        <f t="shared" si="1"/>
        <v>2.5</v>
      </c>
      <c r="J6" s="25">
        <f t="shared" si="2"/>
        <v>3.5</v>
      </c>
      <c r="K6" s="21">
        <v>0.596</v>
      </c>
      <c r="L6" s="22">
        <v>13</v>
      </c>
      <c r="M6" s="22">
        <v>21</v>
      </c>
      <c r="N6" s="21">
        <v>0.41</v>
      </c>
      <c r="O6" s="22">
        <v>8</v>
      </c>
      <c r="P6" s="22">
        <v>8</v>
      </c>
      <c r="Q6" s="26">
        <f t="shared" si="3"/>
        <v>0.503</v>
      </c>
      <c r="R6" s="27">
        <f t="shared" si="4"/>
        <v>10.5</v>
      </c>
      <c r="S6" s="27">
        <f t="shared" si="5"/>
        <v>14.5</v>
      </c>
      <c r="T6" s="20">
        <v>9</v>
      </c>
      <c r="U6" s="32" t="s">
        <v>68</v>
      </c>
    </row>
    <row r="7" spans="1:21" ht="12.75">
      <c r="A7" s="34" t="s">
        <v>75</v>
      </c>
      <c r="B7" s="18">
        <v>0.052</v>
      </c>
      <c r="C7" s="20">
        <v>2</v>
      </c>
      <c r="D7" s="20">
        <v>2</v>
      </c>
      <c r="E7" s="18">
        <v>0</v>
      </c>
      <c r="F7" s="19">
        <v>0</v>
      </c>
      <c r="G7" s="19">
        <v>0</v>
      </c>
      <c r="H7" s="24">
        <f t="shared" si="0"/>
        <v>0.026</v>
      </c>
      <c r="I7" s="25">
        <f t="shared" si="1"/>
        <v>1</v>
      </c>
      <c r="J7" s="25">
        <f t="shared" si="2"/>
        <v>1</v>
      </c>
      <c r="K7" s="18">
        <v>0.265</v>
      </c>
      <c r="L7" s="19">
        <v>12</v>
      </c>
      <c r="M7" s="19">
        <v>18</v>
      </c>
      <c r="N7" s="18">
        <v>0.305</v>
      </c>
      <c r="O7" s="20">
        <v>14</v>
      </c>
      <c r="P7" s="20">
        <v>19</v>
      </c>
      <c r="Q7" s="26">
        <f t="shared" si="3"/>
        <v>0.28500000000000003</v>
      </c>
      <c r="R7" s="27">
        <f t="shared" si="4"/>
        <v>13</v>
      </c>
      <c r="S7" s="27">
        <f t="shared" si="5"/>
        <v>18.5</v>
      </c>
      <c r="T7" s="20">
        <v>7</v>
      </c>
      <c r="U7" s="32" t="s">
        <v>76</v>
      </c>
    </row>
    <row r="8" spans="1:21" ht="12.75">
      <c r="A8" s="22" t="s">
        <v>226</v>
      </c>
      <c r="B8" s="21">
        <v>0.431</v>
      </c>
      <c r="C8" s="22">
        <v>12</v>
      </c>
      <c r="D8" s="22">
        <v>24</v>
      </c>
      <c r="E8" s="21">
        <v>0.394</v>
      </c>
      <c r="F8" s="22">
        <v>14</v>
      </c>
      <c r="G8" s="22">
        <v>29</v>
      </c>
      <c r="H8" s="24">
        <f t="shared" si="0"/>
        <v>0.4125</v>
      </c>
      <c r="I8" s="25">
        <f t="shared" si="1"/>
        <v>13</v>
      </c>
      <c r="J8" s="25">
        <f t="shared" si="2"/>
        <v>26.5</v>
      </c>
      <c r="K8" s="21">
        <v>0.535</v>
      </c>
      <c r="L8" s="22">
        <v>25</v>
      </c>
      <c r="M8" s="22">
        <v>74</v>
      </c>
      <c r="N8" s="21">
        <v>0.461</v>
      </c>
      <c r="O8" s="22">
        <v>21</v>
      </c>
      <c r="P8" s="22">
        <v>67</v>
      </c>
      <c r="Q8" s="26">
        <f t="shared" si="3"/>
        <v>0.498</v>
      </c>
      <c r="R8" s="27">
        <f t="shared" si="4"/>
        <v>23</v>
      </c>
      <c r="S8" s="27">
        <f t="shared" si="5"/>
        <v>70.5</v>
      </c>
      <c r="T8" s="20">
        <v>13</v>
      </c>
      <c r="U8" s="32" t="s">
        <v>227</v>
      </c>
    </row>
    <row r="9" spans="1:21" ht="12.75">
      <c r="A9" s="22" t="s">
        <v>228</v>
      </c>
      <c r="B9" s="21">
        <v>0.071</v>
      </c>
      <c r="C9" s="22">
        <v>2</v>
      </c>
      <c r="D9" s="22">
        <v>4</v>
      </c>
      <c r="E9" s="18">
        <v>0</v>
      </c>
      <c r="F9" s="19">
        <v>0</v>
      </c>
      <c r="G9" s="19">
        <v>0</v>
      </c>
      <c r="H9" s="24">
        <f t="shared" si="0"/>
        <v>0.0355</v>
      </c>
      <c r="I9" s="25">
        <f t="shared" si="1"/>
        <v>1</v>
      </c>
      <c r="J9" s="25">
        <f t="shared" si="2"/>
        <v>2</v>
      </c>
      <c r="K9" s="21">
        <v>0.266</v>
      </c>
      <c r="L9" s="22">
        <v>8</v>
      </c>
      <c r="M9" s="22">
        <v>8</v>
      </c>
      <c r="N9" s="21">
        <v>0.184</v>
      </c>
      <c r="O9" s="22">
        <v>7</v>
      </c>
      <c r="P9" s="22">
        <v>8</v>
      </c>
      <c r="Q9" s="26">
        <f t="shared" si="3"/>
        <v>0.225</v>
      </c>
      <c r="R9" s="27">
        <f t="shared" si="4"/>
        <v>7.5</v>
      </c>
      <c r="S9" s="27">
        <f t="shared" si="5"/>
        <v>8</v>
      </c>
      <c r="T9" s="20">
        <v>9</v>
      </c>
      <c r="U9" s="32" t="s">
        <v>16</v>
      </c>
    </row>
    <row r="10" spans="1:21" ht="12.75">
      <c r="A10" s="22" t="s">
        <v>77</v>
      </c>
      <c r="B10" s="18">
        <v>0</v>
      </c>
      <c r="C10" s="20">
        <v>0</v>
      </c>
      <c r="D10" s="20">
        <v>0</v>
      </c>
      <c r="E10" s="18">
        <v>0</v>
      </c>
      <c r="F10" s="19">
        <v>0</v>
      </c>
      <c r="G10" s="19">
        <v>0</v>
      </c>
      <c r="H10" s="24">
        <f t="shared" si="0"/>
        <v>0</v>
      </c>
      <c r="I10" s="25">
        <f t="shared" si="1"/>
        <v>0</v>
      </c>
      <c r="J10" s="25">
        <f t="shared" si="2"/>
        <v>0</v>
      </c>
      <c r="K10" s="21">
        <v>0.196</v>
      </c>
      <c r="L10" s="22">
        <v>8</v>
      </c>
      <c r="M10" s="22">
        <v>8</v>
      </c>
      <c r="N10" s="21">
        <v>0.132</v>
      </c>
      <c r="O10" s="22">
        <v>5</v>
      </c>
      <c r="P10" s="22">
        <v>5</v>
      </c>
      <c r="Q10" s="26">
        <f t="shared" si="3"/>
        <v>0.164</v>
      </c>
      <c r="R10" s="27">
        <f t="shared" si="4"/>
        <v>6.5</v>
      </c>
      <c r="S10" s="27">
        <f t="shared" si="5"/>
        <v>6.5</v>
      </c>
      <c r="T10" s="20">
        <v>5</v>
      </c>
      <c r="U10" s="32" t="s">
        <v>78</v>
      </c>
    </row>
    <row r="11" spans="1:21" ht="12.75">
      <c r="A11" s="34" t="s">
        <v>83</v>
      </c>
      <c r="B11" s="18">
        <v>0.172</v>
      </c>
      <c r="C11" s="20">
        <v>2</v>
      </c>
      <c r="D11" s="20">
        <v>2</v>
      </c>
      <c r="E11" s="18">
        <v>0</v>
      </c>
      <c r="F11" s="19">
        <v>0</v>
      </c>
      <c r="G11" s="19">
        <v>0</v>
      </c>
      <c r="H11" s="24">
        <f t="shared" si="0"/>
        <v>0.086</v>
      </c>
      <c r="I11" s="25">
        <f t="shared" si="1"/>
        <v>1</v>
      </c>
      <c r="J11" s="25">
        <f t="shared" si="2"/>
        <v>1</v>
      </c>
      <c r="K11" s="18">
        <v>0.525</v>
      </c>
      <c r="L11" s="19">
        <v>9</v>
      </c>
      <c r="M11" s="19">
        <v>13</v>
      </c>
      <c r="N11" s="18">
        <v>0.422</v>
      </c>
      <c r="O11" s="20">
        <v>7</v>
      </c>
      <c r="P11" s="20">
        <v>9</v>
      </c>
      <c r="Q11" s="26">
        <f t="shared" si="3"/>
        <v>0.47350000000000003</v>
      </c>
      <c r="R11" s="27">
        <f t="shared" si="4"/>
        <v>8</v>
      </c>
      <c r="S11" s="27">
        <f t="shared" si="5"/>
        <v>11</v>
      </c>
      <c r="T11" s="19">
        <v>7</v>
      </c>
      <c r="U11" s="32" t="s">
        <v>84</v>
      </c>
    </row>
    <row r="12" spans="1:21" ht="12.75">
      <c r="A12" s="22" t="s">
        <v>229</v>
      </c>
      <c r="B12" s="21">
        <v>0.168</v>
      </c>
      <c r="C12" s="22">
        <v>3</v>
      </c>
      <c r="D12" s="22">
        <v>5</v>
      </c>
      <c r="E12" s="21">
        <v>0.131</v>
      </c>
      <c r="F12" s="22">
        <v>2</v>
      </c>
      <c r="G12" s="22">
        <v>4</v>
      </c>
      <c r="H12" s="24">
        <f t="shared" si="0"/>
        <v>0.14950000000000002</v>
      </c>
      <c r="I12" s="25">
        <f t="shared" si="1"/>
        <v>2.5</v>
      </c>
      <c r="J12" s="25">
        <f t="shared" si="2"/>
        <v>4.5</v>
      </c>
      <c r="K12" s="21">
        <v>0.41</v>
      </c>
      <c r="L12" s="22">
        <v>11</v>
      </c>
      <c r="M12" s="22">
        <v>16</v>
      </c>
      <c r="N12" s="21">
        <v>0.4</v>
      </c>
      <c r="O12" s="22">
        <v>13</v>
      </c>
      <c r="P12" s="22">
        <v>17</v>
      </c>
      <c r="Q12" s="26">
        <f t="shared" si="3"/>
        <v>0.405</v>
      </c>
      <c r="R12" s="27">
        <f t="shared" si="4"/>
        <v>12</v>
      </c>
      <c r="S12" s="27">
        <f t="shared" si="5"/>
        <v>16.5</v>
      </c>
      <c r="T12" s="20">
        <v>16</v>
      </c>
      <c r="U12" s="32" t="s">
        <v>230</v>
      </c>
    </row>
    <row r="13" spans="1:21" ht="12.75">
      <c r="A13" s="22" t="s">
        <v>231</v>
      </c>
      <c r="B13" s="21">
        <v>0.399</v>
      </c>
      <c r="C13" s="22">
        <v>8</v>
      </c>
      <c r="D13" s="22">
        <v>22</v>
      </c>
      <c r="E13" s="21">
        <v>0.471</v>
      </c>
      <c r="F13" s="22">
        <v>11</v>
      </c>
      <c r="G13" s="22">
        <v>34</v>
      </c>
      <c r="H13" s="24">
        <f t="shared" si="0"/>
        <v>0.435</v>
      </c>
      <c r="I13" s="25">
        <f t="shared" si="1"/>
        <v>9.5</v>
      </c>
      <c r="J13" s="25">
        <f t="shared" si="2"/>
        <v>28</v>
      </c>
      <c r="K13" s="21">
        <v>0.375</v>
      </c>
      <c r="L13" s="22">
        <v>16</v>
      </c>
      <c r="M13" s="22">
        <v>59</v>
      </c>
      <c r="N13" s="21">
        <v>0.388</v>
      </c>
      <c r="O13" s="22">
        <v>14</v>
      </c>
      <c r="P13" s="22">
        <v>55</v>
      </c>
      <c r="Q13" s="26">
        <f t="shared" si="3"/>
        <v>0.3815</v>
      </c>
      <c r="R13" s="27">
        <f t="shared" si="4"/>
        <v>15</v>
      </c>
      <c r="S13" s="27">
        <f t="shared" si="5"/>
        <v>57</v>
      </c>
      <c r="T13" s="20">
        <v>9</v>
      </c>
      <c r="U13" s="32" t="s">
        <v>232</v>
      </c>
    </row>
    <row r="14" spans="1:21" ht="12.75">
      <c r="A14" s="22" t="s">
        <v>233</v>
      </c>
      <c r="B14" s="21">
        <v>0.367</v>
      </c>
      <c r="C14" s="22">
        <v>4</v>
      </c>
      <c r="D14" s="22">
        <v>6</v>
      </c>
      <c r="E14" s="21">
        <v>0.476</v>
      </c>
      <c r="F14" s="22">
        <v>5</v>
      </c>
      <c r="G14" s="22">
        <v>12</v>
      </c>
      <c r="H14" s="24">
        <f t="shared" si="0"/>
        <v>0.4215</v>
      </c>
      <c r="I14" s="25">
        <f t="shared" si="1"/>
        <v>4.5</v>
      </c>
      <c r="J14" s="25">
        <f t="shared" si="2"/>
        <v>9</v>
      </c>
      <c r="K14" s="21">
        <v>0.667</v>
      </c>
      <c r="L14" s="22">
        <v>10</v>
      </c>
      <c r="M14" s="22">
        <v>25</v>
      </c>
      <c r="N14" s="21">
        <v>0.633</v>
      </c>
      <c r="O14" s="22">
        <v>11</v>
      </c>
      <c r="P14" s="22">
        <v>26</v>
      </c>
      <c r="Q14" s="26">
        <f t="shared" si="3"/>
        <v>0.65</v>
      </c>
      <c r="R14" s="27">
        <f t="shared" si="4"/>
        <v>10.5</v>
      </c>
      <c r="S14" s="27">
        <f t="shared" si="5"/>
        <v>25.5</v>
      </c>
      <c r="T14" s="20">
        <v>16</v>
      </c>
      <c r="U14" s="32" t="s">
        <v>234</v>
      </c>
    </row>
    <row r="15" spans="1:21" ht="12.75">
      <c r="A15" s="22" t="s">
        <v>93</v>
      </c>
      <c r="B15" s="21">
        <v>0.132</v>
      </c>
      <c r="C15" s="22">
        <v>2</v>
      </c>
      <c r="D15" s="22">
        <v>2</v>
      </c>
      <c r="E15" s="18">
        <v>0</v>
      </c>
      <c r="F15" s="19">
        <v>0</v>
      </c>
      <c r="G15" s="19">
        <v>0</v>
      </c>
      <c r="H15" s="24">
        <f t="shared" si="0"/>
        <v>0.066</v>
      </c>
      <c r="I15" s="25">
        <f t="shared" si="1"/>
        <v>1</v>
      </c>
      <c r="J15" s="25">
        <f t="shared" si="2"/>
        <v>1</v>
      </c>
      <c r="K15" s="21">
        <v>0.445</v>
      </c>
      <c r="L15" s="22">
        <v>7</v>
      </c>
      <c r="M15" s="22">
        <v>9</v>
      </c>
      <c r="N15" s="21">
        <v>0.275</v>
      </c>
      <c r="O15" s="22">
        <v>6</v>
      </c>
      <c r="P15" s="22">
        <v>7</v>
      </c>
      <c r="Q15" s="26">
        <f t="shared" si="3"/>
        <v>0.36</v>
      </c>
      <c r="R15" s="27">
        <f t="shared" si="4"/>
        <v>6.5</v>
      </c>
      <c r="S15" s="27">
        <f t="shared" si="5"/>
        <v>8</v>
      </c>
      <c r="T15" s="20">
        <v>14</v>
      </c>
      <c r="U15" s="32" t="s">
        <v>94</v>
      </c>
    </row>
    <row r="16" spans="1:21" ht="12.75">
      <c r="A16" s="34" t="s">
        <v>98</v>
      </c>
      <c r="B16" s="18">
        <v>0.079</v>
      </c>
      <c r="C16" s="20">
        <v>3</v>
      </c>
      <c r="D16" s="20">
        <v>3</v>
      </c>
      <c r="E16" s="21">
        <v>0.037</v>
      </c>
      <c r="F16" s="22">
        <v>2</v>
      </c>
      <c r="G16" s="22">
        <v>2</v>
      </c>
      <c r="H16" s="24">
        <f t="shared" si="0"/>
        <v>0.057999999999999996</v>
      </c>
      <c r="I16" s="25">
        <f t="shared" si="1"/>
        <v>2.5</v>
      </c>
      <c r="J16" s="25">
        <f t="shared" si="2"/>
        <v>2.5</v>
      </c>
      <c r="K16" s="18">
        <v>0.25</v>
      </c>
      <c r="L16" s="20">
        <v>12</v>
      </c>
      <c r="M16" s="20">
        <v>15</v>
      </c>
      <c r="N16" s="18">
        <v>0.157</v>
      </c>
      <c r="O16" s="20">
        <v>9</v>
      </c>
      <c r="P16" s="20">
        <v>10</v>
      </c>
      <c r="Q16" s="26">
        <f t="shared" si="3"/>
        <v>0.20350000000000001</v>
      </c>
      <c r="R16" s="27">
        <f t="shared" si="4"/>
        <v>10.5</v>
      </c>
      <c r="S16" s="27">
        <f t="shared" si="5"/>
        <v>12.5</v>
      </c>
      <c r="T16" s="19">
        <v>7</v>
      </c>
      <c r="U16" s="32" t="s">
        <v>99</v>
      </c>
    </row>
    <row r="17" spans="1:21" ht="12.75">
      <c r="A17" s="22" t="s">
        <v>102</v>
      </c>
      <c r="B17" s="21">
        <v>0.33</v>
      </c>
      <c r="C17" s="22">
        <v>19</v>
      </c>
      <c r="D17" s="22">
        <v>28</v>
      </c>
      <c r="E17" s="21">
        <v>0.287</v>
      </c>
      <c r="F17" s="22">
        <v>18</v>
      </c>
      <c r="G17" s="22">
        <v>25</v>
      </c>
      <c r="H17" s="24">
        <f t="shared" si="0"/>
        <v>0.3085</v>
      </c>
      <c r="I17" s="25">
        <f t="shared" si="1"/>
        <v>18.5</v>
      </c>
      <c r="J17" s="25">
        <f t="shared" si="2"/>
        <v>26.5</v>
      </c>
      <c r="K17" s="21">
        <v>0.528</v>
      </c>
      <c r="L17" s="22">
        <v>31</v>
      </c>
      <c r="M17" s="22">
        <v>67</v>
      </c>
      <c r="N17" s="21">
        <v>0.569</v>
      </c>
      <c r="O17" s="22">
        <v>36</v>
      </c>
      <c r="P17" s="22">
        <v>59</v>
      </c>
      <c r="Q17" s="26">
        <f t="shared" si="3"/>
        <v>0.5485</v>
      </c>
      <c r="R17" s="27">
        <f t="shared" si="4"/>
        <v>33.5</v>
      </c>
      <c r="S17" s="27">
        <f t="shared" si="5"/>
        <v>63</v>
      </c>
      <c r="T17" s="20">
        <v>7</v>
      </c>
      <c r="U17" s="32" t="s">
        <v>103</v>
      </c>
    </row>
    <row r="18" spans="1:21" ht="12.75">
      <c r="A18" s="22" t="s">
        <v>235</v>
      </c>
      <c r="B18" s="18">
        <v>0</v>
      </c>
      <c r="C18" s="20">
        <v>0</v>
      </c>
      <c r="D18" s="20">
        <v>0</v>
      </c>
      <c r="E18" s="18">
        <v>0</v>
      </c>
      <c r="F18" s="19">
        <v>0</v>
      </c>
      <c r="G18" s="19">
        <v>0</v>
      </c>
      <c r="H18" s="24">
        <f t="shared" si="0"/>
        <v>0</v>
      </c>
      <c r="I18" s="25">
        <f t="shared" si="1"/>
        <v>0</v>
      </c>
      <c r="J18" s="25">
        <f t="shared" si="2"/>
        <v>0</v>
      </c>
      <c r="K18" s="21">
        <v>0.15</v>
      </c>
      <c r="L18" s="22">
        <v>5</v>
      </c>
      <c r="M18" s="22">
        <v>5</v>
      </c>
      <c r="N18" s="21">
        <v>0.191</v>
      </c>
      <c r="O18" s="22">
        <v>6</v>
      </c>
      <c r="P18" s="22">
        <v>6</v>
      </c>
      <c r="Q18" s="26">
        <f t="shared" si="3"/>
        <v>0.17049999999999998</v>
      </c>
      <c r="R18" s="27">
        <f t="shared" si="4"/>
        <v>5.5</v>
      </c>
      <c r="S18" s="27">
        <f t="shared" si="5"/>
        <v>5.5</v>
      </c>
      <c r="T18" s="20">
        <v>18</v>
      </c>
      <c r="U18" s="32" t="s">
        <v>236</v>
      </c>
    </row>
    <row r="19" spans="1:21" ht="12.75">
      <c r="A19" s="34" t="s">
        <v>113</v>
      </c>
      <c r="B19" s="18">
        <v>0.194</v>
      </c>
      <c r="C19" s="20">
        <v>7</v>
      </c>
      <c r="D19" s="20">
        <v>7</v>
      </c>
      <c r="E19" s="21">
        <v>0.146</v>
      </c>
      <c r="F19" s="22">
        <v>5</v>
      </c>
      <c r="G19" s="22">
        <v>5</v>
      </c>
      <c r="H19" s="24">
        <f t="shared" si="0"/>
        <v>0.16999999999999998</v>
      </c>
      <c r="I19" s="25">
        <f t="shared" si="1"/>
        <v>6</v>
      </c>
      <c r="J19" s="25">
        <f t="shared" si="2"/>
        <v>6</v>
      </c>
      <c r="K19" s="18">
        <v>0.446</v>
      </c>
      <c r="L19" s="20">
        <v>34</v>
      </c>
      <c r="M19" s="20">
        <v>43</v>
      </c>
      <c r="N19" s="18">
        <v>0.353</v>
      </c>
      <c r="O19" s="20">
        <v>27</v>
      </c>
      <c r="P19" s="20">
        <v>28</v>
      </c>
      <c r="Q19" s="26">
        <f t="shared" si="3"/>
        <v>0.39949999999999997</v>
      </c>
      <c r="R19" s="27">
        <f t="shared" si="4"/>
        <v>30.5</v>
      </c>
      <c r="S19" s="27">
        <f t="shared" si="5"/>
        <v>35.5</v>
      </c>
      <c r="T19" s="19">
        <v>3</v>
      </c>
      <c r="U19" s="32" t="s">
        <v>114</v>
      </c>
    </row>
    <row r="20" spans="1:21" ht="12.75">
      <c r="A20" s="22" t="s">
        <v>237</v>
      </c>
      <c r="B20" s="21">
        <v>0.25</v>
      </c>
      <c r="C20" s="22">
        <v>8</v>
      </c>
      <c r="D20" s="22">
        <v>9</v>
      </c>
      <c r="E20" s="21">
        <v>0.08</v>
      </c>
      <c r="F20" s="22">
        <v>4</v>
      </c>
      <c r="G20" s="22">
        <v>4</v>
      </c>
      <c r="H20" s="24">
        <f t="shared" si="0"/>
        <v>0.165</v>
      </c>
      <c r="I20" s="25">
        <f t="shared" si="1"/>
        <v>6</v>
      </c>
      <c r="J20" s="25">
        <f t="shared" si="2"/>
        <v>6.5</v>
      </c>
      <c r="K20" s="21">
        <v>0.288</v>
      </c>
      <c r="L20" s="22">
        <v>16</v>
      </c>
      <c r="M20" s="22">
        <v>29</v>
      </c>
      <c r="N20" s="21">
        <v>0.297</v>
      </c>
      <c r="O20" s="22">
        <v>16</v>
      </c>
      <c r="P20" s="22">
        <v>22</v>
      </c>
      <c r="Q20" s="26">
        <f t="shared" si="3"/>
        <v>0.2925</v>
      </c>
      <c r="R20" s="27">
        <f t="shared" si="4"/>
        <v>16</v>
      </c>
      <c r="S20" s="27">
        <f t="shared" si="5"/>
        <v>25.5</v>
      </c>
      <c r="T20" s="20">
        <v>17</v>
      </c>
      <c r="U20" s="32" t="s">
        <v>120</v>
      </c>
    </row>
    <row r="21" spans="1:21" ht="12.75">
      <c r="A21" s="33" t="s">
        <v>238</v>
      </c>
      <c r="B21" s="21">
        <v>0.399</v>
      </c>
      <c r="C21" s="22">
        <v>11</v>
      </c>
      <c r="D21" s="22">
        <v>23</v>
      </c>
      <c r="E21" s="21">
        <v>0.364</v>
      </c>
      <c r="F21" s="22">
        <v>9</v>
      </c>
      <c r="G21" s="22">
        <v>31</v>
      </c>
      <c r="H21" s="24">
        <f t="shared" si="0"/>
        <v>0.3815</v>
      </c>
      <c r="I21" s="25">
        <f t="shared" si="1"/>
        <v>10</v>
      </c>
      <c r="J21" s="25">
        <f t="shared" si="2"/>
        <v>27</v>
      </c>
      <c r="K21" s="21">
        <v>0.464</v>
      </c>
      <c r="L21" s="22">
        <v>21</v>
      </c>
      <c r="M21" s="22">
        <v>43</v>
      </c>
      <c r="N21" s="21">
        <v>0.488</v>
      </c>
      <c r="O21" s="22">
        <v>20</v>
      </c>
      <c r="P21" s="22">
        <v>47</v>
      </c>
      <c r="Q21" s="26">
        <f t="shared" si="3"/>
        <v>0.476</v>
      </c>
      <c r="R21" s="27">
        <f t="shared" si="4"/>
        <v>20.5</v>
      </c>
      <c r="S21" s="27">
        <f t="shared" si="5"/>
        <v>45</v>
      </c>
      <c r="T21" s="20">
        <v>7</v>
      </c>
      <c r="U21" s="32" t="s">
        <v>239</v>
      </c>
    </row>
    <row r="22" spans="1:21" ht="12.75">
      <c r="A22" s="22" t="s">
        <v>127</v>
      </c>
      <c r="B22" s="21">
        <v>0.198</v>
      </c>
      <c r="C22" s="22">
        <v>3</v>
      </c>
      <c r="D22" s="22">
        <v>3</v>
      </c>
      <c r="E22" s="21">
        <v>0.128</v>
      </c>
      <c r="F22" s="22">
        <v>2</v>
      </c>
      <c r="G22" s="22">
        <v>2</v>
      </c>
      <c r="H22" s="24">
        <f t="shared" si="0"/>
        <v>0.163</v>
      </c>
      <c r="I22" s="25">
        <f t="shared" si="1"/>
        <v>2.5</v>
      </c>
      <c r="J22" s="25">
        <f t="shared" si="2"/>
        <v>2.5</v>
      </c>
      <c r="K22" s="21">
        <v>0.495</v>
      </c>
      <c r="L22" s="22">
        <v>17</v>
      </c>
      <c r="M22" s="22">
        <v>25</v>
      </c>
      <c r="N22" s="21">
        <v>0.396</v>
      </c>
      <c r="O22" s="22">
        <v>15</v>
      </c>
      <c r="P22" s="22">
        <v>22</v>
      </c>
      <c r="Q22" s="26">
        <f t="shared" si="3"/>
        <v>0.4455</v>
      </c>
      <c r="R22" s="27">
        <f t="shared" si="4"/>
        <v>16</v>
      </c>
      <c r="S22" s="27">
        <f t="shared" si="5"/>
        <v>23.5</v>
      </c>
      <c r="T22" s="20">
        <v>18</v>
      </c>
      <c r="U22" s="32" t="s">
        <v>128</v>
      </c>
    </row>
    <row r="23" spans="1:21" ht="12.75">
      <c r="A23" s="34" t="s">
        <v>134</v>
      </c>
      <c r="B23" s="18">
        <v>0.355</v>
      </c>
      <c r="C23" s="20">
        <v>8</v>
      </c>
      <c r="D23" s="20">
        <v>13</v>
      </c>
      <c r="E23" s="21">
        <v>0.431</v>
      </c>
      <c r="F23" s="22">
        <v>11</v>
      </c>
      <c r="G23" s="22">
        <v>14</v>
      </c>
      <c r="H23" s="24">
        <f t="shared" si="0"/>
        <v>0.393</v>
      </c>
      <c r="I23" s="25">
        <f t="shared" si="1"/>
        <v>9.5</v>
      </c>
      <c r="J23" s="25">
        <f t="shared" si="2"/>
        <v>13.5</v>
      </c>
      <c r="K23" s="18">
        <v>0.693</v>
      </c>
      <c r="L23" s="20">
        <v>31</v>
      </c>
      <c r="M23" s="20">
        <v>56</v>
      </c>
      <c r="N23" s="18">
        <v>0.699</v>
      </c>
      <c r="O23" s="20">
        <v>31</v>
      </c>
      <c r="P23" s="20">
        <v>56</v>
      </c>
      <c r="Q23" s="26">
        <f t="shared" si="3"/>
        <v>0.696</v>
      </c>
      <c r="R23" s="27">
        <f t="shared" si="4"/>
        <v>31</v>
      </c>
      <c r="S23" s="27">
        <f t="shared" si="5"/>
        <v>56</v>
      </c>
      <c r="T23" s="19">
        <v>9</v>
      </c>
      <c r="U23" s="32" t="s">
        <v>68</v>
      </c>
    </row>
    <row r="24" spans="1:21" ht="12.75">
      <c r="A24" s="22" t="s">
        <v>149</v>
      </c>
      <c r="B24" s="21">
        <v>0.143</v>
      </c>
      <c r="C24" s="22">
        <v>2</v>
      </c>
      <c r="D24" s="22">
        <v>3</v>
      </c>
      <c r="E24" s="21">
        <v>0.229</v>
      </c>
      <c r="F24" s="22">
        <v>4</v>
      </c>
      <c r="G24" s="22">
        <v>7</v>
      </c>
      <c r="H24" s="24">
        <f t="shared" si="0"/>
        <v>0.186</v>
      </c>
      <c r="I24" s="25">
        <f t="shared" si="1"/>
        <v>3</v>
      </c>
      <c r="J24" s="25">
        <f t="shared" si="2"/>
        <v>5</v>
      </c>
      <c r="K24" s="21">
        <v>0.305</v>
      </c>
      <c r="L24" s="22">
        <v>11</v>
      </c>
      <c r="M24" s="22">
        <v>19</v>
      </c>
      <c r="N24" s="21">
        <v>0.367</v>
      </c>
      <c r="O24" s="22">
        <v>13</v>
      </c>
      <c r="P24" s="22">
        <v>16</v>
      </c>
      <c r="Q24" s="26">
        <f t="shared" si="3"/>
        <v>0.33599999999999997</v>
      </c>
      <c r="R24" s="27">
        <f t="shared" si="4"/>
        <v>12</v>
      </c>
      <c r="S24" s="27">
        <f t="shared" si="5"/>
        <v>17.5</v>
      </c>
      <c r="T24" s="20">
        <v>18</v>
      </c>
      <c r="U24" s="32" t="s">
        <v>150</v>
      </c>
    </row>
    <row r="25" spans="1:21" ht="12.75">
      <c r="A25" s="22" t="s">
        <v>240</v>
      </c>
      <c r="B25" s="21">
        <v>0.205</v>
      </c>
      <c r="C25" s="22">
        <v>4</v>
      </c>
      <c r="D25" s="22">
        <v>6</v>
      </c>
      <c r="E25" s="21">
        <v>0.132</v>
      </c>
      <c r="F25" s="22">
        <v>2</v>
      </c>
      <c r="G25" s="22">
        <v>5</v>
      </c>
      <c r="H25" s="24">
        <f t="shared" si="0"/>
        <v>0.16849999999999998</v>
      </c>
      <c r="I25" s="25">
        <f t="shared" si="1"/>
        <v>3</v>
      </c>
      <c r="J25" s="25">
        <f t="shared" si="2"/>
        <v>5.5</v>
      </c>
      <c r="K25" s="21">
        <v>0.33</v>
      </c>
      <c r="L25" s="22">
        <v>12</v>
      </c>
      <c r="M25" s="22">
        <v>13</v>
      </c>
      <c r="N25" s="21">
        <v>0.254</v>
      </c>
      <c r="O25" s="22">
        <v>9</v>
      </c>
      <c r="P25" s="22">
        <v>12</v>
      </c>
      <c r="Q25" s="26">
        <f t="shared" si="3"/>
        <v>0.29200000000000004</v>
      </c>
      <c r="R25" s="27">
        <f t="shared" si="4"/>
        <v>10.5</v>
      </c>
      <c r="S25" s="27">
        <f t="shared" si="5"/>
        <v>12.5</v>
      </c>
      <c r="T25" s="20">
        <v>9</v>
      </c>
      <c r="U25" s="32" t="s">
        <v>16</v>
      </c>
    </row>
    <row r="26" spans="1:21" ht="12.75">
      <c r="A26" s="22" t="s">
        <v>241</v>
      </c>
      <c r="B26" s="21">
        <v>0.06</v>
      </c>
      <c r="C26" s="22">
        <v>3</v>
      </c>
      <c r="D26" s="22">
        <v>4</v>
      </c>
      <c r="E26" s="21">
        <v>0.068</v>
      </c>
      <c r="F26" s="22">
        <v>2</v>
      </c>
      <c r="G26" s="22">
        <v>3</v>
      </c>
      <c r="H26" s="24">
        <f t="shared" si="0"/>
        <v>0.064</v>
      </c>
      <c r="I26" s="25">
        <f t="shared" si="1"/>
        <v>2.5</v>
      </c>
      <c r="J26" s="25">
        <f t="shared" si="2"/>
        <v>3.5</v>
      </c>
      <c r="K26" s="21">
        <v>0.17</v>
      </c>
      <c r="L26" s="22">
        <v>11</v>
      </c>
      <c r="M26" s="22">
        <v>23</v>
      </c>
      <c r="N26" s="21">
        <v>0.308</v>
      </c>
      <c r="O26" s="22">
        <v>14</v>
      </c>
      <c r="P26" s="22">
        <v>19</v>
      </c>
      <c r="Q26" s="26">
        <f t="shared" si="3"/>
        <v>0.239</v>
      </c>
      <c r="R26" s="27">
        <f t="shared" si="4"/>
        <v>12.5</v>
      </c>
      <c r="S26" s="27">
        <f t="shared" si="5"/>
        <v>21</v>
      </c>
      <c r="T26" s="20">
        <v>10</v>
      </c>
      <c r="U26" s="32" t="s">
        <v>242</v>
      </c>
    </row>
    <row r="27" spans="1:21" ht="12.75">
      <c r="A27" s="22" t="s">
        <v>243</v>
      </c>
      <c r="B27" s="18">
        <v>0</v>
      </c>
      <c r="C27" s="33">
        <v>0</v>
      </c>
      <c r="D27" s="19">
        <v>0</v>
      </c>
      <c r="E27" s="18">
        <v>0</v>
      </c>
      <c r="F27" s="19">
        <v>0</v>
      </c>
      <c r="G27" s="19">
        <v>0</v>
      </c>
      <c r="H27" s="24">
        <f t="shared" si="0"/>
        <v>0</v>
      </c>
      <c r="I27" s="25">
        <f t="shared" si="1"/>
        <v>0</v>
      </c>
      <c r="J27" s="25">
        <f t="shared" si="2"/>
        <v>0</v>
      </c>
      <c r="K27" s="18">
        <v>0.17</v>
      </c>
      <c r="L27" s="22">
        <v>11</v>
      </c>
      <c r="M27" s="22">
        <v>23</v>
      </c>
      <c r="N27" s="18">
        <v>0.308</v>
      </c>
      <c r="O27" s="22">
        <v>14</v>
      </c>
      <c r="P27" s="22">
        <v>19</v>
      </c>
      <c r="Q27" s="26">
        <f t="shared" si="3"/>
        <v>0.239</v>
      </c>
      <c r="R27" s="27">
        <f t="shared" si="4"/>
        <v>12.5</v>
      </c>
      <c r="S27" s="27">
        <f t="shared" si="5"/>
        <v>21</v>
      </c>
      <c r="T27" s="20">
        <v>10</v>
      </c>
      <c r="U27" s="32" t="s">
        <v>242</v>
      </c>
    </row>
    <row r="28" spans="1:21" ht="12.75">
      <c r="A28" s="22" t="s">
        <v>153</v>
      </c>
      <c r="B28" s="18">
        <v>0</v>
      </c>
      <c r="C28" s="20">
        <v>0</v>
      </c>
      <c r="D28" s="20">
        <v>0</v>
      </c>
      <c r="E28" s="18">
        <v>0</v>
      </c>
      <c r="F28" s="19">
        <v>0</v>
      </c>
      <c r="G28" s="19">
        <v>0</v>
      </c>
      <c r="H28" s="24">
        <f t="shared" si="0"/>
        <v>0</v>
      </c>
      <c r="I28" s="25">
        <f t="shared" si="1"/>
        <v>0</v>
      </c>
      <c r="J28" s="25">
        <f t="shared" si="2"/>
        <v>0</v>
      </c>
      <c r="K28" s="21">
        <v>0.469</v>
      </c>
      <c r="L28" s="22">
        <v>6</v>
      </c>
      <c r="M28" s="22">
        <v>6</v>
      </c>
      <c r="N28" s="21">
        <v>0.327</v>
      </c>
      <c r="O28" s="22">
        <v>4</v>
      </c>
      <c r="P28" s="22">
        <v>5</v>
      </c>
      <c r="Q28" s="26">
        <f t="shared" si="3"/>
        <v>0.398</v>
      </c>
      <c r="R28" s="27">
        <f t="shared" si="4"/>
        <v>5</v>
      </c>
      <c r="S28" s="27">
        <f t="shared" si="5"/>
        <v>5.5</v>
      </c>
      <c r="T28" s="20">
        <v>14</v>
      </c>
      <c r="U28" s="32" t="s">
        <v>154</v>
      </c>
    </row>
    <row r="29" spans="1:21" ht="12.75">
      <c r="A29" s="22" t="s">
        <v>155</v>
      </c>
      <c r="B29" s="21">
        <v>0.443</v>
      </c>
      <c r="C29" s="22">
        <v>7</v>
      </c>
      <c r="D29" s="22">
        <v>25</v>
      </c>
      <c r="E29" s="21">
        <v>0.475</v>
      </c>
      <c r="F29" s="22">
        <v>9</v>
      </c>
      <c r="G29" s="22">
        <v>25</v>
      </c>
      <c r="H29" s="24">
        <f t="shared" si="0"/>
        <v>0.45899999999999996</v>
      </c>
      <c r="I29" s="25">
        <f t="shared" si="1"/>
        <v>8</v>
      </c>
      <c r="J29" s="25">
        <f t="shared" si="2"/>
        <v>25</v>
      </c>
      <c r="K29" s="21">
        <v>0.538</v>
      </c>
      <c r="L29" s="22">
        <v>16</v>
      </c>
      <c r="M29" s="22">
        <v>62</v>
      </c>
      <c r="N29" s="21">
        <v>0.459</v>
      </c>
      <c r="O29" s="22">
        <v>14</v>
      </c>
      <c r="P29" s="22">
        <v>57</v>
      </c>
      <c r="Q29" s="26">
        <f t="shared" si="3"/>
        <v>0.49850000000000005</v>
      </c>
      <c r="R29" s="27">
        <f t="shared" si="4"/>
        <v>15</v>
      </c>
      <c r="S29" s="27">
        <f t="shared" si="5"/>
        <v>59.5</v>
      </c>
      <c r="T29" s="20">
        <v>7</v>
      </c>
      <c r="U29" s="32" t="s">
        <v>156</v>
      </c>
    </row>
    <row r="30" spans="1:21" ht="12.75">
      <c r="A30" s="22" t="s">
        <v>244</v>
      </c>
      <c r="B30" s="21">
        <v>0.116</v>
      </c>
      <c r="C30" s="22">
        <v>4</v>
      </c>
      <c r="D30" s="22">
        <v>6</v>
      </c>
      <c r="E30" s="21">
        <v>0.135</v>
      </c>
      <c r="F30" s="22">
        <v>5</v>
      </c>
      <c r="G30" s="22">
        <v>7</v>
      </c>
      <c r="H30" s="24">
        <f t="shared" si="0"/>
        <v>0.1255</v>
      </c>
      <c r="I30" s="25">
        <f t="shared" si="1"/>
        <v>4.5</v>
      </c>
      <c r="J30" s="25">
        <f t="shared" si="2"/>
        <v>6.5</v>
      </c>
      <c r="K30" s="21">
        <v>0.336</v>
      </c>
      <c r="L30" s="22">
        <v>12</v>
      </c>
      <c r="M30" s="22">
        <v>15</v>
      </c>
      <c r="N30" s="21">
        <v>0.398</v>
      </c>
      <c r="O30" s="22">
        <v>16</v>
      </c>
      <c r="P30" s="22">
        <v>17</v>
      </c>
      <c r="Q30" s="26">
        <f t="shared" si="3"/>
        <v>0.367</v>
      </c>
      <c r="R30" s="27">
        <f t="shared" si="4"/>
        <v>14</v>
      </c>
      <c r="S30" s="27">
        <f t="shared" si="5"/>
        <v>16</v>
      </c>
      <c r="T30" s="20">
        <v>16</v>
      </c>
      <c r="U30" s="32" t="s">
        <v>245</v>
      </c>
    </row>
    <row r="31" spans="1:21" ht="12.75">
      <c r="A31" s="33" t="s">
        <v>162</v>
      </c>
      <c r="B31" s="21">
        <v>0.528</v>
      </c>
      <c r="C31" s="22">
        <v>10</v>
      </c>
      <c r="D31" s="22">
        <v>22</v>
      </c>
      <c r="E31" s="21">
        <v>0.48</v>
      </c>
      <c r="F31" s="22">
        <v>11</v>
      </c>
      <c r="G31" s="22">
        <v>21</v>
      </c>
      <c r="H31" s="24">
        <f t="shared" si="0"/>
        <v>0.504</v>
      </c>
      <c r="I31" s="25">
        <f t="shared" si="1"/>
        <v>10.5</v>
      </c>
      <c r="J31" s="25">
        <f t="shared" si="2"/>
        <v>21.5</v>
      </c>
      <c r="K31" s="21">
        <v>0.717</v>
      </c>
      <c r="L31" s="22">
        <v>18</v>
      </c>
      <c r="M31" s="22">
        <v>38</v>
      </c>
      <c r="N31" s="21">
        <v>0.654</v>
      </c>
      <c r="O31" s="22">
        <v>15</v>
      </c>
      <c r="P31" s="22">
        <v>44</v>
      </c>
      <c r="Q31" s="26">
        <f t="shared" si="3"/>
        <v>0.6855</v>
      </c>
      <c r="R31" s="27">
        <f t="shared" si="4"/>
        <v>16.5</v>
      </c>
      <c r="S31" s="27">
        <f t="shared" si="5"/>
        <v>41</v>
      </c>
      <c r="T31" s="20">
        <v>17</v>
      </c>
      <c r="U31" s="32" t="s">
        <v>163</v>
      </c>
    </row>
    <row r="32" spans="1:21" ht="12.75">
      <c r="A32" s="34" t="s">
        <v>164</v>
      </c>
      <c r="B32" s="18">
        <v>0.291</v>
      </c>
      <c r="C32" s="20">
        <v>6</v>
      </c>
      <c r="D32" s="20">
        <v>7</v>
      </c>
      <c r="E32" s="21">
        <v>0.271</v>
      </c>
      <c r="F32" s="22">
        <v>7</v>
      </c>
      <c r="G32" s="22">
        <v>8</v>
      </c>
      <c r="H32" s="24">
        <f t="shared" si="0"/>
        <v>0.281</v>
      </c>
      <c r="I32" s="25">
        <f t="shared" si="1"/>
        <v>6.5</v>
      </c>
      <c r="J32" s="25">
        <f t="shared" si="2"/>
        <v>7.5</v>
      </c>
      <c r="K32" s="18">
        <v>0.404</v>
      </c>
      <c r="L32" s="20">
        <v>13</v>
      </c>
      <c r="M32" s="20">
        <v>16</v>
      </c>
      <c r="N32" s="18">
        <v>0.338</v>
      </c>
      <c r="O32" s="20">
        <v>13</v>
      </c>
      <c r="P32" s="20">
        <v>15</v>
      </c>
      <c r="Q32" s="26">
        <f t="shared" si="3"/>
        <v>0.371</v>
      </c>
      <c r="R32" s="27">
        <f t="shared" si="4"/>
        <v>13</v>
      </c>
      <c r="S32" s="27">
        <f t="shared" si="5"/>
        <v>15.5</v>
      </c>
      <c r="T32" s="19">
        <v>17</v>
      </c>
      <c r="U32" s="32" t="s">
        <v>165</v>
      </c>
    </row>
    <row r="33" spans="1:21" ht="12.75">
      <c r="A33" s="34" t="s">
        <v>167</v>
      </c>
      <c r="B33" s="18">
        <v>0.091</v>
      </c>
      <c r="C33" s="20">
        <v>6</v>
      </c>
      <c r="D33" s="20">
        <v>6</v>
      </c>
      <c r="E33" s="21">
        <v>0.178</v>
      </c>
      <c r="F33" s="22">
        <v>8</v>
      </c>
      <c r="G33" s="22">
        <v>9</v>
      </c>
      <c r="H33" s="24">
        <f t="shared" si="0"/>
        <v>0.1345</v>
      </c>
      <c r="I33" s="25">
        <f t="shared" si="1"/>
        <v>7</v>
      </c>
      <c r="J33" s="25">
        <f t="shared" si="2"/>
        <v>7.5</v>
      </c>
      <c r="K33" s="18">
        <v>0.404</v>
      </c>
      <c r="L33" s="20">
        <v>19</v>
      </c>
      <c r="M33" s="20">
        <v>28</v>
      </c>
      <c r="N33" s="18">
        <v>0.364</v>
      </c>
      <c r="O33" s="20">
        <v>17</v>
      </c>
      <c r="P33" s="20">
        <v>23</v>
      </c>
      <c r="Q33" s="26">
        <f t="shared" si="3"/>
        <v>0.384</v>
      </c>
      <c r="R33" s="27">
        <f t="shared" si="4"/>
        <v>18</v>
      </c>
      <c r="S33" s="27">
        <f t="shared" si="5"/>
        <v>25.5</v>
      </c>
      <c r="T33" s="19">
        <v>4</v>
      </c>
      <c r="U33" s="32" t="s">
        <v>139</v>
      </c>
    </row>
    <row r="34" spans="1:21" ht="12.75">
      <c r="A34" s="22" t="s">
        <v>246</v>
      </c>
      <c r="B34" s="21">
        <v>0.229</v>
      </c>
      <c r="C34" s="22">
        <v>7</v>
      </c>
      <c r="D34" s="22">
        <v>9</v>
      </c>
      <c r="E34" s="21">
        <v>0.177</v>
      </c>
      <c r="F34" s="22">
        <v>3</v>
      </c>
      <c r="G34" s="22">
        <v>5</v>
      </c>
      <c r="H34" s="24">
        <f t="shared" si="0"/>
        <v>0.203</v>
      </c>
      <c r="I34" s="25">
        <f t="shared" si="1"/>
        <v>5</v>
      </c>
      <c r="J34" s="25">
        <f t="shared" si="2"/>
        <v>7</v>
      </c>
      <c r="K34" s="21">
        <v>0.632</v>
      </c>
      <c r="L34" s="22">
        <v>28</v>
      </c>
      <c r="M34" s="22">
        <v>41</v>
      </c>
      <c r="N34" s="21">
        <v>0.649</v>
      </c>
      <c r="O34" s="22">
        <v>22</v>
      </c>
      <c r="P34" s="22">
        <v>32</v>
      </c>
      <c r="Q34" s="26">
        <f t="shared" si="3"/>
        <v>0.6405000000000001</v>
      </c>
      <c r="R34" s="27">
        <f t="shared" si="4"/>
        <v>25</v>
      </c>
      <c r="S34" s="27">
        <f t="shared" si="5"/>
        <v>36.5</v>
      </c>
      <c r="T34" s="20">
        <v>13</v>
      </c>
      <c r="U34" s="32" t="s">
        <v>247</v>
      </c>
    </row>
    <row r="35" spans="1:21" ht="12.75">
      <c r="A35" s="33" t="s">
        <v>170</v>
      </c>
      <c r="B35" s="21">
        <v>0.333</v>
      </c>
      <c r="C35" s="22">
        <v>6</v>
      </c>
      <c r="D35" s="22">
        <v>8</v>
      </c>
      <c r="E35" s="21">
        <v>0.409</v>
      </c>
      <c r="F35" s="22">
        <v>6</v>
      </c>
      <c r="G35" s="22">
        <v>13</v>
      </c>
      <c r="H35" s="24">
        <f t="shared" si="0"/>
        <v>0.371</v>
      </c>
      <c r="I35" s="25">
        <f t="shared" si="1"/>
        <v>6</v>
      </c>
      <c r="J35" s="25">
        <f t="shared" si="2"/>
        <v>10.5</v>
      </c>
      <c r="K35" s="21">
        <v>0.495</v>
      </c>
      <c r="L35" s="22">
        <v>14</v>
      </c>
      <c r="M35" s="22">
        <v>21</v>
      </c>
      <c r="N35" s="21">
        <v>0.446</v>
      </c>
      <c r="O35" s="22">
        <v>13</v>
      </c>
      <c r="P35" s="22">
        <v>22</v>
      </c>
      <c r="Q35" s="26">
        <f t="shared" si="3"/>
        <v>0.47050000000000003</v>
      </c>
      <c r="R35" s="27">
        <f t="shared" si="4"/>
        <v>13.5</v>
      </c>
      <c r="S35" s="27">
        <f t="shared" si="5"/>
        <v>21.5</v>
      </c>
      <c r="T35" s="20">
        <v>2</v>
      </c>
      <c r="U35" s="32" t="s">
        <v>171</v>
      </c>
    </row>
    <row r="36" spans="1:21" ht="12.75">
      <c r="A36" s="22" t="s">
        <v>248</v>
      </c>
      <c r="B36" s="21">
        <v>0.301</v>
      </c>
      <c r="C36" s="22">
        <v>4</v>
      </c>
      <c r="D36" s="22">
        <v>9</v>
      </c>
      <c r="E36" s="21">
        <v>0.301</v>
      </c>
      <c r="F36" s="22">
        <v>4</v>
      </c>
      <c r="G36" s="22">
        <v>13</v>
      </c>
      <c r="H36" s="24">
        <f t="shared" si="0"/>
        <v>0.301</v>
      </c>
      <c r="I36" s="25">
        <f t="shared" si="1"/>
        <v>4</v>
      </c>
      <c r="J36" s="25">
        <f t="shared" si="2"/>
        <v>11</v>
      </c>
      <c r="K36" s="21">
        <v>0.343</v>
      </c>
      <c r="L36" s="22">
        <v>8</v>
      </c>
      <c r="M36" s="22">
        <v>21</v>
      </c>
      <c r="N36" s="21">
        <v>0.431</v>
      </c>
      <c r="O36" s="22">
        <v>9</v>
      </c>
      <c r="P36" s="22">
        <v>19</v>
      </c>
      <c r="Q36" s="26">
        <f t="shared" si="3"/>
        <v>0.387</v>
      </c>
      <c r="R36" s="27">
        <f t="shared" si="4"/>
        <v>8.5</v>
      </c>
      <c r="S36" s="27">
        <f t="shared" si="5"/>
        <v>20</v>
      </c>
      <c r="T36" s="20">
        <v>2</v>
      </c>
      <c r="U36" s="32" t="s">
        <v>249</v>
      </c>
    </row>
    <row r="37" spans="1:21" ht="12.75">
      <c r="A37" s="22" t="s">
        <v>175</v>
      </c>
      <c r="B37" s="21">
        <v>0.628</v>
      </c>
      <c r="C37" s="22">
        <v>7</v>
      </c>
      <c r="D37" s="22">
        <v>10</v>
      </c>
      <c r="E37" s="21">
        <v>0.61</v>
      </c>
      <c r="F37" s="22">
        <v>5</v>
      </c>
      <c r="G37" s="22">
        <v>5</v>
      </c>
      <c r="H37" s="24">
        <f t="shared" si="0"/>
        <v>0.619</v>
      </c>
      <c r="I37" s="25">
        <f t="shared" si="1"/>
        <v>6</v>
      </c>
      <c r="J37" s="25">
        <f t="shared" si="2"/>
        <v>7.5</v>
      </c>
      <c r="K37" s="21">
        <v>0.858</v>
      </c>
      <c r="L37" s="22">
        <v>13</v>
      </c>
      <c r="M37" s="22">
        <v>21</v>
      </c>
      <c r="N37" s="21">
        <v>0.862</v>
      </c>
      <c r="O37" s="22">
        <v>13</v>
      </c>
      <c r="P37" s="22">
        <v>20</v>
      </c>
      <c r="Q37" s="26">
        <f t="shared" si="3"/>
        <v>0.86</v>
      </c>
      <c r="R37" s="27">
        <f t="shared" si="4"/>
        <v>13</v>
      </c>
      <c r="S37" s="27">
        <f t="shared" si="5"/>
        <v>20.5</v>
      </c>
      <c r="T37" s="20">
        <v>9</v>
      </c>
      <c r="U37" s="32" t="s">
        <v>16</v>
      </c>
    </row>
    <row r="38" spans="1:21" ht="12.75">
      <c r="A38" s="34" t="s">
        <v>176</v>
      </c>
      <c r="B38" s="18">
        <v>0.223</v>
      </c>
      <c r="C38" s="20">
        <v>20</v>
      </c>
      <c r="D38" s="20">
        <v>26</v>
      </c>
      <c r="E38" s="21">
        <v>0.172</v>
      </c>
      <c r="F38" s="22">
        <v>12</v>
      </c>
      <c r="G38" s="22">
        <v>18</v>
      </c>
      <c r="H38" s="24">
        <f t="shared" si="0"/>
        <v>0.1975</v>
      </c>
      <c r="I38" s="25">
        <f t="shared" si="1"/>
        <v>16</v>
      </c>
      <c r="J38" s="25">
        <f t="shared" si="2"/>
        <v>22</v>
      </c>
      <c r="K38" s="18">
        <v>0.438</v>
      </c>
      <c r="L38" s="20">
        <v>49</v>
      </c>
      <c r="M38" s="20">
        <v>85</v>
      </c>
      <c r="N38" s="18">
        <v>0.407</v>
      </c>
      <c r="O38" s="20">
        <v>35</v>
      </c>
      <c r="P38" s="20">
        <v>50</v>
      </c>
      <c r="Q38" s="26">
        <f t="shared" si="3"/>
        <v>0.4225</v>
      </c>
      <c r="R38" s="27">
        <f t="shared" si="4"/>
        <v>42</v>
      </c>
      <c r="S38" s="27">
        <f t="shared" si="5"/>
        <v>67.5</v>
      </c>
      <c r="T38" s="19">
        <v>7</v>
      </c>
      <c r="U38" s="32" t="s">
        <v>177</v>
      </c>
    </row>
    <row r="39" spans="1:21" ht="12.75">
      <c r="A39" s="22" t="s">
        <v>250</v>
      </c>
      <c r="B39" s="18">
        <v>0</v>
      </c>
      <c r="C39" s="20">
        <v>0</v>
      </c>
      <c r="D39" s="20">
        <v>0</v>
      </c>
      <c r="E39" s="18">
        <v>0</v>
      </c>
      <c r="F39" s="19">
        <v>0</v>
      </c>
      <c r="G39" s="19">
        <v>0</v>
      </c>
      <c r="H39" s="24">
        <f t="shared" si="0"/>
        <v>0</v>
      </c>
      <c r="I39" s="25">
        <f t="shared" si="1"/>
        <v>0</v>
      </c>
      <c r="J39" s="25">
        <f t="shared" si="2"/>
        <v>0</v>
      </c>
      <c r="K39" s="21">
        <v>0.2</v>
      </c>
      <c r="L39" s="22">
        <v>5</v>
      </c>
      <c r="M39" s="22">
        <v>8</v>
      </c>
      <c r="N39" s="21">
        <v>0.283</v>
      </c>
      <c r="O39" s="22">
        <v>6</v>
      </c>
      <c r="P39" s="22">
        <v>8</v>
      </c>
      <c r="Q39" s="26">
        <f t="shared" si="3"/>
        <v>0.2415</v>
      </c>
      <c r="R39" s="27">
        <f t="shared" si="4"/>
        <v>5.5</v>
      </c>
      <c r="S39" s="27">
        <f t="shared" si="5"/>
        <v>8</v>
      </c>
      <c r="T39" s="20">
        <v>2</v>
      </c>
      <c r="U39" s="32" t="s">
        <v>251</v>
      </c>
    </row>
    <row r="40" spans="1:21" ht="12.75">
      <c r="A40" s="22" t="s">
        <v>252</v>
      </c>
      <c r="B40" s="18">
        <v>0</v>
      </c>
      <c r="C40" s="20">
        <v>0</v>
      </c>
      <c r="D40" s="20">
        <v>0</v>
      </c>
      <c r="E40" s="21">
        <v>0.168</v>
      </c>
      <c r="F40" s="22">
        <v>2</v>
      </c>
      <c r="G40" s="22">
        <v>3</v>
      </c>
      <c r="H40" s="24">
        <f t="shared" si="0"/>
        <v>0.084</v>
      </c>
      <c r="I40" s="25">
        <f t="shared" si="1"/>
        <v>1</v>
      </c>
      <c r="J40" s="25">
        <f t="shared" si="2"/>
        <v>1.5</v>
      </c>
      <c r="K40" s="21">
        <v>0.238</v>
      </c>
      <c r="L40" s="22">
        <v>5</v>
      </c>
      <c r="M40" s="22">
        <v>5</v>
      </c>
      <c r="N40" s="21">
        <v>0.33</v>
      </c>
      <c r="O40" s="22">
        <v>8</v>
      </c>
      <c r="P40" s="22">
        <v>11</v>
      </c>
      <c r="Q40" s="26">
        <f t="shared" si="3"/>
        <v>0.28400000000000003</v>
      </c>
      <c r="R40" s="27">
        <f t="shared" si="4"/>
        <v>6.5</v>
      </c>
      <c r="S40" s="27">
        <f t="shared" si="5"/>
        <v>8</v>
      </c>
      <c r="T40" s="20">
        <v>6</v>
      </c>
      <c r="U40" s="32" t="s">
        <v>253</v>
      </c>
    </row>
    <row r="41" spans="1:21" ht="12.75">
      <c r="A41" s="22" t="s">
        <v>254</v>
      </c>
      <c r="B41" s="21">
        <v>0.14</v>
      </c>
      <c r="C41" s="22">
        <v>5</v>
      </c>
      <c r="D41" s="22">
        <v>7</v>
      </c>
      <c r="E41" s="21">
        <v>0.316</v>
      </c>
      <c r="F41" s="22">
        <v>10</v>
      </c>
      <c r="G41" s="22">
        <v>12</v>
      </c>
      <c r="H41" s="24">
        <f t="shared" si="0"/>
        <v>0.228</v>
      </c>
      <c r="I41" s="25">
        <f t="shared" si="1"/>
        <v>7.5</v>
      </c>
      <c r="J41" s="25">
        <f t="shared" si="2"/>
        <v>9.5</v>
      </c>
      <c r="K41" s="21">
        <v>0.341</v>
      </c>
      <c r="L41" s="22">
        <v>13</v>
      </c>
      <c r="M41" s="22">
        <v>18</v>
      </c>
      <c r="N41" s="21">
        <v>0.327</v>
      </c>
      <c r="O41" s="22">
        <v>13</v>
      </c>
      <c r="P41" s="22">
        <v>28</v>
      </c>
      <c r="Q41" s="26">
        <f t="shared" si="3"/>
        <v>0.334</v>
      </c>
      <c r="R41" s="27">
        <f t="shared" si="4"/>
        <v>13</v>
      </c>
      <c r="S41" s="27">
        <f t="shared" si="5"/>
        <v>23</v>
      </c>
      <c r="T41" s="20">
        <v>10</v>
      </c>
      <c r="U41" s="32" t="s">
        <v>255</v>
      </c>
    </row>
    <row r="42" spans="1:21" ht="12.75">
      <c r="A42" s="22" t="s">
        <v>256</v>
      </c>
      <c r="B42" s="18">
        <v>0</v>
      </c>
      <c r="C42" s="20">
        <v>0</v>
      </c>
      <c r="D42" s="20">
        <v>0</v>
      </c>
      <c r="E42" s="21">
        <v>0.168</v>
      </c>
      <c r="F42" s="22">
        <v>2</v>
      </c>
      <c r="G42" s="22">
        <v>3</v>
      </c>
      <c r="H42" s="24">
        <f t="shared" si="0"/>
        <v>0.084</v>
      </c>
      <c r="I42" s="25">
        <f t="shared" si="1"/>
        <v>1</v>
      </c>
      <c r="J42" s="25">
        <f t="shared" si="2"/>
        <v>1.5</v>
      </c>
      <c r="K42" s="21">
        <v>0.238</v>
      </c>
      <c r="L42" s="22">
        <v>5</v>
      </c>
      <c r="M42" s="22">
        <v>5</v>
      </c>
      <c r="N42" s="21">
        <v>0.33</v>
      </c>
      <c r="O42" s="22">
        <v>8</v>
      </c>
      <c r="P42" s="22">
        <v>11</v>
      </c>
      <c r="Q42" s="26">
        <f t="shared" si="3"/>
        <v>0.28400000000000003</v>
      </c>
      <c r="R42" s="27">
        <f t="shared" si="4"/>
        <v>6.5</v>
      </c>
      <c r="S42" s="27">
        <f t="shared" si="5"/>
        <v>8</v>
      </c>
      <c r="T42" s="20">
        <v>10</v>
      </c>
      <c r="U42" s="32" t="s">
        <v>253</v>
      </c>
    </row>
  </sheetData>
  <mergeCells count="7">
    <mergeCell ref="A1:T1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1200" verticalDpi="12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A1" sqref="A1:O1"/>
    </sheetView>
  </sheetViews>
  <sheetFormatPr defaultColWidth="9.140625" defaultRowHeight="12.75"/>
  <cols>
    <col min="1" max="1" width="8.140625" style="0" bestFit="1" customWidth="1"/>
    <col min="2" max="2" width="10.421875" style="0" bestFit="1" customWidth="1"/>
    <col min="3" max="3" width="6.421875" style="0" bestFit="1" customWidth="1"/>
    <col min="4" max="4" width="6.7109375" style="0" bestFit="1" customWidth="1"/>
    <col min="5" max="5" width="10.421875" style="0" bestFit="1" customWidth="1"/>
    <col min="6" max="6" width="6.421875" style="0" bestFit="1" customWidth="1"/>
    <col min="7" max="7" width="6.7109375" style="0" bestFit="1" customWidth="1"/>
    <col min="8" max="8" width="10.421875" style="0" bestFit="1" customWidth="1"/>
    <col min="9" max="9" width="6.421875" style="0" bestFit="1" customWidth="1"/>
    <col min="10" max="10" width="6.7109375" style="0" bestFit="1" customWidth="1"/>
    <col min="11" max="11" width="10.421875" style="0" bestFit="1" customWidth="1"/>
    <col min="12" max="12" width="6.421875" style="0" bestFit="1" customWidth="1"/>
    <col min="13" max="13" width="6.7109375" style="0" bestFit="1" customWidth="1"/>
    <col min="14" max="14" width="9.57421875" style="0" bestFit="1" customWidth="1"/>
    <col min="15" max="15" width="63.7109375" style="0" customWidth="1"/>
  </cols>
  <sheetData>
    <row r="1" spans="1:21" ht="30">
      <c r="A1" s="50" t="s">
        <v>410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9"/>
      <c r="Q1" s="49"/>
      <c r="R1" s="49"/>
      <c r="S1" s="49"/>
      <c r="T1" s="49"/>
      <c r="U1" s="49"/>
    </row>
    <row r="2" spans="1:15" ht="12.75">
      <c r="A2" s="8" t="s">
        <v>0</v>
      </c>
      <c r="B2" s="54" t="s">
        <v>184</v>
      </c>
      <c r="C2" s="54"/>
      <c r="D2" s="54"/>
      <c r="E2" s="54" t="s">
        <v>185</v>
      </c>
      <c r="F2" s="54"/>
      <c r="G2" s="54"/>
      <c r="H2" s="54" t="s">
        <v>4</v>
      </c>
      <c r="I2" s="54"/>
      <c r="J2" s="54"/>
      <c r="K2" s="54" t="s">
        <v>5</v>
      </c>
      <c r="L2" s="54"/>
      <c r="M2" s="54"/>
      <c r="N2" s="8" t="s">
        <v>7</v>
      </c>
      <c r="O2" s="8" t="s">
        <v>8</v>
      </c>
    </row>
    <row r="3" spans="1:15" ht="12.75">
      <c r="A3" s="8"/>
      <c r="B3" s="8" t="s">
        <v>9</v>
      </c>
      <c r="C3" s="8" t="s">
        <v>10</v>
      </c>
      <c r="D3" s="8" t="s">
        <v>11</v>
      </c>
      <c r="E3" s="8" t="s">
        <v>9</v>
      </c>
      <c r="F3" s="8" t="s">
        <v>10</v>
      </c>
      <c r="G3" s="8" t="s">
        <v>11</v>
      </c>
      <c r="H3" s="8" t="s">
        <v>9</v>
      </c>
      <c r="I3" s="8" t="s">
        <v>10</v>
      </c>
      <c r="J3" s="8" t="s">
        <v>11</v>
      </c>
      <c r="K3" s="8" t="s">
        <v>9</v>
      </c>
      <c r="L3" s="8" t="s">
        <v>10</v>
      </c>
      <c r="M3" s="8" t="s">
        <v>11</v>
      </c>
      <c r="N3" s="8" t="s">
        <v>12</v>
      </c>
      <c r="O3" s="12"/>
    </row>
    <row r="4" spans="1:15" ht="12.75">
      <c r="A4" s="12" t="s">
        <v>263</v>
      </c>
      <c r="B4" s="11">
        <v>0.277</v>
      </c>
      <c r="C4" s="12">
        <v>7</v>
      </c>
      <c r="D4" s="12">
        <v>19</v>
      </c>
      <c r="E4" s="11">
        <v>0.253</v>
      </c>
      <c r="F4" s="14">
        <v>4</v>
      </c>
      <c r="G4" s="14">
        <v>13</v>
      </c>
      <c r="H4" s="11">
        <v>0</v>
      </c>
      <c r="I4" s="14">
        <v>0</v>
      </c>
      <c r="J4" s="14">
        <v>0</v>
      </c>
      <c r="K4" s="11">
        <v>0</v>
      </c>
      <c r="L4" s="12">
        <v>0</v>
      </c>
      <c r="M4" s="12">
        <v>0</v>
      </c>
      <c r="N4" s="14">
        <v>7</v>
      </c>
      <c r="O4" s="12" t="s">
        <v>264</v>
      </c>
    </row>
    <row r="5" spans="1:15" ht="12.75">
      <c r="A5" s="12" t="s">
        <v>353</v>
      </c>
      <c r="B5" s="11">
        <v>0.123</v>
      </c>
      <c r="C5" s="12">
        <v>7</v>
      </c>
      <c r="D5" s="12">
        <v>9</v>
      </c>
      <c r="E5" s="11">
        <v>0.108</v>
      </c>
      <c r="F5" s="14">
        <v>6</v>
      </c>
      <c r="G5" s="14">
        <v>9</v>
      </c>
      <c r="H5" s="11">
        <v>0</v>
      </c>
      <c r="I5" s="14">
        <v>0</v>
      </c>
      <c r="J5" s="14">
        <v>0</v>
      </c>
      <c r="K5" s="11">
        <v>0</v>
      </c>
      <c r="L5" s="12">
        <v>0</v>
      </c>
      <c r="M5" s="12">
        <v>0</v>
      </c>
      <c r="N5" s="14">
        <v>18</v>
      </c>
      <c r="O5" s="12" t="s">
        <v>236</v>
      </c>
    </row>
    <row r="6" spans="1:15" ht="12.75">
      <c r="A6" s="12" t="s">
        <v>354</v>
      </c>
      <c r="B6" s="11">
        <v>0.437</v>
      </c>
      <c r="C6" s="12">
        <v>17</v>
      </c>
      <c r="D6" s="12">
        <v>31</v>
      </c>
      <c r="E6" s="11">
        <v>0.342</v>
      </c>
      <c r="F6" s="14">
        <v>16</v>
      </c>
      <c r="G6" s="14">
        <v>34</v>
      </c>
      <c r="H6" s="11">
        <v>0.179</v>
      </c>
      <c r="I6" s="14">
        <v>6</v>
      </c>
      <c r="J6" s="14">
        <v>13</v>
      </c>
      <c r="K6" s="11">
        <v>0.154</v>
      </c>
      <c r="L6" s="12">
        <v>5</v>
      </c>
      <c r="M6" s="12">
        <v>11</v>
      </c>
      <c r="N6" s="14">
        <v>4</v>
      </c>
      <c r="O6" s="12" t="s">
        <v>355</v>
      </c>
    </row>
    <row r="7" spans="1:15" ht="12.75">
      <c r="A7" s="12" t="s">
        <v>21</v>
      </c>
      <c r="B7" s="11">
        <v>0.526</v>
      </c>
      <c r="C7" s="12">
        <v>16</v>
      </c>
      <c r="D7" s="12">
        <v>36</v>
      </c>
      <c r="E7" s="11">
        <v>0.408</v>
      </c>
      <c r="F7" s="14">
        <v>9</v>
      </c>
      <c r="G7" s="14">
        <v>34</v>
      </c>
      <c r="H7" s="11">
        <v>0.121</v>
      </c>
      <c r="I7" s="14">
        <v>3</v>
      </c>
      <c r="J7" s="14">
        <v>5</v>
      </c>
      <c r="K7" s="11">
        <v>0.059</v>
      </c>
      <c r="L7" s="12">
        <v>2</v>
      </c>
      <c r="M7" s="12">
        <v>3</v>
      </c>
      <c r="N7" s="14">
        <v>9</v>
      </c>
      <c r="O7" s="12" t="s">
        <v>16</v>
      </c>
    </row>
    <row r="8" spans="1:15" ht="12.75">
      <c r="A8" s="12" t="s">
        <v>22</v>
      </c>
      <c r="B8" s="11">
        <v>0.395</v>
      </c>
      <c r="C8" s="12">
        <v>25</v>
      </c>
      <c r="D8" s="12">
        <v>59</v>
      </c>
      <c r="E8" s="11">
        <v>0.452</v>
      </c>
      <c r="F8" s="14">
        <v>22</v>
      </c>
      <c r="G8" s="14">
        <v>58</v>
      </c>
      <c r="H8" s="11">
        <v>0.075</v>
      </c>
      <c r="I8" s="14">
        <v>3</v>
      </c>
      <c r="J8" s="14">
        <v>3</v>
      </c>
      <c r="K8" s="11">
        <v>0.103</v>
      </c>
      <c r="L8" s="12">
        <v>3</v>
      </c>
      <c r="M8" s="12">
        <v>3</v>
      </c>
      <c r="N8" s="14">
        <v>17</v>
      </c>
      <c r="O8" s="12" t="s">
        <v>23</v>
      </c>
    </row>
    <row r="9" spans="1:15" ht="12.75">
      <c r="A9" s="12" t="s">
        <v>363</v>
      </c>
      <c r="B9" s="11">
        <v>0.554</v>
      </c>
      <c r="C9" s="12">
        <v>15</v>
      </c>
      <c r="D9" s="12">
        <v>33</v>
      </c>
      <c r="E9" s="11">
        <v>0.524</v>
      </c>
      <c r="F9" s="14">
        <v>15</v>
      </c>
      <c r="G9" s="14">
        <v>38</v>
      </c>
      <c r="H9" s="11">
        <v>0.345</v>
      </c>
      <c r="I9" s="14">
        <v>9</v>
      </c>
      <c r="J9" s="14">
        <v>14</v>
      </c>
      <c r="K9" s="11">
        <v>0.214</v>
      </c>
      <c r="L9" s="12">
        <v>5</v>
      </c>
      <c r="M9" s="12">
        <v>8</v>
      </c>
      <c r="N9" s="14">
        <v>3</v>
      </c>
      <c r="O9" s="12" t="s">
        <v>364</v>
      </c>
    </row>
    <row r="10" spans="1:15" ht="12.75">
      <c r="A10" s="12" t="s">
        <v>195</v>
      </c>
      <c r="B10" s="11">
        <v>0.619</v>
      </c>
      <c r="C10" s="12">
        <v>8</v>
      </c>
      <c r="D10" s="12">
        <v>15</v>
      </c>
      <c r="E10" s="11">
        <v>0.578</v>
      </c>
      <c r="F10" s="14">
        <v>9</v>
      </c>
      <c r="G10" s="14">
        <v>18</v>
      </c>
      <c r="H10" s="11">
        <v>0</v>
      </c>
      <c r="I10" s="14">
        <v>0</v>
      </c>
      <c r="J10" s="14">
        <v>0</v>
      </c>
      <c r="K10" s="11">
        <v>0</v>
      </c>
      <c r="L10" s="12">
        <v>0</v>
      </c>
      <c r="M10" s="12">
        <v>0</v>
      </c>
      <c r="N10" s="14">
        <v>11</v>
      </c>
      <c r="O10" s="12" t="s">
        <v>196</v>
      </c>
    </row>
    <row r="11" spans="1:15" ht="12.75">
      <c r="A11" s="12" t="s">
        <v>199</v>
      </c>
      <c r="B11" s="11">
        <v>0.823</v>
      </c>
      <c r="C11" s="12">
        <v>38</v>
      </c>
      <c r="D11" s="12">
        <v>144</v>
      </c>
      <c r="E11" s="11">
        <v>0.826</v>
      </c>
      <c r="F11" s="14">
        <v>31</v>
      </c>
      <c r="G11" s="14">
        <v>210</v>
      </c>
      <c r="H11" s="11">
        <v>0.475</v>
      </c>
      <c r="I11" s="14">
        <v>18</v>
      </c>
      <c r="J11" s="14">
        <v>41</v>
      </c>
      <c r="K11" s="11">
        <v>0.475</v>
      </c>
      <c r="L11" s="12">
        <v>17</v>
      </c>
      <c r="M11" s="12">
        <v>54</v>
      </c>
      <c r="N11" s="14">
        <v>1</v>
      </c>
      <c r="O11" s="12" t="s">
        <v>200</v>
      </c>
    </row>
    <row r="12" spans="1:15" ht="12.75">
      <c r="A12" s="12" t="s">
        <v>365</v>
      </c>
      <c r="B12" s="11">
        <v>0.377</v>
      </c>
      <c r="C12" s="12">
        <v>17</v>
      </c>
      <c r="D12" s="12">
        <v>30</v>
      </c>
      <c r="E12" s="11">
        <v>0.467</v>
      </c>
      <c r="F12" s="14">
        <v>22</v>
      </c>
      <c r="G12" s="14">
        <v>46</v>
      </c>
      <c r="H12" s="11">
        <v>0.124</v>
      </c>
      <c r="I12" s="14">
        <v>6</v>
      </c>
      <c r="J12" s="14">
        <v>12</v>
      </c>
      <c r="K12" s="11">
        <v>0.074</v>
      </c>
      <c r="L12" s="12">
        <v>4</v>
      </c>
      <c r="M12" s="12">
        <v>10</v>
      </c>
      <c r="N12" s="14">
        <v>7</v>
      </c>
      <c r="O12" s="12" t="s">
        <v>366</v>
      </c>
    </row>
    <row r="13" spans="1:15" ht="12.75">
      <c r="A13" s="12" t="s">
        <v>30</v>
      </c>
      <c r="B13" s="11">
        <v>0.171</v>
      </c>
      <c r="C13" s="12">
        <v>9</v>
      </c>
      <c r="D13" s="12">
        <v>13</v>
      </c>
      <c r="E13" s="11">
        <v>0.269</v>
      </c>
      <c r="F13" s="14">
        <v>8</v>
      </c>
      <c r="G13" s="14">
        <v>11</v>
      </c>
      <c r="H13" s="11">
        <v>0</v>
      </c>
      <c r="I13" s="14">
        <v>0</v>
      </c>
      <c r="J13" s="14">
        <v>0</v>
      </c>
      <c r="K13" s="11">
        <v>0</v>
      </c>
      <c r="L13" s="12">
        <v>0</v>
      </c>
      <c r="M13" s="12">
        <v>0</v>
      </c>
      <c r="N13" s="14">
        <v>17</v>
      </c>
      <c r="O13" s="12" t="s">
        <v>31</v>
      </c>
    </row>
    <row r="14" spans="1:15" ht="12.75">
      <c r="A14" s="12" t="s">
        <v>34</v>
      </c>
      <c r="B14" s="11">
        <v>0.183</v>
      </c>
      <c r="C14" s="14">
        <v>10</v>
      </c>
      <c r="D14" s="14">
        <v>22</v>
      </c>
      <c r="E14" s="11">
        <v>0.224</v>
      </c>
      <c r="F14" s="14">
        <v>13</v>
      </c>
      <c r="G14" s="14">
        <v>28</v>
      </c>
      <c r="H14" s="11">
        <v>0.069</v>
      </c>
      <c r="I14" s="14">
        <v>3</v>
      </c>
      <c r="J14" s="14">
        <v>3</v>
      </c>
      <c r="K14" s="11">
        <v>0.04</v>
      </c>
      <c r="L14" s="12">
        <v>2</v>
      </c>
      <c r="M14" s="12">
        <v>2</v>
      </c>
      <c r="N14" s="16">
        <v>17</v>
      </c>
      <c r="O14" s="12" t="s">
        <v>35</v>
      </c>
    </row>
    <row r="15" spans="1:15" ht="12.75">
      <c r="A15" s="12" t="s">
        <v>367</v>
      </c>
      <c r="B15" s="11">
        <v>0.286</v>
      </c>
      <c r="C15" s="12">
        <v>18</v>
      </c>
      <c r="D15" s="12">
        <v>30</v>
      </c>
      <c r="E15" s="11">
        <v>0.285</v>
      </c>
      <c r="F15" s="14">
        <v>16</v>
      </c>
      <c r="G15" s="14">
        <v>25</v>
      </c>
      <c r="H15" s="11">
        <v>0.187</v>
      </c>
      <c r="I15" s="14">
        <v>7</v>
      </c>
      <c r="J15" s="14">
        <v>9</v>
      </c>
      <c r="K15" s="11">
        <v>0.162</v>
      </c>
      <c r="L15" s="12">
        <v>7</v>
      </c>
      <c r="M15" s="12">
        <v>10</v>
      </c>
      <c r="N15" s="14">
        <v>3</v>
      </c>
      <c r="O15" s="12" t="s">
        <v>368</v>
      </c>
    </row>
    <row r="16" spans="1:15" ht="12.75">
      <c r="A16" s="12" t="s">
        <v>201</v>
      </c>
      <c r="B16" s="11">
        <v>0.644</v>
      </c>
      <c r="C16" s="12">
        <v>13</v>
      </c>
      <c r="D16" s="12">
        <v>31</v>
      </c>
      <c r="E16" s="11">
        <v>0.57</v>
      </c>
      <c r="F16" s="14">
        <v>10</v>
      </c>
      <c r="G16" s="14">
        <v>29</v>
      </c>
      <c r="H16" s="11">
        <v>0.329</v>
      </c>
      <c r="I16" s="14">
        <v>3</v>
      </c>
      <c r="J16" s="14">
        <v>6</v>
      </c>
      <c r="K16" s="11">
        <v>0.329</v>
      </c>
      <c r="L16" s="12">
        <v>3</v>
      </c>
      <c r="M16" s="12">
        <v>7</v>
      </c>
      <c r="N16" s="14">
        <v>7</v>
      </c>
      <c r="O16" s="12" t="s">
        <v>202</v>
      </c>
    </row>
    <row r="17" spans="1:15" ht="12.75">
      <c r="A17" s="12" t="s">
        <v>369</v>
      </c>
      <c r="B17" s="11">
        <v>0.714</v>
      </c>
      <c r="C17" s="12">
        <v>32</v>
      </c>
      <c r="D17" s="12">
        <v>68</v>
      </c>
      <c r="E17" s="11">
        <v>0.639</v>
      </c>
      <c r="F17" s="14">
        <v>29</v>
      </c>
      <c r="G17" s="14">
        <v>82</v>
      </c>
      <c r="H17" s="11">
        <v>0.51</v>
      </c>
      <c r="I17" s="14">
        <v>17</v>
      </c>
      <c r="J17" s="14">
        <v>61</v>
      </c>
      <c r="K17" s="11">
        <v>0.51</v>
      </c>
      <c r="L17" s="12">
        <v>18</v>
      </c>
      <c r="M17" s="12">
        <v>46</v>
      </c>
      <c r="N17" s="14">
        <v>6</v>
      </c>
      <c r="O17" s="12" t="s">
        <v>370</v>
      </c>
    </row>
    <row r="18" spans="1:15" ht="12.75">
      <c r="A18" s="12" t="s">
        <v>42</v>
      </c>
      <c r="B18" s="11">
        <v>0.496</v>
      </c>
      <c r="C18" s="12">
        <v>12</v>
      </c>
      <c r="D18" s="12">
        <v>33</v>
      </c>
      <c r="E18" s="11">
        <v>0.519</v>
      </c>
      <c r="F18" s="14">
        <v>12</v>
      </c>
      <c r="G18" s="14">
        <v>42</v>
      </c>
      <c r="H18" s="11">
        <v>0.14</v>
      </c>
      <c r="I18" s="14">
        <v>3</v>
      </c>
      <c r="J18" s="14">
        <v>5</v>
      </c>
      <c r="K18" s="11">
        <v>0.104</v>
      </c>
      <c r="L18" s="12">
        <v>3</v>
      </c>
      <c r="M18" s="12">
        <v>3</v>
      </c>
      <c r="N18" s="14">
        <v>17</v>
      </c>
      <c r="O18" s="48" t="s">
        <v>43</v>
      </c>
    </row>
    <row r="19" spans="1:15" ht="12.75">
      <c r="A19" s="12" t="s">
        <v>44</v>
      </c>
      <c r="B19" s="11">
        <v>0.811</v>
      </c>
      <c r="C19" s="12">
        <v>19</v>
      </c>
      <c r="D19" s="12">
        <v>61</v>
      </c>
      <c r="E19" s="11">
        <v>0.708</v>
      </c>
      <c r="F19" s="14">
        <v>20</v>
      </c>
      <c r="G19" s="14">
        <v>82</v>
      </c>
      <c r="H19" s="11">
        <v>0</v>
      </c>
      <c r="I19" s="14">
        <v>0</v>
      </c>
      <c r="J19" s="14">
        <v>0</v>
      </c>
      <c r="K19" s="11">
        <v>0</v>
      </c>
      <c r="L19" s="12">
        <v>0</v>
      </c>
      <c r="M19" s="12">
        <v>0</v>
      </c>
      <c r="N19" s="14">
        <v>9</v>
      </c>
      <c r="O19" s="12" t="s">
        <v>16</v>
      </c>
    </row>
    <row r="20" spans="1:15" ht="12.75">
      <c r="A20" s="12" t="s">
        <v>45</v>
      </c>
      <c r="B20" s="11">
        <v>0.31</v>
      </c>
      <c r="C20" s="12">
        <v>16</v>
      </c>
      <c r="D20" s="12">
        <v>38</v>
      </c>
      <c r="E20" s="11">
        <v>0.36</v>
      </c>
      <c r="F20" s="14">
        <v>18</v>
      </c>
      <c r="G20" s="14">
        <v>42</v>
      </c>
      <c r="H20" s="11">
        <v>0</v>
      </c>
      <c r="I20" s="14">
        <v>0</v>
      </c>
      <c r="J20" s="14">
        <v>0</v>
      </c>
      <c r="K20" s="11">
        <v>0</v>
      </c>
      <c r="L20" s="12">
        <v>0</v>
      </c>
      <c r="M20" s="12">
        <v>0</v>
      </c>
      <c r="N20" s="14">
        <v>17</v>
      </c>
      <c r="O20" s="12" t="s">
        <v>46</v>
      </c>
    </row>
    <row r="21" spans="1:15" ht="12.75">
      <c r="A21" s="12" t="s">
        <v>47</v>
      </c>
      <c r="B21" s="11">
        <v>0.517</v>
      </c>
      <c r="C21" s="12">
        <v>11</v>
      </c>
      <c r="D21" s="12">
        <v>20</v>
      </c>
      <c r="E21" s="11">
        <v>0.426</v>
      </c>
      <c r="F21" s="14">
        <v>14</v>
      </c>
      <c r="G21" s="14">
        <v>33</v>
      </c>
      <c r="H21" s="11">
        <v>0</v>
      </c>
      <c r="I21" s="14">
        <v>0</v>
      </c>
      <c r="J21" s="14">
        <v>0</v>
      </c>
      <c r="K21" s="11">
        <v>0</v>
      </c>
      <c r="L21" s="12">
        <v>0</v>
      </c>
      <c r="M21" s="12">
        <v>0</v>
      </c>
      <c r="N21" s="14">
        <v>17</v>
      </c>
      <c r="O21" s="48" t="s">
        <v>48</v>
      </c>
    </row>
    <row r="22" spans="1:15" ht="12.75">
      <c r="A22" s="12" t="s">
        <v>315</v>
      </c>
      <c r="B22" s="11">
        <v>0.235</v>
      </c>
      <c r="C22" s="12">
        <v>11</v>
      </c>
      <c r="D22" s="12">
        <v>13</v>
      </c>
      <c r="E22" s="11">
        <v>0.276</v>
      </c>
      <c r="F22" s="14">
        <v>10</v>
      </c>
      <c r="G22" s="14">
        <v>29</v>
      </c>
      <c r="H22" s="11">
        <v>0.027</v>
      </c>
      <c r="I22" s="14">
        <v>2</v>
      </c>
      <c r="J22" s="14">
        <v>2</v>
      </c>
      <c r="K22" s="11">
        <v>0</v>
      </c>
      <c r="L22" s="12">
        <v>0</v>
      </c>
      <c r="M22" s="12">
        <v>0</v>
      </c>
      <c r="N22" s="14">
        <v>5</v>
      </c>
      <c r="O22" s="48" t="s">
        <v>316</v>
      </c>
    </row>
    <row r="23" spans="1:15" ht="12.75">
      <c r="A23" s="12" t="s">
        <v>55</v>
      </c>
      <c r="B23" s="11">
        <v>0.215</v>
      </c>
      <c r="C23" s="12">
        <v>17</v>
      </c>
      <c r="D23" s="12">
        <v>35</v>
      </c>
      <c r="E23" s="11">
        <v>0.255</v>
      </c>
      <c r="F23" s="14">
        <v>19</v>
      </c>
      <c r="G23" s="14">
        <v>41</v>
      </c>
      <c r="H23" s="11">
        <v>0.099</v>
      </c>
      <c r="I23" s="14">
        <v>7</v>
      </c>
      <c r="J23" s="14">
        <v>9</v>
      </c>
      <c r="K23" s="11">
        <v>0.122</v>
      </c>
      <c r="L23" s="12">
        <v>9</v>
      </c>
      <c r="M23" s="12">
        <v>9</v>
      </c>
      <c r="N23" s="14">
        <v>17</v>
      </c>
      <c r="O23" s="12" t="s">
        <v>23</v>
      </c>
    </row>
    <row r="24" spans="1:15" ht="12.75">
      <c r="A24" s="12" t="s">
        <v>371</v>
      </c>
      <c r="B24" s="11">
        <v>0.498</v>
      </c>
      <c r="C24" s="12">
        <v>27</v>
      </c>
      <c r="D24" s="12">
        <v>80</v>
      </c>
      <c r="E24" s="11">
        <v>0.5</v>
      </c>
      <c r="F24" s="14">
        <v>18</v>
      </c>
      <c r="G24" s="14">
        <v>72</v>
      </c>
      <c r="H24" s="11">
        <v>0.266</v>
      </c>
      <c r="I24" s="14">
        <v>11</v>
      </c>
      <c r="J24" s="14">
        <v>32</v>
      </c>
      <c r="K24" s="11">
        <v>0.286</v>
      </c>
      <c r="L24" s="12">
        <v>11</v>
      </c>
      <c r="M24" s="12">
        <v>36</v>
      </c>
      <c r="N24" s="14">
        <v>4</v>
      </c>
      <c r="O24" s="12" t="s">
        <v>372</v>
      </c>
    </row>
    <row r="25" spans="1:15" ht="12.75">
      <c r="A25" s="12" t="s">
        <v>221</v>
      </c>
      <c r="B25" s="11">
        <v>0.249</v>
      </c>
      <c r="C25" s="12">
        <v>6</v>
      </c>
      <c r="D25" s="12">
        <v>8</v>
      </c>
      <c r="E25" s="11">
        <v>0.305</v>
      </c>
      <c r="F25" s="14">
        <v>7</v>
      </c>
      <c r="G25" s="14">
        <v>9</v>
      </c>
      <c r="H25" s="11">
        <v>0</v>
      </c>
      <c r="I25" s="14">
        <v>0</v>
      </c>
      <c r="J25" s="14">
        <v>0</v>
      </c>
      <c r="K25" s="11">
        <v>0</v>
      </c>
      <c r="L25" s="12">
        <v>0</v>
      </c>
      <c r="M25" s="12">
        <v>0</v>
      </c>
      <c r="N25" s="14">
        <v>17</v>
      </c>
      <c r="O25" s="12" t="s">
        <v>222</v>
      </c>
    </row>
    <row r="26" spans="1:15" ht="12.75">
      <c r="A26" s="12" t="s">
        <v>67</v>
      </c>
      <c r="B26" s="11">
        <v>0.514</v>
      </c>
      <c r="C26" s="12">
        <v>27</v>
      </c>
      <c r="D26" s="12">
        <v>71</v>
      </c>
      <c r="E26" s="11">
        <v>0.526</v>
      </c>
      <c r="F26" s="14">
        <v>29</v>
      </c>
      <c r="G26" s="14">
        <v>72</v>
      </c>
      <c r="H26" s="11">
        <v>0.23</v>
      </c>
      <c r="I26" s="14">
        <v>9</v>
      </c>
      <c r="J26" s="14">
        <v>29</v>
      </c>
      <c r="K26" s="11">
        <v>0.335</v>
      </c>
      <c r="L26" s="12">
        <v>12</v>
      </c>
      <c r="M26" s="12">
        <v>36</v>
      </c>
      <c r="N26" s="14">
        <v>17</v>
      </c>
      <c r="O26" s="12" t="s">
        <v>23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8" t="s">
        <v>0</v>
      </c>
      <c r="B30" s="54" t="s">
        <v>184</v>
      </c>
      <c r="C30" s="54"/>
      <c r="D30" s="54"/>
      <c r="E30" s="54" t="s">
        <v>185</v>
      </c>
      <c r="F30" s="54"/>
      <c r="G30" s="54"/>
      <c r="H30" s="54" t="s">
        <v>4</v>
      </c>
      <c r="I30" s="54"/>
      <c r="J30" s="54"/>
      <c r="K30" s="54" t="s">
        <v>5</v>
      </c>
      <c r="L30" s="54"/>
      <c r="M30" s="54"/>
      <c r="N30" s="8" t="s">
        <v>7</v>
      </c>
      <c r="O30" s="8" t="s">
        <v>8</v>
      </c>
    </row>
    <row r="31" spans="1:15" ht="12.75">
      <c r="A31" s="8"/>
      <c r="B31" s="8" t="s">
        <v>9</v>
      </c>
      <c r="C31" s="8" t="s">
        <v>10</v>
      </c>
      <c r="D31" s="8" t="s">
        <v>11</v>
      </c>
      <c r="E31" s="8" t="s">
        <v>9</v>
      </c>
      <c r="F31" s="8" t="s">
        <v>10</v>
      </c>
      <c r="G31" s="8" t="s">
        <v>11</v>
      </c>
      <c r="H31" s="8" t="s">
        <v>9</v>
      </c>
      <c r="I31" s="8" t="s">
        <v>10</v>
      </c>
      <c r="J31" s="8" t="s">
        <v>11</v>
      </c>
      <c r="K31" s="8" t="s">
        <v>9</v>
      </c>
      <c r="L31" s="8" t="s">
        <v>10</v>
      </c>
      <c r="M31" s="8" t="s">
        <v>11</v>
      </c>
      <c r="N31" s="8" t="s">
        <v>12</v>
      </c>
      <c r="O31" s="12"/>
    </row>
    <row r="32" spans="1:15" ht="12.75">
      <c r="A32" s="12" t="s">
        <v>373</v>
      </c>
      <c r="B32" s="11">
        <v>0</v>
      </c>
      <c r="C32" s="14">
        <v>0</v>
      </c>
      <c r="D32" s="14">
        <v>0</v>
      </c>
      <c r="E32" s="11">
        <v>0.106</v>
      </c>
      <c r="F32" s="14">
        <v>2</v>
      </c>
      <c r="G32" s="14">
        <v>4</v>
      </c>
      <c r="H32" s="11">
        <v>0.244</v>
      </c>
      <c r="I32" s="14">
        <v>7</v>
      </c>
      <c r="J32" s="14">
        <v>12</v>
      </c>
      <c r="K32" s="11">
        <v>0.244</v>
      </c>
      <c r="L32" s="12">
        <v>6</v>
      </c>
      <c r="M32" s="12">
        <v>9</v>
      </c>
      <c r="N32" s="16">
        <v>9</v>
      </c>
      <c r="O32" s="12" t="s">
        <v>16</v>
      </c>
    </row>
    <row r="33" spans="1:15" ht="12.75">
      <c r="A33" s="12" t="s">
        <v>374</v>
      </c>
      <c r="B33" s="11">
        <v>0.068</v>
      </c>
      <c r="C33" s="14">
        <v>2</v>
      </c>
      <c r="D33" s="14">
        <v>2</v>
      </c>
      <c r="E33" s="11">
        <v>0</v>
      </c>
      <c r="F33" s="14">
        <v>0</v>
      </c>
      <c r="G33" s="14">
        <v>0</v>
      </c>
      <c r="H33" s="11">
        <v>0.12</v>
      </c>
      <c r="I33" s="14">
        <v>7</v>
      </c>
      <c r="J33" s="14">
        <v>10</v>
      </c>
      <c r="K33" s="11">
        <v>0.156</v>
      </c>
      <c r="L33" s="12">
        <v>9</v>
      </c>
      <c r="M33" s="12">
        <v>9</v>
      </c>
      <c r="N33" s="16">
        <v>9</v>
      </c>
      <c r="O33" s="12" t="s">
        <v>16</v>
      </c>
    </row>
    <row r="34" spans="1:15" ht="12.75">
      <c r="A34" s="12" t="s">
        <v>91</v>
      </c>
      <c r="B34" s="11">
        <v>0</v>
      </c>
      <c r="C34" s="14">
        <v>0</v>
      </c>
      <c r="D34" s="14">
        <v>0</v>
      </c>
      <c r="E34" s="11">
        <v>0</v>
      </c>
      <c r="F34" s="14">
        <v>0</v>
      </c>
      <c r="G34" s="14">
        <v>0</v>
      </c>
      <c r="H34" s="11">
        <v>0.479</v>
      </c>
      <c r="I34" s="14">
        <v>5</v>
      </c>
      <c r="J34" s="14">
        <v>6</v>
      </c>
      <c r="K34" s="11">
        <v>0.408</v>
      </c>
      <c r="L34" s="12">
        <v>5</v>
      </c>
      <c r="M34" s="12">
        <v>5</v>
      </c>
      <c r="N34" s="16">
        <v>4</v>
      </c>
      <c r="O34" s="12" t="s">
        <v>92</v>
      </c>
    </row>
    <row r="35" spans="1:15" ht="12.75">
      <c r="A35" s="12" t="s">
        <v>100</v>
      </c>
      <c r="B35" s="11">
        <v>0</v>
      </c>
      <c r="C35" s="14">
        <v>0</v>
      </c>
      <c r="D35" s="14">
        <v>0</v>
      </c>
      <c r="E35" s="11">
        <v>0.264</v>
      </c>
      <c r="F35" s="14">
        <v>5</v>
      </c>
      <c r="G35" s="14">
        <v>10</v>
      </c>
      <c r="H35" s="11">
        <v>0.275</v>
      </c>
      <c r="I35" s="14">
        <v>9</v>
      </c>
      <c r="J35" s="14">
        <v>18</v>
      </c>
      <c r="K35" s="11">
        <v>0.411</v>
      </c>
      <c r="L35" s="12">
        <v>15</v>
      </c>
      <c r="M35" s="12">
        <v>27</v>
      </c>
      <c r="N35" s="16">
        <v>7</v>
      </c>
      <c r="O35" s="12" t="s">
        <v>101</v>
      </c>
    </row>
    <row r="36" spans="1:15" ht="12.75">
      <c r="A36" s="12" t="s">
        <v>375</v>
      </c>
      <c r="B36" s="11">
        <v>0</v>
      </c>
      <c r="C36" s="14">
        <v>0</v>
      </c>
      <c r="D36" s="14">
        <v>0</v>
      </c>
      <c r="E36" s="11">
        <v>0</v>
      </c>
      <c r="F36" s="14">
        <v>0</v>
      </c>
      <c r="G36" s="14">
        <v>0</v>
      </c>
      <c r="H36" s="11">
        <v>0.193</v>
      </c>
      <c r="I36" s="14">
        <v>9</v>
      </c>
      <c r="J36" s="14">
        <v>13</v>
      </c>
      <c r="K36" s="11">
        <v>0.211</v>
      </c>
      <c r="L36" s="12">
        <v>12</v>
      </c>
      <c r="M36" s="12">
        <v>14</v>
      </c>
      <c r="N36" s="16">
        <v>7</v>
      </c>
      <c r="O36" s="12" t="s">
        <v>376</v>
      </c>
    </row>
    <row r="37" spans="1:15" ht="12.75">
      <c r="A37" s="12" t="s">
        <v>377</v>
      </c>
      <c r="B37" s="11">
        <v>0</v>
      </c>
      <c r="C37" s="14">
        <v>0</v>
      </c>
      <c r="D37" s="14">
        <v>0</v>
      </c>
      <c r="E37" s="11">
        <v>0.14</v>
      </c>
      <c r="F37" s="14">
        <v>3</v>
      </c>
      <c r="G37" s="14">
        <v>5</v>
      </c>
      <c r="H37" s="11">
        <v>0.275</v>
      </c>
      <c r="I37" s="14">
        <v>8</v>
      </c>
      <c r="J37" s="14">
        <v>23</v>
      </c>
      <c r="K37" s="11">
        <v>0.25</v>
      </c>
      <c r="L37" s="12">
        <v>9</v>
      </c>
      <c r="M37" s="12">
        <v>19</v>
      </c>
      <c r="N37" s="16">
        <v>7</v>
      </c>
      <c r="O37" s="12" t="s">
        <v>378</v>
      </c>
    </row>
    <row r="38" spans="1:15" ht="12.75">
      <c r="A38" s="12" t="s">
        <v>379</v>
      </c>
      <c r="B38" s="11">
        <v>0.173</v>
      </c>
      <c r="C38" s="14">
        <v>5</v>
      </c>
      <c r="D38" s="14">
        <v>6</v>
      </c>
      <c r="E38" s="11">
        <v>0.196</v>
      </c>
      <c r="F38" s="14">
        <v>6</v>
      </c>
      <c r="G38" s="14">
        <v>11</v>
      </c>
      <c r="H38" s="11">
        <v>0.382</v>
      </c>
      <c r="I38" s="14">
        <v>19</v>
      </c>
      <c r="J38" s="14">
        <v>46</v>
      </c>
      <c r="K38" s="11">
        <v>0.283</v>
      </c>
      <c r="L38" s="12">
        <v>13</v>
      </c>
      <c r="M38" s="12">
        <v>28</v>
      </c>
      <c r="N38" s="16">
        <v>12</v>
      </c>
      <c r="O38" s="12" t="s">
        <v>380</v>
      </c>
    </row>
    <row r="39" spans="1:15" ht="12.75">
      <c r="A39" s="12" t="s">
        <v>381</v>
      </c>
      <c r="B39" s="11">
        <v>0.035</v>
      </c>
      <c r="C39" s="14">
        <v>3</v>
      </c>
      <c r="D39" s="14">
        <v>5</v>
      </c>
      <c r="E39" s="11">
        <v>0.081</v>
      </c>
      <c r="F39" s="14">
        <v>3</v>
      </c>
      <c r="G39" s="14">
        <v>3</v>
      </c>
      <c r="H39" s="11">
        <v>0.305</v>
      </c>
      <c r="I39" s="14">
        <v>10</v>
      </c>
      <c r="J39" s="14">
        <v>25</v>
      </c>
      <c r="K39" s="11">
        <v>0.25</v>
      </c>
      <c r="L39" s="12">
        <v>8</v>
      </c>
      <c r="M39" s="12">
        <v>20</v>
      </c>
      <c r="N39" s="16">
        <v>13</v>
      </c>
      <c r="O39" s="12" t="s">
        <v>382</v>
      </c>
    </row>
    <row r="40" spans="1:15" ht="12.75">
      <c r="A40" s="12" t="s">
        <v>383</v>
      </c>
      <c r="B40" s="11">
        <v>0</v>
      </c>
      <c r="C40" s="14">
        <v>0</v>
      </c>
      <c r="D40" s="14">
        <v>0</v>
      </c>
      <c r="E40" s="11">
        <v>0</v>
      </c>
      <c r="F40" s="14">
        <v>0</v>
      </c>
      <c r="G40" s="14">
        <v>0</v>
      </c>
      <c r="H40" s="11">
        <v>0.111</v>
      </c>
      <c r="I40" s="14">
        <v>5</v>
      </c>
      <c r="J40" s="14">
        <v>12</v>
      </c>
      <c r="K40" s="11">
        <v>0.103</v>
      </c>
      <c r="L40" s="12">
        <v>6</v>
      </c>
      <c r="M40" s="12">
        <v>12</v>
      </c>
      <c r="N40" s="16">
        <v>17</v>
      </c>
      <c r="O40" s="12" t="s">
        <v>384</v>
      </c>
    </row>
    <row r="41" spans="1:15" ht="12.75">
      <c r="A41" s="12" t="s">
        <v>199</v>
      </c>
      <c r="B41" s="11">
        <v>0.823</v>
      </c>
      <c r="C41" s="14">
        <v>38</v>
      </c>
      <c r="D41" s="14">
        <v>144</v>
      </c>
      <c r="E41" s="11">
        <v>0.826</v>
      </c>
      <c r="F41" s="14">
        <v>31</v>
      </c>
      <c r="G41" s="14">
        <v>210</v>
      </c>
      <c r="H41" s="11">
        <v>0.475</v>
      </c>
      <c r="I41" s="14">
        <v>18</v>
      </c>
      <c r="J41" s="14">
        <v>41</v>
      </c>
      <c r="K41" s="11">
        <v>0.475</v>
      </c>
      <c r="L41" s="12">
        <v>17</v>
      </c>
      <c r="M41" s="12">
        <v>54</v>
      </c>
      <c r="N41" s="16">
        <v>1</v>
      </c>
      <c r="O41" s="12" t="s">
        <v>200</v>
      </c>
    </row>
    <row r="42" spans="1:15" ht="12.75">
      <c r="A42" s="12" t="s">
        <v>365</v>
      </c>
      <c r="B42" s="11">
        <v>0.377</v>
      </c>
      <c r="C42" s="14">
        <v>17</v>
      </c>
      <c r="D42" s="14">
        <v>30</v>
      </c>
      <c r="E42" s="11">
        <v>0.467</v>
      </c>
      <c r="F42" s="14">
        <v>22</v>
      </c>
      <c r="G42" s="14">
        <v>46</v>
      </c>
      <c r="H42" s="11">
        <v>0.124</v>
      </c>
      <c r="I42" s="14">
        <v>6</v>
      </c>
      <c r="J42" s="14">
        <v>12</v>
      </c>
      <c r="K42" s="11">
        <v>0.074</v>
      </c>
      <c r="L42" s="12">
        <v>4</v>
      </c>
      <c r="M42" s="12">
        <v>10</v>
      </c>
      <c r="N42" s="16">
        <v>7</v>
      </c>
      <c r="O42" s="12" t="s">
        <v>366</v>
      </c>
    </row>
    <row r="43" spans="1:15" ht="12.75">
      <c r="A43" s="12" t="s">
        <v>134</v>
      </c>
      <c r="B43" s="11">
        <v>0.076</v>
      </c>
      <c r="C43" s="14">
        <v>2</v>
      </c>
      <c r="D43" s="14">
        <v>3</v>
      </c>
      <c r="E43" s="11">
        <v>0</v>
      </c>
      <c r="F43" s="14">
        <v>0</v>
      </c>
      <c r="G43" s="14">
        <v>0</v>
      </c>
      <c r="H43" s="11">
        <v>0.369</v>
      </c>
      <c r="I43" s="14">
        <v>12</v>
      </c>
      <c r="J43" s="14">
        <v>20</v>
      </c>
      <c r="K43" s="11">
        <v>0.445</v>
      </c>
      <c r="L43" s="12">
        <v>15</v>
      </c>
      <c r="M43" s="12">
        <v>27</v>
      </c>
      <c r="N43" s="16">
        <v>9</v>
      </c>
      <c r="O43" s="12" t="s">
        <v>68</v>
      </c>
    </row>
    <row r="44" spans="1:15" ht="12.75">
      <c r="A44" s="12" t="s">
        <v>385</v>
      </c>
      <c r="B44" s="11">
        <v>0.045</v>
      </c>
      <c r="C44" s="14">
        <v>2</v>
      </c>
      <c r="D44" s="14">
        <v>2</v>
      </c>
      <c r="E44" s="11">
        <v>0.083</v>
      </c>
      <c r="F44" s="14">
        <v>2</v>
      </c>
      <c r="G44" s="14">
        <v>2</v>
      </c>
      <c r="H44" s="11">
        <v>0.203</v>
      </c>
      <c r="I44" s="14">
        <v>8</v>
      </c>
      <c r="J44" s="14">
        <v>13</v>
      </c>
      <c r="K44" s="11">
        <v>0.203</v>
      </c>
      <c r="L44" s="12">
        <v>8</v>
      </c>
      <c r="M44" s="12">
        <v>9</v>
      </c>
      <c r="N44" s="16">
        <v>12</v>
      </c>
      <c r="O44" s="12" t="s">
        <v>386</v>
      </c>
    </row>
    <row r="45" spans="1:15" ht="12.75">
      <c r="A45" s="12" t="s">
        <v>387</v>
      </c>
      <c r="B45" s="11">
        <v>0.529</v>
      </c>
      <c r="C45" s="14">
        <v>19</v>
      </c>
      <c r="D45" s="14">
        <v>66</v>
      </c>
      <c r="E45" s="11">
        <v>0.594</v>
      </c>
      <c r="F45" s="14">
        <v>23</v>
      </c>
      <c r="G45" s="14">
        <v>89</v>
      </c>
      <c r="H45" s="11">
        <v>0.643</v>
      </c>
      <c r="I45" s="14">
        <v>33</v>
      </c>
      <c r="J45" s="14">
        <v>246</v>
      </c>
      <c r="K45" s="11">
        <v>0.551</v>
      </c>
      <c r="L45" s="12">
        <v>33</v>
      </c>
      <c r="M45" s="12">
        <v>115</v>
      </c>
      <c r="N45" s="16">
        <v>13</v>
      </c>
      <c r="O45" s="12" t="s">
        <v>388</v>
      </c>
    </row>
    <row r="46" spans="1:15" ht="12.75" customHeight="1">
      <c r="A46" s="12" t="s">
        <v>162</v>
      </c>
      <c r="B46" s="11">
        <v>0</v>
      </c>
      <c r="C46" s="14">
        <v>0</v>
      </c>
      <c r="D46" s="14">
        <v>0</v>
      </c>
      <c r="E46" s="11">
        <v>0.272</v>
      </c>
      <c r="F46" s="14">
        <v>3</v>
      </c>
      <c r="G46" s="14">
        <v>4</v>
      </c>
      <c r="H46" s="11">
        <v>0.453</v>
      </c>
      <c r="I46" s="14">
        <v>8</v>
      </c>
      <c r="J46" s="14">
        <v>17</v>
      </c>
      <c r="K46" s="11">
        <v>0.453</v>
      </c>
      <c r="L46" s="12">
        <v>10</v>
      </c>
      <c r="M46" s="12">
        <v>13</v>
      </c>
      <c r="N46" s="16">
        <v>17</v>
      </c>
      <c r="O46" s="48" t="s">
        <v>163</v>
      </c>
    </row>
    <row r="47" spans="1:15" ht="12.75">
      <c r="A47" s="12" t="s">
        <v>389</v>
      </c>
      <c r="B47" s="11">
        <v>0.254</v>
      </c>
      <c r="C47" s="14">
        <v>4</v>
      </c>
      <c r="D47" s="14">
        <v>4</v>
      </c>
      <c r="E47" s="11">
        <v>0.219</v>
      </c>
      <c r="F47" s="14">
        <v>4</v>
      </c>
      <c r="G47" s="14">
        <v>4</v>
      </c>
      <c r="H47" s="11">
        <v>0.333</v>
      </c>
      <c r="I47" s="14">
        <v>7</v>
      </c>
      <c r="J47" s="14">
        <v>15</v>
      </c>
      <c r="K47" s="11">
        <v>0.377</v>
      </c>
      <c r="L47" s="12">
        <v>10</v>
      </c>
      <c r="M47" s="12">
        <v>16</v>
      </c>
      <c r="N47" s="16">
        <v>3</v>
      </c>
      <c r="O47" s="12" t="s">
        <v>390</v>
      </c>
    </row>
    <row r="48" spans="1:15" ht="12.75">
      <c r="A48" s="12" t="s">
        <v>391</v>
      </c>
      <c r="B48" s="11">
        <v>0.146</v>
      </c>
      <c r="C48" s="14">
        <v>4</v>
      </c>
      <c r="D48" s="14">
        <v>8</v>
      </c>
      <c r="E48" s="11">
        <v>0.178</v>
      </c>
      <c r="F48" s="14">
        <v>6</v>
      </c>
      <c r="G48" s="14">
        <v>9</v>
      </c>
      <c r="H48" s="11">
        <v>0.304</v>
      </c>
      <c r="I48" s="14">
        <v>12</v>
      </c>
      <c r="J48" s="14">
        <v>46</v>
      </c>
      <c r="K48" s="11">
        <v>0.289</v>
      </c>
      <c r="L48" s="12">
        <v>12</v>
      </c>
      <c r="M48" s="12">
        <v>81</v>
      </c>
      <c r="N48" s="16">
        <v>4</v>
      </c>
      <c r="O48" s="12" t="s">
        <v>392</v>
      </c>
    </row>
    <row r="49" spans="1:15" ht="12.75">
      <c r="A49" s="12" t="s">
        <v>393</v>
      </c>
      <c r="B49" s="11">
        <v>0.188</v>
      </c>
      <c r="C49" s="14">
        <v>8</v>
      </c>
      <c r="D49" s="14">
        <v>12</v>
      </c>
      <c r="E49" s="11">
        <v>0.151</v>
      </c>
      <c r="F49" s="14">
        <v>7</v>
      </c>
      <c r="G49" s="14">
        <v>13</v>
      </c>
      <c r="H49" s="11">
        <v>0.359</v>
      </c>
      <c r="I49" s="14">
        <v>20</v>
      </c>
      <c r="J49" s="14">
        <v>29</v>
      </c>
      <c r="K49" s="11">
        <v>0.375</v>
      </c>
      <c r="L49" s="12">
        <v>15</v>
      </c>
      <c r="M49" s="12">
        <v>26</v>
      </c>
      <c r="N49" s="16">
        <v>11</v>
      </c>
      <c r="O49" s="12" t="s">
        <v>394</v>
      </c>
    </row>
    <row r="50" spans="1:15" ht="12.75">
      <c r="A50" s="12" t="s">
        <v>254</v>
      </c>
      <c r="B50" s="11">
        <v>0</v>
      </c>
      <c r="C50" s="14">
        <v>0</v>
      </c>
      <c r="D50" s="14">
        <v>0</v>
      </c>
      <c r="E50" s="11">
        <v>0</v>
      </c>
      <c r="F50" s="14">
        <v>0</v>
      </c>
      <c r="G50" s="14">
        <v>0</v>
      </c>
      <c r="H50" s="11">
        <v>0.234</v>
      </c>
      <c r="I50" s="14">
        <v>6</v>
      </c>
      <c r="J50" s="14">
        <v>9</v>
      </c>
      <c r="K50" s="11">
        <v>0.181</v>
      </c>
      <c r="L50" s="12">
        <v>5</v>
      </c>
      <c r="M50" s="12">
        <v>7</v>
      </c>
      <c r="N50" s="16">
        <v>10</v>
      </c>
      <c r="O50" s="12" t="s">
        <v>255</v>
      </c>
    </row>
  </sheetData>
  <mergeCells count="9">
    <mergeCell ref="A1:O1"/>
    <mergeCell ref="H30:J30"/>
    <mergeCell ref="K30:M30"/>
    <mergeCell ref="B30:D30"/>
    <mergeCell ref="E30:G30"/>
    <mergeCell ref="H2:J2"/>
    <mergeCell ref="K2:M2"/>
    <mergeCell ref="B2:D2"/>
    <mergeCell ref="E2: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">
      <selection activeCell="A1" sqref="A1:T1"/>
    </sheetView>
  </sheetViews>
  <sheetFormatPr defaultColWidth="9.140625" defaultRowHeight="12.75"/>
  <cols>
    <col min="1" max="1" width="8.140625" style="29" bestFit="1" customWidth="1"/>
    <col min="2" max="2" width="10.421875" style="29" bestFit="1" customWidth="1"/>
    <col min="3" max="3" width="6.421875" style="29" bestFit="1" customWidth="1"/>
    <col min="4" max="4" width="6.7109375" style="29" bestFit="1" customWidth="1"/>
    <col min="5" max="5" width="10.421875" style="29" bestFit="1" customWidth="1"/>
    <col min="6" max="6" width="6.421875" style="29" bestFit="1" customWidth="1"/>
    <col min="7" max="7" width="6.7109375" style="29" bestFit="1" customWidth="1"/>
    <col min="8" max="8" width="10.421875" style="29" bestFit="1" customWidth="1"/>
    <col min="9" max="9" width="6.421875" style="29" bestFit="1" customWidth="1"/>
    <col min="10" max="10" width="6.7109375" style="29" bestFit="1" customWidth="1"/>
    <col min="11" max="11" width="10.421875" style="29" bestFit="1" customWidth="1"/>
    <col min="12" max="12" width="6.421875" style="29" bestFit="1" customWidth="1"/>
    <col min="13" max="13" width="6.7109375" style="29" bestFit="1" customWidth="1"/>
    <col min="14" max="14" width="10.421875" style="29" bestFit="1" customWidth="1"/>
    <col min="15" max="15" width="6.421875" style="29" bestFit="1" customWidth="1"/>
    <col min="16" max="16" width="6.7109375" style="29" bestFit="1" customWidth="1"/>
    <col min="17" max="17" width="10.421875" style="29" bestFit="1" customWidth="1"/>
    <col min="18" max="18" width="6.421875" style="29" bestFit="1" customWidth="1"/>
    <col min="19" max="19" width="6.7109375" style="29" bestFit="1" customWidth="1"/>
    <col min="20" max="20" width="9.57421875" style="29" bestFit="1" customWidth="1"/>
    <col min="21" max="21" width="73.7109375" style="29" customWidth="1"/>
  </cols>
  <sheetData>
    <row r="1" spans="1:21" ht="30">
      <c r="A1" s="50" t="s">
        <v>411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9"/>
    </row>
    <row r="2" spans="1:21" ht="12.75">
      <c r="A2" s="9" t="s">
        <v>0</v>
      </c>
      <c r="B2" s="53" t="s">
        <v>257</v>
      </c>
      <c r="C2" s="53"/>
      <c r="D2" s="53"/>
      <c r="E2" s="53" t="s">
        <v>258</v>
      </c>
      <c r="F2" s="53"/>
      <c r="G2" s="53"/>
      <c r="H2" s="52" t="s">
        <v>259</v>
      </c>
      <c r="I2" s="52"/>
      <c r="J2" s="52"/>
      <c r="K2" s="53" t="s">
        <v>4</v>
      </c>
      <c r="L2" s="53"/>
      <c r="M2" s="53"/>
      <c r="N2" s="53" t="s">
        <v>5</v>
      </c>
      <c r="O2" s="53"/>
      <c r="P2" s="53"/>
      <c r="Q2" s="52" t="s">
        <v>6</v>
      </c>
      <c r="R2" s="52"/>
      <c r="S2" s="52"/>
      <c r="T2" s="9" t="s">
        <v>7</v>
      </c>
      <c r="U2" s="9" t="s">
        <v>8</v>
      </c>
    </row>
    <row r="3" spans="1:21" ht="13.5" thickBot="1">
      <c r="A3" s="10"/>
      <c r="B3" s="10" t="s">
        <v>9</v>
      </c>
      <c r="C3" s="10" t="s">
        <v>10</v>
      </c>
      <c r="D3" s="10" t="s">
        <v>11</v>
      </c>
      <c r="E3" s="10" t="s">
        <v>9</v>
      </c>
      <c r="F3" s="10" t="s">
        <v>10</v>
      </c>
      <c r="G3" s="10" t="s">
        <v>11</v>
      </c>
      <c r="H3" s="23" t="s">
        <v>9</v>
      </c>
      <c r="I3" s="23" t="s">
        <v>10</v>
      </c>
      <c r="J3" s="23" t="s">
        <v>11</v>
      </c>
      <c r="K3" s="10" t="s">
        <v>9</v>
      </c>
      <c r="L3" s="10" t="s">
        <v>10</v>
      </c>
      <c r="M3" s="10" t="s">
        <v>11</v>
      </c>
      <c r="N3" s="10" t="s">
        <v>9</v>
      </c>
      <c r="O3" s="10" t="s">
        <v>10</v>
      </c>
      <c r="P3" s="10" t="s">
        <v>11</v>
      </c>
      <c r="Q3" s="23" t="s">
        <v>9</v>
      </c>
      <c r="R3" s="23" t="s">
        <v>10</v>
      </c>
      <c r="S3" s="23" t="s">
        <v>11</v>
      </c>
      <c r="T3" s="10" t="s">
        <v>12</v>
      </c>
      <c r="U3" s="30"/>
    </row>
    <row r="4" spans="1:21" ht="12.75">
      <c r="A4" s="19" t="s">
        <v>260</v>
      </c>
      <c r="B4" s="18">
        <v>0.194</v>
      </c>
      <c r="C4" s="19">
        <v>9</v>
      </c>
      <c r="D4" s="19">
        <v>16</v>
      </c>
      <c r="E4" s="18">
        <v>0.383</v>
      </c>
      <c r="F4" s="20">
        <v>13</v>
      </c>
      <c r="G4" s="20">
        <v>17</v>
      </c>
      <c r="H4" s="24">
        <f aca="true" t="shared" si="0" ref="H4:H35">AVERAGE(B4,E4)</f>
        <v>0.2885</v>
      </c>
      <c r="I4" s="25">
        <f aca="true" t="shared" si="1" ref="I4:I35">AVERAGE(C4,F4)</f>
        <v>11</v>
      </c>
      <c r="J4" s="25">
        <f aca="true" t="shared" si="2" ref="J4:J35">AVERAGE(D4,G4)</f>
        <v>16.5</v>
      </c>
      <c r="K4" s="18">
        <v>0.058</v>
      </c>
      <c r="L4" s="20">
        <v>2</v>
      </c>
      <c r="M4" s="20">
        <v>2</v>
      </c>
      <c r="N4" s="18">
        <v>0</v>
      </c>
      <c r="O4" s="19">
        <v>0</v>
      </c>
      <c r="P4" s="19">
        <v>0</v>
      </c>
      <c r="Q4" s="24">
        <f aca="true" t="shared" si="3" ref="Q4:Q35">AVERAGE(K4,N4)</f>
        <v>0.029</v>
      </c>
      <c r="R4" s="25">
        <f aca="true" t="shared" si="4" ref="R4:R35">AVERAGE(L4,O4)</f>
        <v>1</v>
      </c>
      <c r="S4" s="25">
        <f aca="true" t="shared" si="5" ref="S4:S35">AVERAGE(M4,P4)</f>
        <v>1</v>
      </c>
      <c r="T4" s="19">
        <v>9</v>
      </c>
      <c r="U4" s="28" t="s">
        <v>16</v>
      </c>
    </row>
    <row r="5" spans="1:21" ht="12.75">
      <c r="A5" s="19" t="s">
        <v>261</v>
      </c>
      <c r="B5" s="18">
        <v>0.454</v>
      </c>
      <c r="C5" s="19">
        <v>35</v>
      </c>
      <c r="D5" s="19">
        <v>61</v>
      </c>
      <c r="E5" s="18">
        <v>0.505</v>
      </c>
      <c r="F5" s="20">
        <v>40</v>
      </c>
      <c r="G5" s="20">
        <v>76</v>
      </c>
      <c r="H5" s="24">
        <f t="shared" si="0"/>
        <v>0.47950000000000004</v>
      </c>
      <c r="I5" s="25">
        <f t="shared" si="1"/>
        <v>37.5</v>
      </c>
      <c r="J5" s="25">
        <f t="shared" si="2"/>
        <v>68.5</v>
      </c>
      <c r="K5" s="18">
        <v>0.216</v>
      </c>
      <c r="L5" s="20">
        <v>15</v>
      </c>
      <c r="M5" s="20">
        <v>15</v>
      </c>
      <c r="N5" s="18">
        <v>0.193</v>
      </c>
      <c r="O5" s="19">
        <v>12</v>
      </c>
      <c r="P5" s="19">
        <v>13</v>
      </c>
      <c r="Q5" s="24">
        <f t="shared" si="3"/>
        <v>0.20450000000000002</v>
      </c>
      <c r="R5" s="25">
        <f t="shared" si="4"/>
        <v>13.5</v>
      </c>
      <c r="S5" s="25">
        <f t="shared" si="5"/>
        <v>14</v>
      </c>
      <c r="T5" s="19">
        <v>7</v>
      </c>
      <c r="U5" s="28" t="s">
        <v>262</v>
      </c>
    </row>
    <row r="6" spans="1:21" ht="12.75">
      <c r="A6" s="19" t="s">
        <v>13</v>
      </c>
      <c r="B6" s="18">
        <v>0.515</v>
      </c>
      <c r="C6" s="19">
        <v>27</v>
      </c>
      <c r="D6" s="19">
        <v>38</v>
      </c>
      <c r="E6" s="18">
        <v>0.448</v>
      </c>
      <c r="F6" s="20">
        <v>22</v>
      </c>
      <c r="G6" s="20">
        <v>30</v>
      </c>
      <c r="H6" s="24">
        <f t="shared" si="0"/>
        <v>0.48150000000000004</v>
      </c>
      <c r="I6" s="25">
        <f t="shared" si="1"/>
        <v>24.5</v>
      </c>
      <c r="J6" s="25">
        <f t="shared" si="2"/>
        <v>34</v>
      </c>
      <c r="K6" s="18">
        <v>0.173</v>
      </c>
      <c r="L6" s="20">
        <v>4</v>
      </c>
      <c r="M6" s="20">
        <v>5</v>
      </c>
      <c r="N6" s="18">
        <v>0.059</v>
      </c>
      <c r="O6" s="19">
        <v>2</v>
      </c>
      <c r="P6" s="19">
        <v>2</v>
      </c>
      <c r="Q6" s="24">
        <f t="shared" si="3"/>
        <v>0.11599999999999999</v>
      </c>
      <c r="R6" s="25">
        <f t="shared" si="4"/>
        <v>3</v>
      </c>
      <c r="S6" s="25">
        <f t="shared" si="5"/>
        <v>3.5</v>
      </c>
      <c r="T6" s="19">
        <v>7</v>
      </c>
      <c r="U6" s="28" t="s">
        <v>14</v>
      </c>
    </row>
    <row r="7" spans="1:21" ht="12.75">
      <c r="A7" s="19" t="s">
        <v>263</v>
      </c>
      <c r="B7" s="18">
        <v>0.572</v>
      </c>
      <c r="C7" s="19">
        <v>22</v>
      </c>
      <c r="D7" s="19">
        <v>72</v>
      </c>
      <c r="E7" s="18">
        <v>0.668</v>
      </c>
      <c r="F7" s="20">
        <v>25</v>
      </c>
      <c r="G7" s="20">
        <v>86</v>
      </c>
      <c r="H7" s="24">
        <f t="shared" si="0"/>
        <v>0.62</v>
      </c>
      <c r="I7" s="25">
        <f t="shared" si="1"/>
        <v>23.5</v>
      </c>
      <c r="J7" s="25">
        <f t="shared" si="2"/>
        <v>79</v>
      </c>
      <c r="K7" s="18">
        <v>0.428</v>
      </c>
      <c r="L7" s="20">
        <v>11</v>
      </c>
      <c r="M7" s="20">
        <v>17</v>
      </c>
      <c r="N7" s="18">
        <v>0.346</v>
      </c>
      <c r="O7" s="19">
        <v>6</v>
      </c>
      <c r="P7" s="19">
        <v>12</v>
      </c>
      <c r="Q7" s="24">
        <f t="shared" si="3"/>
        <v>0.387</v>
      </c>
      <c r="R7" s="25">
        <f t="shared" si="4"/>
        <v>8.5</v>
      </c>
      <c r="S7" s="25">
        <f t="shared" si="5"/>
        <v>14.5</v>
      </c>
      <c r="T7" s="19">
        <v>7</v>
      </c>
      <c r="U7" s="28" t="s">
        <v>264</v>
      </c>
    </row>
    <row r="8" spans="1:21" ht="12.75">
      <c r="A8" s="19" t="s">
        <v>265</v>
      </c>
      <c r="B8" s="18">
        <v>0.487</v>
      </c>
      <c r="C8" s="19">
        <v>10</v>
      </c>
      <c r="D8" s="19">
        <v>15</v>
      </c>
      <c r="E8" s="18">
        <v>0.516</v>
      </c>
      <c r="F8" s="20">
        <v>12</v>
      </c>
      <c r="G8" s="20">
        <v>16</v>
      </c>
      <c r="H8" s="24">
        <f t="shared" si="0"/>
        <v>0.5015000000000001</v>
      </c>
      <c r="I8" s="25">
        <f t="shared" si="1"/>
        <v>11</v>
      </c>
      <c r="J8" s="25">
        <f t="shared" si="2"/>
        <v>15.5</v>
      </c>
      <c r="K8" s="18">
        <v>0.24</v>
      </c>
      <c r="L8" s="20">
        <v>5</v>
      </c>
      <c r="M8" s="20">
        <v>5</v>
      </c>
      <c r="N8" s="18">
        <v>0.131</v>
      </c>
      <c r="O8" s="19">
        <v>3</v>
      </c>
      <c r="P8" s="19">
        <v>3</v>
      </c>
      <c r="Q8" s="24">
        <f t="shared" si="3"/>
        <v>0.1855</v>
      </c>
      <c r="R8" s="25">
        <f t="shared" si="4"/>
        <v>4</v>
      </c>
      <c r="S8" s="25">
        <f t="shared" si="5"/>
        <v>4</v>
      </c>
      <c r="T8" s="19">
        <v>7</v>
      </c>
      <c r="U8" s="28" t="s">
        <v>266</v>
      </c>
    </row>
    <row r="9" spans="1:21" ht="12.75">
      <c r="A9" s="19" t="s">
        <v>187</v>
      </c>
      <c r="B9" s="18">
        <v>0.514</v>
      </c>
      <c r="C9" s="19">
        <v>34</v>
      </c>
      <c r="D9" s="19">
        <v>71</v>
      </c>
      <c r="E9" s="18">
        <v>0.47</v>
      </c>
      <c r="F9" s="20">
        <v>30</v>
      </c>
      <c r="G9" s="20">
        <v>64</v>
      </c>
      <c r="H9" s="24">
        <f t="shared" si="0"/>
        <v>0.492</v>
      </c>
      <c r="I9" s="25">
        <f t="shared" si="1"/>
        <v>32</v>
      </c>
      <c r="J9" s="25">
        <f t="shared" si="2"/>
        <v>67.5</v>
      </c>
      <c r="K9" s="18">
        <v>0.336</v>
      </c>
      <c r="L9" s="20">
        <v>18</v>
      </c>
      <c r="M9" s="20">
        <v>33</v>
      </c>
      <c r="N9" s="18">
        <v>0.255</v>
      </c>
      <c r="O9" s="19">
        <v>16</v>
      </c>
      <c r="P9" s="19">
        <v>24</v>
      </c>
      <c r="Q9" s="24">
        <f t="shared" si="3"/>
        <v>0.2955</v>
      </c>
      <c r="R9" s="25">
        <f t="shared" si="4"/>
        <v>17</v>
      </c>
      <c r="S9" s="25">
        <f t="shared" si="5"/>
        <v>28.5</v>
      </c>
      <c r="T9" s="19">
        <v>9</v>
      </c>
      <c r="U9" s="28" t="s">
        <v>68</v>
      </c>
    </row>
    <row r="10" spans="1:21" ht="12.75">
      <c r="A10" s="19" t="s">
        <v>267</v>
      </c>
      <c r="B10" s="18">
        <v>0.453</v>
      </c>
      <c r="C10" s="19">
        <v>12</v>
      </c>
      <c r="D10" s="19">
        <v>18</v>
      </c>
      <c r="E10" s="18">
        <v>0.388</v>
      </c>
      <c r="F10" s="20">
        <v>16</v>
      </c>
      <c r="G10" s="20">
        <v>24</v>
      </c>
      <c r="H10" s="24">
        <f t="shared" si="0"/>
        <v>0.4205</v>
      </c>
      <c r="I10" s="25">
        <f t="shared" si="1"/>
        <v>14</v>
      </c>
      <c r="J10" s="25">
        <f t="shared" si="2"/>
        <v>21</v>
      </c>
      <c r="K10" s="18">
        <v>0.114</v>
      </c>
      <c r="L10" s="20">
        <v>4</v>
      </c>
      <c r="M10" s="20">
        <v>5</v>
      </c>
      <c r="N10" s="18">
        <v>0.163</v>
      </c>
      <c r="O10" s="19">
        <v>7</v>
      </c>
      <c r="P10" s="19">
        <v>8</v>
      </c>
      <c r="Q10" s="24">
        <f t="shared" si="3"/>
        <v>0.1385</v>
      </c>
      <c r="R10" s="25">
        <f t="shared" si="4"/>
        <v>5.5</v>
      </c>
      <c r="S10" s="25">
        <f t="shared" si="5"/>
        <v>6.5</v>
      </c>
      <c r="T10" s="19">
        <v>11</v>
      </c>
      <c r="U10" s="28" t="s">
        <v>268</v>
      </c>
    </row>
    <row r="11" spans="1:21" ht="12.75">
      <c r="A11" s="19" t="s">
        <v>269</v>
      </c>
      <c r="B11" s="18">
        <v>0.177</v>
      </c>
      <c r="C11" s="19">
        <v>5</v>
      </c>
      <c r="D11" s="19">
        <v>5</v>
      </c>
      <c r="E11" s="18">
        <v>0.131</v>
      </c>
      <c r="F11" s="20">
        <v>4</v>
      </c>
      <c r="G11" s="20">
        <v>4</v>
      </c>
      <c r="H11" s="24">
        <f t="shared" si="0"/>
        <v>0.154</v>
      </c>
      <c r="I11" s="25">
        <f t="shared" si="1"/>
        <v>4.5</v>
      </c>
      <c r="J11" s="25">
        <f t="shared" si="2"/>
        <v>4.5</v>
      </c>
      <c r="K11" s="18">
        <v>0</v>
      </c>
      <c r="L11" s="20">
        <v>0</v>
      </c>
      <c r="M11" s="20">
        <v>0</v>
      </c>
      <c r="N11" s="18">
        <v>0</v>
      </c>
      <c r="O11" s="19">
        <v>0</v>
      </c>
      <c r="P11" s="19">
        <v>0</v>
      </c>
      <c r="Q11" s="24">
        <f t="shared" si="3"/>
        <v>0</v>
      </c>
      <c r="R11" s="25">
        <f t="shared" si="4"/>
        <v>0</v>
      </c>
      <c r="S11" s="25">
        <f t="shared" si="5"/>
        <v>0</v>
      </c>
      <c r="T11" s="19">
        <v>2</v>
      </c>
      <c r="U11" s="28" t="s">
        <v>270</v>
      </c>
    </row>
    <row r="12" spans="1:21" ht="12.75">
      <c r="A12" s="22" t="s">
        <v>271</v>
      </c>
      <c r="B12" s="21">
        <v>0.318</v>
      </c>
      <c r="C12" s="22">
        <v>13</v>
      </c>
      <c r="D12" s="22">
        <v>19</v>
      </c>
      <c r="E12" s="21">
        <v>0.363</v>
      </c>
      <c r="F12" s="22">
        <v>15</v>
      </c>
      <c r="G12" s="22">
        <v>27</v>
      </c>
      <c r="H12" s="24">
        <f t="shared" si="0"/>
        <v>0.3405</v>
      </c>
      <c r="I12" s="25">
        <f t="shared" si="1"/>
        <v>14</v>
      </c>
      <c r="J12" s="25">
        <f t="shared" si="2"/>
        <v>23</v>
      </c>
      <c r="K12" s="21">
        <v>0.208</v>
      </c>
      <c r="L12" s="22">
        <v>6</v>
      </c>
      <c r="M12" s="22">
        <v>6</v>
      </c>
      <c r="N12" s="21">
        <v>0.236</v>
      </c>
      <c r="O12" s="22">
        <v>7</v>
      </c>
      <c r="P12" s="22">
        <v>9</v>
      </c>
      <c r="Q12" s="24">
        <f t="shared" si="3"/>
        <v>0.22199999999999998</v>
      </c>
      <c r="R12" s="25">
        <f t="shared" si="4"/>
        <v>6.5</v>
      </c>
      <c r="S12" s="25">
        <f t="shared" si="5"/>
        <v>7.5</v>
      </c>
      <c r="T12" s="22">
        <v>17</v>
      </c>
      <c r="U12" s="22" t="s">
        <v>272</v>
      </c>
    </row>
    <row r="13" spans="1:21" ht="12.75">
      <c r="A13" s="19" t="s">
        <v>17</v>
      </c>
      <c r="B13" s="18">
        <v>0.333</v>
      </c>
      <c r="C13" s="19">
        <v>11</v>
      </c>
      <c r="D13" s="19">
        <v>20</v>
      </c>
      <c r="E13" s="18">
        <v>0.367</v>
      </c>
      <c r="F13" s="20">
        <v>12</v>
      </c>
      <c r="G13" s="20">
        <v>17</v>
      </c>
      <c r="H13" s="24">
        <f t="shared" si="0"/>
        <v>0.35</v>
      </c>
      <c r="I13" s="25">
        <f t="shared" si="1"/>
        <v>11.5</v>
      </c>
      <c r="J13" s="25">
        <f t="shared" si="2"/>
        <v>18.5</v>
      </c>
      <c r="K13" s="18">
        <v>0.153</v>
      </c>
      <c r="L13" s="20">
        <v>5</v>
      </c>
      <c r="M13" s="20">
        <v>6</v>
      </c>
      <c r="N13" s="18">
        <v>0.105</v>
      </c>
      <c r="O13" s="19">
        <v>2</v>
      </c>
      <c r="P13" s="19">
        <v>2</v>
      </c>
      <c r="Q13" s="24">
        <f t="shared" si="3"/>
        <v>0.129</v>
      </c>
      <c r="R13" s="25">
        <f t="shared" si="4"/>
        <v>3.5</v>
      </c>
      <c r="S13" s="25">
        <f t="shared" si="5"/>
        <v>4</v>
      </c>
      <c r="T13" s="19">
        <v>1</v>
      </c>
      <c r="U13" s="28" t="s">
        <v>18</v>
      </c>
    </row>
    <row r="14" spans="1:21" ht="12.75">
      <c r="A14" s="19" t="s">
        <v>19</v>
      </c>
      <c r="B14" s="18">
        <v>0.538</v>
      </c>
      <c r="C14" s="19">
        <v>26</v>
      </c>
      <c r="D14" s="19">
        <v>44</v>
      </c>
      <c r="E14" s="18">
        <v>0.439</v>
      </c>
      <c r="F14" s="20">
        <v>19</v>
      </c>
      <c r="G14" s="20">
        <v>40</v>
      </c>
      <c r="H14" s="24">
        <f t="shared" si="0"/>
        <v>0.48850000000000005</v>
      </c>
      <c r="I14" s="25">
        <f t="shared" si="1"/>
        <v>22.5</v>
      </c>
      <c r="J14" s="25">
        <f t="shared" si="2"/>
        <v>42</v>
      </c>
      <c r="K14" s="18">
        <v>0.246</v>
      </c>
      <c r="L14" s="20">
        <v>11</v>
      </c>
      <c r="M14" s="20">
        <v>15</v>
      </c>
      <c r="N14" s="18">
        <v>0.238</v>
      </c>
      <c r="O14" s="19">
        <v>11</v>
      </c>
      <c r="P14" s="19">
        <v>15</v>
      </c>
      <c r="Q14" s="24">
        <f t="shared" si="3"/>
        <v>0.242</v>
      </c>
      <c r="R14" s="25">
        <f t="shared" si="4"/>
        <v>11</v>
      </c>
      <c r="S14" s="25">
        <f t="shared" si="5"/>
        <v>15</v>
      </c>
      <c r="T14" s="19">
        <v>11</v>
      </c>
      <c r="U14" s="28" t="s">
        <v>20</v>
      </c>
    </row>
    <row r="15" spans="1:21" ht="12.75">
      <c r="A15" s="19" t="s">
        <v>273</v>
      </c>
      <c r="B15" s="18">
        <v>0.238</v>
      </c>
      <c r="C15" s="19">
        <v>8</v>
      </c>
      <c r="D15" s="19">
        <v>12</v>
      </c>
      <c r="E15" s="18">
        <v>0.242</v>
      </c>
      <c r="F15" s="20">
        <v>10</v>
      </c>
      <c r="G15" s="20">
        <v>12</v>
      </c>
      <c r="H15" s="24">
        <f t="shared" si="0"/>
        <v>0.24</v>
      </c>
      <c r="I15" s="25">
        <f t="shared" si="1"/>
        <v>9</v>
      </c>
      <c r="J15" s="25">
        <f t="shared" si="2"/>
        <v>12</v>
      </c>
      <c r="K15" s="18">
        <v>0.089</v>
      </c>
      <c r="L15" s="20">
        <v>3</v>
      </c>
      <c r="M15" s="20">
        <v>3</v>
      </c>
      <c r="N15" s="18">
        <v>0.085</v>
      </c>
      <c r="O15" s="19">
        <v>3</v>
      </c>
      <c r="P15" s="19">
        <v>4</v>
      </c>
      <c r="Q15" s="24">
        <f t="shared" si="3"/>
        <v>0.087</v>
      </c>
      <c r="R15" s="25">
        <f t="shared" si="4"/>
        <v>3</v>
      </c>
      <c r="S15" s="25">
        <f t="shared" si="5"/>
        <v>3.5</v>
      </c>
      <c r="T15" s="19">
        <v>1</v>
      </c>
      <c r="U15" s="28" t="s">
        <v>274</v>
      </c>
    </row>
    <row r="16" spans="1:21" ht="12.75">
      <c r="A16" s="19" t="s">
        <v>275</v>
      </c>
      <c r="B16" s="18">
        <v>0.721</v>
      </c>
      <c r="C16" s="19">
        <v>28</v>
      </c>
      <c r="D16" s="19">
        <v>46</v>
      </c>
      <c r="E16" s="18">
        <v>0.662</v>
      </c>
      <c r="F16" s="20">
        <v>32</v>
      </c>
      <c r="G16" s="20">
        <v>47</v>
      </c>
      <c r="H16" s="24">
        <f t="shared" si="0"/>
        <v>0.6915</v>
      </c>
      <c r="I16" s="25">
        <f t="shared" si="1"/>
        <v>30</v>
      </c>
      <c r="J16" s="25">
        <f t="shared" si="2"/>
        <v>46.5</v>
      </c>
      <c r="K16" s="18">
        <v>0.47</v>
      </c>
      <c r="L16" s="20">
        <v>14</v>
      </c>
      <c r="M16" s="20">
        <v>21</v>
      </c>
      <c r="N16" s="18">
        <v>0.386</v>
      </c>
      <c r="O16" s="19">
        <v>13</v>
      </c>
      <c r="P16" s="19">
        <v>20</v>
      </c>
      <c r="Q16" s="24">
        <f t="shared" si="3"/>
        <v>0.428</v>
      </c>
      <c r="R16" s="25">
        <f t="shared" si="4"/>
        <v>13.5</v>
      </c>
      <c r="S16" s="25">
        <f t="shared" si="5"/>
        <v>20.5</v>
      </c>
      <c r="T16" s="19">
        <v>18</v>
      </c>
      <c r="U16" s="28" t="s">
        <v>276</v>
      </c>
    </row>
    <row r="17" spans="1:21" ht="12.75">
      <c r="A17" s="5" t="s">
        <v>21</v>
      </c>
      <c r="B17" s="18">
        <v>0.779</v>
      </c>
      <c r="C17" s="19">
        <v>30</v>
      </c>
      <c r="D17" s="19">
        <v>73</v>
      </c>
      <c r="E17" s="18">
        <v>0.621</v>
      </c>
      <c r="F17" s="20">
        <v>30</v>
      </c>
      <c r="G17" s="20">
        <v>65</v>
      </c>
      <c r="H17" s="24">
        <f t="shared" si="0"/>
        <v>0.7</v>
      </c>
      <c r="I17" s="25">
        <f t="shared" si="1"/>
        <v>30</v>
      </c>
      <c r="J17" s="25">
        <f t="shared" si="2"/>
        <v>69</v>
      </c>
      <c r="K17" s="18">
        <v>0.511</v>
      </c>
      <c r="L17" s="20">
        <v>14</v>
      </c>
      <c r="M17" s="20">
        <v>24</v>
      </c>
      <c r="N17" s="18">
        <v>0.449</v>
      </c>
      <c r="O17" s="19">
        <v>8</v>
      </c>
      <c r="P17" s="19">
        <v>13</v>
      </c>
      <c r="Q17" s="24">
        <f t="shared" si="3"/>
        <v>0.48</v>
      </c>
      <c r="R17" s="25">
        <f t="shared" si="4"/>
        <v>11</v>
      </c>
      <c r="S17" s="25">
        <f t="shared" si="5"/>
        <v>18.5</v>
      </c>
      <c r="T17" s="19">
        <v>9</v>
      </c>
      <c r="U17" s="28" t="s">
        <v>16</v>
      </c>
    </row>
    <row r="18" spans="1:21" ht="12.75">
      <c r="A18" s="19" t="s">
        <v>277</v>
      </c>
      <c r="B18" s="18">
        <v>0.22</v>
      </c>
      <c r="C18" s="19">
        <v>7</v>
      </c>
      <c r="D18" s="19">
        <v>8</v>
      </c>
      <c r="E18" s="18">
        <v>0.133</v>
      </c>
      <c r="F18" s="20">
        <v>4</v>
      </c>
      <c r="G18" s="20">
        <v>5</v>
      </c>
      <c r="H18" s="24">
        <f t="shared" si="0"/>
        <v>0.1765</v>
      </c>
      <c r="I18" s="25">
        <f t="shared" si="1"/>
        <v>5.5</v>
      </c>
      <c r="J18" s="25">
        <f t="shared" si="2"/>
        <v>6.5</v>
      </c>
      <c r="K18" s="18">
        <v>0</v>
      </c>
      <c r="L18" s="20">
        <v>0</v>
      </c>
      <c r="M18" s="20">
        <v>0</v>
      </c>
      <c r="N18" s="18">
        <v>0</v>
      </c>
      <c r="O18" s="19">
        <v>0</v>
      </c>
      <c r="P18" s="19">
        <v>0</v>
      </c>
      <c r="Q18" s="24">
        <f t="shared" si="3"/>
        <v>0</v>
      </c>
      <c r="R18" s="25">
        <f t="shared" si="4"/>
        <v>0</v>
      </c>
      <c r="S18" s="25">
        <f t="shared" si="5"/>
        <v>0</v>
      </c>
      <c r="T18" s="19">
        <v>7</v>
      </c>
      <c r="U18" s="28" t="s">
        <v>278</v>
      </c>
    </row>
    <row r="19" spans="1:21" ht="12.75">
      <c r="A19" s="19" t="s">
        <v>22</v>
      </c>
      <c r="B19" s="18">
        <v>0.68</v>
      </c>
      <c r="C19" s="19">
        <v>59</v>
      </c>
      <c r="D19" s="19">
        <v>194</v>
      </c>
      <c r="E19" s="18">
        <v>0.729</v>
      </c>
      <c r="F19" s="20">
        <v>60</v>
      </c>
      <c r="G19" s="20">
        <v>125</v>
      </c>
      <c r="H19" s="24">
        <f t="shared" si="0"/>
        <v>0.7045</v>
      </c>
      <c r="I19" s="25">
        <f t="shared" si="1"/>
        <v>59.5</v>
      </c>
      <c r="J19" s="25">
        <f t="shared" si="2"/>
        <v>159.5</v>
      </c>
      <c r="K19" s="18">
        <v>0.583</v>
      </c>
      <c r="L19" s="20">
        <v>29</v>
      </c>
      <c r="M19" s="20">
        <v>43</v>
      </c>
      <c r="N19" s="18">
        <v>0.46</v>
      </c>
      <c r="O19" s="19">
        <v>23</v>
      </c>
      <c r="P19" s="19">
        <v>27</v>
      </c>
      <c r="Q19" s="24">
        <f t="shared" si="3"/>
        <v>0.5215</v>
      </c>
      <c r="R19" s="25">
        <f t="shared" si="4"/>
        <v>26</v>
      </c>
      <c r="S19" s="25">
        <f t="shared" si="5"/>
        <v>35</v>
      </c>
      <c r="T19" s="19">
        <v>17</v>
      </c>
      <c r="U19" s="28" t="s">
        <v>23</v>
      </c>
    </row>
    <row r="20" spans="1:21" ht="12.75">
      <c r="A20" s="19" t="s">
        <v>279</v>
      </c>
      <c r="B20" s="18">
        <v>0.439</v>
      </c>
      <c r="C20" s="19">
        <v>14</v>
      </c>
      <c r="D20" s="19">
        <v>18</v>
      </c>
      <c r="E20" s="18">
        <v>0.42</v>
      </c>
      <c r="F20" s="20">
        <v>15</v>
      </c>
      <c r="G20" s="20">
        <v>16</v>
      </c>
      <c r="H20" s="24">
        <f t="shared" si="0"/>
        <v>0.4295</v>
      </c>
      <c r="I20" s="25">
        <f t="shared" si="1"/>
        <v>14.5</v>
      </c>
      <c r="J20" s="25">
        <f t="shared" si="2"/>
        <v>17</v>
      </c>
      <c r="K20" s="18">
        <v>0.148</v>
      </c>
      <c r="L20" s="20">
        <v>4</v>
      </c>
      <c r="M20" s="20">
        <v>4</v>
      </c>
      <c r="N20" s="18">
        <v>0.091</v>
      </c>
      <c r="O20" s="19">
        <v>4</v>
      </c>
      <c r="P20" s="19">
        <v>4</v>
      </c>
      <c r="Q20" s="24">
        <f t="shared" si="3"/>
        <v>0.1195</v>
      </c>
      <c r="R20" s="25">
        <f t="shared" si="4"/>
        <v>4</v>
      </c>
      <c r="S20" s="25">
        <f t="shared" si="5"/>
        <v>4</v>
      </c>
      <c r="T20" s="19">
        <v>7</v>
      </c>
      <c r="U20" s="28" t="s">
        <v>280</v>
      </c>
    </row>
    <row r="21" spans="1:21" ht="12.75">
      <c r="A21" s="22" t="s">
        <v>281</v>
      </c>
      <c r="B21" s="21">
        <v>0.41</v>
      </c>
      <c r="C21" s="22">
        <v>21</v>
      </c>
      <c r="D21" s="22">
        <v>39</v>
      </c>
      <c r="E21" s="21">
        <v>0.463</v>
      </c>
      <c r="F21" s="22">
        <v>27</v>
      </c>
      <c r="G21" s="22">
        <v>39</v>
      </c>
      <c r="H21" s="24">
        <f t="shared" si="0"/>
        <v>0.4365</v>
      </c>
      <c r="I21" s="25">
        <f t="shared" si="1"/>
        <v>24</v>
      </c>
      <c r="J21" s="25">
        <f t="shared" si="2"/>
        <v>39</v>
      </c>
      <c r="K21" s="21">
        <v>0.336</v>
      </c>
      <c r="L21" s="22">
        <v>15</v>
      </c>
      <c r="M21" s="22">
        <v>23</v>
      </c>
      <c r="N21" s="21">
        <v>0.312</v>
      </c>
      <c r="O21" s="22">
        <v>13</v>
      </c>
      <c r="P21" s="22">
        <v>16</v>
      </c>
      <c r="Q21" s="24">
        <f t="shared" si="3"/>
        <v>0.324</v>
      </c>
      <c r="R21" s="25">
        <f t="shared" si="4"/>
        <v>14</v>
      </c>
      <c r="S21" s="25">
        <f t="shared" si="5"/>
        <v>19.5</v>
      </c>
      <c r="T21" s="22">
        <v>9</v>
      </c>
      <c r="U21" s="22" t="s">
        <v>16</v>
      </c>
    </row>
    <row r="22" spans="1:21" ht="12.75">
      <c r="A22" s="19" t="s">
        <v>282</v>
      </c>
      <c r="B22" s="18">
        <v>0.285</v>
      </c>
      <c r="C22" s="19">
        <v>12</v>
      </c>
      <c r="D22" s="19">
        <v>29</v>
      </c>
      <c r="E22" s="18">
        <v>0.295</v>
      </c>
      <c r="F22" s="20">
        <v>12</v>
      </c>
      <c r="G22" s="20">
        <v>29</v>
      </c>
      <c r="H22" s="24">
        <f t="shared" si="0"/>
        <v>0.29</v>
      </c>
      <c r="I22" s="25">
        <f t="shared" si="1"/>
        <v>12</v>
      </c>
      <c r="J22" s="25">
        <f t="shared" si="2"/>
        <v>29</v>
      </c>
      <c r="K22" s="18">
        <v>0.144</v>
      </c>
      <c r="L22" s="20">
        <v>5</v>
      </c>
      <c r="M22" s="20">
        <v>8</v>
      </c>
      <c r="N22" s="18">
        <v>0.06</v>
      </c>
      <c r="O22" s="19">
        <v>2</v>
      </c>
      <c r="P22" s="19">
        <v>3</v>
      </c>
      <c r="Q22" s="24">
        <f t="shared" si="3"/>
        <v>0.102</v>
      </c>
      <c r="R22" s="25">
        <f t="shared" si="4"/>
        <v>3.5</v>
      </c>
      <c r="S22" s="25">
        <f t="shared" si="5"/>
        <v>5.5</v>
      </c>
      <c r="T22" s="19">
        <v>7</v>
      </c>
      <c r="U22" s="28" t="s">
        <v>283</v>
      </c>
    </row>
    <row r="23" spans="1:21" ht="12.75">
      <c r="A23" s="22" t="s">
        <v>284</v>
      </c>
      <c r="B23" s="21">
        <v>0.504</v>
      </c>
      <c r="C23" s="22">
        <v>22</v>
      </c>
      <c r="D23" s="22">
        <v>44</v>
      </c>
      <c r="E23" s="21">
        <v>0.489</v>
      </c>
      <c r="F23" s="22">
        <v>21</v>
      </c>
      <c r="G23" s="22">
        <v>39</v>
      </c>
      <c r="H23" s="24">
        <f t="shared" si="0"/>
        <v>0.4965</v>
      </c>
      <c r="I23" s="25">
        <f t="shared" si="1"/>
        <v>21.5</v>
      </c>
      <c r="J23" s="25">
        <f t="shared" si="2"/>
        <v>41.5</v>
      </c>
      <c r="K23" s="21">
        <v>0.349</v>
      </c>
      <c r="L23" s="22">
        <v>13</v>
      </c>
      <c r="M23" s="22">
        <v>17</v>
      </c>
      <c r="N23" s="21">
        <v>0.302</v>
      </c>
      <c r="O23" s="22">
        <v>12</v>
      </c>
      <c r="P23" s="22">
        <v>19</v>
      </c>
      <c r="Q23" s="24">
        <f t="shared" si="3"/>
        <v>0.3255</v>
      </c>
      <c r="R23" s="25">
        <f t="shared" si="4"/>
        <v>12.5</v>
      </c>
      <c r="S23" s="25">
        <f t="shared" si="5"/>
        <v>18</v>
      </c>
      <c r="T23" s="22">
        <v>7</v>
      </c>
      <c r="U23" s="22" t="s">
        <v>285</v>
      </c>
    </row>
    <row r="24" spans="1:21" ht="12.75">
      <c r="A24" s="22" t="s">
        <v>286</v>
      </c>
      <c r="B24" s="21">
        <v>0.459</v>
      </c>
      <c r="C24" s="22">
        <v>27</v>
      </c>
      <c r="D24" s="22">
        <v>43</v>
      </c>
      <c r="E24" s="21">
        <v>0.489</v>
      </c>
      <c r="F24" s="22">
        <v>24</v>
      </c>
      <c r="G24" s="22">
        <v>45</v>
      </c>
      <c r="H24" s="24">
        <f t="shared" si="0"/>
        <v>0.474</v>
      </c>
      <c r="I24" s="25">
        <f t="shared" si="1"/>
        <v>25.5</v>
      </c>
      <c r="J24" s="25">
        <f t="shared" si="2"/>
        <v>44</v>
      </c>
      <c r="K24" s="21">
        <v>0.195</v>
      </c>
      <c r="L24" s="22">
        <v>11</v>
      </c>
      <c r="M24" s="22">
        <v>18</v>
      </c>
      <c r="N24" s="21">
        <v>0.298</v>
      </c>
      <c r="O24" s="22">
        <v>17</v>
      </c>
      <c r="P24" s="22">
        <v>25</v>
      </c>
      <c r="Q24" s="24">
        <f t="shared" si="3"/>
        <v>0.2465</v>
      </c>
      <c r="R24" s="25">
        <f t="shared" si="4"/>
        <v>14</v>
      </c>
      <c r="S24" s="25">
        <f t="shared" si="5"/>
        <v>21.5</v>
      </c>
      <c r="T24" s="22">
        <v>12</v>
      </c>
      <c r="U24" s="22" t="s">
        <v>287</v>
      </c>
    </row>
    <row r="25" spans="1:21" ht="12.75">
      <c r="A25" s="22" t="s">
        <v>195</v>
      </c>
      <c r="B25" s="21">
        <v>0.884</v>
      </c>
      <c r="C25" s="22">
        <v>22</v>
      </c>
      <c r="D25" s="22">
        <v>85</v>
      </c>
      <c r="E25" s="21">
        <v>0.884</v>
      </c>
      <c r="F25" s="22">
        <v>20</v>
      </c>
      <c r="G25" s="22">
        <v>66</v>
      </c>
      <c r="H25" s="24">
        <f t="shared" si="0"/>
        <v>0.884</v>
      </c>
      <c r="I25" s="25">
        <f t="shared" si="1"/>
        <v>21</v>
      </c>
      <c r="J25" s="25">
        <f t="shared" si="2"/>
        <v>75.5</v>
      </c>
      <c r="K25" s="21">
        <v>0.728</v>
      </c>
      <c r="L25" s="22">
        <v>14</v>
      </c>
      <c r="M25" s="22">
        <v>20</v>
      </c>
      <c r="N25" s="21">
        <v>0.687</v>
      </c>
      <c r="O25" s="22">
        <v>10</v>
      </c>
      <c r="P25" s="22">
        <v>19</v>
      </c>
      <c r="Q25" s="24">
        <f t="shared" si="3"/>
        <v>0.7075</v>
      </c>
      <c r="R25" s="25">
        <f t="shared" si="4"/>
        <v>12</v>
      </c>
      <c r="S25" s="25">
        <f t="shared" si="5"/>
        <v>19.5</v>
      </c>
      <c r="T25" s="22">
        <v>11</v>
      </c>
      <c r="U25" s="22" t="s">
        <v>196</v>
      </c>
    </row>
    <row r="26" spans="1:21" ht="12.75">
      <c r="A26" s="19" t="s">
        <v>197</v>
      </c>
      <c r="B26" s="18">
        <v>0.498</v>
      </c>
      <c r="C26" s="19">
        <v>14</v>
      </c>
      <c r="D26" s="19">
        <v>18</v>
      </c>
      <c r="E26" s="18">
        <v>0.252</v>
      </c>
      <c r="F26" s="20">
        <v>9</v>
      </c>
      <c r="G26" s="20">
        <v>15</v>
      </c>
      <c r="H26" s="24">
        <f t="shared" si="0"/>
        <v>0.375</v>
      </c>
      <c r="I26" s="25">
        <f t="shared" si="1"/>
        <v>11.5</v>
      </c>
      <c r="J26" s="25">
        <f t="shared" si="2"/>
        <v>16.5</v>
      </c>
      <c r="K26" s="18">
        <v>0.117</v>
      </c>
      <c r="L26" s="20">
        <v>3</v>
      </c>
      <c r="M26" s="20">
        <v>5</v>
      </c>
      <c r="N26" s="18">
        <v>0.147</v>
      </c>
      <c r="O26" s="19">
        <v>3</v>
      </c>
      <c r="P26" s="19">
        <v>6</v>
      </c>
      <c r="Q26" s="24">
        <f t="shared" si="3"/>
        <v>0.132</v>
      </c>
      <c r="R26" s="25">
        <f t="shared" si="4"/>
        <v>3</v>
      </c>
      <c r="S26" s="25">
        <f t="shared" si="5"/>
        <v>5.5</v>
      </c>
      <c r="T26" s="19">
        <v>18</v>
      </c>
      <c r="U26" s="28" t="s">
        <v>198</v>
      </c>
    </row>
    <row r="27" spans="1:21" ht="12.75">
      <c r="A27" s="19" t="s">
        <v>288</v>
      </c>
      <c r="B27" s="18">
        <v>0.427</v>
      </c>
      <c r="C27" s="19">
        <v>13</v>
      </c>
      <c r="D27" s="19">
        <v>25</v>
      </c>
      <c r="E27" s="18">
        <v>0.548</v>
      </c>
      <c r="F27" s="20">
        <v>20</v>
      </c>
      <c r="G27" s="20">
        <v>36</v>
      </c>
      <c r="H27" s="24">
        <f t="shared" si="0"/>
        <v>0.48750000000000004</v>
      </c>
      <c r="I27" s="25">
        <f t="shared" si="1"/>
        <v>16.5</v>
      </c>
      <c r="J27" s="25">
        <f t="shared" si="2"/>
        <v>30.5</v>
      </c>
      <c r="K27" s="18">
        <v>0.278</v>
      </c>
      <c r="L27" s="20">
        <v>6</v>
      </c>
      <c r="M27" s="20">
        <v>8</v>
      </c>
      <c r="N27" s="18">
        <v>0.26</v>
      </c>
      <c r="O27" s="19">
        <v>7</v>
      </c>
      <c r="P27" s="19">
        <v>10</v>
      </c>
      <c r="Q27" s="24">
        <f t="shared" si="3"/>
        <v>0.269</v>
      </c>
      <c r="R27" s="25">
        <f t="shared" si="4"/>
        <v>6.5</v>
      </c>
      <c r="S27" s="25">
        <f t="shared" si="5"/>
        <v>9</v>
      </c>
      <c r="T27" s="19">
        <v>1</v>
      </c>
      <c r="U27" s="28" t="s">
        <v>289</v>
      </c>
    </row>
    <row r="28" spans="1:21" ht="12.75">
      <c r="A28" s="19" t="s">
        <v>28</v>
      </c>
      <c r="B28" s="18">
        <v>0.27</v>
      </c>
      <c r="C28" s="19">
        <v>7</v>
      </c>
      <c r="D28" s="19">
        <v>11</v>
      </c>
      <c r="E28" s="18">
        <v>0.376</v>
      </c>
      <c r="F28" s="20">
        <v>8</v>
      </c>
      <c r="G28" s="20">
        <v>15</v>
      </c>
      <c r="H28" s="24">
        <f t="shared" si="0"/>
        <v>0.323</v>
      </c>
      <c r="I28" s="25">
        <f t="shared" si="1"/>
        <v>7.5</v>
      </c>
      <c r="J28" s="25">
        <f t="shared" si="2"/>
        <v>13</v>
      </c>
      <c r="K28" s="18">
        <v>0</v>
      </c>
      <c r="L28" s="20">
        <v>0</v>
      </c>
      <c r="M28" s="20">
        <v>0</v>
      </c>
      <c r="N28" s="18">
        <v>0</v>
      </c>
      <c r="O28" s="19">
        <v>0</v>
      </c>
      <c r="P28" s="19">
        <v>0</v>
      </c>
      <c r="Q28" s="24">
        <f t="shared" si="3"/>
        <v>0</v>
      </c>
      <c r="R28" s="25">
        <f t="shared" si="4"/>
        <v>0</v>
      </c>
      <c r="S28" s="25">
        <f t="shared" si="5"/>
        <v>0</v>
      </c>
      <c r="T28" s="19">
        <v>15</v>
      </c>
      <c r="U28" s="28" t="s">
        <v>29</v>
      </c>
    </row>
    <row r="29" spans="1:21" ht="12.75">
      <c r="A29" s="19" t="s">
        <v>290</v>
      </c>
      <c r="B29" s="18">
        <v>0.394</v>
      </c>
      <c r="C29" s="19">
        <v>10</v>
      </c>
      <c r="D29" s="19">
        <v>15</v>
      </c>
      <c r="E29" s="18">
        <v>0.409</v>
      </c>
      <c r="F29" s="20">
        <v>10</v>
      </c>
      <c r="G29" s="20">
        <v>13</v>
      </c>
      <c r="H29" s="24">
        <f t="shared" si="0"/>
        <v>0.40149999999999997</v>
      </c>
      <c r="I29" s="25">
        <f t="shared" si="1"/>
        <v>10</v>
      </c>
      <c r="J29" s="25">
        <f t="shared" si="2"/>
        <v>14</v>
      </c>
      <c r="K29" s="18">
        <v>0.1</v>
      </c>
      <c r="L29" s="20">
        <v>3</v>
      </c>
      <c r="M29" s="20">
        <v>3</v>
      </c>
      <c r="N29" s="18">
        <v>0.1</v>
      </c>
      <c r="O29" s="19">
        <v>3</v>
      </c>
      <c r="P29" s="19">
        <v>3</v>
      </c>
      <c r="Q29" s="24">
        <f t="shared" si="3"/>
        <v>0.1</v>
      </c>
      <c r="R29" s="25">
        <f t="shared" si="4"/>
        <v>3</v>
      </c>
      <c r="S29" s="25">
        <f t="shared" si="5"/>
        <v>3</v>
      </c>
      <c r="T29" s="19">
        <v>4</v>
      </c>
      <c r="U29" s="28" t="s">
        <v>291</v>
      </c>
    </row>
    <row r="30" spans="1:21" ht="12.75">
      <c r="A30" s="19" t="s">
        <v>292</v>
      </c>
      <c r="B30" s="18">
        <v>0.368</v>
      </c>
      <c r="C30" s="19">
        <v>22</v>
      </c>
      <c r="D30" s="19">
        <v>31</v>
      </c>
      <c r="E30" s="18">
        <v>0.306</v>
      </c>
      <c r="F30" s="20">
        <v>21</v>
      </c>
      <c r="G30" s="20">
        <v>24</v>
      </c>
      <c r="H30" s="24">
        <f t="shared" si="0"/>
        <v>0.33699999999999997</v>
      </c>
      <c r="I30" s="25">
        <f t="shared" si="1"/>
        <v>21.5</v>
      </c>
      <c r="J30" s="25">
        <f t="shared" si="2"/>
        <v>27.5</v>
      </c>
      <c r="K30" s="18">
        <v>0.115</v>
      </c>
      <c r="L30" s="20">
        <v>5</v>
      </c>
      <c r="M30" s="20">
        <v>5</v>
      </c>
      <c r="N30" s="18">
        <v>0.111</v>
      </c>
      <c r="O30" s="19">
        <v>7</v>
      </c>
      <c r="P30" s="19">
        <v>7</v>
      </c>
      <c r="Q30" s="24">
        <f t="shared" si="3"/>
        <v>0.113</v>
      </c>
      <c r="R30" s="25">
        <f t="shared" si="4"/>
        <v>6</v>
      </c>
      <c r="S30" s="25">
        <f t="shared" si="5"/>
        <v>6</v>
      </c>
      <c r="T30" s="19">
        <v>11</v>
      </c>
      <c r="U30" s="28" t="s">
        <v>293</v>
      </c>
    </row>
    <row r="31" spans="1:21" ht="12.75">
      <c r="A31" s="19" t="s">
        <v>294</v>
      </c>
      <c r="B31" s="18">
        <v>0.566</v>
      </c>
      <c r="C31" s="19">
        <v>28</v>
      </c>
      <c r="D31" s="19">
        <v>48</v>
      </c>
      <c r="E31" s="18">
        <v>0.517</v>
      </c>
      <c r="F31" s="20">
        <v>33</v>
      </c>
      <c r="G31" s="20">
        <v>58</v>
      </c>
      <c r="H31" s="24">
        <f t="shared" si="0"/>
        <v>0.5415</v>
      </c>
      <c r="I31" s="25">
        <f t="shared" si="1"/>
        <v>30.5</v>
      </c>
      <c r="J31" s="25">
        <f t="shared" si="2"/>
        <v>53</v>
      </c>
      <c r="K31" s="18">
        <v>0.32</v>
      </c>
      <c r="L31" s="20">
        <v>15</v>
      </c>
      <c r="M31" s="20">
        <v>23</v>
      </c>
      <c r="N31" s="18">
        <v>0.392</v>
      </c>
      <c r="O31" s="19">
        <v>16</v>
      </c>
      <c r="P31" s="19">
        <v>22</v>
      </c>
      <c r="Q31" s="24">
        <f t="shared" si="3"/>
        <v>0.356</v>
      </c>
      <c r="R31" s="25">
        <f t="shared" si="4"/>
        <v>15.5</v>
      </c>
      <c r="S31" s="25">
        <f t="shared" si="5"/>
        <v>22.5</v>
      </c>
      <c r="T31" s="19">
        <v>4</v>
      </c>
      <c r="U31" s="28" t="s">
        <v>295</v>
      </c>
    </row>
    <row r="32" spans="1:21" ht="12.75">
      <c r="A32" s="19" t="s">
        <v>296</v>
      </c>
      <c r="B32" s="18">
        <v>0.335</v>
      </c>
      <c r="C32" s="19">
        <v>21</v>
      </c>
      <c r="D32" s="19">
        <v>43</v>
      </c>
      <c r="E32" s="18">
        <v>0.34</v>
      </c>
      <c r="F32" s="20">
        <v>23</v>
      </c>
      <c r="G32" s="20">
        <v>47</v>
      </c>
      <c r="H32" s="24">
        <f t="shared" si="0"/>
        <v>0.3375</v>
      </c>
      <c r="I32" s="25">
        <f t="shared" si="1"/>
        <v>22</v>
      </c>
      <c r="J32" s="25">
        <f t="shared" si="2"/>
        <v>45</v>
      </c>
      <c r="K32" s="18">
        <v>0.228</v>
      </c>
      <c r="L32" s="20">
        <v>12</v>
      </c>
      <c r="M32" s="20">
        <v>22</v>
      </c>
      <c r="N32" s="18">
        <v>0.217</v>
      </c>
      <c r="O32" s="19">
        <v>12</v>
      </c>
      <c r="P32" s="19">
        <v>19</v>
      </c>
      <c r="Q32" s="24">
        <f t="shared" si="3"/>
        <v>0.2225</v>
      </c>
      <c r="R32" s="25">
        <f t="shared" si="4"/>
        <v>12</v>
      </c>
      <c r="S32" s="25">
        <f t="shared" si="5"/>
        <v>20.5</v>
      </c>
      <c r="T32" s="19">
        <v>7</v>
      </c>
      <c r="U32" s="28" t="s">
        <v>297</v>
      </c>
    </row>
    <row r="33" spans="1:21" ht="12.75">
      <c r="A33" s="22" t="s">
        <v>199</v>
      </c>
      <c r="B33" s="21">
        <v>0.907</v>
      </c>
      <c r="C33" s="22">
        <v>53</v>
      </c>
      <c r="D33" s="22">
        <v>515</v>
      </c>
      <c r="E33" s="21">
        <v>0.907</v>
      </c>
      <c r="F33" s="22">
        <v>55</v>
      </c>
      <c r="G33" s="22">
        <v>449</v>
      </c>
      <c r="H33" s="24">
        <f t="shared" si="0"/>
        <v>0.907</v>
      </c>
      <c r="I33" s="25">
        <f t="shared" si="1"/>
        <v>54</v>
      </c>
      <c r="J33" s="25">
        <f t="shared" si="2"/>
        <v>482</v>
      </c>
      <c r="K33" s="21">
        <v>0.811</v>
      </c>
      <c r="L33" s="22">
        <v>36</v>
      </c>
      <c r="M33" s="22">
        <v>154</v>
      </c>
      <c r="N33" s="21">
        <v>0.835</v>
      </c>
      <c r="O33" s="22">
        <v>35</v>
      </c>
      <c r="P33" s="22">
        <v>146</v>
      </c>
      <c r="Q33" s="24">
        <f t="shared" si="3"/>
        <v>0.823</v>
      </c>
      <c r="R33" s="25">
        <f t="shared" si="4"/>
        <v>35.5</v>
      </c>
      <c r="S33" s="25">
        <f t="shared" si="5"/>
        <v>150</v>
      </c>
      <c r="T33" s="22">
        <v>1</v>
      </c>
      <c r="U33" s="22" t="s">
        <v>200</v>
      </c>
    </row>
    <row r="34" spans="1:21" ht="12.75">
      <c r="A34" s="19" t="s">
        <v>298</v>
      </c>
      <c r="B34" s="18">
        <v>0.611</v>
      </c>
      <c r="C34" s="19">
        <v>54</v>
      </c>
      <c r="D34" s="19">
        <v>109</v>
      </c>
      <c r="E34" s="18">
        <v>0.642</v>
      </c>
      <c r="F34" s="20">
        <v>53</v>
      </c>
      <c r="G34" s="20">
        <v>120</v>
      </c>
      <c r="H34" s="24">
        <f t="shared" si="0"/>
        <v>0.6265000000000001</v>
      </c>
      <c r="I34" s="25">
        <f t="shared" si="1"/>
        <v>53.5</v>
      </c>
      <c r="J34" s="25">
        <f t="shared" si="2"/>
        <v>114.5</v>
      </c>
      <c r="K34" s="18">
        <v>0.375</v>
      </c>
      <c r="L34" s="20">
        <v>26</v>
      </c>
      <c r="M34" s="20">
        <v>50</v>
      </c>
      <c r="N34" s="18">
        <v>0.361</v>
      </c>
      <c r="O34" s="19">
        <v>26</v>
      </c>
      <c r="P34" s="19">
        <v>64</v>
      </c>
      <c r="Q34" s="24">
        <f t="shared" si="3"/>
        <v>0.368</v>
      </c>
      <c r="R34" s="25">
        <f t="shared" si="4"/>
        <v>26</v>
      </c>
      <c r="S34" s="25">
        <f t="shared" si="5"/>
        <v>57</v>
      </c>
      <c r="T34" s="19">
        <v>7</v>
      </c>
      <c r="U34" s="28" t="s">
        <v>299</v>
      </c>
    </row>
    <row r="35" spans="1:21" ht="12.75">
      <c r="A35" s="19" t="s">
        <v>300</v>
      </c>
      <c r="B35" s="18">
        <v>0.541</v>
      </c>
      <c r="C35" s="19">
        <v>16</v>
      </c>
      <c r="D35" s="19">
        <v>27</v>
      </c>
      <c r="E35" s="18">
        <v>0.526</v>
      </c>
      <c r="F35" s="20">
        <v>16</v>
      </c>
      <c r="G35" s="20">
        <v>45</v>
      </c>
      <c r="H35" s="24">
        <f t="shared" si="0"/>
        <v>0.5335000000000001</v>
      </c>
      <c r="I35" s="25">
        <f t="shared" si="1"/>
        <v>16</v>
      </c>
      <c r="J35" s="25">
        <f t="shared" si="2"/>
        <v>36</v>
      </c>
      <c r="K35" s="18">
        <v>0.228</v>
      </c>
      <c r="L35" s="20">
        <v>4</v>
      </c>
      <c r="M35" s="20">
        <v>11</v>
      </c>
      <c r="N35" s="18">
        <v>0.18</v>
      </c>
      <c r="O35" s="19">
        <v>4</v>
      </c>
      <c r="P35" s="19">
        <v>6</v>
      </c>
      <c r="Q35" s="24">
        <f t="shared" si="3"/>
        <v>0.20400000000000001</v>
      </c>
      <c r="R35" s="25">
        <f t="shared" si="4"/>
        <v>4</v>
      </c>
      <c r="S35" s="25">
        <f t="shared" si="5"/>
        <v>8.5</v>
      </c>
      <c r="T35" s="19">
        <v>5</v>
      </c>
      <c r="U35" s="28" t="s">
        <v>301</v>
      </c>
    </row>
    <row r="36" spans="1:21" ht="12.75">
      <c r="A36" s="19" t="s">
        <v>30</v>
      </c>
      <c r="B36" s="18">
        <v>0.598</v>
      </c>
      <c r="C36" s="19">
        <v>31</v>
      </c>
      <c r="D36" s="19">
        <v>89</v>
      </c>
      <c r="E36" s="18">
        <v>0.641</v>
      </c>
      <c r="F36" s="20">
        <v>28</v>
      </c>
      <c r="G36" s="20">
        <v>64</v>
      </c>
      <c r="H36" s="24">
        <f aca="true" t="shared" si="6" ref="H36:H69">AVERAGE(B36,E36)</f>
        <v>0.6194999999999999</v>
      </c>
      <c r="I36" s="25">
        <f aca="true" t="shared" si="7" ref="I36:I69">AVERAGE(C36,F36)</f>
        <v>29.5</v>
      </c>
      <c r="J36" s="25">
        <f aca="true" t="shared" si="8" ref="J36:J69">AVERAGE(D36,G36)</f>
        <v>76.5</v>
      </c>
      <c r="K36" s="18">
        <v>0.08</v>
      </c>
      <c r="L36" s="20">
        <v>2</v>
      </c>
      <c r="M36" s="20">
        <v>3</v>
      </c>
      <c r="N36" s="18">
        <v>0</v>
      </c>
      <c r="O36" s="19">
        <v>0</v>
      </c>
      <c r="P36" s="19">
        <v>0</v>
      </c>
      <c r="Q36" s="24">
        <f aca="true" t="shared" si="9" ref="Q36:Q69">AVERAGE(K36,N36)</f>
        <v>0.04</v>
      </c>
      <c r="R36" s="25">
        <f aca="true" t="shared" si="10" ref="R36:R69">AVERAGE(L36,O36)</f>
        <v>1</v>
      </c>
      <c r="S36" s="25">
        <f aca="true" t="shared" si="11" ref="S36:S69">AVERAGE(M36,P36)</f>
        <v>1.5</v>
      </c>
      <c r="T36" s="19">
        <v>17</v>
      </c>
      <c r="U36" s="28" t="s">
        <v>31</v>
      </c>
    </row>
    <row r="37" spans="1:21" ht="12.75">
      <c r="A37" s="19" t="s">
        <v>32</v>
      </c>
      <c r="B37" s="18">
        <v>0.309</v>
      </c>
      <c r="C37" s="19">
        <v>18</v>
      </c>
      <c r="D37" s="19">
        <v>29</v>
      </c>
      <c r="E37" s="18">
        <v>0.251</v>
      </c>
      <c r="F37" s="20">
        <v>13</v>
      </c>
      <c r="G37" s="20">
        <v>22</v>
      </c>
      <c r="H37" s="24">
        <f t="shared" si="6"/>
        <v>0.28</v>
      </c>
      <c r="I37" s="25">
        <f t="shared" si="7"/>
        <v>15.5</v>
      </c>
      <c r="J37" s="25">
        <f t="shared" si="8"/>
        <v>25.5</v>
      </c>
      <c r="K37" s="18">
        <v>0.082</v>
      </c>
      <c r="L37" s="20">
        <v>4</v>
      </c>
      <c r="M37" s="20">
        <v>4</v>
      </c>
      <c r="N37" s="18">
        <v>0.05</v>
      </c>
      <c r="O37" s="19">
        <v>3</v>
      </c>
      <c r="P37" s="19">
        <v>3</v>
      </c>
      <c r="Q37" s="24">
        <f t="shared" si="9"/>
        <v>0.066</v>
      </c>
      <c r="R37" s="25">
        <f t="shared" si="10"/>
        <v>3.5</v>
      </c>
      <c r="S37" s="25">
        <f t="shared" si="11"/>
        <v>3.5</v>
      </c>
      <c r="T37" s="19">
        <v>17</v>
      </c>
      <c r="U37" s="28" t="s">
        <v>33</v>
      </c>
    </row>
    <row r="38" spans="1:21" ht="12.75">
      <c r="A38" s="19" t="s">
        <v>34</v>
      </c>
      <c r="B38" s="18">
        <v>0.553</v>
      </c>
      <c r="C38" s="19">
        <v>48</v>
      </c>
      <c r="D38" s="19">
        <v>194</v>
      </c>
      <c r="E38" s="18">
        <v>0.586</v>
      </c>
      <c r="F38" s="20">
        <v>44</v>
      </c>
      <c r="G38" s="20">
        <v>121</v>
      </c>
      <c r="H38" s="24">
        <f t="shared" si="6"/>
        <v>0.5695</v>
      </c>
      <c r="I38" s="25">
        <f t="shared" si="7"/>
        <v>46</v>
      </c>
      <c r="J38" s="25">
        <f t="shared" si="8"/>
        <v>157.5</v>
      </c>
      <c r="K38" s="18">
        <v>0.269</v>
      </c>
      <c r="L38" s="20">
        <v>16</v>
      </c>
      <c r="M38" s="20">
        <v>22</v>
      </c>
      <c r="N38" s="18">
        <v>0.28</v>
      </c>
      <c r="O38" s="19">
        <v>13</v>
      </c>
      <c r="P38" s="19">
        <v>23</v>
      </c>
      <c r="Q38" s="24">
        <f t="shared" si="9"/>
        <v>0.2745</v>
      </c>
      <c r="R38" s="25">
        <f t="shared" si="10"/>
        <v>14.5</v>
      </c>
      <c r="S38" s="25">
        <f t="shared" si="11"/>
        <v>22.5</v>
      </c>
      <c r="T38" s="19">
        <v>17</v>
      </c>
      <c r="U38" s="28" t="s">
        <v>35</v>
      </c>
    </row>
    <row r="39" spans="1:21" ht="12.75">
      <c r="A39" s="19" t="s">
        <v>302</v>
      </c>
      <c r="B39" s="18">
        <v>0.692</v>
      </c>
      <c r="C39" s="19">
        <v>22</v>
      </c>
      <c r="D39" s="19">
        <v>44</v>
      </c>
      <c r="E39" s="18">
        <v>0.713</v>
      </c>
      <c r="F39" s="20">
        <v>27</v>
      </c>
      <c r="G39" s="20">
        <v>55</v>
      </c>
      <c r="H39" s="24">
        <f t="shared" si="6"/>
        <v>0.7024999999999999</v>
      </c>
      <c r="I39" s="25">
        <f t="shared" si="7"/>
        <v>24.5</v>
      </c>
      <c r="J39" s="25">
        <f t="shared" si="8"/>
        <v>49.5</v>
      </c>
      <c r="K39" s="18">
        <v>0.476</v>
      </c>
      <c r="L39" s="20">
        <v>11</v>
      </c>
      <c r="M39" s="20">
        <v>15</v>
      </c>
      <c r="N39" s="18">
        <v>0.441</v>
      </c>
      <c r="O39" s="19">
        <v>12</v>
      </c>
      <c r="P39" s="19">
        <v>18</v>
      </c>
      <c r="Q39" s="24">
        <f t="shared" si="9"/>
        <v>0.4585</v>
      </c>
      <c r="R39" s="25">
        <f t="shared" si="10"/>
        <v>11.5</v>
      </c>
      <c r="S39" s="25">
        <f t="shared" si="11"/>
        <v>16.5</v>
      </c>
      <c r="T39" s="19">
        <v>1</v>
      </c>
      <c r="U39" s="28" t="s">
        <v>303</v>
      </c>
    </row>
    <row r="40" spans="1:21" ht="12.75">
      <c r="A40" s="19" t="s">
        <v>304</v>
      </c>
      <c r="B40" s="18">
        <v>0.469</v>
      </c>
      <c r="C40" s="19">
        <v>9</v>
      </c>
      <c r="D40" s="19">
        <v>13</v>
      </c>
      <c r="E40" s="18">
        <v>0.406</v>
      </c>
      <c r="F40" s="20">
        <v>9</v>
      </c>
      <c r="G40" s="20">
        <v>16</v>
      </c>
      <c r="H40" s="24">
        <f t="shared" si="6"/>
        <v>0.4375</v>
      </c>
      <c r="I40" s="25">
        <f t="shared" si="7"/>
        <v>9</v>
      </c>
      <c r="J40" s="25">
        <f t="shared" si="8"/>
        <v>14.5</v>
      </c>
      <c r="K40" s="18">
        <v>0</v>
      </c>
      <c r="L40" s="20">
        <v>0</v>
      </c>
      <c r="M40" s="20">
        <v>0</v>
      </c>
      <c r="N40" s="18">
        <v>0.218</v>
      </c>
      <c r="O40" s="19">
        <v>3</v>
      </c>
      <c r="P40" s="19">
        <v>3</v>
      </c>
      <c r="Q40" s="24">
        <f t="shared" si="9"/>
        <v>0.109</v>
      </c>
      <c r="R40" s="25">
        <f t="shared" si="10"/>
        <v>1.5</v>
      </c>
      <c r="S40" s="25">
        <f t="shared" si="11"/>
        <v>1.5</v>
      </c>
      <c r="T40" s="19">
        <v>9</v>
      </c>
      <c r="U40" s="28" t="s">
        <v>305</v>
      </c>
    </row>
    <row r="41" spans="1:21" ht="12.75">
      <c r="A41" s="19" t="s">
        <v>201</v>
      </c>
      <c r="B41" s="18">
        <v>0.698</v>
      </c>
      <c r="C41" s="19">
        <v>19</v>
      </c>
      <c r="D41" s="19">
        <v>63</v>
      </c>
      <c r="E41" s="18">
        <v>0.698</v>
      </c>
      <c r="F41" s="20">
        <v>20</v>
      </c>
      <c r="G41" s="20">
        <v>69</v>
      </c>
      <c r="H41" s="24">
        <f t="shared" si="6"/>
        <v>0.698</v>
      </c>
      <c r="I41" s="25">
        <f t="shared" si="7"/>
        <v>19.5</v>
      </c>
      <c r="J41" s="25">
        <f t="shared" si="8"/>
        <v>66</v>
      </c>
      <c r="K41" s="18">
        <v>0.617</v>
      </c>
      <c r="L41" s="20">
        <v>10</v>
      </c>
      <c r="M41" s="20">
        <v>33</v>
      </c>
      <c r="N41" s="18">
        <v>0.47</v>
      </c>
      <c r="O41" s="19">
        <v>7</v>
      </c>
      <c r="P41" s="19">
        <v>27</v>
      </c>
      <c r="Q41" s="24">
        <f t="shared" si="9"/>
        <v>0.5435</v>
      </c>
      <c r="R41" s="25">
        <f t="shared" si="10"/>
        <v>8.5</v>
      </c>
      <c r="S41" s="25">
        <f t="shared" si="11"/>
        <v>30</v>
      </c>
      <c r="T41" s="19">
        <v>7</v>
      </c>
      <c r="U41" s="28" t="s">
        <v>202</v>
      </c>
    </row>
    <row r="42" spans="1:21" ht="12.75">
      <c r="A42" s="19" t="s">
        <v>40</v>
      </c>
      <c r="B42" s="18">
        <v>0.361</v>
      </c>
      <c r="C42" s="19">
        <v>15</v>
      </c>
      <c r="D42" s="19">
        <v>24</v>
      </c>
      <c r="E42" s="18">
        <v>0.437</v>
      </c>
      <c r="F42" s="20">
        <v>15</v>
      </c>
      <c r="G42" s="20">
        <v>22</v>
      </c>
      <c r="H42" s="24">
        <f t="shared" si="6"/>
        <v>0.399</v>
      </c>
      <c r="I42" s="25">
        <f t="shared" si="7"/>
        <v>15</v>
      </c>
      <c r="J42" s="25">
        <f t="shared" si="8"/>
        <v>23</v>
      </c>
      <c r="K42" s="18">
        <v>0.072</v>
      </c>
      <c r="L42" s="20">
        <v>2</v>
      </c>
      <c r="M42" s="20">
        <v>2</v>
      </c>
      <c r="N42" s="18">
        <v>0.043</v>
      </c>
      <c r="O42" s="19">
        <v>2</v>
      </c>
      <c r="P42" s="19">
        <v>2</v>
      </c>
      <c r="Q42" s="24">
        <f t="shared" si="9"/>
        <v>0.057499999999999996</v>
      </c>
      <c r="R42" s="25">
        <f t="shared" si="10"/>
        <v>2</v>
      </c>
      <c r="S42" s="25">
        <f t="shared" si="11"/>
        <v>2</v>
      </c>
      <c r="T42" s="19">
        <v>6</v>
      </c>
      <c r="U42" s="28" t="s">
        <v>41</v>
      </c>
    </row>
    <row r="43" spans="1:21" ht="12.75">
      <c r="A43" s="19" t="s">
        <v>306</v>
      </c>
      <c r="B43" s="18">
        <v>0.634</v>
      </c>
      <c r="C43" s="19">
        <v>74</v>
      </c>
      <c r="D43" s="19">
        <v>163</v>
      </c>
      <c r="E43" s="18">
        <v>0.541</v>
      </c>
      <c r="F43" s="20">
        <v>58</v>
      </c>
      <c r="G43" s="20">
        <v>170</v>
      </c>
      <c r="H43" s="24">
        <f t="shared" si="6"/>
        <v>0.5875</v>
      </c>
      <c r="I43" s="25">
        <f t="shared" si="7"/>
        <v>66</v>
      </c>
      <c r="J43" s="25">
        <f t="shared" si="8"/>
        <v>166.5</v>
      </c>
      <c r="K43" s="18">
        <v>0.37</v>
      </c>
      <c r="L43" s="20">
        <v>39</v>
      </c>
      <c r="M43" s="20">
        <v>53</v>
      </c>
      <c r="N43" s="18">
        <v>0.309</v>
      </c>
      <c r="O43" s="19">
        <v>26</v>
      </c>
      <c r="P43" s="19">
        <v>48</v>
      </c>
      <c r="Q43" s="24">
        <f t="shared" si="9"/>
        <v>0.3395</v>
      </c>
      <c r="R43" s="25">
        <f t="shared" si="10"/>
        <v>32.5</v>
      </c>
      <c r="S43" s="25">
        <f t="shared" si="11"/>
        <v>50.5</v>
      </c>
      <c r="T43" s="19">
        <v>11</v>
      </c>
      <c r="U43" s="28" t="s">
        <v>307</v>
      </c>
    </row>
    <row r="44" spans="1:21" ht="12.75">
      <c r="A44" s="19" t="s">
        <v>308</v>
      </c>
      <c r="B44" s="18">
        <v>0.466</v>
      </c>
      <c r="C44" s="19">
        <v>10</v>
      </c>
      <c r="D44" s="19">
        <v>29</v>
      </c>
      <c r="E44" s="18">
        <v>0.387</v>
      </c>
      <c r="F44" s="20">
        <v>10</v>
      </c>
      <c r="G44" s="20">
        <v>35</v>
      </c>
      <c r="H44" s="24">
        <f t="shared" si="6"/>
        <v>0.4265</v>
      </c>
      <c r="I44" s="25">
        <f t="shared" si="7"/>
        <v>10</v>
      </c>
      <c r="J44" s="25">
        <f t="shared" si="8"/>
        <v>32</v>
      </c>
      <c r="K44" s="18">
        <v>0</v>
      </c>
      <c r="L44" s="20">
        <v>0</v>
      </c>
      <c r="M44" s="20">
        <v>0</v>
      </c>
      <c r="N44" s="18">
        <v>0</v>
      </c>
      <c r="O44" s="19">
        <v>0</v>
      </c>
      <c r="P44" s="19">
        <v>0</v>
      </c>
      <c r="Q44" s="24">
        <f t="shared" si="9"/>
        <v>0</v>
      </c>
      <c r="R44" s="25">
        <f t="shared" si="10"/>
        <v>0</v>
      </c>
      <c r="S44" s="25">
        <f t="shared" si="11"/>
        <v>0</v>
      </c>
      <c r="T44" s="19">
        <v>4</v>
      </c>
      <c r="U44" s="28" t="s">
        <v>309</v>
      </c>
    </row>
    <row r="45" spans="1:21" ht="12.75">
      <c r="A45" s="22" t="s">
        <v>310</v>
      </c>
      <c r="B45" s="21">
        <v>0.535</v>
      </c>
      <c r="C45" s="22">
        <v>15</v>
      </c>
      <c r="D45" s="22">
        <v>19</v>
      </c>
      <c r="E45" s="21">
        <v>0.521</v>
      </c>
      <c r="F45" s="22">
        <v>12</v>
      </c>
      <c r="G45" s="22">
        <v>15</v>
      </c>
      <c r="H45" s="24">
        <f t="shared" si="6"/>
        <v>0.528</v>
      </c>
      <c r="I45" s="25">
        <f t="shared" si="7"/>
        <v>13.5</v>
      </c>
      <c r="J45" s="25">
        <f t="shared" si="8"/>
        <v>17</v>
      </c>
      <c r="K45" s="21">
        <v>0.267</v>
      </c>
      <c r="L45" s="22">
        <v>6</v>
      </c>
      <c r="M45" s="22">
        <v>6</v>
      </c>
      <c r="N45" s="21">
        <v>0.236</v>
      </c>
      <c r="O45" s="22">
        <v>6</v>
      </c>
      <c r="P45" s="22">
        <v>7</v>
      </c>
      <c r="Q45" s="24">
        <f t="shared" si="9"/>
        <v>0.2515</v>
      </c>
      <c r="R45" s="25">
        <f t="shared" si="10"/>
        <v>6</v>
      </c>
      <c r="S45" s="25">
        <f t="shared" si="11"/>
        <v>6.5</v>
      </c>
      <c r="T45" s="22">
        <v>1</v>
      </c>
      <c r="U45" s="22" t="s">
        <v>311</v>
      </c>
    </row>
    <row r="46" spans="1:21" ht="12.75">
      <c r="A46" s="19" t="s">
        <v>42</v>
      </c>
      <c r="B46" s="18">
        <v>0.812</v>
      </c>
      <c r="C46" s="19">
        <v>38</v>
      </c>
      <c r="D46" s="19">
        <v>111</v>
      </c>
      <c r="E46" s="18">
        <v>0.815</v>
      </c>
      <c r="F46" s="20">
        <v>32</v>
      </c>
      <c r="G46" s="20">
        <v>103</v>
      </c>
      <c r="H46" s="24">
        <f t="shared" si="6"/>
        <v>0.8135</v>
      </c>
      <c r="I46" s="25">
        <f t="shared" si="7"/>
        <v>35</v>
      </c>
      <c r="J46" s="25">
        <f t="shared" si="8"/>
        <v>107</v>
      </c>
      <c r="K46" s="18">
        <v>0.439</v>
      </c>
      <c r="L46" s="20">
        <v>12</v>
      </c>
      <c r="M46" s="20">
        <v>18</v>
      </c>
      <c r="N46" s="18">
        <v>0.4</v>
      </c>
      <c r="O46" s="19">
        <v>13</v>
      </c>
      <c r="P46" s="19">
        <v>18</v>
      </c>
      <c r="Q46" s="24">
        <f t="shared" si="9"/>
        <v>0.4195</v>
      </c>
      <c r="R46" s="25">
        <f t="shared" si="10"/>
        <v>12.5</v>
      </c>
      <c r="S46" s="25">
        <f t="shared" si="11"/>
        <v>18</v>
      </c>
      <c r="T46" s="19">
        <v>17</v>
      </c>
      <c r="U46" s="28" t="s">
        <v>43</v>
      </c>
    </row>
    <row r="47" spans="1:21" ht="12.75">
      <c r="A47" s="19" t="s">
        <v>312</v>
      </c>
      <c r="B47" s="18">
        <v>0.555</v>
      </c>
      <c r="C47" s="19">
        <v>10</v>
      </c>
      <c r="D47" s="19">
        <v>12</v>
      </c>
      <c r="E47" s="18">
        <v>0.441</v>
      </c>
      <c r="F47" s="20">
        <v>11</v>
      </c>
      <c r="G47" s="20">
        <v>17</v>
      </c>
      <c r="H47" s="24">
        <f t="shared" si="6"/>
        <v>0.498</v>
      </c>
      <c r="I47" s="25">
        <f t="shared" si="7"/>
        <v>10.5</v>
      </c>
      <c r="J47" s="25">
        <f t="shared" si="8"/>
        <v>14.5</v>
      </c>
      <c r="K47" s="18">
        <v>0.239</v>
      </c>
      <c r="L47" s="20">
        <v>4</v>
      </c>
      <c r="M47" s="20">
        <v>6</v>
      </c>
      <c r="N47" s="18">
        <v>0.231</v>
      </c>
      <c r="O47" s="19">
        <v>5</v>
      </c>
      <c r="P47" s="19">
        <v>6</v>
      </c>
      <c r="Q47" s="24">
        <f t="shared" si="9"/>
        <v>0.235</v>
      </c>
      <c r="R47" s="25">
        <f t="shared" si="10"/>
        <v>4.5</v>
      </c>
      <c r="S47" s="25">
        <f t="shared" si="11"/>
        <v>6</v>
      </c>
      <c r="T47" s="19">
        <v>5</v>
      </c>
      <c r="U47" s="28" t="s">
        <v>216</v>
      </c>
    </row>
    <row r="48" spans="1:21" ht="12.75">
      <c r="A48" s="19" t="s">
        <v>44</v>
      </c>
      <c r="B48" s="18">
        <v>0.876</v>
      </c>
      <c r="C48" s="19">
        <v>31</v>
      </c>
      <c r="D48" s="19">
        <v>266</v>
      </c>
      <c r="E48" s="18">
        <v>0.968</v>
      </c>
      <c r="F48" s="20">
        <v>37</v>
      </c>
      <c r="G48" s="20">
        <v>216</v>
      </c>
      <c r="H48" s="24">
        <f t="shared" si="6"/>
        <v>0.9219999999999999</v>
      </c>
      <c r="I48" s="25">
        <f t="shared" si="7"/>
        <v>34</v>
      </c>
      <c r="J48" s="25">
        <f t="shared" si="8"/>
        <v>241</v>
      </c>
      <c r="K48" s="18">
        <v>0.222</v>
      </c>
      <c r="L48" s="20">
        <v>3</v>
      </c>
      <c r="M48" s="20">
        <v>3</v>
      </c>
      <c r="N48" s="18">
        <v>0.281</v>
      </c>
      <c r="O48" s="19">
        <v>4</v>
      </c>
      <c r="P48" s="19">
        <v>4</v>
      </c>
      <c r="Q48" s="24">
        <f t="shared" si="9"/>
        <v>0.2515</v>
      </c>
      <c r="R48" s="25">
        <f t="shared" si="10"/>
        <v>3.5</v>
      </c>
      <c r="S48" s="25">
        <f t="shared" si="11"/>
        <v>3.5</v>
      </c>
      <c r="T48" s="19">
        <v>9</v>
      </c>
      <c r="U48" s="28" t="s">
        <v>16</v>
      </c>
    </row>
    <row r="49" spans="1:21" ht="12.75">
      <c r="A49" s="19" t="s">
        <v>45</v>
      </c>
      <c r="B49" s="18">
        <v>0.716</v>
      </c>
      <c r="C49" s="19">
        <v>54</v>
      </c>
      <c r="D49" s="19">
        <v>208</v>
      </c>
      <c r="E49" s="18">
        <v>0.732</v>
      </c>
      <c r="F49" s="20">
        <v>53</v>
      </c>
      <c r="G49" s="20">
        <v>189</v>
      </c>
      <c r="H49" s="24">
        <f t="shared" si="6"/>
        <v>0.724</v>
      </c>
      <c r="I49" s="25">
        <f t="shared" si="7"/>
        <v>53.5</v>
      </c>
      <c r="J49" s="25">
        <f t="shared" si="8"/>
        <v>198.5</v>
      </c>
      <c r="K49" s="18">
        <v>0.103</v>
      </c>
      <c r="L49" s="20">
        <v>4</v>
      </c>
      <c r="M49" s="20">
        <v>4</v>
      </c>
      <c r="N49" s="18">
        <v>0.121</v>
      </c>
      <c r="O49" s="19">
        <v>4</v>
      </c>
      <c r="P49" s="19">
        <v>4</v>
      </c>
      <c r="Q49" s="24">
        <f t="shared" si="9"/>
        <v>0.11199999999999999</v>
      </c>
      <c r="R49" s="25">
        <f t="shared" si="10"/>
        <v>4</v>
      </c>
      <c r="S49" s="25">
        <f t="shared" si="11"/>
        <v>4</v>
      </c>
      <c r="T49" s="19">
        <v>17</v>
      </c>
      <c r="U49" s="28" t="s">
        <v>46</v>
      </c>
    </row>
    <row r="50" spans="1:21" ht="12.75">
      <c r="A50" s="19" t="s">
        <v>209</v>
      </c>
      <c r="B50" s="18">
        <v>0.231</v>
      </c>
      <c r="C50" s="19">
        <v>6</v>
      </c>
      <c r="D50" s="19">
        <v>29</v>
      </c>
      <c r="E50" s="18">
        <v>0.181</v>
      </c>
      <c r="F50" s="20">
        <v>5</v>
      </c>
      <c r="G50" s="20">
        <v>19</v>
      </c>
      <c r="H50" s="24">
        <f t="shared" si="6"/>
        <v>0.20600000000000002</v>
      </c>
      <c r="I50" s="25">
        <f t="shared" si="7"/>
        <v>5.5</v>
      </c>
      <c r="J50" s="25">
        <f t="shared" si="8"/>
        <v>24</v>
      </c>
      <c r="K50" s="18">
        <v>0</v>
      </c>
      <c r="L50" s="20">
        <v>0</v>
      </c>
      <c r="M50" s="20">
        <v>0</v>
      </c>
      <c r="N50" s="18">
        <v>0</v>
      </c>
      <c r="O50" s="19">
        <v>0</v>
      </c>
      <c r="P50" s="19">
        <v>0</v>
      </c>
      <c r="Q50" s="24">
        <f t="shared" si="9"/>
        <v>0</v>
      </c>
      <c r="R50" s="25">
        <f t="shared" si="10"/>
        <v>0</v>
      </c>
      <c r="S50" s="25">
        <f t="shared" si="11"/>
        <v>0</v>
      </c>
      <c r="T50" s="19">
        <v>17</v>
      </c>
      <c r="U50" s="28" t="s">
        <v>210</v>
      </c>
    </row>
    <row r="51" spans="1:21" ht="12.75">
      <c r="A51" s="19" t="s">
        <v>47</v>
      </c>
      <c r="B51" s="18">
        <v>0.631</v>
      </c>
      <c r="C51" s="19">
        <v>25</v>
      </c>
      <c r="D51" s="19">
        <v>67</v>
      </c>
      <c r="E51" s="18">
        <v>0.751</v>
      </c>
      <c r="F51" s="20">
        <v>26</v>
      </c>
      <c r="G51" s="20">
        <v>65</v>
      </c>
      <c r="H51" s="24">
        <f t="shared" si="6"/>
        <v>0.6910000000000001</v>
      </c>
      <c r="I51" s="25">
        <f t="shared" si="7"/>
        <v>25.5</v>
      </c>
      <c r="J51" s="25">
        <f t="shared" si="8"/>
        <v>66</v>
      </c>
      <c r="K51" s="18">
        <v>0.151</v>
      </c>
      <c r="L51" s="20">
        <v>3</v>
      </c>
      <c r="M51" s="20">
        <v>3</v>
      </c>
      <c r="N51" s="18">
        <v>0.126</v>
      </c>
      <c r="O51" s="19">
        <v>2</v>
      </c>
      <c r="P51" s="19">
        <v>2</v>
      </c>
      <c r="Q51" s="24">
        <f t="shared" si="9"/>
        <v>0.1385</v>
      </c>
      <c r="R51" s="25">
        <f t="shared" si="10"/>
        <v>2.5</v>
      </c>
      <c r="S51" s="25">
        <f t="shared" si="11"/>
        <v>2.5</v>
      </c>
      <c r="T51" s="19">
        <v>17</v>
      </c>
      <c r="U51" s="28" t="s">
        <v>48</v>
      </c>
    </row>
    <row r="52" spans="1:21" ht="12.75">
      <c r="A52" s="19" t="s">
        <v>49</v>
      </c>
      <c r="B52" s="18">
        <v>0.622</v>
      </c>
      <c r="C52" s="19">
        <v>9</v>
      </c>
      <c r="D52" s="19">
        <v>21</v>
      </c>
      <c r="E52" s="18">
        <v>0.669</v>
      </c>
      <c r="F52" s="20">
        <v>12</v>
      </c>
      <c r="G52" s="20">
        <v>33</v>
      </c>
      <c r="H52" s="24">
        <f t="shared" si="6"/>
        <v>0.6455</v>
      </c>
      <c r="I52" s="25">
        <f t="shared" si="7"/>
        <v>10.5</v>
      </c>
      <c r="J52" s="25">
        <f t="shared" si="8"/>
        <v>27</v>
      </c>
      <c r="K52" s="18">
        <v>0</v>
      </c>
      <c r="L52" s="20">
        <v>0</v>
      </c>
      <c r="M52" s="20">
        <v>0</v>
      </c>
      <c r="N52" s="18">
        <v>0</v>
      </c>
      <c r="O52" s="19">
        <v>0</v>
      </c>
      <c r="P52" s="19">
        <v>0</v>
      </c>
      <c r="Q52" s="24">
        <f t="shared" si="9"/>
        <v>0</v>
      </c>
      <c r="R52" s="25">
        <f t="shared" si="10"/>
        <v>0</v>
      </c>
      <c r="S52" s="25">
        <f t="shared" si="11"/>
        <v>0</v>
      </c>
      <c r="T52" s="19">
        <v>17</v>
      </c>
      <c r="U52" s="28" t="s">
        <v>50</v>
      </c>
    </row>
    <row r="53" spans="1:21" ht="12.75">
      <c r="A53" s="19" t="s">
        <v>211</v>
      </c>
      <c r="B53" s="18">
        <v>0.509</v>
      </c>
      <c r="C53" s="19">
        <v>22</v>
      </c>
      <c r="D53" s="19">
        <v>45</v>
      </c>
      <c r="E53" s="18">
        <v>0.579</v>
      </c>
      <c r="F53" s="20">
        <v>26</v>
      </c>
      <c r="G53" s="20">
        <v>74</v>
      </c>
      <c r="H53" s="24">
        <f t="shared" si="6"/>
        <v>0.544</v>
      </c>
      <c r="I53" s="25">
        <f t="shared" si="7"/>
        <v>24</v>
      </c>
      <c r="J53" s="25">
        <f t="shared" si="8"/>
        <v>59.5</v>
      </c>
      <c r="K53" s="18">
        <v>0.173</v>
      </c>
      <c r="L53" s="20">
        <v>4</v>
      </c>
      <c r="M53" s="20">
        <v>4</v>
      </c>
      <c r="N53" s="18">
        <v>0.211</v>
      </c>
      <c r="O53" s="19">
        <v>5</v>
      </c>
      <c r="P53" s="19">
        <v>5</v>
      </c>
      <c r="Q53" s="24">
        <f t="shared" si="9"/>
        <v>0.192</v>
      </c>
      <c r="R53" s="25">
        <f t="shared" si="10"/>
        <v>4.5</v>
      </c>
      <c r="S53" s="25">
        <f t="shared" si="11"/>
        <v>4.5</v>
      </c>
      <c r="T53" s="19">
        <v>5</v>
      </c>
      <c r="U53" s="28" t="s">
        <v>212</v>
      </c>
    </row>
    <row r="54" spans="1:21" ht="12.75">
      <c r="A54" s="19" t="s">
        <v>213</v>
      </c>
      <c r="B54" s="18">
        <v>0.745</v>
      </c>
      <c r="C54" s="19">
        <v>32</v>
      </c>
      <c r="D54" s="19">
        <v>86</v>
      </c>
      <c r="E54" s="18">
        <v>0.649</v>
      </c>
      <c r="F54" s="20">
        <v>28</v>
      </c>
      <c r="G54" s="20">
        <v>70</v>
      </c>
      <c r="H54" s="24">
        <f t="shared" si="6"/>
        <v>0.6970000000000001</v>
      </c>
      <c r="I54" s="25">
        <f t="shared" si="7"/>
        <v>30</v>
      </c>
      <c r="J54" s="25">
        <f t="shared" si="8"/>
        <v>78</v>
      </c>
      <c r="K54" s="18">
        <v>0.275</v>
      </c>
      <c r="L54" s="20">
        <v>5</v>
      </c>
      <c r="M54" s="20">
        <v>6</v>
      </c>
      <c r="N54" s="18">
        <v>0.377</v>
      </c>
      <c r="O54" s="19">
        <v>7</v>
      </c>
      <c r="P54" s="19">
        <v>9</v>
      </c>
      <c r="Q54" s="24">
        <f t="shared" si="9"/>
        <v>0.326</v>
      </c>
      <c r="R54" s="25">
        <f t="shared" si="10"/>
        <v>6</v>
      </c>
      <c r="S54" s="25">
        <f t="shared" si="11"/>
        <v>7.5</v>
      </c>
      <c r="T54" s="19">
        <v>5</v>
      </c>
      <c r="U54" s="28" t="s">
        <v>214</v>
      </c>
    </row>
    <row r="55" spans="1:21" ht="12.75">
      <c r="A55" s="19" t="s">
        <v>313</v>
      </c>
      <c r="B55" s="18">
        <v>0.359</v>
      </c>
      <c r="C55" s="19">
        <v>9</v>
      </c>
      <c r="D55" s="19">
        <v>10</v>
      </c>
      <c r="E55" s="18">
        <v>0.297</v>
      </c>
      <c r="F55" s="20">
        <v>7</v>
      </c>
      <c r="G55" s="20">
        <v>10</v>
      </c>
      <c r="H55" s="24">
        <f t="shared" si="6"/>
        <v>0.32799999999999996</v>
      </c>
      <c r="I55" s="25">
        <f t="shared" si="7"/>
        <v>8</v>
      </c>
      <c r="J55" s="25">
        <f t="shared" si="8"/>
        <v>10</v>
      </c>
      <c r="K55" s="18">
        <v>0</v>
      </c>
      <c r="L55" s="20">
        <v>0</v>
      </c>
      <c r="M55" s="20">
        <v>0</v>
      </c>
      <c r="N55" s="18">
        <v>0</v>
      </c>
      <c r="O55" s="19">
        <v>0</v>
      </c>
      <c r="P55" s="19">
        <v>0</v>
      </c>
      <c r="Q55" s="24">
        <f t="shared" si="9"/>
        <v>0</v>
      </c>
      <c r="R55" s="25">
        <f t="shared" si="10"/>
        <v>0</v>
      </c>
      <c r="S55" s="25">
        <f t="shared" si="11"/>
        <v>0</v>
      </c>
      <c r="T55" s="19">
        <v>2</v>
      </c>
      <c r="U55" s="28" t="s">
        <v>314</v>
      </c>
    </row>
    <row r="56" spans="1:21" ht="12.75">
      <c r="A56" s="19" t="s">
        <v>315</v>
      </c>
      <c r="B56" s="18">
        <v>0.628</v>
      </c>
      <c r="C56" s="19">
        <v>50</v>
      </c>
      <c r="D56" s="19">
        <v>113</v>
      </c>
      <c r="E56" s="18">
        <v>0.712</v>
      </c>
      <c r="F56" s="20">
        <v>53</v>
      </c>
      <c r="G56" s="20">
        <v>111</v>
      </c>
      <c r="H56" s="24">
        <f t="shared" si="6"/>
        <v>0.6699999999999999</v>
      </c>
      <c r="I56" s="25">
        <f t="shared" si="7"/>
        <v>51.5</v>
      </c>
      <c r="J56" s="25">
        <f t="shared" si="8"/>
        <v>112</v>
      </c>
      <c r="K56" s="18">
        <v>0.288</v>
      </c>
      <c r="L56" s="20">
        <v>15</v>
      </c>
      <c r="M56" s="20">
        <v>19</v>
      </c>
      <c r="N56" s="18">
        <v>0.234</v>
      </c>
      <c r="O56" s="19">
        <v>12</v>
      </c>
      <c r="P56" s="19">
        <v>20</v>
      </c>
      <c r="Q56" s="24">
        <f t="shared" si="9"/>
        <v>0.261</v>
      </c>
      <c r="R56" s="25">
        <f t="shared" si="10"/>
        <v>13.5</v>
      </c>
      <c r="S56" s="25">
        <f t="shared" si="11"/>
        <v>19.5</v>
      </c>
      <c r="T56" s="19">
        <v>5</v>
      </c>
      <c r="U56" s="28" t="s">
        <v>316</v>
      </c>
    </row>
    <row r="57" spans="1:21" ht="12.75">
      <c r="A57" s="19" t="s">
        <v>51</v>
      </c>
      <c r="B57" s="18">
        <v>0.306</v>
      </c>
      <c r="C57" s="19">
        <v>16</v>
      </c>
      <c r="D57" s="19">
        <v>32</v>
      </c>
      <c r="E57" s="18">
        <v>0.237</v>
      </c>
      <c r="F57" s="20">
        <v>12</v>
      </c>
      <c r="G57" s="20">
        <v>25</v>
      </c>
      <c r="H57" s="24">
        <f t="shared" si="6"/>
        <v>0.27149999999999996</v>
      </c>
      <c r="I57" s="25">
        <f t="shared" si="7"/>
        <v>14</v>
      </c>
      <c r="J57" s="25">
        <f t="shared" si="8"/>
        <v>28.5</v>
      </c>
      <c r="K57" s="18">
        <v>0.066</v>
      </c>
      <c r="L57" s="20">
        <v>2</v>
      </c>
      <c r="M57" s="20">
        <v>3</v>
      </c>
      <c r="N57" s="18">
        <v>0.066</v>
      </c>
      <c r="O57" s="19">
        <v>2</v>
      </c>
      <c r="P57" s="19">
        <v>3</v>
      </c>
      <c r="Q57" s="24">
        <f t="shared" si="9"/>
        <v>0.066</v>
      </c>
      <c r="R57" s="25">
        <f t="shared" si="10"/>
        <v>2</v>
      </c>
      <c r="S57" s="25">
        <f t="shared" si="11"/>
        <v>3</v>
      </c>
      <c r="T57" s="19">
        <v>5</v>
      </c>
      <c r="U57" s="28" t="s">
        <v>52</v>
      </c>
    </row>
    <row r="58" spans="1:21" ht="12.75">
      <c r="A58" s="22" t="s">
        <v>55</v>
      </c>
      <c r="B58" s="21">
        <v>0.551</v>
      </c>
      <c r="C58" s="22">
        <v>49</v>
      </c>
      <c r="D58" s="22">
        <v>240</v>
      </c>
      <c r="E58" s="21">
        <v>0.579</v>
      </c>
      <c r="F58" s="22">
        <v>56</v>
      </c>
      <c r="G58" s="22">
        <v>194</v>
      </c>
      <c r="H58" s="24">
        <f t="shared" si="6"/>
        <v>0.565</v>
      </c>
      <c r="I58" s="25">
        <f t="shared" si="7"/>
        <v>52.5</v>
      </c>
      <c r="J58" s="25">
        <f t="shared" si="8"/>
        <v>217</v>
      </c>
      <c r="K58" s="21">
        <v>0.504</v>
      </c>
      <c r="L58" s="22">
        <v>33</v>
      </c>
      <c r="M58" s="22">
        <v>64</v>
      </c>
      <c r="N58" s="21">
        <v>0.386</v>
      </c>
      <c r="O58" s="22">
        <v>26</v>
      </c>
      <c r="P58" s="22">
        <v>34</v>
      </c>
      <c r="Q58" s="24">
        <f t="shared" si="9"/>
        <v>0.445</v>
      </c>
      <c r="R58" s="25">
        <f t="shared" si="10"/>
        <v>29.5</v>
      </c>
      <c r="S58" s="25">
        <f t="shared" si="11"/>
        <v>49</v>
      </c>
      <c r="T58" s="22">
        <v>17</v>
      </c>
      <c r="U58" s="22" t="s">
        <v>23</v>
      </c>
    </row>
    <row r="59" spans="1:21" ht="12.75">
      <c r="A59" s="19" t="s">
        <v>56</v>
      </c>
      <c r="B59" s="18">
        <v>0.311</v>
      </c>
      <c r="C59" s="19">
        <v>7</v>
      </c>
      <c r="D59" s="19">
        <v>8</v>
      </c>
      <c r="E59" s="18">
        <v>0.188</v>
      </c>
      <c r="F59" s="20">
        <v>5</v>
      </c>
      <c r="G59" s="20">
        <v>7</v>
      </c>
      <c r="H59" s="24">
        <f t="shared" si="6"/>
        <v>0.2495</v>
      </c>
      <c r="I59" s="25">
        <f t="shared" si="7"/>
        <v>6</v>
      </c>
      <c r="J59" s="25">
        <f t="shared" si="8"/>
        <v>7.5</v>
      </c>
      <c r="K59" s="18">
        <v>0</v>
      </c>
      <c r="L59" s="20">
        <v>0</v>
      </c>
      <c r="M59" s="20">
        <v>0</v>
      </c>
      <c r="N59" s="18">
        <v>0</v>
      </c>
      <c r="O59" s="19">
        <v>0</v>
      </c>
      <c r="P59" s="19">
        <v>0</v>
      </c>
      <c r="Q59" s="24">
        <f t="shared" si="9"/>
        <v>0</v>
      </c>
      <c r="R59" s="25">
        <f t="shared" si="10"/>
        <v>0</v>
      </c>
      <c r="S59" s="25">
        <f t="shared" si="11"/>
        <v>0</v>
      </c>
      <c r="T59" s="19">
        <v>15</v>
      </c>
      <c r="U59" s="28" t="s">
        <v>57</v>
      </c>
    </row>
    <row r="60" spans="1:21" ht="12.75">
      <c r="A60" s="22" t="s">
        <v>317</v>
      </c>
      <c r="B60" s="21">
        <v>0.641</v>
      </c>
      <c r="C60" s="22">
        <v>32</v>
      </c>
      <c r="D60" s="22">
        <v>98</v>
      </c>
      <c r="E60" s="21">
        <v>0.676</v>
      </c>
      <c r="F60" s="22">
        <v>30</v>
      </c>
      <c r="G60" s="22">
        <v>82</v>
      </c>
      <c r="H60" s="24">
        <f t="shared" si="6"/>
        <v>0.6585000000000001</v>
      </c>
      <c r="I60" s="25">
        <f t="shared" si="7"/>
        <v>31</v>
      </c>
      <c r="J60" s="25">
        <f t="shared" si="8"/>
        <v>90</v>
      </c>
      <c r="K60" s="21">
        <v>0.494</v>
      </c>
      <c r="L60" s="22">
        <v>15</v>
      </c>
      <c r="M60" s="22">
        <v>25</v>
      </c>
      <c r="N60" s="21">
        <v>0.423</v>
      </c>
      <c r="O60" s="22">
        <v>17</v>
      </c>
      <c r="P60" s="22">
        <v>47</v>
      </c>
      <c r="Q60" s="24">
        <f t="shared" si="9"/>
        <v>0.4585</v>
      </c>
      <c r="R60" s="25">
        <f t="shared" si="10"/>
        <v>16</v>
      </c>
      <c r="S60" s="25">
        <f t="shared" si="11"/>
        <v>36</v>
      </c>
      <c r="T60" s="22">
        <v>4</v>
      </c>
      <c r="U60" s="22" t="s">
        <v>318</v>
      </c>
    </row>
    <row r="61" spans="1:21" ht="12.75" customHeight="1">
      <c r="A61" s="19" t="s">
        <v>319</v>
      </c>
      <c r="B61" s="18">
        <v>0.404</v>
      </c>
      <c r="C61" s="19">
        <v>14</v>
      </c>
      <c r="D61" s="19">
        <v>21</v>
      </c>
      <c r="E61" s="18">
        <v>0.47</v>
      </c>
      <c r="F61" s="20">
        <v>19</v>
      </c>
      <c r="G61" s="20">
        <v>27</v>
      </c>
      <c r="H61" s="24">
        <f t="shared" si="6"/>
        <v>0.437</v>
      </c>
      <c r="I61" s="25">
        <f t="shared" si="7"/>
        <v>16.5</v>
      </c>
      <c r="J61" s="25">
        <f t="shared" si="8"/>
        <v>24</v>
      </c>
      <c r="K61" s="18">
        <v>0.154</v>
      </c>
      <c r="L61" s="20">
        <v>5</v>
      </c>
      <c r="M61" s="20">
        <v>9</v>
      </c>
      <c r="N61" s="18">
        <v>0.178</v>
      </c>
      <c r="O61" s="19">
        <v>4</v>
      </c>
      <c r="P61" s="19">
        <v>4</v>
      </c>
      <c r="Q61" s="24">
        <f t="shared" si="9"/>
        <v>0.16599999999999998</v>
      </c>
      <c r="R61" s="25">
        <f t="shared" si="10"/>
        <v>4.5</v>
      </c>
      <c r="S61" s="25">
        <f t="shared" si="11"/>
        <v>6.5</v>
      </c>
      <c r="T61" s="19">
        <v>3</v>
      </c>
      <c r="U61" s="28" t="s">
        <v>320</v>
      </c>
    </row>
    <row r="62" spans="1:21" ht="12.75">
      <c r="A62" s="19" t="s">
        <v>321</v>
      </c>
      <c r="B62" s="18">
        <v>0.252</v>
      </c>
      <c r="C62" s="19">
        <v>6</v>
      </c>
      <c r="D62" s="19">
        <v>6</v>
      </c>
      <c r="E62" s="18">
        <v>0.244</v>
      </c>
      <c r="F62" s="20">
        <v>6</v>
      </c>
      <c r="G62" s="20">
        <v>6</v>
      </c>
      <c r="H62" s="24">
        <f t="shared" si="6"/>
        <v>0.248</v>
      </c>
      <c r="I62" s="25">
        <f t="shared" si="7"/>
        <v>6</v>
      </c>
      <c r="J62" s="25">
        <f t="shared" si="8"/>
        <v>6</v>
      </c>
      <c r="K62" s="18">
        <v>0</v>
      </c>
      <c r="L62" s="20">
        <v>0</v>
      </c>
      <c r="M62" s="20">
        <v>0</v>
      </c>
      <c r="N62" s="18">
        <v>0</v>
      </c>
      <c r="O62" s="19">
        <v>0</v>
      </c>
      <c r="P62" s="19">
        <v>0</v>
      </c>
      <c r="Q62" s="24">
        <f t="shared" si="9"/>
        <v>0</v>
      </c>
      <c r="R62" s="25">
        <f t="shared" si="10"/>
        <v>0</v>
      </c>
      <c r="S62" s="25">
        <f t="shared" si="11"/>
        <v>0</v>
      </c>
      <c r="T62" s="19">
        <v>1</v>
      </c>
      <c r="U62" s="28" t="s">
        <v>322</v>
      </c>
    </row>
    <row r="63" spans="1:21" ht="12.75">
      <c r="A63" s="19" t="s">
        <v>323</v>
      </c>
      <c r="B63" s="18">
        <v>0.101</v>
      </c>
      <c r="C63" s="19">
        <v>5</v>
      </c>
      <c r="D63" s="19">
        <v>7</v>
      </c>
      <c r="E63" s="18">
        <v>0.14</v>
      </c>
      <c r="F63" s="20">
        <v>5</v>
      </c>
      <c r="G63" s="20">
        <v>8</v>
      </c>
      <c r="H63" s="24">
        <f t="shared" si="6"/>
        <v>0.12050000000000001</v>
      </c>
      <c r="I63" s="25">
        <f t="shared" si="7"/>
        <v>5</v>
      </c>
      <c r="J63" s="25">
        <f t="shared" si="8"/>
        <v>7.5</v>
      </c>
      <c r="K63" s="18">
        <v>0</v>
      </c>
      <c r="L63" s="20">
        <v>0</v>
      </c>
      <c r="M63" s="20">
        <v>0</v>
      </c>
      <c r="N63" s="18">
        <v>0</v>
      </c>
      <c r="O63" s="19">
        <v>0</v>
      </c>
      <c r="P63" s="19">
        <v>0</v>
      </c>
      <c r="Q63" s="24">
        <f t="shared" si="9"/>
        <v>0</v>
      </c>
      <c r="R63" s="25">
        <f t="shared" si="10"/>
        <v>0</v>
      </c>
      <c r="S63" s="25">
        <f t="shared" si="11"/>
        <v>0</v>
      </c>
      <c r="T63" s="19">
        <v>7</v>
      </c>
      <c r="U63" s="28" t="s">
        <v>324</v>
      </c>
    </row>
    <row r="64" spans="1:21" ht="12.75">
      <c r="A64" s="19" t="s">
        <v>219</v>
      </c>
      <c r="B64" s="18">
        <v>0.466</v>
      </c>
      <c r="C64" s="19">
        <v>14</v>
      </c>
      <c r="D64" s="19">
        <v>28</v>
      </c>
      <c r="E64" s="18">
        <v>0.528</v>
      </c>
      <c r="F64" s="20">
        <v>23</v>
      </c>
      <c r="G64" s="20">
        <v>42</v>
      </c>
      <c r="H64" s="24">
        <f t="shared" si="6"/>
        <v>0.497</v>
      </c>
      <c r="I64" s="25">
        <f t="shared" si="7"/>
        <v>18.5</v>
      </c>
      <c r="J64" s="25">
        <f t="shared" si="8"/>
        <v>35</v>
      </c>
      <c r="K64" s="18">
        <v>0</v>
      </c>
      <c r="L64" s="20">
        <v>0</v>
      </c>
      <c r="M64" s="20">
        <v>0</v>
      </c>
      <c r="N64" s="18">
        <v>0</v>
      </c>
      <c r="O64" s="19">
        <v>0</v>
      </c>
      <c r="P64" s="19">
        <v>0</v>
      </c>
      <c r="Q64" s="24">
        <f t="shared" si="9"/>
        <v>0</v>
      </c>
      <c r="R64" s="25">
        <f t="shared" si="10"/>
        <v>0</v>
      </c>
      <c r="S64" s="25">
        <f t="shared" si="11"/>
        <v>0</v>
      </c>
      <c r="T64" s="19">
        <v>17</v>
      </c>
      <c r="U64" s="28" t="s">
        <v>220</v>
      </c>
    </row>
    <row r="65" spans="1:21" ht="12.75">
      <c r="A65" s="19" t="s">
        <v>221</v>
      </c>
      <c r="B65" s="18">
        <v>0.477</v>
      </c>
      <c r="C65" s="19">
        <v>18</v>
      </c>
      <c r="D65" s="19">
        <v>82</v>
      </c>
      <c r="E65" s="18">
        <v>0.503</v>
      </c>
      <c r="F65" s="20">
        <v>20</v>
      </c>
      <c r="G65" s="20">
        <v>48</v>
      </c>
      <c r="H65" s="24">
        <f t="shared" si="6"/>
        <v>0.49</v>
      </c>
      <c r="I65" s="25">
        <f t="shared" si="7"/>
        <v>19</v>
      </c>
      <c r="J65" s="25">
        <f t="shared" si="8"/>
        <v>65</v>
      </c>
      <c r="K65" s="18">
        <v>0.13</v>
      </c>
      <c r="L65" s="20">
        <v>2</v>
      </c>
      <c r="M65" s="20">
        <v>2</v>
      </c>
      <c r="N65" s="18">
        <v>0</v>
      </c>
      <c r="O65" s="19">
        <v>0</v>
      </c>
      <c r="P65" s="19">
        <v>0</v>
      </c>
      <c r="Q65" s="24">
        <f t="shared" si="9"/>
        <v>0.065</v>
      </c>
      <c r="R65" s="25">
        <f t="shared" si="10"/>
        <v>1</v>
      </c>
      <c r="S65" s="25">
        <f t="shared" si="11"/>
        <v>1</v>
      </c>
      <c r="T65" s="19">
        <v>17</v>
      </c>
      <c r="U65" s="28" t="s">
        <v>222</v>
      </c>
    </row>
    <row r="66" spans="1:21" ht="12.75">
      <c r="A66" s="22" t="s">
        <v>325</v>
      </c>
      <c r="B66" s="21">
        <v>0.29</v>
      </c>
      <c r="C66" s="22">
        <v>18</v>
      </c>
      <c r="D66" s="22">
        <v>37</v>
      </c>
      <c r="E66" s="21">
        <v>0.25</v>
      </c>
      <c r="F66" s="22">
        <v>15</v>
      </c>
      <c r="G66" s="22">
        <v>37</v>
      </c>
      <c r="H66" s="24">
        <f t="shared" si="6"/>
        <v>0.27</v>
      </c>
      <c r="I66" s="25">
        <f t="shared" si="7"/>
        <v>16.5</v>
      </c>
      <c r="J66" s="25">
        <f t="shared" si="8"/>
        <v>37</v>
      </c>
      <c r="K66" s="21">
        <v>0.181</v>
      </c>
      <c r="L66" s="22">
        <v>9</v>
      </c>
      <c r="M66" s="22">
        <v>15</v>
      </c>
      <c r="N66" s="21">
        <v>0.208</v>
      </c>
      <c r="O66" s="22">
        <v>9</v>
      </c>
      <c r="P66" s="22">
        <v>14</v>
      </c>
      <c r="Q66" s="24">
        <f t="shared" si="9"/>
        <v>0.1945</v>
      </c>
      <c r="R66" s="25">
        <f t="shared" si="10"/>
        <v>9</v>
      </c>
      <c r="S66" s="25">
        <f t="shared" si="11"/>
        <v>14.5</v>
      </c>
      <c r="T66" s="22">
        <v>11</v>
      </c>
      <c r="U66" s="22" t="s">
        <v>326</v>
      </c>
    </row>
    <row r="67" spans="1:21" ht="12.75">
      <c r="A67" s="19" t="s">
        <v>327</v>
      </c>
      <c r="B67" s="18">
        <v>0.415</v>
      </c>
      <c r="C67" s="19">
        <v>19</v>
      </c>
      <c r="D67" s="19">
        <v>29</v>
      </c>
      <c r="E67" s="18">
        <v>0.412</v>
      </c>
      <c r="F67" s="20">
        <v>16</v>
      </c>
      <c r="G67" s="20">
        <v>28</v>
      </c>
      <c r="H67" s="24">
        <f t="shared" si="6"/>
        <v>0.4135</v>
      </c>
      <c r="I67" s="25">
        <f t="shared" si="7"/>
        <v>17.5</v>
      </c>
      <c r="J67" s="25">
        <f t="shared" si="8"/>
        <v>28.5</v>
      </c>
      <c r="K67" s="18">
        <v>0.224</v>
      </c>
      <c r="L67" s="20">
        <v>9</v>
      </c>
      <c r="M67" s="20">
        <v>14</v>
      </c>
      <c r="N67" s="18">
        <v>0.224</v>
      </c>
      <c r="O67" s="19">
        <v>7</v>
      </c>
      <c r="P67" s="19">
        <v>11</v>
      </c>
      <c r="Q67" s="24">
        <f t="shared" si="9"/>
        <v>0.224</v>
      </c>
      <c r="R67" s="25">
        <f t="shared" si="10"/>
        <v>8</v>
      </c>
      <c r="S67" s="25">
        <f t="shared" si="11"/>
        <v>12.5</v>
      </c>
      <c r="T67" s="19">
        <v>2</v>
      </c>
      <c r="U67" s="28" t="s">
        <v>328</v>
      </c>
    </row>
    <row r="68" spans="1:21" ht="12.75">
      <c r="A68" s="22" t="s">
        <v>67</v>
      </c>
      <c r="B68" s="21">
        <v>0.714</v>
      </c>
      <c r="C68" s="22">
        <v>60</v>
      </c>
      <c r="D68" s="22">
        <v>277</v>
      </c>
      <c r="E68" s="21">
        <v>0.677</v>
      </c>
      <c r="F68" s="22">
        <v>61</v>
      </c>
      <c r="G68" s="22">
        <v>255</v>
      </c>
      <c r="H68" s="24">
        <f t="shared" si="6"/>
        <v>0.6955</v>
      </c>
      <c r="I68" s="25">
        <f t="shared" si="7"/>
        <v>60.5</v>
      </c>
      <c r="J68" s="25">
        <f t="shared" si="8"/>
        <v>266</v>
      </c>
      <c r="K68" s="21">
        <v>0.655</v>
      </c>
      <c r="L68" s="22">
        <v>48</v>
      </c>
      <c r="M68" s="22">
        <v>121</v>
      </c>
      <c r="N68" s="21">
        <v>0.686</v>
      </c>
      <c r="O68" s="22">
        <v>44</v>
      </c>
      <c r="P68" s="22">
        <v>79</v>
      </c>
      <c r="Q68" s="24">
        <f t="shared" si="9"/>
        <v>0.6705000000000001</v>
      </c>
      <c r="R68" s="25">
        <f t="shared" si="10"/>
        <v>46</v>
      </c>
      <c r="S68" s="25">
        <f t="shared" si="11"/>
        <v>100</v>
      </c>
      <c r="T68" s="22">
        <v>17</v>
      </c>
      <c r="U68" s="22" t="s">
        <v>23</v>
      </c>
    </row>
    <row r="69" spans="1:21" ht="12.75">
      <c r="A69" s="19" t="s">
        <v>329</v>
      </c>
      <c r="B69" s="18">
        <v>0.414</v>
      </c>
      <c r="C69" s="19">
        <v>30</v>
      </c>
      <c r="D69" s="19">
        <v>41</v>
      </c>
      <c r="E69" s="18">
        <v>0.497</v>
      </c>
      <c r="F69" s="20">
        <v>32</v>
      </c>
      <c r="G69" s="20">
        <v>56</v>
      </c>
      <c r="H69" s="24">
        <f t="shared" si="6"/>
        <v>0.4555</v>
      </c>
      <c r="I69" s="25">
        <f t="shared" si="7"/>
        <v>31</v>
      </c>
      <c r="J69" s="25">
        <f t="shared" si="8"/>
        <v>48.5</v>
      </c>
      <c r="K69" s="18">
        <v>0.196</v>
      </c>
      <c r="L69" s="20">
        <v>11</v>
      </c>
      <c r="M69" s="20">
        <v>15</v>
      </c>
      <c r="N69" s="18">
        <v>0.277</v>
      </c>
      <c r="O69" s="19">
        <v>13</v>
      </c>
      <c r="P69" s="19">
        <v>15</v>
      </c>
      <c r="Q69" s="24">
        <f t="shared" si="9"/>
        <v>0.23650000000000002</v>
      </c>
      <c r="R69" s="25">
        <f t="shared" si="10"/>
        <v>12</v>
      </c>
      <c r="S69" s="25">
        <f t="shared" si="11"/>
        <v>15</v>
      </c>
      <c r="T69" s="19">
        <v>11</v>
      </c>
      <c r="U69" s="28" t="s">
        <v>330</v>
      </c>
    </row>
  </sheetData>
  <mergeCells count="7">
    <mergeCell ref="A1:T1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1200" verticalDpi="12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:T1"/>
    </sheetView>
  </sheetViews>
  <sheetFormatPr defaultColWidth="9.140625" defaultRowHeight="12.75"/>
  <cols>
    <col min="1" max="1" width="8.140625" style="29" bestFit="1" customWidth="1"/>
    <col min="2" max="2" width="10.421875" style="29" bestFit="1" customWidth="1"/>
    <col min="3" max="3" width="6.421875" style="29" bestFit="1" customWidth="1"/>
    <col min="4" max="4" width="6.7109375" style="29" bestFit="1" customWidth="1"/>
    <col min="5" max="5" width="10.421875" style="29" bestFit="1" customWidth="1"/>
    <col min="6" max="6" width="6.421875" style="29" bestFit="1" customWidth="1"/>
    <col min="7" max="7" width="6.7109375" style="29" bestFit="1" customWidth="1"/>
    <col min="8" max="8" width="10.421875" style="29" bestFit="1" customWidth="1"/>
    <col min="9" max="9" width="6.421875" style="29" bestFit="1" customWidth="1"/>
    <col min="10" max="10" width="6.7109375" style="29" bestFit="1" customWidth="1"/>
    <col min="11" max="11" width="10.421875" style="29" bestFit="1" customWidth="1"/>
    <col min="12" max="12" width="6.421875" style="29" bestFit="1" customWidth="1"/>
    <col min="13" max="13" width="6.7109375" style="29" bestFit="1" customWidth="1"/>
    <col min="14" max="14" width="10.421875" style="29" bestFit="1" customWidth="1"/>
    <col min="15" max="15" width="6.421875" style="29" bestFit="1" customWidth="1"/>
    <col min="16" max="16" width="6.7109375" style="29" bestFit="1" customWidth="1"/>
    <col min="17" max="17" width="10.421875" style="29" bestFit="1" customWidth="1"/>
    <col min="18" max="18" width="6.421875" style="29" bestFit="1" customWidth="1"/>
    <col min="19" max="19" width="6.7109375" style="29" bestFit="1" customWidth="1"/>
    <col min="20" max="20" width="9.57421875" style="29" bestFit="1" customWidth="1"/>
    <col min="21" max="21" width="61.28125" style="29" bestFit="1" customWidth="1"/>
  </cols>
  <sheetData>
    <row r="1" spans="1:21" ht="30">
      <c r="A1" s="50" t="s">
        <v>412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49"/>
    </row>
    <row r="2" spans="1:21" ht="12.75">
      <c r="A2" s="9" t="s">
        <v>0</v>
      </c>
      <c r="B2" s="53" t="s">
        <v>257</v>
      </c>
      <c r="C2" s="53"/>
      <c r="D2" s="53"/>
      <c r="E2" s="53" t="s">
        <v>258</v>
      </c>
      <c r="F2" s="53"/>
      <c r="G2" s="53"/>
      <c r="H2" s="52" t="s">
        <v>259</v>
      </c>
      <c r="I2" s="52"/>
      <c r="J2" s="52"/>
      <c r="K2" s="53" t="s">
        <v>4</v>
      </c>
      <c r="L2" s="53"/>
      <c r="M2" s="53"/>
      <c r="N2" s="53" t="s">
        <v>5</v>
      </c>
      <c r="O2" s="53"/>
      <c r="P2" s="53"/>
      <c r="Q2" s="52" t="s">
        <v>6</v>
      </c>
      <c r="R2" s="52"/>
      <c r="S2" s="52"/>
      <c r="T2" s="9" t="s">
        <v>7</v>
      </c>
      <c r="U2" s="9" t="s">
        <v>8</v>
      </c>
    </row>
    <row r="3" spans="1:21" ht="13.5" thickBot="1">
      <c r="A3" s="10"/>
      <c r="B3" s="10" t="s">
        <v>9</v>
      </c>
      <c r="C3" s="10" t="s">
        <v>10</v>
      </c>
      <c r="D3" s="10" t="s">
        <v>11</v>
      </c>
      <c r="E3" s="10" t="s">
        <v>9</v>
      </c>
      <c r="F3" s="10" t="s">
        <v>10</v>
      </c>
      <c r="G3" s="10" t="s">
        <v>11</v>
      </c>
      <c r="H3" s="23" t="s">
        <v>9</v>
      </c>
      <c r="I3" s="23" t="s">
        <v>10</v>
      </c>
      <c r="J3" s="23" t="s">
        <v>11</v>
      </c>
      <c r="K3" s="10" t="s">
        <v>9</v>
      </c>
      <c r="L3" s="10" t="s">
        <v>10</v>
      </c>
      <c r="M3" s="10" t="s">
        <v>11</v>
      </c>
      <c r="N3" s="10" t="s">
        <v>9</v>
      </c>
      <c r="O3" s="10" t="s">
        <v>10</v>
      </c>
      <c r="P3" s="10" t="s">
        <v>11</v>
      </c>
      <c r="Q3" s="23" t="s">
        <v>9</v>
      </c>
      <c r="R3" s="23" t="s">
        <v>10</v>
      </c>
      <c r="S3" s="23" t="s">
        <v>11</v>
      </c>
      <c r="T3" s="10" t="s">
        <v>12</v>
      </c>
      <c r="U3" s="30"/>
    </row>
    <row r="4" spans="1:21" ht="12.75">
      <c r="A4" s="22" t="s">
        <v>349</v>
      </c>
      <c r="B4" s="21">
        <v>0.203</v>
      </c>
      <c r="C4" s="22">
        <v>7</v>
      </c>
      <c r="D4" s="22">
        <v>12</v>
      </c>
      <c r="E4" s="21">
        <v>0.213</v>
      </c>
      <c r="F4" s="22">
        <v>7</v>
      </c>
      <c r="G4" s="22">
        <v>13</v>
      </c>
      <c r="H4" s="26">
        <f aca="true" t="shared" si="0" ref="H4:H29">AVERAGE(B4,E4)</f>
        <v>0.20800000000000002</v>
      </c>
      <c r="I4" s="27">
        <f aca="true" t="shared" si="1" ref="I4:I29">AVERAGE(C4,F4)</f>
        <v>7</v>
      </c>
      <c r="J4" s="27">
        <f aca="true" t="shared" si="2" ref="J4:J29">AVERAGE(D4,G4)</f>
        <v>12.5</v>
      </c>
      <c r="K4" s="21">
        <v>0.256</v>
      </c>
      <c r="L4" s="22">
        <v>13</v>
      </c>
      <c r="M4" s="22">
        <v>26</v>
      </c>
      <c r="N4" s="21">
        <v>0.358</v>
      </c>
      <c r="O4" s="22">
        <v>17</v>
      </c>
      <c r="P4" s="22">
        <v>31</v>
      </c>
      <c r="Q4" s="24">
        <f aca="true" t="shared" si="3" ref="Q4:Q29">AVERAGE(K4,N4)</f>
        <v>0.307</v>
      </c>
      <c r="R4" s="25">
        <f aca="true" t="shared" si="4" ref="R4:R29">AVERAGE(L4,O4)</f>
        <v>15</v>
      </c>
      <c r="S4" s="25">
        <f aca="true" t="shared" si="5" ref="S4:S29">AVERAGE(M4,P4)</f>
        <v>28.5</v>
      </c>
      <c r="T4" s="22">
        <v>17</v>
      </c>
      <c r="U4" s="22" t="s">
        <v>350</v>
      </c>
    </row>
    <row r="5" spans="1:21" ht="12.75">
      <c r="A5" s="19" t="s">
        <v>73</v>
      </c>
      <c r="B5" s="18">
        <v>0.125</v>
      </c>
      <c r="C5" s="19">
        <v>2</v>
      </c>
      <c r="D5" s="19">
        <v>2</v>
      </c>
      <c r="E5" s="18">
        <v>0</v>
      </c>
      <c r="F5" s="20">
        <v>0</v>
      </c>
      <c r="G5" s="20">
        <v>0</v>
      </c>
      <c r="H5" s="26">
        <f t="shared" si="0"/>
        <v>0.0625</v>
      </c>
      <c r="I5" s="27">
        <f t="shared" si="1"/>
        <v>1</v>
      </c>
      <c r="J5" s="27">
        <f t="shared" si="2"/>
        <v>1</v>
      </c>
      <c r="K5" s="18">
        <v>0.368</v>
      </c>
      <c r="L5" s="20">
        <v>12</v>
      </c>
      <c r="M5" s="20">
        <v>16</v>
      </c>
      <c r="N5" s="18">
        <v>0.243</v>
      </c>
      <c r="O5" s="19">
        <v>8</v>
      </c>
      <c r="P5" s="19">
        <v>12</v>
      </c>
      <c r="Q5" s="24">
        <f t="shared" si="3"/>
        <v>0.3055</v>
      </c>
      <c r="R5" s="25">
        <f t="shared" si="4"/>
        <v>10</v>
      </c>
      <c r="S5" s="25">
        <f t="shared" si="5"/>
        <v>14</v>
      </c>
      <c r="T5" s="19">
        <v>7</v>
      </c>
      <c r="U5" s="28" t="s">
        <v>74</v>
      </c>
    </row>
    <row r="6" spans="1:21" ht="12.75">
      <c r="A6" s="19" t="s">
        <v>347</v>
      </c>
      <c r="B6" s="18">
        <v>0.084</v>
      </c>
      <c r="C6" s="19">
        <v>4</v>
      </c>
      <c r="D6" s="19">
        <v>4</v>
      </c>
      <c r="E6" s="18">
        <v>0.116</v>
      </c>
      <c r="F6" s="20">
        <v>5</v>
      </c>
      <c r="G6" s="20">
        <v>6</v>
      </c>
      <c r="H6" s="26">
        <f t="shared" si="0"/>
        <v>0.1</v>
      </c>
      <c r="I6" s="27">
        <f t="shared" si="1"/>
        <v>4.5</v>
      </c>
      <c r="J6" s="27">
        <f t="shared" si="2"/>
        <v>5</v>
      </c>
      <c r="K6" s="18">
        <v>0.325</v>
      </c>
      <c r="L6" s="20">
        <v>22</v>
      </c>
      <c r="M6" s="20">
        <v>34</v>
      </c>
      <c r="N6" s="18">
        <v>0.266</v>
      </c>
      <c r="O6" s="19">
        <v>19</v>
      </c>
      <c r="P6" s="19">
        <v>22</v>
      </c>
      <c r="Q6" s="24">
        <f t="shared" si="3"/>
        <v>0.2955</v>
      </c>
      <c r="R6" s="25">
        <f t="shared" si="4"/>
        <v>20.5</v>
      </c>
      <c r="S6" s="25">
        <f t="shared" si="5"/>
        <v>28</v>
      </c>
      <c r="T6" s="19">
        <v>11</v>
      </c>
      <c r="U6" s="28" t="s">
        <v>348</v>
      </c>
    </row>
    <row r="7" spans="1:21" ht="12.75">
      <c r="A7" s="19" t="s">
        <v>343</v>
      </c>
      <c r="B7" s="18">
        <v>0.025</v>
      </c>
      <c r="C7" s="19">
        <v>2</v>
      </c>
      <c r="D7" s="19">
        <v>2</v>
      </c>
      <c r="E7" s="18">
        <v>0.073</v>
      </c>
      <c r="F7" s="20">
        <v>3</v>
      </c>
      <c r="G7" s="20">
        <v>3</v>
      </c>
      <c r="H7" s="26">
        <f t="shared" si="0"/>
        <v>0.049</v>
      </c>
      <c r="I7" s="27">
        <f t="shared" si="1"/>
        <v>2.5</v>
      </c>
      <c r="J7" s="27">
        <f t="shared" si="2"/>
        <v>2.5</v>
      </c>
      <c r="K7" s="18">
        <v>0.206</v>
      </c>
      <c r="L7" s="20">
        <v>10</v>
      </c>
      <c r="M7" s="20">
        <v>14</v>
      </c>
      <c r="N7" s="18">
        <v>0.198</v>
      </c>
      <c r="O7" s="19">
        <v>11</v>
      </c>
      <c r="P7" s="19">
        <v>15</v>
      </c>
      <c r="Q7" s="24">
        <f t="shared" si="3"/>
        <v>0.202</v>
      </c>
      <c r="R7" s="25">
        <f t="shared" si="4"/>
        <v>10.5</v>
      </c>
      <c r="S7" s="25">
        <f t="shared" si="5"/>
        <v>14.5</v>
      </c>
      <c r="T7" s="19">
        <v>9</v>
      </c>
      <c r="U7" s="28" t="s">
        <v>16</v>
      </c>
    </row>
    <row r="8" spans="1:21" ht="12.75">
      <c r="A8" s="19" t="s">
        <v>75</v>
      </c>
      <c r="B8" s="18">
        <v>0.061</v>
      </c>
      <c r="C8" s="19">
        <v>2</v>
      </c>
      <c r="D8" s="19">
        <v>2</v>
      </c>
      <c r="E8" s="18">
        <v>0.061</v>
      </c>
      <c r="F8" s="20">
        <v>2</v>
      </c>
      <c r="G8" s="20">
        <v>2</v>
      </c>
      <c r="H8" s="26">
        <f t="shared" si="0"/>
        <v>0.061</v>
      </c>
      <c r="I8" s="27">
        <f t="shared" si="1"/>
        <v>2</v>
      </c>
      <c r="J8" s="27">
        <f t="shared" si="2"/>
        <v>2</v>
      </c>
      <c r="K8" s="18">
        <v>0.265</v>
      </c>
      <c r="L8" s="20">
        <v>12</v>
      </c>
      <c r="M8" s="20">
        <v>18</v>
      </c>
      <c r="N8" s="18">
        <v>0.305</v>
      </c>
      <c r="O8" s="19">
        <v>14</v>
      </c>
      <c r="P8" s="19">
        <v>19</v>
      </c>
      <c r="Q8" s="24">
        <f t="shared" si="3"/>
        <v>0.28500000000000003</v>
      </c>
      <c r="R8" s="25">
        <f t="shared" si="4"/>
        <v>13</v>
      </c>
      <c r="S8" s="25">
        <f t="shared" si="5"/>
        <v>18.5</v>
      </c>
      <c r="T8" s="19">
        <v>7</v>
      </c>
      <c r="U8" s="28" t="s">
        <v>76</v>
      </c>
    </row>
    <row r="9" spans="1:21" ht="12.75">
      <c r="A9" s="19" t="s">
        <v>81</v>
      </c>
      <c r="B9" s="18">
        <v>0.09</v>
      </c>
      <c r="C9" s="19">
        <v>3</v>
      </c>
      <c r="D9" s="19">
        <v>5</v>
      </c>
      <c r="E9" s="18">
        <v>0.046</v>
      </c>
      <c r="F9" s="20">
        <v>3</v>
      </c>
      <c r="G9" s="20">
        <v>3</v>
      </c>
      <c r="H9" s="26">
        <f t="shared" si="0"/>
        <v>0.068</v>
      </c>
      <c r="I9" s="27">
        <f t="shared" si="1"/>
        <v>3</v>
      </c>
      <c r="J9" s="27">
        <f t="shared" si="2"/>
        <v>4</v>
      </c>
      <c r="K9" s="18">
        <v>0.179</v>
      </c>
      <c r="L9" s="20">
        <v>11</v>
      </c>
      <c r="M9" s="20">
        <v>20</v>
      </c>
      <c r="N9" s="18">
        <v>0.136</v>
      </c>
      <c r="O9" s="19">
        <v>9</v>
      </c>
      <c r="P9" s="19">
        <v>11</v>
      </c>
      <c r="Q9" s="24">
        <f t="shared" si="3"/>
        <v>0.1575</v>
      </c>
      <c r="R9" s="25">
        <f t="shared" si="4"/>
        <v>10</v>
      </c>
      <c r="S9" s="25">
        <f t="shared" si="5"/>
        <v>15.5</v>
      </c>
      <c r="T9" s="19">
        <v>11</v>
      </c>
      <c r="U9" s="28" t="s">
        <v>82</v>
      </c>
    </row>
    <row r="10" spans="1:21" ht="12.75">
      <c r="A10" s="19" t="s">
        <v>83</v>
      </c>
      <c r="B10" s="18">
        <v>0</v>
      </c>
      <c r="C10" s="19">
        <v>0</v>
      </c>
      <c r="D10" s="19">
        <v>0</v>
      </c>
      <c r="E10" s="18">
        <v>0</v>
      </c>
      <c r="F10" s="20">
        <v>0</v>
      </c>
      <c r="G10" s="20">
        <v>0</v>
      </c>
      <c r="H10" s="26">
        <f t="shared" si="0"/>
        <v>0</v>
      </c>
      <c r="I10" s="27">
        <f t="shared" si="1"/>
        <v>0</v>
      </c>
      <c r="J10" s="27">
        <f t="shared" si="2"/>
        <v>0</v>
      </c>
      <c r="K10" s="18">
        <v>0.525</v>
      </c>
      <c r="L10" s="20">
        <v>9</v>
      </c>
      <c r="M10" s="20">
        <v>13</v>
      </c>
      <c r="N10" s="18">
        <v>0.422</v>
      </c>
      <c r="O10" s="19">
        <v>7</v>
      </c>
      <c r="P10" s="19">
        <v>9</v>
      </c>
      <c r="Q10" s="24">
        <f t="shared" si="3"/>
        <v>0.47350000000000003</v>
      </c>
      <c r="R10" s="25">
        <f t="shared" si="4"/>
        <v>8</v>
      </c>
      <c r="S10" s="25">
        <f t="shared" si="5"/>
        <v>11</v>
      </c>
      <c r="T10" s="19">
        <v>7</v>
      </c>
      <c r="U10" s="28" t="s">
        <v>84</v>
      </c>
    </row>
    <row r="11" spans="1:21" ht="12.75">
      <c r="A11" s="19" t="s">
        <v>85</v>
      </c>
      <c r="B11" s="18">
        <v>0.435</v>
      </c>
      <c r="C11" s="19">
        <v>32</v>
      </c>
      <c r="D11" s="19">
        <v>57</v>
      </c>
      <c r="E11" s="18">
        <v>0.402</v>
      </c>
      <c r="F11" s="20">
        <v>36</v>
      </c>
      <c r="G11" s="20">
        <v>64</v>
      </c>
      <c r="H11" s="26">
        <f t="shared" si="0"/>
        <v>0.4185</v>
      </c>
      <c r="I11" s="27">
        <f t="shared" si="1"/>
        <v>34</v>
      </c>
      <c r="J11" s="27">
        <f t="shared" si="2"/>
        <v>60.5</v>
      </c>
      <c r="K11" s="18">
        <v>0.679</v>
      </c>
      <c r="L11" s="20">
        <v>70</v>
      </c>
      <c r="M11" s="20">
        <v>210</v>
      </c>
      <c r="N11" s="18">
        <v>0.649</v>
      </c>
      <c r="O11" s="19">
        <v>66</v>
      </c>
      <c r="P11" s="19">
        <v>163</v>
      </c>
      <c r="Q11" s="24">
        <f t="shared" si="3"/>
        <v>0.664</v>
      </c>
      <c r="R11" s="25">
        <f t="shared" si="4"/>
        <v>68</v>
      </c>
      <c r="S11" s="25">
        <f t="shared" si="5"/>
        <v>186.5</v>
      </c>
      <c r="T11" s="19">
        <v>7</v>
      </c>
      <c r="U11" s="28" t="s">
        <v>86</v>
      </c>
    </row>
    <row r="12" spans="1:21" ht="12.75">
      <c r="A12" s="22" t="s">
        <v>337</v>
      </c>
      <c r="B12" s="21">
        <v>0.193</v>
      </c>
      <c r="C12" s="22">
        <v>5</v>
      </c>
      <c r="D12" s="22">
        <v>7</v>
      </c>
      <c r="E12" s="21">
        <v>0.303</v>
      </c>
      <c r="F12" s="22">
        <v>8</v>
      </c>
      <c r="G12" s="22">
        <v>9</v>
      </c>
      <c r="H12" s="26">
        <f t="shared" si="0"/>
        <v>0.248</v>
      </c>
      <c r="I12" s="27">
        <f t="shared" si="1"/>
        <v>6.5</v>
      </c>
      <c r="J12" s="27">
        <f t="shared" si="2"/>
        <v>8</v>
      </c>
      <c r="K12" s="21">
        <v>0.344</v>
      </c>
      <c r="L12" s="22">
        <v>15</v>
      </c>
      <c r="M12" s="22">
        <v>19</v>
      </c>
      <c r="N12" s="21">
        <v>0.436</v>
      </c>
      <c r="O12" s="22">
        <v>16</v>
      </c>
      <c r="P12" s="22">
        <v>24</v>
      </c>
      <c r="Q12" s="24">
        <f t="shared" si="3"/>
        <v>0.39</v>
      </c>
      <c r="R12" s="25">
        <f t="shared" si="4"/>
        <v>15.5</v>
      </c>
      <c r="S12" s="25">
        <f t="shared" si="5"/>
        <v>21.5</v>
      </c>
      <c r="T12" s="22">
        <v>7</v>
      </c>
      <c r="U12" s="22" t="s">
        <v>338</v>
      </c>
    </row>
    <row r="13" spans="1:21" ht="12.75">
      <c r="A13" s="19" t="s">
        <v>335</v>
      </c>
      <c r="B13" s="18">
        <v>0.143</v>
      </c>
      <c r="C13" s="19">
        <v>5</v>
      </c>
      <c r="D13" s="19">
        <v>7</v>
      </c>
      <c r="E13" s="18">
        <v>0.094</v>
      </c>
      <c r="F13" s="20">
        <v>5</v>
      </c>
      <c r="G13" s="20">
        <v>7</v>
      </c>
      <c r="H13" s="26">
        <f t="shared" si="0"/>
        <v>0.1185</v>
      </c>
      <c r="I13" s="27">
        <f t="shared" si="1"/>
        <v>5</v>
      </c>
      <c r="J13" s="27">
        <f t="shared" si="2"/>
        <v>7</v>
      </c>
      <c r="K13" s="18">
        <v>0.356</v>
      </c>
      <c r="L13" s="20">
        <v>16</v>
      </c>
      <c r="M13" s="20">
        <v>22</v>
      </c>
      <c r="N13" s="18">
        <v>0.289</v>
      </c>
      <c r="O13" s="19">
        <v>14</v>
      </c>
      <c r="P13" s="19">
        <v>15</v>
      </c>
      <c r="Q13" s="24">
        <f t="shared" si="3"/>
        <v>0.3225</v>
      </c>
      <c r="R13" s="25">
        <f t="shared" si="4"/>
        <v>15</v>
      </c>
      <c r="S13" s="25">
        <f t="shared" si="5"/>
        <v>18.5</v>
      </c>
      <c r="T13" s="19">
        <v>7</v>
      </c>
      <c r="U13" s="28" t="s">
        <v>336</v>
      </c>
    </row>
    <row r="14" spans="1:21" ht="12.75">
      <c r="A14" s="19" t="s">
        <v>333</v>
      </c>
      <c r="B14" s="18">
        <v>0.155</v>
      </c>
      <c r="C14" s="19">
        <v>8</v>
      </c>
      <c r="D14" s="19">
        <v>8</v>
      </c>
      <c r="E14" s="18">
        <v>0.137</v>
      </c>
      <c r="F14" s="20">
        <v>5</v>
      </c>
      <c r="G14" s="20">
        <v>5</v>
      </c>
      <c r="H14" s="26">
        <f t="shared" si="0"/>
        <v>0.14600000000000002</v>
      </c>
      <c r="I14" s="27">
        <f t="shared" si="1"/>
        <v>6.5</v>
      </c>
      <c r="J14" s="27">
        <f t="shared" si="2"/>
        <v>6.5</v>
      </c>
      <c r="K14" s="18">
        <v>0.396</v>
      </c>
      <c r="L14" s="20">
        <v>20</v>
      </c>
      <c r="M14" s="20">
        <v>25</v>
      </c>
      <c r="N14" s="18">
        <v>0.342</v>
      </c>
      <c r="O14" s="19">
        <v>19</v>
      </c>
      <c r="P14" s="19">
        <v>22</v>
      </c>
      <c r="Q14" s="24">
        <f t="shared" si="3"/>
        <v>0.369</v>
      </c>
      <c r="R14" s="25">
        <f t="shared" si="4"/>
        <v>19.5</v>
      </c>
      <c r="S14" s="25">
        <f t="shared" si="5"/>
        <v>23.5</v>
      </c>
      <c r="T14" s="19">
        <v>6</v>
      </c>
      <c r="U14" s="28" t="s">
        <v>334</v>
      </c>
    </row>
    <row r="15" spans="1:21" ht="12.75">
      <c r="A15" s="19" t="s">
        <v>344</v>
      </c>
      <c r="B15" s="18">
        <v>0.217</v>
      </c>
      <c r="C15" s="19">
        <v>9</v>
      </c>
      <c r="D15" s="19">
        <v>9</v>
      </c>
      <c r="E15" s="18">
        <v>0.243</v>
      </c>
      <c r="F15" s="20">
        <v>11</v>
      </c>
      <c r="G15" s="20">
        <v>16</v>
      </c>
      <c r="H15" s="26">
        <f t="shared" si="0"/>
        <v>0.22999999999999998</v>
      </c>
      <c r="I15" s="27">
        <f t="shared" si="1"/>
        <v>10</v>
      </c>
      <c r="J15" s="27">
        <f t="shared" si="2"/>
        <v>12.5</v>
      </c>
      <c r="K15" s="18">
        <v>0.325</v>
      </c>
      <c r="L15" s="20">
        <v>23</v>
      </c>
      <c r="M15" s="20">
        <v>26</v>
      </c>
      <c r="N15" s="18">
        <v>0.421</v>
      </c>
      <c r="O15" s="19">
        <v>26</v>
      </c>
      <c r="P15" s="19">
        <v>32</v>
      </c>
      <c r="Q15" s="24">
        <f t="shared" si="3"/>
        <v>0.373</v>
      </c>
      <c r="R15" s="25">
        <f t="shared" si="4"/>
        <v>24.5</v>
      </c>
      <c r="S15" s="25">
        <f t="shared" si="5"/>
        <v>29</v>
      </c>
      <c r="T15" s="19">
        <v>9</v>
      </c>
      <c r="U15" s="28" t="s">
        <v>68</v>
      </c>
    </row>
    <row r="16" spans="1:21" ht="12.75">
      <c r="A16" s="19" t="s">
        <v>98</v>
      </c>
      <c r="B16" s="18">
        <v>0</v>
      </c>
      <c r="C16" s="19">
        <v>0</v>
      </c>
      <c r="D16" s="19">
        <v>0</v>
      </c>
      <c r="E16" s="18">
        <v>0.067</v>
      </c>
      <c r="F16" s="20">
        <v>3</v>
      </c>
      <c r="G16" s="20">
        <v>3</v>
      </c>
      <c r="H16" s="26">
        <f t="shared" si="0"/>
        <v>0.0335</v>
      </c>
      <c r="I16" s="27">
        <f t="shared" si="1"/>
        <v>1.5</v>
      </c>
      <c r="J16" s="27">
        <f t="shared" si="2"/>
        <v>1.5</v>
      </c>
      <c r="K16" s="18">
        <v>0.25</v>
      </c>
      <c r="L16" s="20">
        <v>12</v>
      </c>
      <c r="M16" s="20">
        <v>15</v>
      </c>
      <c r="N16" s="18">
        <v>0.157</v>
      </c>
      <c r="O16" s="19">
        <v>9</v>
      </c>
      <c r="P16" s="19">
        <v>10</v>
      </c>
      <c r="Q16" s="24">
        <f t="shared" si="3"/>
        <v>0.20350000000000001</v>
      </c>
      <c r="R16" s="25">
        <f t="shared" si="4"/>
        <v>10.5</v>
      </c>
      <c r="S16" s="25">
        <f t="shared" si="5"/>
        <v>12.5</v>
      </c>
      <c r="T16" s="19">
        <v>7</v>
      </c>
      <c r="U16" s="28" t="s">
        <v>99</v>
      </c>
    </row>
    <row r="17" spans="1:21" ht="12.75">
      <c r="A17" s="19" t="s">
        <v>107</v>
      </c>
      <c r="B17" s="18">
        <v>0.231</v>
      </c>
      <c r="C17" s="19">
        <v>4</v>
      </c>
      <c r="D17" s="19">
        <v>4</v>
      </c>
      <c r="E17" s="18">
        <v>0.206</v>
      </c>
      <c r="F17" s="20">
        <v>4</v>
      </c>
      <c r="G17" s="20">
        <v>4</v>
      </c>
      <c r="H17" s="26">
        <f t="shared" si="0"/>
        <v>0.2185</v>
      </c>
      <c r="I17" s="27">
        <f t="shared" si="1"/>
        <v>4</v>
      </c>
      <c r="J17" s="27">
        <f t="shared" si="2"/>
        <v>4</v>
      </c>
      <c r="K17" s="18">
        <v>0.522</v>
      </c>
      <c r="L17" s="20">
        <v>12</v>
      </c>
      <c r="M17" s="20">
        <v>17</v>
      </c>
      <c r="N17" s="18">
        <v>0.328</v>
      </c>
      <c r="O17" s="19">
        <v>10</v>
      </c>
      <c r="P17" s="19">
        <v>13</v>
      </c>
      <c r="Q17" s="24">
        <f t="shared" si="3"/>
        <v>0.42500000000000004</v>
      </c>
      <c r="R17" s="25">
        <f t="shared" si="4"/>
        <v>11</v>
      </c>
      <c r="S17" s="25">
        <f t="shared" si="5"/>
        <v>15</v>
      </c>
      <c r="T17" s="19">
        <v>18</v>
      </c>
      <c r="U17" s="28" t="s">
        <v>108</v>
      </c>
    </row>
    <row r="18" spans="1:21" ht="12.75">
      <c r="A18" s="19" t="s">
        <v>113</v>
      </c>
      <c r="B18" s="18">
        <v>0.057</v>
      </c>
      <c r="C18" s="19">
        <v>3</v>
      </c>
      <c r="D18" s="19">
        <v>6</v>
      </c>
      <c r="E18" s="18">
        <v>0.122</v>
      </c>
      <c r="F18" s="20">
        <v>5</v>
      </c>
      <c r="G18" s="20">
        <v>6</v>
      </c>
      <c r="H18" s="26">
        <f t="shared" si="0"/>
        <v>0.0895</v>
      </c>
      <c r="I18" s="27">
        <f t="shared" si="1"/>
        <v>4</v>
      </c>
      <c r="J18" s="27">
        <f t="shared" si="2"/>
        <v>6</v>
      </c>
      <c r="K18" s="18">
        <v>0.446</v>
      </c>
      <c r="L18" s="20">
        <v>34</v>
      </c>
      <c r="M18" s="20">
        <v>43</v>
      </c>
      <c r="N18" s="18">
        <v>0.353</v>
      </c>
      <c r="O18" s="19">
        <v>27</v>
      </c>
      <c r="P18" s="19">
        <v>28</v>
      </c>
      <c r="Q18" s="24">
        <f t="shared" si="3"/>
        <v>0.39949999999999997</v>
      </c>
      <c r="R18" s="25">
        <f t="shared" si="4"/>
        <v>30.5</v>
      </c>
      <c r="S18" s="25">
        <f t="shared" si="5"/>
        <v>35.5</v>
      </c>
      <c r="T18" s="19">
        <v>3</v>
      </c>
      <c r="U18" s="28" t="s">
        <v>114</v>
      </c>
    </row>
    <row r="19" spans="1:21" ht="12.75">
      <c r="A19" s="22" t="s">
        <v>339</v>
      </c>
      <c r="B19" s="21">
        <v>0.293</v>
      </c>
      <c r="C19" s="22">
        <v>18</v>
      </c>
      <c r="D19" s="22">
        <v>26</v>
      </c>
      <c r="E19" s="21">
        <v>0.295</v>
      </c>
      <c r="F19" s="22">
        <v>17</v>
      </c>
      <c r="G19" s="22">
        <v>25</v>
      </c>
      <c r="H19" s="26">
        <f t="shared" si="0"/>
        <v>0.294</v>
      </c>
      <c r="I19" s="27">
        <f t="shared" si="1"/>
        <v>17.5</v>
      </c>
      <c r="J19" s="27">
        <f t="shared" si="2"/>
        <v>25.5</v>
      </c>
      <c r="K19" s="21">
        <v>0.486</v>
      </c>
      <c r="L19" s="22">
        <v>44</v>
      </c>
      <c r="M19" s="22">
        <v>98</v>
      </c>
      <c r="N19" s="21">
        <v>0.471</v>
      </c>
      <c r="O19" s="22">
        <v>42</v>
      </c>
      <c r="P19" s="22">
        <v>63</v>
      </c>
      <c r="Q19" s="24">
        <f t="shared" si="3"/>
        <v>0.4785</v>
      </c>
      <c r="R19" s="25">
        <f t="shared" si="4"/>
        <v>43</v>
      </c>
      <c r="S19" s="25">
        <f t="shared" si="5"/>
        <v>80.5</v>
      </c>
      <c r="T19" s="22">
        <v>7</v>
      </c>
      <c r="U19" s="22" t="s">
        <v>340</v>
      </c>
    </row>
    <row r="20" spans="1:21" ht="12.75">
      <c r="A20" s="22" t="s">
        <v>117</v>
      </c>
      <c r="B20" s="18">
        <v>0</v>
      </c>
      <c r="C20" s="19">
        <v>0</v>
      </c>
      <c r="D20" s="19">
        <v>0</v>
      </c>
      <c r="E20" s="21">
        <v>0.072</v>
      </c>
      <c r="F20" s="22">
        <v>3</v>
      </c>
      <c r="G20" s="22">
        <v>3</v>
      </c>
      <c r="H20" s="26">
        <f t="shared" si="0"/>
        <v>0.036</v>
      </c>
      <c r="I20" s="27">
        <f t="shared" si="1"/>
        <v>1.5</v>
      </c>
      <c r="J20" s="27">
        <f t="shared" si="2"/>
        <v>1.5</v>
      </c>
      <c r="K20" s="21">
        <v>0.219</v>
      </c>
      <c r="L20" s="22">
        <v>8</v>
      </c>
      <c r="M20" s="22">
        <v>8</v>
      </c>
      <c r="N20" s="21">
        <v>0.248</v>
      </c>
      <c r="O20" s="22">
        <v>8</v>
      </c>
      <c r="P20" s="22">
        <v>8</v>
      </c>
      <c r="Q20" s="24">
        <f t="shared" si="3"/>
        <v>0.23349999999999999</v>
      </c>
      <c r="R20" s="25">
        <f t="shared" si="4"/>
        <v>8</v>
      </c>
      <c r="S20" s="25">
        <f t="shared" si="5"/>
        <v>8</v>
      </c>
      <c r="T20" s="22">
        <v>17</v>
      </c>
      <c r="U20" s="22" t="s">
        <v>118</v>
      </c>
    </row>
    <row r="21" spans="1:21" ht="12.75">
      <c r="A21" s="19" t="s">
        <v>125</v>
      </c>
      <c r="B21" s="18">
        <v>0.195</v>
      </c>
      <c r="C21" s="19">
        <v>6</v>
      </c>
      <c r="D21" s="19">
        <v>8</v>
      </c>
      <c r="E21" s="18">
        <v>0.133</v>
      </c>
      <c r="F21" s="20">
        <v>5</v>
      </c>
      <c r="G21" s="20">
        <v>6</v>
      </c>
      <c r="H21" s="26">
        <f t="shared" si="0"/>
        <v>0.164</v>
      </c>
      <c r="I21" s="27">
        <f t="shared" si="1"/>
        <v>5.5</v>
      </c>
      <c r="J21" s="27">
        <f t="shared" si="2"/>
        <v>7</v>
      </c>
      <c r="K21" s="18">
        <v>0.362</v>
      </c>
      <c r="L21" s="20">
        <v>13</v>
      </c>
      <c r="M21" s="20">
        <v>17</v>
      </c>
      <c r="N21" s="18">
        <v>0.305</v>
      </c>
      <c r="O21" s="19">
        <v>12</v>
      </c>
      <c r="P21" s="19">
        <v>14</v>
      </c>
      <c r="Q21" s="24">
        <f t="shared" si="3"/>
        <v>0.3335</v>
      </c>
      <c r="R21" s="25">
        <f t="shared" si="4"/>
        <v>12.5</v>
      </c>
      <c r="S21" s="25">
        <f t="shared" si="5"/>
        <v>15.5</v>
      </c>
      <c r="T21" s="19">
        <v>9</v>
      </c>
      <c r="U21" s="28" t="s">
        <v>16</v>
      </c>
    </row>
    <row r="22" spans="1:21" ht="12.75">
      <c r="A22" s="19" t="s">
        <v>134</v>
      </c>
      <c r="B22" s="18">
        <v>0.504</v>
      </c>
      <c r="C22" s="19">
        <v>15</v>
      </c>
      <c r="D22" s="19">
        <v>23</v>
      </c>
      <c r="E22" s="18">
        <v>0.451</v>
      </c>
      <c r="F22" s="20">
        <v>14</v>
      </c>
      <c r="G22" s="20">
        <v>20</v>
      </c>
      <c r="H22" s="26">
        <f t="shared" si="0"/>
        <v>0.47750000000000004</v>
      </c>
      <c r="I22" s="27">
        <f t="shared" si="1"/>
        <v>14.5</v>
      </c>
      <c r="J22" s="27">
        <f t="shared" si="2"/>
        <v>21.5</v>
      </c>
      <c r="K22" s="18">
        <v>0.693</v>
      </c>
      <c r="L22" s="20">
        <v>31</v>
      </c>
      <c r="M22" s="20">
        <v>56</v>
      </c>
      <c r="N22" s="18">
        <v>0.699</v>
      </c>
      <c r="O22" s="19">
        <v>31</v>
      </c>
      <c r="P22" s="19">
        <v>56</v>
      </c>
      <c r="Q22" s="24">
        <f t="shared" si="3"/>
        <v>0.696</v>
      </c>
      <c r="R22" s="25">
        <f t="shared" si="4"/>
        <v>31</v>
      </c>
      <c r="S22" s="25">
        <f t="shared" si="5"/>
        <v>56</v>
      </c>
      <c r="T22" s="19">
        <v>9</v>
      </c>
      <c r="U22" s="28" t="s">
        <v>68</v>
      </c>
    </row>
    <row r="23" spans="1:21" ht="12.75">
      <c r="A23" s="19" t="s">
        <v>331</v>
      </c>
      <c r="B23" s="18">
        <v>0.261</v>
      </c>
      <c r="C23" s="19">
        <v>14</v>
      </c>
      <c r="D23" s="19">
        <v>15</v>
      </c>
      <c r="E23" s="18">
        <v>0.216</v>
      </c>
      <c r="F23" s="20">
        <v>13</v>
      </c>
      <c r="G23" s="20">
        <v>15</v>
      </c>
      <c r="H23" s="26">
        <f t="shared" si="0"/>
        <v>0.2385</v>
      </c>
      <c r="I23" s="27">
        <f t="shared" si="1"/>
        <v>13.5</v>
      </c>
      <c r="J23" s="27">
        <f t="shared" si="2"/>
        <v>15</v>
      </c>
      <c r="K23" s="18">
        <v>0.414</v>
      </c>
      <c r="L23" s="20">
        <v>30</v>
      </c>
      <c r="M23" s="20">
        <v>44</v>
      </c>
      <c r="N23" s="18">
        <v>0.392</v>
      </c>
      <c r="O23" s="19">
        <v>23</v>
      </c>
      <c r="P23" s="19">
        <v>31</v>
      </c>
      <c r="Q23" s="24">
        <f t="shared" si="3"/>
        <v>0.403</v>
      </c>
      <c r="R23" s="25">
        <f t="shared" si="4"/>
        <v>26.5</v>
      </c>
      <c r="S23" s="25">
        <f t="shared" si="5"/>
        <v>37.5</v>
      </c>
      <c r="T23" s="19">
        <v>1</v>
      </c>
      <c r="U23" s="28" t="s">
        <v>332</v>
      </c>
    </row>
    <row r="24" spans="1:21" ht="12.75">
      <c r="A24" s="19" t="s">
        <v>345</v>
      </c>
      <c r="B24" s="18">
        <v>0</v>
      </c>
      <c r="C24" s="19">
        <v>0</v>
      </c>
      <c r="D24" s="19">
        <v>0</v>
      </c>
      <c r="E24" s="18">
        <v>0.06</v>
      </c>
      <c r="F24" s="20">
        <v>4</v>
      </c>
      <c r="G24" s="20">
        <v>4</v>
      </c>
      <c r="H24" s="26">
        <f t="shared" si="0"/>
        <v>0.03</v>
      </c>
      <c r="I24" s="27">
        <f t="shared" si="1"/>
        <v>2</v>
      </c>
      <c r="J24" s="27">
        <f t="shared" si="2"/>
        <v>2</v>
      </c>
      <c r="K24" s="18">
        <v>0.204</v>
      </c>
      <c r="L24" s="20">
        <v>12</v>
      </c>
      <c r="M24" s="20">
        <v>15</v>
      </c>
      <c r="N24" s="18">
        <v>0.111</v>
      </c>
      <c r="O24" s="19">
        <v>8</v>
      </c>
      <c r="P24" s="19">
        <v>11</v>
      </c>
      <c r="Q24" s="24">
        <f t="shared" si="3"/>
        <v>0.1575</v>
      </c>
      <c r="R24" s="25">
        <f t="shared" si="4"/>
        <v>10</v>
      </c>
      <c r="S24" s="25">
        <f t="shared" si="5"/>
        <v>13</v>
      </c>
      <c r="T24" s="19">
        <v>11</v>
      </c>
      <c r="U24" s="28" t="s">
        <v>346</v>
      </c>
    </row>
    <row r="25" spans="1:21" ht="12.75">
      <c r="A25" s="22" t="s">
        <v>164</v>
      </c>
      <c r="B25" s="21">
        <v>0.114</v>
      </c>
      <c r="C25" s="22">
        <v>3</v>
      </c>
      <c r="D25" s="22">
        <v>3</v>
      </c>
      <c r="E25" s="21">
        <v>0.244</v>
      </c>
      <c r="F25" s="22">
        <v>5</v>
      </c>
      <c r="G25" s="22">
        <v>7</v>
      </c>
      <c r="H25" s="26">
        <f t="shared" si="0"/>
        <v>0.179</v>
      </c>
      <c r="I25" s="27">
        <f t="shared" si="1"/>
        <v>4</v>
      </c>
      <c r="J25" s="27">
        <f t="shared" si="2"/>
        <v>5</v>
      </c>
      <c r="K25" s="21">
        <v>0.404</v>
      </c>
      <c r="L25" s="22">
        <v>13</v>
      </c>
      <c r="M25" s="22">
        <v>16</v>
      </c>
      <c r="N25" s="21">
        <v>0.338</v>
      </c>
      <c r="O25" s="22">
        <v>13</v>
      </c>
      <c r="P25" s="22">
        <v>15</v>
      </c>
      <c r="Q25" s="24">
        <f t="shared" si="3"/>
        <v>0.371</v>
      </c>
      <c r="R25" s="25">
        <f t="shared" si="4"/>
        <v>13</v>
      </c>
      <c r="S25" s="25">
        <f t="shared" si="5"/>
        <v>15.5</v>
      </c>
      <c r="T25" s="22">
        <v>17</v>
      </c>
      <c r="U25" s="22" t="s">
        <v>165</v>
      </c>
    </row>
    <row r="26" spans="1:21" ht="12.75">
      <c r="A26" s="19" t="s">
        <v>167</v>
      </c>
      <c r="B26" s="18">
        <v>0.063</v>
      </c>
      <c r="C26" s="19">
        <v>4</v>
      </c>
      <c r="D26" s="19">
        <v>19</v>
      </c>
      <c r="E26" s="18">
        <v>0.123</v>
      </c>
      <c r="F26" s="20">
        <v>8</v>
      </c>
      <c r="G26" s="20">
        <v>20</v>
      </c>
      <c r="H26" s="26">
        <f t="shared" si="0"/>
        <v>0.093</v>
      </c>
      <c r="I26" s="27">
        <f t="shared" si="1"/>
        <v>6</v>
      </c>
      <c r="J26" s="27">
        <f t="shared" si="2"/>
        <v>19.5</v>
      </c>
      <c r="K26" s="18">
        <v>0.404</v>
      </c>
      <c r="L26" s="20">
        <v>19</v>
      </c>
      <c r="M26" s="20">
        <v>28</v>
      </c>
      <c r="N26" s="18">
        <v>0.364</v>
      </c>
      <c r="O26" s="19">
        <v>17</v>
      </c>
      <c r="P26" s="19">
        <v>23</v>
      </c>
      <c r="Q26" s="24">
        <f t="shared" si="3"/>
        <v>0.384</v>
      </c>
      <c r="R26" s="25">
        <f t="shared" si="4"/>
        <v>18</v>
      </c>
      <c r="S26" s="25">
        <f t="shared" si="5"/>
        <v>25.5</v>
      </c>
      <c r="T26" s="19">
        <v>4</v>
      </c>
      <c r="U26" s="28" t="s">
        <v>139</v>
      </c>
    </row>
    <row r="27" spans="1:21" ht="12.75">
      <c r="A27" s="19" t="s">
        <v>341</v>
      </c>
      <c r="B27" s="18">
        <v>0.025</v>
      </c>
      <c r="C27" s="19">
        <v>2</v>
      </c>
      <c r="D27" s="19">
        <v>2</v>
      </c>
      <c r="E27" s="18">
        <v>0.019</v>
      </c>
      <c r="F27" s="20">
        <v>2</v>
      </c>
      <c r="G27" s="20">
        <v>2</v>
      </c>
      <c r="H27" s="26">
        <f t="shared" si="0"/>
        <v>0.022</v>
      </c>
      <c r="I27" s="27">
        <f t="shared" si="1"/>
        <v>2</v>
      </c>
      <c r="J27" s="27">
        <f t="shared" si="2"/>
        <v>2</v>
      </c>
      <c r="K27" s="18">
        <v>0.099</v>
      </c>
      <c r="L27" s="20">
        <v>8</v>
      </c>
      <c r="M27" s="20">
        <v>11</v>
      </c>
      <c r="N27" s="18">
        <v>0.145</v>
      </c>
      <c r="O27" s="19">
        <v>13</v>
      </c>
      <c r="P27" s="19">
        <v>13</v>
      </c>
      <c r="Q27" s="24">
        <f t="shared" si="3"/>
        <v>0.122</v>
      </c>
      <c r="R27" s="25">
        <f t="shared" si="4"/>
        <v>10.5</v>
      </c>
      <c r="S27" s="25">
        <f t="shared" si="5"/>
        <v>12</v>
      </c>
      <c r="T27" s="19">
        <v>9</v>
      </c>
      <c r="U27" s="28" t="s">
        <v>16</v>
      </c>
    </row>
    <row r="28" spans="1:21" ht="12.75">
      <c r="A28" s="19" t="s">
        <v>176</v>
      </c>
      <c r="B28" s="18">
        <v>0.102</v>
      </c>
      <c r="C28" s="19">
        <v>7</v>
      </c>
      <c r="D28" s="19">
        <v>9</v>
      </c>
      <c r="E28" s="18">
        <v>0.132</v>
      </c>
      <c r="F28" s="20">
        <v>9</v>
      </c>
      <c r="G28" s="20">
        <v>13</v>
      </c>
      <c r="H28" s="26">
        <f t="shared" si="0"/>
        <v>0.11699999999999999</v>
      </c>
      <c r="I28" s="27">
        <f t="shared" si="1"/>
        <v>8</v>
      </c>
      <c r="J28" s="27">
        <f t="shared" si="2"/>
        <v>11</v>
      </c>
      <c r="K28" s="18">
        <v>0.438</v>
      </c>
      <c r="L28" s="20">
        <v>49</v>
      </c>
      <c r="M28" s="20">
        <v>85</v>
      </c>
      <c r="N28" s="18">
        <v>0.407</v>
      </c>
      <c r="O28" s="19">
        <v>35</v>
      </c>
      <c r="P28" s="19">
        <v>50</v>
      </c>
      <c r="Q28" s="24">
        <f t="shared" si="3"/>
        <v>0.4225</v>
      </c>
      <c r="R28" s="25">
        <f t="shared" si="4"/>
        <v>42</v>
      </c>
      <c r="S28" s="25">
        <f t="shared" si="5"/>
        <v>67.5</v>
      </c>
      <c r="T28" s="19">
        <v>7</v>
      </c>
      <c r="U28" s="28" t="s">
        <v>177</v>
      </c>
    </row>
    <row r="29" spans="1:21" ht="12.75">
      <c r="A29" s="19" t="s">
        <v>342</v>
      </c>
      <c r="B29" s="18">
        <v>0</v>
      </c>
      <c r="C29" s="19">
        <v>0</v>
      </c>
      <c r="D29" s="19">
        <v>0</v>
      </c>
      <c r="E29" s="18">
        <v>0.045</v>
      </c>
      <c r="F29" s="20">
        <v>2</v>
      </c>
      <c r="G29" s="20">
        <v>2</v>
      </c>
      <c r="H29" s="26">
        <f t="shared" si="0"/>
        <v>0.0225</v>
      </c>
      <c r="I29" s="27">
        <f t="shared" si="1"/>
        <v>1</v>
      </c>
      <c r="J29" s="27">
        <f t="shared" si="2"/>
        <v>1</v>
      </c>
      <c r="K29" s="18">
        <v>0.53</v>
      </c>
      <c r="L29" s="20">
        <v>23</v>
      </c>
      <c r="M29" s="20">
        <v>38</v>
      </c>
      <c r="N29" s="18">
        <v>0.498</v>
      </c>
      <c r="O29" s="19">
        <v>25</v>
      </c>
      <c r="P29" s="19">
        <v>34</v>
      </c>
      <c r="Q29" s="24">
        <f t="shared" si="3"/>
        <v>0.514</v>
      </c>
      <c r="R29" s="25">
        <f t="shared" si="4"/>
        <v>24</v>
      </c>
      <c r="S29" s="25">
        <f t="shared" si="5"/>
        <v>36</v>
      </c>
      <c r="T29" s="19">
        <v>9</v>
      </c>
      <c r="U29" s="28" t="s">
        <v>68</v>
      </c>
    </row>
  </sheetData>
  <mergeCells count="7">
    <mergeCell ref="A1:T1"/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1200" verticalDpi="12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:O1"/>
    </sheetView>
  </sheetViews>
  <sheetFormatPr defaultColWidth="9.140625" defaultRowHeight="12.75"/>
  <cols>
    <col min="1" max="1" width="6.7109375" style="0" bestFit="1" customWidth="1"/>
    <col min="2" max="2" width="10.421875" style="0" bestFit="1" customWidth="1"/>
    <col min="3" max="3" width="6.421875" style="0" bestFit="1" customWidth="1"/>
    <col min="4" max="4" width="6.7109375" style="0" customWidth="1"/>
    <col min="5" max="5" width="10.421875" style="0" bestFit="1" customWidth="1"/>
    <col min="6" max="6" width="6.421875" style="0" bestFit="1" customWidth="1"/>
    <col min="7" max="7" width="6.7109375" style="0" customWidth="1"/>
    <col min="8" max="8" width="10.421875" style="0" bestFit="1" customWidth="1"/>
    <col min="9" max="9" width="6.421875" style="0" bestFit="1" customWidth="1"/>
    <col min="10" max="10" width="6.7109375" style="0" bestFit="1" customWidth="1"/>
    <col min="11" max="11" width="10.421875" style="0" bestFit="1" customWidth="1"/>
    <col min="12" max="12" width="6.421875" style="0" bestFit="1" customWidth="1"/>
    <col min="13" max="13" width="6.7109375" style="0" bestFit="1" customWidth="1"/>
    <col min="14" max="14" width="9.57421875" style="0" bestFit="1" customWidth="1"/>
    <col min="15" max="15" width="63.28125" style="0" customWidth="1"/>
  </cols>
  <sheetData>
    <row r="1" spans="1:15" ht="23.25">
      <c r="A1" s="50" t="s">
        <v>413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2.75" customHeight="1">
      <c r="A2" s="8" t="s">
        <v>0</v>
      </c>
      <c r="B2" s="54" t="s">
        <v>395</v>
      </c>
      <c r="C2" s="54"/>
      <c r="D2" s="54"/>
      <c r="E2" s="54" t="s">
        <v>396</v>
      </c>
      <c r="F2" s="54"/>
      <c r="G2" s="54"/>
      <c r="H2" s="54" t="s">
        <v>4</v>
      </c>
      <c r="I2" s="54"/>
      <c r="J2" s="54"/>
      <c r="K2" s="54" t="s">
        <v>5</v>
      </c>
      <c r="L2" s="54"/>
      <c r="M2" s="54"/>
      <c r="N2" s="8" t="s">
        <v>7</v>
      </c>
      <c r="O2" s="8" t="s">
        <v>8</v>
      </c>
    </row>
    <row r="3" spans="1:15" ht="12.75" customHeight="1">
      <c r="A3" s="8"/>
      <c r="B3" s="8" t="s">
        <v>9</v>
      </c>
      <c r="C3" s="8" t="s">
        <v>10</v>
      </c>
      <c r="D3" s="8" t="s">
        <v>11</v>
      </c>
      <c r="E3" s="8" t="s">
        <v>9</v>
      </c>
      <c r="F3" s="8" t="s">
        <v>10</v>
      </c>
      <c r="G3" s="8" t="s">
        <v>11</v>
      </c>
      <c r="H3" s="8" t="s">
        <v>9</v>
      </c>
      <c r="I3" s="8" t="s">
        <v>10</v>
      </c>
      <c r="J3" s="8" t="s">
        <v>11</v>
      </c>
      <c r="K3" s="8" t="s">
        <v>9</v>
      </c>
      <c r="L3" s="8" t="s">
        <v>10</v>
      </c>
      <c r="M3" s="8" t="s">
        <v>11</v>
      </c>
      <c r="N3" s="8" t="s">
        <v>12</v>
      </c>
      <c r="O3" s="8"/>
    </row>
    <row r="4" spans="1:15" ht="12.75" customHeight="1">
      <c r="A4" s="12" t="s">
        <v>263</v>
      </c>
      <c r="B4" s="11">
        <v>0.425</v>
      </c>
      <c r="C4" s="12">
        <v>8</v>
      </c>
      <c r="D4" s="12">
        <v>22</v>
      </c>
      <c r="E4" s="11">
        <v>0.373</v>
      </c>
      <c r="F4" s="12">
        <v>7</v>
      </c>
      <c r="G4" s="12">
        <v>25</v>
      </c>
      <c r="H4" s="11">
        <v>0</v>
      </c>
      <c r="I4" s="12">
        <v>0</v>
      </c>
      <c r="J4" s="12">
        <v>0</v>
      </c>
      <c r="K4" s="11">
        <v>0</v>
      </c>
      <c r="L4" s="12">
        <v>0</v>
      </c>
      <c r="M4" s="12">
        <v>0</v>
      </c>
      <c r="N4" s="12">
        <v>7</v>
      </c>
      <c r="O4" s="12" t="s">
        <v>264</v>
      </c>
    </row>
    <row r="5" spans="1:15" ht="12.75" customHeight="1">
      <c r="A5" s="12" t="s">
        <v>353</v>
      </c>
      <c r="B5" s="11">
        <v>0.152</v>
      </c>
      <c r="C5" s="12">
        <v>8</v>
      </c>
      <c r="D5" s="12">
        <v>14</v>
      </c>
      <c r="E5" s="11">
        <v>0.157</v>
      </c>
      <c r="F5" s="12">
        <v>9</v>
      </c>
      <c r="G5" s="12">
        <v>10</v>
      </c>
      <c r="H5" s="11">
        <v>0</v>
      </c>
      <c r="I5" s="12">
        <v>0</v>
      </c>
      <c r="J5" s="12">
        <v>0</v>
      </c>
      <c r="K5" s="11">
        <v>0</v>
      </c>
      <c r="L5" s="12">
        <v>0</v>
      </c>
      <c r="M5" s="12">
        <v>0</v>
      </c>
      <c r="N5" s="12">
        <v>18</v>
      </c>
      <c r="O5" s="12" t="s">
        <v>236</v>
      </c>
    </row>
    <row r="6" spans="1:15" ht="12.75" customHeight="1">
      <c r="A6" s="12" t="s">
        <v>397</v>
      </c>
      <c r="B6" s="11">
        <v>0.687</v>
      </c>
      <c r="C6" s="12">
        <v>7</v>
      </c>
      <c r="D6" s="12">
        <v>19</v>
      </c>
      <c r="E6" s="11">
        <v>0.5</v>
      </c>
      <c r="F6" s="12">
        <v>8</v>
      </c>
      <c r="G6" s="12">
        <v>16</v>
      </c>
      <c r="H6" s="11">
        <v>0.299</v>
      </c>
      <c r="I6" s="12">
        <v>3</v>
      </c>
      <c r="J6" s="12">
        <v>7</v>
      </c>
      <c r="K6" s="11">
        <v>0.224</v>
      </c>
      <c r="L6" s="12">
        <v>3</v>
      </c>
      <c r="M6" s="12">
        <v>6</v>
      </c>
      <c r="N6" s="12">
        <v>9</v>
      </c>
      <c r="O6" s="12" t="s">
        <v>68</v>
      </c>
    </row>
    <row r="7" spans="1:15" ht="12.75" customHeight="1">
      <c r="A7" s="12" t="s">
        <v>21</v>
      </c>
      <c r="B7" s="11">
        <v>0.397</v>
      </c>
      <c r="C7" s="12">
        <v>10</v>
      </c>
      <c r="D7" s="12">
        <v>31</v>
      </c>
      <c r="E7" s="11">
        <v>0.39</v>
      </c>
      <c r="F7" s="12">
        <v>10</v>
      </c>
      <c r="G7" s="12">
        <v>25</v>
      </c>
      <c r="H7" s="11">
        <v>0.121</v>
      </c>
      <c r="I7" s="12">
        <v>3</v>
      </c>
      <c r="J7" s="12">
        <v>5</v>
      </c>
      <c r="K7" s="11">
        <v>0.059</v>
      </c>
      <c r="L7" s="12">
        <v>2</v>
      </c>
      <c r="M7" s="12">
        <v>3</v>
      </c>
      <c r="N7" s="12">
        <v>9</v>
      </c>
      <c r="O7" s="12" t="s">
        <v>16</v>
      </c>
    </row>
    <row r="8" spans="1:15" ht="12.75" customHeight="1">
      <c r="A8" s="12" t="s">
        <v>22</v>
      </c>
      <c r="B8" s="11">
        <v>0.317</v>
      </c>
      <c r="C8" s="12">
        <v>15</v>
      </c>
      <c r="D8" s="12">
        <v>45</v>
      </c>
      <c r="E8" s="11">
        <v>0.417</v>
      </c>
      <c r="F8" s="12">
        <v>18</v>
      </c>
      <c r="G8" s="12">
        <v>43</v>
      </c>
      <c r="H8" s="11">
        <v>0.075</v>
      </c>
      <c r="I8" s="12">
        <v>3</v>
      </c>
      <c r="J8" s="12">
        <v>3</v>
      </c>
      <c r="K8" s="11">
        <v>0.103</v>
      </c>
      <c r="L8" s="12">
        <v>3</v>
      </c>
      <c r="M8" s="12">
        <v>3</v>
      </c>
      <c r="N8" s="12">
        <v>17</v>
      </c>
      <c r="O8" s="12" t="s">
        <v>23</v>
      </c>
    </row>
    <row r="9" spans="1:15" ht="12.75" customHeight="1">
      <c r="A9" s="12" t="s">
        <v>398</v>
      </c>
      <c r="B9" s="11">
        <v>0.541</v>
      </c>
      <c r="C9" s="12">
        <v>7</v>
      </c>
      <c r="D9" s="12">
        <v>16</v>
      </c>
      <c r="E9" s="11">
        <v>0.7</v>
      </c>
      <c r="F9" s="12">
        <v>11</v>
      </c>
      <c r="G9" s="12">
        <v>18</v>
      </c>
      <c r="H9" s="11">
        <v>0.226</v>
      </c>
      <c r="I9" s="12">
        <v>2</v>
      </c>
      <c r="J9" s="12">
        <v>5</v>
      </c>
      <c r="K9" s="11">
        <v>0.342</v>
      </c>
      <c r="L9" s="12">
        <v>3</v>
      </c>
      <c r="M9" s="12">
        <v>7</v>
      </c>
      <c r="N9" s="12">
        <v>8</v>
      </c>
      <c r="O9" s="12" t="s">
        <v>399</v>
      </c>
    </row>
    <row r="10" spans="1:15" ht="12.75" customHeight="1">
      <c r="A10" s="12" t="s">
        <v>195</v>
      </c>
      <c r="B10" s="11">
        <v>0.68</v>
      </c>
      <c r="C10" s="12">
        <v>10</v>
      </c>
      <c r="D10" s="12">
        <v>34</v>
      </c>
      <c r="E10" s="11">
        <v>0.626</v>
      </c>
      <c r="F10" s="12">
        <v>9</v>
      </c>
      <c r="G10" s="12">
        <v>25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2">
        <v>11</v>
      </c>
      <c r="O10" s="12" t="s">
        <v>196</v>
      </c>
    </row>
    <row r="11" spans="1:15" ht="12.75" customHeight="1">
      <c r="A11" s="12" t="s">
        <v>199</v>
      </c>
      <c r="B11" s="11">
        <v>0.736</v>
      </c>
      <c r="C11" s="12">
        <v>30</v>
      </c>
      <c r="D11" s="12">
        <v>141</v>
      </c>
      <c r="E11" s="11">
        <v>0.801</v>
      </c>
      <c r="F11" s="12">
        <v>31</v>
      </c>
      <c r="G11" s="12">
        <v>122</v>
      </c>
      <c r="H11" s="11">
        <v>0.475</v>
      </c>
      <c r="I11" s="12">
        <v>18</v>
      </c>
      <c r="J11" s="12">
        <v>41</v>
      </c>
      <c r="K11" s="11">
        <v>0.475</v>
      </c>
      <c r="L11" s="12">
        <v>17</v>
      </c>
      <c r="M11" s="12">
        <v>54</v>
      </c>
      <c r="N11" s="12">
        <v>1</v>
      </c>
      <c r="O11" s="12" t="s">
        <v>200</v>
      </c>
    </row>
    <row r="12" spans="1:15" ht="12.75" customHeight="1">
      <c r="A12" s="12" t="s">
        <v>30</v>
      </c>
      <c r="B12" s="11">
        <v>0.351</v>
      </c>
      <c r="C12" s="12">
        <v>13</v>
      </c>
      <c r="D12" s="12">
        <v>23</v>
      </c>
      <c r="E12" s="11">
        <v>0.305</v>
      </c>
      <c r="F12" s="12">
        <v>14</v>
      </c>
      <c r="G12" s="12">
        <v>28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2">
        <v>17</v>
      </c>
      <c r="O12" s="12" t="s">
        <v>31</v>
      </c>
    </row>
    <row r="13" spans="1:15" ht="12.75" customHeight="1">
      <c r="A13" s="12" t="s">
        <v>32</v>
      </c>
      <c r="B13" s="11">
        <v>0.128</v>
      </c>
      <c r="C13" s="12">
        <v>5</v>
      </c>
      <c r="D13" s="12">
        <v>8</v>
      </c>
      <c r="E13" s="11">
        <v>0.183</v>
      </c>
      <c r="F13" s="12">
        <v>7</v>
      </c>
      <c r="G13" s="12">
        <v>14</v>
      </c>
      <c r="H13" s="11">
        <v>0</v>
      </c>
      <c r="I13" s="12">
        <v>0</v>
      </c>
      <c r="J13" s="12">
        <v>0</v>
      </c>
      <c r="K13" s="11">
        <v>0</v>
      </c>
      <c r="L13" s="12">
        <v>0</v>
      </c>
      <c r="M13" s="12">
        <v>0</v>
      </c>
      <c r="N13" s="12">
        <v>17</v>
      </c>
      <c r="O13" s="12" t="s">
        <v>33</v>
      </c>
    </row>
    <row r="14" spans="1:15" ht="12.75" customHeight="1">
      <c r="A14" s="12" t="s">
        <v>34</v>
      </c>
      <c r="B14" s="11">
        <v>0.23</v>
      </c>
      <c r="C14" s="12">
        <v>11</v>
      </c>
      <c r="D14" s="12">
        <v>41</v>
      </c>
      <c r="E14" s="11">
        <v>0.211</v>
      </c>
      <c r="F14" s="12">
        <v>11</v>
      </c>
      <c r="G14" s="12">
        <v>23</v>
      </c>
      <c r="H14" s="11">
        <v>0.069</v>
      </c>
      <c r="I14" s="12">
        <v>3</v>
      </c>
      <c r="J14" s="12">
        <v>3</v>
      </c>
      <c r="K14" s="11">
        <v>0.04</v>
      </c>
      <c r="L14" s="12">
        <v>2</v>
      </c>
      <c r="M14" s="12">
        <v>2</v>
      </c>
      <c r="N14" s="12">
        <v>17</v>
      </c>
      <c r="O14" s="12" t="s">
        <v>35</v>
      </c>
    </row>
    <row r="15" spans="1:15" ht="12.75" customHeight="1">
      <c r="A15" s="12" t="s">
        <v>302</v>
      </c>
      <c r="B15" s="11">
        <v>0.373</v>
      </c>
      <c r="C15" s="12">
        <v>8</v>
      </c>
      <c r="D15" s="12">
        <v>15</v>
      </c>
      <c r="E15" s="11">
        <v>0.476</v>
      </c>
      <c r="F15" s="12">
        <v>10</v>
      </c>
      <c r="G15" s="12">
        <v>15</v>
      </c>
      <c r="H15" s="11">
        <v>0.083</v>
      </c>
      <c r="I15" s="12">
        <v>3</v>
      </c>
      <c r="J15" s="12">
        <v>4</v>
      </c>
      <c r="K15" s="11">
        <v>0</v>
      </c>
      <c r="L15" s="12">
        <v>0</v>
      </c>
      <c r="M15" s="12">
        <v>0</v>
      </c>
      <c r="N15" s="12">
        <v>1</v>
      </c>
      <c r="O15" s="12" t="s">
        <v>303</v>
      </c>
    </row>
    <row r="16" spans="1:15" ht="12.75" customHeight="1">
      <c r="A16" s="12" t="s">
        <v>367</v>
      </c>
      <c r="B16" s="11">
        <v>0.346</v>
      </c>
      <c r="C16" s="12">
        <v>16</v>
      </c>
      <c r="D16" s="12">
        <v>29</v>
      </c>
      <c r="E16" s="11">
        <v>0.362</v>
      </c>
      <c r="F16" s="12">
        <v>21</v>
      </c>
      <c r="G16" s="12">
        <v>31</v>
      </c>
      <c r="H16" s="11">
        <v>0.187</v>
      </c>
      <c r="I16" s="12">
        <v>7</v>
      </c>
      <c r="J16" s="12">
        <v>9</v>
      </c>
      <c r="K16" s="11">
        <v>0.162</v>
      </c>
      <c r="L16" s="12">
        <v>7</v>
      </c>
      <c r="M16" s="12">
        <v>10</v>
      </c>
      <c r="N16" s="12">
        <v>3</v>
      </c>
      <c r="O16" s="12" t="s">
        <v>368</v>
      </c>
    </row>
    <row r="17" spans="1:15" ht="12.75" customHeight="1">
      <c r="A17" s="12" t="s">
        <v>400</v>
      </c>
      <c r="B17" s="11">
        <v>0.14</v>
      </c>
      <c r="C17" s="12">
        <v>12</v>
      </c>
      <c r="D17" s="12">
        <v>14</v>
      </c>
      <c r="E17" s="11">
        <v>0.177</v>
      </c>
      <c r="F17" s="12">
        <v>13</v>
      </c>
      <c r="G17" s="12">
        <v>15</v>
      </c>
      <c r="H17" s="11">
        <v>0.052</v>
      </c>
      <c r="I17" s="12">
        <v>4</v>
      </c>
      <c r="J17" s="12">
        <v>5</v>
      </c>
      <c r="K17" s="11">
        <v>0.063</v>
      </c>
      <c r="L17" s="12">
        <v>5</v>
      </c>
      <c r="M17" s="12">
        <v>6</v>
      </c>
      <c r="N17" s="12">
        <v>13</v>
      </c>
      <c r="O17" s="12" t="s">
        <v>401</v>
      </c>
    </row>
    <row r="18" spans="1:15" ht="12.75" customHeight="1">
      <c r="A18" s="12" t="s">
        <v>201</v>
      </c>
      <c r="B18" s="11">
        <v>0.557</v>
      </c>
      <c r="C18" s="12">
        <v>9</v>
      </c>
      <c r="D18" s="12">
        <v>27</v>
      </c>
      <c r="E18" s="11">
        <v>0.644</v>
      </c>
      <c r="F18" s="12">
        <v>11</v>
      </c>
      <c r="G18" s="12">
        <v>23</v>
      </c>
      <c r="H18" s="11">
        <v>0.329</v>
      </c>
      <c r="I18" s="12">
        <v>3</v>
      </c>
      <c r="J18" s="12">
        <v>6</v>
      </c>
      <c r="K18" s="11">
        <v>0.329</v>
      </c>
      <c r="L18" s="12">
        <v>3</v>
      </c>
      <c r="M18" s="12">
        <v>7</v>
      </c>
      <c r="N18" s="12">
        <v>7</v>
      </c>
      <c r="O18" s="12" t="s">
        <v>202</v>
      </c>
    </row>
    <row r="19" spans="1:15" ht="12.75" customHeight="1">
      <c r="A19" s="12" t="s">
        <v>306</v>
      </c>
      <c r="B19" s="11">
        <v>0.26</v>
      </c>
      <c r="C19" s="12">
        <v>20</v>
      </c>
      <c r="D19" s="12">
        <v>36</v>
      </c>
      <c r="E19" s="11">
        <v>0.211</v>
      </c>
      <c r="F19" s="12">
        <v>20</v>
      </c>
      <c r="G19" s="12">
        <v>37</v>
      </c>
      <c r="H19" s="11">
        <v>0.14</v>
      </c>
      <c r="I19" s="12">
        <v>8</v>
      </c>
      <c r="J19" s="12">
        <v>11</v>
      </c>
      <c r="K19" s="11">
        <v>0.058</v>
      </c>
      <c r="L19" s="12">
        <v>4</v>
      </c>
      <c r="M19" s="12">
        <v>4</v>
      </c>
      <c r="N19" s="12">
        <v>11</v>
      </c>
      <c r="O19" s="12" t="s">
        <v>307</v>
      </c>
    </row>
    <row r="20" spans="1:15" ht="12.75" customHeight="1">
      <c r="A20" s="12" t="s">
        <v>42</v>
      </c>
      <c r="B20" s="11">
        <v>0.457</v>
      </c>
      <c r="C20" s="12">
        <v>9</v>
      </c>
      <c r="D20" s="12">
        <v>20</v>
      </c>
      <c r="E20" s="11">
        <v>0.54</v>
      </c>
      <c r="F20" s="12">
        <v>15</v>
      </c>
      <c r="G20" s="12">
        <v>36</v>
      </c>
      <c r="H20" s="11">
        <v>0.14</v>
      </c>
      <c r="I20" s="12">
        <v>3</v>
      </c>
      <c r="J20" s="12">
        <v>5</v>
      </c>
      <c r="K20" s="11">
        <v>0.104</v>
      </c>
      <c r="L20" s="12">
        <v>3</v>
      </c>
      <c r="M20" s="12">
        <v>3</v>
      </c>
      <c r="N20" s="12">
        <v>17</v>
      </c>
      <c r="O20" s="12" t="s">
        <v>43</v>
      </c>
    </row>
    <row r="21" spans="1:15" ht="12.75" customHeight="1">
      <c r="A21" s="12" t="s">
        <v>44</v>
      </c>
      <c r="B21" s="11">
        <v>0.805</v>
      </c>
      <c r="C21" s="12">
        <v>19</v>
      </c>
      <c r="D21" s="12">
        <v>78</v>
      </c>
      <c r="E21" s="11">
        <v>0.843</v>
      </c>
      <c r="F21" s="12">
        <v>18</v>
      </c>
      <c r="G21" s="12">
        <v>74</v>
      </c>
      <c r="H21" s="11">
        <v>0</v>
      </c>
      <c r="I21" s="12">
        <v>0</v>
      </c>
      <c r="J21" s="12">
        <v>0</v>
      </c>
      <c r="K21" s="11">
        <v>0</v>
      </c>
      <c r="L21" s="12">
        <v>0</v>
      </c>
      <c r="M21" s="12">
        <v>0</v>
      </c>
      <c r="N21" s="12">
        <v>9</v>
      </c>
      <c r="O21" s="12" t="s">
        <v>16</v>
      </c>
    </row>
    <row r="22" spans="1:15" ht="12.75" customHeight="1">
      <c r="A22" s="12" t="s">
        <v>45</v>
      </c>
      <c r="B22" s="11">
        <v>0.372</v>
      </c>
      <c r="C22" s="12">
        <v>18</v>
      </c>
      <c r="D22" s="12">
        <v>46</v>
      </c>
      <c r="E22" s="11">
        <v>0.304</v>
      </c>
      <c r="F22" s="12">
        <v>13</v>
      </c>
      <c r="G22" s="12">
        <v>38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2">
        <v>17</v>
      </c>
      <c r="O22" s="12" t="s">
        <v>46</v>
      </c>
    </row>
    <row r="23" spans="1:15" ht="12.75" customHeight="1">
      <c r="A23" s="12" t="s">
        <v>47</v>
      </c>
      <c r="B23" s="11">
        <v>0.461</v>
      </c>
      <c r="C23" s="12">
        <v>12</v>
      </c>
      <c r="D23" s="12">
        <v>23</v>
      </c>
      <c r="E23" s="11">
        <v>0.36</v>
      </c>
      <c r="F23" s="12">
        <v>10</v>
      </c>
      <c r="G23" s="12">
        <v>20</v>
      </c>
      <c r="H23" s="11">
        <v>0</v>
      </c>
      <c r="I23" s="12">
        <v>0</v>
      </c>
      <c r="J23" s="12">
        <v>0</v>
      </c>
      <c r="K23" s="11">
        <v>0</v>
      </c>
      <c r="L23" s="12">
        <v>0</v>
      </c>
      <c r="M23" s="12">
        <v>0</v>
      </c>
      <c r="N23" s="12">
        <v>17</v>
      </c>
      <c r="O23" s="12" t="s">
        <v>48</v>
      </c>
    </row>
    <row r="24" spans="1:15" ht="12.75" customHeight="1">
      <c r="A24" s="12" t="s">
        <v>211</v>
      </c>
      <c r="B24" s="11">
        <v>0.269</v>
      </c>
      <c r="C24" s="12">
        <v>13</v>
      </c>
      <c r="D24" s="12">
        <v>17</v>
      </c>
      <c r="E24" s="11">
        <v>0.152</v>
      </c>
      <c r="F24" s="12">
        <v>6</v>
      </c>
      <c r="G24" s="12">
        <v>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2">
        <v>5</v>
      </c>
      <c r="O24" s="12" t="s">
        <v>212</v>
      </c>
    </row>
    <row r="25" spans="1:15" ht="12.75" customHeight="1">
      <c r="A25" s="12" t="s">
        <v>213</v>
      </c>
      <c r="B25" s="11">
        <v>0.457</v>
      </c>
      <c r="C25" s="12">
        <v>10</v>
      </c>
      <c r="D25" s="12">
        <v>23</v>
      </c>
      <c r="E25" s="11">
        <v>0.348</v>
      </c>
      <c r="F25" s="12">
        <v>11</v>
      </c>
      <c r="G25" s="12">
        <v>19</v>
      </c>
      <c r="H25" s="11">
        <v>0</v>
      </c>
      <c r="I25" s="12">
        <v>0</v>
      </c>
      <c r="J25" s="12">
        <v>0</v>
      </c>
      <c r="K25" s="11">
        <v>0</v>
      </c>
      <c r="L25" s="12">
        <v>0</v>
      </c>
      <c r="M25" s="12">
        <v>0</v>
      </c>
      <c r="N25" s="12">
        <v>5</v>
      </c>
      <c r="O25" s="12" t="s">
        <v>214</v>
      </c>
    </row>
    <row r="26" spans="1:15" ht="12.75" customHeight="1">
      <c r="A26" s="12" t="s">
        <v>315</v>
      </c>
      <c r="B26" s="11">
        <v>0.366</v>
      </c>
      <c r="C26" s="12">
        <v>15</v>
      </c>
      <c r="D26" s="12">
        <v>28</v>
      </c>
      <c r="E26" s="11">
        <v>0.35</v>
      </c>
      <c r="F26" s="12">
        <v>17</v>
      </c>
      <c r="G26" s="12">
        <v>27</v>
      </c>
      <c r="H26" s="11">
        <v>0.027</v>
      </c>
      <c r="I26" s="12">
        <v>2</v>
      </c>
      <c r="J26" s="12">
        <v>2</v>
      </c>
      <c r="K26" s="11">
        <v>0</v>
      </c>
      <c r="L26" s="12">
        <v>0</v>
      </c>
      <c r="M26" s="12">
        <v>0</v>
      </c>
      <c r="N26" s="12">
        <v>5</v>
      </c>
      <c r="O26" s="12" t="s">
        <v>316</v>
      </c>
    </row>
    <row r="27" spans="1:15" ht="12.75" customHeight="1">
      <c r="A27" s="12" t="s">
        <v>55</v>
      </c>
      <c r="B27" s="11">
        <v>0.214</v>
      </c>
      <c r="C27" s="12">
        <v>20</v>
      </c>
      <c r="D27" s="12">
        <v>45</v>
      </c>
      <c r="E27" s="11">
        <v>0.288</v>
      </c>
      <c r="F27" s="12">
        <v>22</v>
      </c>
      <c r="G27" s="12">
        <v>41</v>
      </c>
      <c r="H27" s="11">
        <v>0.099</v>
      </c>
      <c r="I27" s="12">
        <v>7</v>
      </c>
      <c r="J27" s="12">
        <v>9</v>
      </c>
      <c r="K27" s="11">
        <v>0.122</v>
      </c>
      <c r="L27" s="12">
        <v>9</v>
      </c>
      <c r="M27" s="12">
        <v>9</v>
      </c>
      <c r="N27" s="12">
        <v>17</v>
      </c>
      <c r="O27" s="12" t="s">
        <v>23</v>
      </c>
    </row>
    <row r="28" spans="1:15" ht="12.75" customHeight="1">
      <c r="A28" s="12" t="s">
        <v>317</v>
      </c>
      <c r="B28" s="11">
        <v>0.334</v>
      </c>
      <c r="C28" s="12">
        <v>10</v>
      </c>
      <c r="D28" s="12">
        <v>15</v>
      </c>
      <c r="E28" s="11">
        <v>0.349</v>
      </c>
      <c r="F28" s="12">
        <v>11</v>
      </c>
      <c r="G28" s="12">
        <v>17</v>
      </c>
      <c r="H28" s="11">
        <v>0.134</v>
      </c>
      <c r="I28" s="12">
        <v>3</v>
      </c>
      <c r="J28" s="12">
        <v>4</v>
      </c>
      <c r="K28" s="11">
        <v>0.134</v>
      </c>
      <c r="L28" s="12">
        <v>4</v>
      </c>
      <c r="M28" s="12">
        <v>7</v>
      </c>
      <c r="N28" s="12">
        <v>4</v>
      </c>
      <c r="O28" s="12" t="s">
        <v>318</v>
      </c>
    </row>
    <row r="29" spans="1:15" ht="12.75" customHeight="1">
      <c r="A29" s="12" t="s">
        <v>221</v>
      </c>
      <c r="B29" s="11">
        <v>0.342</v>
      </c>
      <c r="C29" s="12">
        <v>9</v>
      </c>
      <c r="D29" s="12">
        <v>15</v>
      </c>
      <c r="E29" s="11">
        <v>0.381</v>
      </c>
      <c r="F29" s="12">
        <v>11</v>
      </c>
      <c r="G29" s="12">
        <v>15</v>
      </c>
      <c r="H29" s="11">
        <v>0</v>
      </c>
      <c r="I29" s="12">
        <v>0</v>
      </c>
      <c r="J29" s="12">
        <v>0</v>
      </c>
      <c r="K29" s="11">
        <v>0</v>
      </c>
      <c r="L29" s="12">
        <v>0</v>
      </c>
      <c r="M29" s="12">
        <v>0</v>
      </c>
      <c r="N29" s="12">
        <v>17</v>
      </c>
      <c r="O29" s="12" t="s">
        <v>222</v>
      </c>
    </row>
    <row r="30" spans="1:15" ht="12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 customHeight="1">
      <c r="A33" s="8" t="s">
        <v>0</v>
      </c>
      <c r="B33" s="54" t="s">
        <v>395</v>
      </c>
      <c r="C33" s="54"/>
      <c r="D33" s="54"/>
      <c r="E33" s="54" t="s">
        <v>396</v>
      </c>
      <c r="F33" s="54"/>
      <c r="G33" s="54"/>
      <c r="H33" s="54" t="s">
        <v>4</v>
      </c>
      <c r="I33" s="54"/>
      <c r="J33" s="54"/>
      <c r="K33" s="54" t="s">
        <v>5</v>
      </c>
      <c r="L33" s="54"/>
      <c r="M33" s="54"/>
      <c r="N33" s="8" t="s">
        <v>7</v>
      </c>
      <c r="O33" s="8" t="s">
        <v>8</v>
      </c>
    </row>
    <row r="34" spans="1:15" ht="12.75" customHeight="1">
      <c r="A34" s="8"/>
      <c r="B34" s="8" t="s">
        <v>9</v>
      </c>
      <c r="C34" s="8" t="s">
        <v>10</v>
      </c>
      <c r="D34" s="8" t="s">
        <v>11</v>
      </c>
      <c r="E34" s="8" t="s">
        <v>9</v>
      </c>
      <c r="F34" s="8" t="s">
        <v>10</v>
      </c>
      <c r="G34" s="8" t="s">
        <v>11</v>
      </c>
      <c r="H34" s="8" t="s">
        <v>9</v>
      </c>
      <c r="I34" s="8" t="s">
        <v>10</v>
      </c>
      <c r="J34" s="8" t="s">
        <v>11</v>
      </c>
      <c r="K34" s="8" t="s">
        <v>9</v>
      </c>
      <c r="L34" s="8" t="s">
        <v>10</v>
      </c>
      <c r="M34" s="8" t="s">
        <v>11</v>
      </c>
      <c r="N34" s="8" t="s">
        <v>12</v>
      </c>
      <c r="O34" s="8"/>
    </row>
    <row r="35" spans="1:15" ht="12.75" customHeight="1">
      <c r="A35" s="12" t="s">
        <v>358</v>
      </c>
      <c r="B35" s="11">
        <v>0.298</v>
      </c>
      <c r="C35" s="12">
        <v>21</v>
      </c>
      <c r="D35" s="12">
        <v>40</v>
      </c>
      <c r="E35" s="11">
        <v>0.28</v>
      </c>
      <c r="F35" s="12">
        <v>29</v>
      </c>
      <c r="G35" s="12">
        <v>46</v>
      </c>
      <c r="H35" s="13">
        <v>0.523</v>
      </c>
      <c r="I35" s="12">
        <v>60</v>
      </c>
      <c r="J35" s="12">
        <v>160</v>
      </c>
      <c r="K35" s="13">
        <v>0.546</v>
      </c>
      <c r="L35" s="12">
        <v>64</v>
      </c>
      <c r="M35" s="12">
        <v>157</v>
      </c>
      <c r="N35" s="12">
        <v>9</v>
      </c>
      <c r="O35" s="12" t="s">
        <v>68</v>
      </c>
    </row>
    <row r="36" spans="1:15" ht="12.75" customHeight="1">
      <c r="A36" s="12" t="s">
        <v>85</v>
      </c>
      <c r="B36" s="11">
        <v>0.05</v>
      </c>
      <c r="C36" s="12">
        <v>3</v>
      </c>
      <c r="D36" s="12">
        <v>3</v>
      </c>
      <c r="E36" s="11">
        <v>0.162</v>
      </c>
      <c r="F36" s="12">
        <v>8</v>
      </c>
      <c r="G36" s="12">
        <v>8</v>
      </c>
      <c r="H36" s="13">
        <v>0.344</v>
      </c>
      <c r="I36" s="12">
        <v>29</v>
      </c>
      <c r="J36" s="12">
        <v>69</v>
      </c>
      <c r="K36" s="13">
        <v>0.347</v>
      </c>
      <c r="L36" s="12">
        <v>28</v>
      </c>
      <c r="M36" s="12">
        <v>59</v>
      </c>
      <c r="N36" s="12">
        <v>7</v>
      </c>
      <c r="O36" s="12" t="s">
        <v>86</v>
      </c>
    </row>
    <row r="37" spans="1:15" ht="12.75" customHeight="1">
      <c r="A37" s="12" t="s">
        <v>89</v>
      </c>
      <c r="B37" s="11">
        <v>0.134</v>
      </c>
      <c r="C37" s="12">
        <v>5</v>
      </c>
      <c r="D37" s="12">
        <v>7</v>
      </c>
      <c r="E37" s="11">
        <v>0.136</v>
      </c>
      <c r="F37" s="12">
        <v>5</v>
      </c>
      <c r="G37" s="12">
        <v>8</v>
      </c>
      <c r="H37" s="13">
        <v>0.282</v>
      </c>
      <c r="I37" s="12">
        <v>18</v>
      </c>
      <c r="J37" s="12">
        <v>54</v>
      </c>
      <c r="K37" s="13">
        <v>0.297</v>
      </c>
      <c r="L37" s="12">
        <v>19</v>
      </c>
      <c r="M37" s="12">
        <v>42</v>
      </c>
      <c r="N37" s="12">
        <v>7</v>
      </c>
      <c r="O37" s="12" t="s">
        <v>90</v>
      </c>
    </row>
    <row r="38" spans="1:15" ht="12.75" customHeight="1">
      <c r="A38" s="12" t="s">
        <v>402</v>
      </c>
      <c r="B38" s="11">
        <v>0.242</v>
      </c>
      <c r="C38" s="12">
        <v>10</v>
      </c>
      <c r="D38" s="12">
        <v>12</v>
      </c>
      <c r="E38" s="11">
        <v>0.243</v>
      </c>
      <c r="F38" s="12">
        <v>13</v>
      </c>
      <c r="G38" s="12">
        <v>16</v>
      </c>
      <c r="H38" s="13">
        <v>0.406</v>
      </c>
      <c r="I38" s="12">
        <v>23</v>
      </c>
      <c r="J38" s="12">
        <v>71</v>
      </c>
      <c r="K38" s="13">
        <v>0.448</v>
      </c>
      <c r="L38" s="12">
        <v>28</v>
      </c>
      <c r="M38" s="12">
        <v>59</v>
      </c>
      <c r="N38" s="12">
        <v>18</v>
      </c>
      <c r="O38" s="12" t="s">
        <v>403</v>
      </c>
    </row>
    <row r="39" spans="1:15" ht="12.75" customHeight="1">
      <c r="A39" s="12" t="s">
        <v>134</v>
      </c>
      <c r="B39" s="11">
        <v>0</v>
      </c>
      <c r="C39" s="12">
        <v>0</v>
      </c>
      <c r="D39" s="12">
        <v>0</v>
      </c>
      <c r="E39" s="11">
        <v>0.113</v>
      </c>
      <c r="F39" s="12">
        <v>2</v>
      </c>
      <c r="G39" s="12">
        <v>2</v>
      </c>
      <c r="H39" s="13">
        <v>0.369</v>
      </c>
      <c r="I39" s="12">
        <v>12</v>
      </c>
      <c r="J39" s="12">
        <v>20</v>
      </c>
      <c r="K39" s="13">
        <v>0.445</v>
      </c>
      <c r="L39" s="12">
        <v>15</v>
      </c>
      <c r="M39" s="12">
        <v>27</v>
      </c>
      <c r="N39" s="12">
        <v>9</v>
      </c>
      <c r="O39" s="12" t="s">
        <v>68</v>
      </c>
    </row>
    <row r="40" spans="1:15" ht="12.75" customHeight="1">
      <c r="A40" s="12" t="s">
        <v>162</v>
      </c>
      <c r="B40" s="11">
        <v>0</v>
      </c>
      <c r="C40" s="12">
        <v>0</v>
      </c>
      <c r="D40" s="12">
        <v>0</v>
      </c>
      <c r="E40" s="11">
        <v>0.197</v>
      </c>
      <c r="F40" s="12">
        <v>3</v>
      </c>
      <c r="G40" s="12">
        <v>3</v>
      </c>
      <c r="H40" s="13">
        <v>0.453</v>
      </c>
      <c r="I40" s="12">
        <v>8</v>
      </c>
      <c r="J40" s="12">
        <v>17</v>
      </c>
      <c r="K40" s="13">
        <v>0.453</v>
      </c>
      <c r="L40" s="12">
        <v>10</v>
      </c>
      <c r="M40" s="12">
        <v>13</v>
      </c>
      <c r="N40" s="12">
        <v>17</v>
      </c>
      <c r="O40" s="48" t="s">
        <v>163</v>
      </c>
    </row>
    <row r="41" spans="1:15" ht="12.75" customHeight="1">
      <c r="A41" s="12" t="s">
        <v>404</v>
      </c>
      <c r="B41" s="11">
        <v>0</v>
      </c>
      <c r="C41" s="12">
        <v>0</v>
      </c>
      <c r="D41" s="12">
        <v>0</v>
      </c>
      <c r="E41" s="11">
        <v>0</v>
      </c>
      <c r="F41" s="12">
        <v>0</v>
      </c>
      <c r="G41" s="12">
        <v>0</v>
      </c>
      <c r="H41" s="13">
        <v>0.119</v>
      </c>
      <c r="I41" s="12">
        <v>6</v>
      </c>
      <c r="J41" s="12">
        <v>8</v>
      </c>
      <c r="K41" s="13">
        <v>0.096</v>
      </c>
      <c r="L41" s="12">
        <v>5</v>
      </c>
      <c r="M41" s="12">
        <v>7</v>
      </c>
      <c r="N41" s="12">
        <v>6</v>
      </c>
      <c r="O41" s="12" t="s">
        <v>405</v>
      </c>
    </row>
    <row r="42" spans="1:15" ht="12.75" customHeight="1">
      <c r="A42" s="12" t="s">
        <v>406</v>
      </c>
      <c r="B42" s="11">
        <v>0.264</v>
      </c>
      <c r="C42" s="12">
        <v>3</v>
      </c>
      <c r="D42" s="12">
        <v>6</v>
      </c>
      <c r="E42" s="11">
        <v>0.264</v>
      </c>
      <c r="F42" s="12">
        <v>2</v>
      </c>
      <c r="G42" s="12">
        <v>6</v>
      </c>
      <c r="H42" s="13">
        <v>0.577</v>
      </c>
      <c r="I42" s="12">
        <v>10</v>
      </c>
      <c r="J42" s="12">
        <v>25</v>
      </c>
      <c r="K42" s="13">
        <v>0.577</v>
      </c>
      <c r="L42" s="12">
        <v>9</v>
      </c>
      <c r="M42" s="12">
        <v>21</v>
      </c>
      <c r="N42" s="12">
        <v>3</v>
      </c>
      <c r="O42" s="12" t="s">
        <v>390</v>
      </c>
    </row>
    <row r="43" spans="1:15" ht="12.75" customHeight="1">
      <c r="A43" s="12" t="s">
        <v>357</v>
      </c>
      <c r="B43" s="11">
        <v>0.434</v>
      </c>
      <c r="C43" s="12">
        <v>7</v>
      </c>
      <c r="D43" s="12">
        <v>11</v>
      </c>
      <c r="E43" s="11">
        <v>0.518</v>
      </c>
      <c r="F43" s="12">
        <v>11</v>
      </c>
      <c r="G43" s="12">
        <v>15</v>
      </c>
      <c r="H43" s="13">
        <v>0.639</v>
      </c>
      <c r="I43" s="12">
        <v>23</v>
      </c>
      <c r="J43" s="12">
        <v>79</v>
      </c>
      <c r="K43" s="13">
        <v>0.65</v>
      </c>
      <c r="L43" s="12">
        <v>19</v>
      </c>
      <c r="M43" s="12">
        <v>50</v>
      </c>
      <c r="N43" s="12">
        <v>9</v>
      </c>
      <c r="O43" s="12" t="s">
        <v>16</v>
      </c>
    </row>
  </sheetData>
  <mergeCells count="9">
    <mergeCell ref="A1:O1"/>
    <mergeCell ref="H33:J33"/>
    <mergeCell ref="K33:M33"/>
    <mergeCell ref="B33:D33"/>
    <mergeCell ref="E33:G33"/>
    <mergeCell ref="H2:J2"/>
    <mergeCell ref="K2:M2"/>
    <mergeCell ref="B2:D2"/>
    <mergeCell ref="E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Thompson</dc:creator>
  <cp:keywords/>
  <dc:description/>
  <cp:lastModifiedBy>Melissa Thompson</cp:lastModifiedBy>
  <cp:lastPrinted>2006-08-07T19:16:23Z</cp:lastPrinted>
  <dcterms:created xsi:type="dcterms:W3CDTF">2006-06-20T13:50:32Z</dcterms:created>
  <dcterms:modified xsi:type="dcterms:W3CDTF">2006-08-07T19:26:53Z</dcterms:modified>
  <cp:category/>
  <cp:version/>
  <cp:contentType/>
  <cp:contentStatus/>
</cp:coreProperties>
</file>