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CFYSUM" sheetId="1" r:id="rId1"/>
  </sheets>
  <definedNames>
    <definedName name="DATABASE">'CFYSUM'!$A$5:$K$53</definedName>
  </definedNames>
  <calcPr fullCalcOnLoad="1"/>
</workbook>
</file>

<file path=xl/sharedStrings.xml><?xml version="1.0" encoding="utf-8"?>
<sst xmlns="http://schemas.openxmlformats.org/spreadsheetml/2006/main" count="178" uniqueCount="92">
  <si>
    <t>PROGRAM</t>
  </si>
  <si>
    <t>OBLIG</t>
  </si>
  <si>
    <t>BALANCE</t>
  </si>
  <si>
    <t>ADDITEM</t>
  </si>
  <si>
    <t>S.5309 Bus</t>
  </si>
  <si>
    <t>17%</t>
  </si>
  <si>
    <t>25%</t>
  </si>
  <si>
    <t>Y</t>
  </si>
  <si>
    <t>S.5309 Fixed Guideway Modernization</t>
  </si>
  <si>
    <t>66%</t>
  </si>
  <si>
    <t>71%</t>
  </si>
  <si>
    <t>S.5309 New Starts</t>
  </si>
  <si>
    <t>49%</t>
  </si>
  <si>
    <t>59%</t>
  </si>
  <si>
    <t>S.5309 Oversight Setaside</t>
  </si>
  <si>
    <t>12%</t>
  </si>
  <si>
    <t>76%</t>
  </si>
  <si>
    <t>S.5309 Other</t>
  </si>
  <si>
    <t>S.5309 Flex Funds (*non-add)</t>
  </si>
  <si>
    <t>0%</t>
  </si>
  <si>
    <t>S.5309 Preventive Maintenance (*non-add)</t>
  </si>
  <si>
    <t>N/A</t>
  </si>
  <si>
    <t>S.5309 Subtotals</t>
  </si>
  <si>
    <t>46%</t>
  </si>
  <si>
    <t>54%</t>
  </si>
  <si>
    <t>S.5307 Capital</t>
  </si>
  <si>
    <t>36%</t>
  </si>
  <si>
    <t>61%</t>
  </si>
  <si>
    <t>S.5307 Planning</t>
  </si>
  <si>
    <t>100%</t>
  </si>
  <si>
    <t>S.5307 Operating</t>
  </si>
  <si>
    <t>S.5307 Oversight Setaside</t>
  </si>
  <si>
    <t>50%</t>
  </si>
  <si>
    <t>52%</t>
  </si>
  <si>
    <t>S.5307 Flex Funds (*non-add)</t>
  </si>
  <si>
    <t>60%</t>
  </si>
  <si>
    <t>S.5307 Preventive Maintenance (*non-add)</t>
  </si>
  <si>
    <t>S.5307 Enhancements (*non-add)</t>
  </si>
  <si>
    <t>31%</t>
  </si>
  <si>
    <t>S.5307 ADA Paratransit 10% (*non-add)</t>
  </si>
  <si>
    <t>S.5307 Alaska Railroad (*non-add)</t>
  </si>
  <si>
    <t>S.5307 Subtotals</t>
  </si>
  <si>
    <t>38%</t>
  </si>
  <si>
    <t>62%</t>
  </si>
  <si>
    <t>S.5310 Formula</t>
  </si>
  <si>
    <t>77%</t>
  </si>
  <si>
    <t>64%</t>
  </si>
  <si>
    <t>S.5310 Flex Funds (*non-add)</t>
  </si>
  <si>
    <t>69%</t>
  </si>
  <si>
    <t>S.5311 Formula</t>
  </si>
  <si>
    <t>56%</t>
  </si>
  <si>
    <t>S.5311 RTAP - State</t>
  </si>
  <si>
    <t>65%</t>
  </si>
  <si>
    <t>S.5311 RTAP - National</t>
  </si>
  <si>
    <t>S.5311 Oversight Setaside</t>
  </si>
  <si>
    <t>18%</t>
  </si>
  <si>
    <t>44%</t>
  </si>
  <si>
    <t>S.5311 Flex Funds (*non-add)</t>
  </si>
  <si>
    <t>41%</t>
  </si>
  <si>
    <t>S.5311 Preventive Maintenance (*non-add)</t>
  </si>
  <si>
    <t>S.5311 Subtotals</t>
  </si>
  <si>
    <t>63%</t>
  </si>
  <si>
    <t>S.3037 Job Access &amp; Reverse Commute</t>
  </si>
  <si>
    <t>S.3038 Over-The-Road Bus Accessibility</t>
  </si>
  <si>
    <t>67%</t>
  </si>
  <si>
    <t>S.5313 State Planning</t>
  </si>
  <si>
    <t>S.5303 Metro Planning</t>
  </si>
  <si>
    <t>43%</t>
  </si>
  <si>
    <t>S.5314 Nat Trans Planning &amp; Research (NTPR)</t>
  </si>
  <si>
    <t>34%</t>
  </si>
  <si>
    <t>30%</t>
  </si>
  <si>
    <t>S.5313/5314 Other</t>
  </si>
  <si>
    <t>S.5303/13/14 Subtotals</t>
  </si>
  <si>
    <t>40%</t>
  </si>
  <si>
    <t>Consolidated Planning Grants</t>
  </si>
  <si>
    <t>45%</t>
  </si>
  <si>
    <t>Emergency Supplemental</t>
  </si>
  <si>
    <t>3%</t>
  </si>
  <si>
    <t>68%</t>
  </si>
  <si>
    <t>S.330 Misc FHWA Projects</t>
  </si>
  <si>
    <t>5%</t>
  </si>
  <si>
    <t>Other</t>
  </si>
  <si>
    <t>OPERATING</t>
  </si>
  <si>
    <t>BUDGET</t>
  </si>
  <si>
    <t>OBLIGATED</t>
  </si>
  <si>
    <t>%</t>
  </si>
  <si>
    <t xml:space="preserve">OBLIGATED </t>
  </si>
  <si>
    <t>AS OF 7/31/2003</t>
  </si>
  <si>
    <t>AS OF 7/31/2002</t>
  </si>
  <si>
    <t>58%</t>
  </si>
  <si>
    <t>Totals</t>
  </si>
  <si>
    <t>FTA SUMMARY OF OBLIGATIONS - TEAM DATA AS OF 7/31/2003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</si>
</sst>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color indexed="53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1.00390625" style="1" bestFit="1" customWidth="1"/>
    <col min="2" max="3" width="19.00390625" style="2" bestFit="1" customWidth="1"/>
    <col min="4" max="4" width="6.8515625" style="9" bestFit="1" customWidth="1"/>
    <col min="5" max="5" width="19.00390625" style="2" bestFit="1" customWidth="1"/>
    <col min="6" max="6" width="3.57421875" style="2" customWidth="1"/>
    <col min="7" max="8" width="19.00390625" style="2" bestFit="1" customWidth="1"/>
    <col min="9" max="9" width="6.8515625" style="9" bestFit="1" customWidth="1"/>
    <col min="10" max="10" width="19.00390625" style="2" bestFit="1" customWidth="1"/>
    <col min="11" max="11" width="9.28125" style="1" hidden="1" customWidth="1"/>
  </cols>
  <sheetData>
    <row r="1" spans="1:11" s="18" customFormat="1" ht="15.75">
      <c r="A1" s="21" t="s">
        <v>91</v>
      </c>
      <c r="B1" s="21"/>
      <c r="C1" s="21"/>
      <c r="D1" s="21"/>
      <c r="E1" s="21"/>
      <c r="F1" s="21"/>
      <c r="G1" s="21"/>
      <c r="H1" s="21"/>
      <c r="I1" s="21"/>
      <c r="J1" s="21"/>
      <c r="K1" s="17"/>
    </row>
    <row r="3" spans="1:11" s="5" customFormat="1" ht="12.75">
      <c r="A3" s="3"/>
      <c r="B3" s="19" t="s">
        <v>82</v>
      </c>
      <c r="C3" s="4"/>
      <c r="D3" s="10"/>
      <c r="E3" s="4"/>
      <c r="F3" s="4"/>
      <c r="G3" s="19" t="s">
        <v>82</v>
      </c>
      <c r="H3" s="4"/>
      <c r="I3" s="10"/>
      <c r="J3" s="4"/>
      <c r="K3" s="3"/>
    </row>
    <row r="4" spans="1:11" s="5" customFormat="1" ht="12.75">
      <c r="A4" s="3"/>
      <c r="B4" s="19" t="s">
        <v>83</v>
      </c>
      <c r="C4" s="19" t="s">
        <v>84</v>
      </c>
      <c r="D4" s="10" t="s">
        <v>85</v>
      </c>
      <c r="E4" s="19" t="s">
        <v>2</v>
      </c>
      <c r="F4" s="4"/>
      <c r="G4" s="19" t="s">
        <v>83</v>
      </c>
      <c r="H4" s="19" t="s">
        <v>86</v>
      </c>
      <c r="I4" s="10" t="s">
        <v>85</v>
      </c>
      <c r="J4" s="19" t="s">
        <v>2</v>
      </c>
      <c r="K4" s="3"/>
    </row>
    <row r="5" spans="1:11" s="8" customFormat="1" ht="12.75">
      <c r="A5" s="6" t="s">
        <v>0</v>
      </c>
      <c r="B5" s="20" t="s">
        <v>87</v>
      </c>
      <c r="C5" s="20" t="s">
        <v>87</v>
      </c>
      <c r="D5" s="11" t="s">
        <v>1</v>
      </c>
      <c r="E5" s="20" t="s">
        <v>87</v>
      </c>
      <c r="F5" s="7"/>
      <c r="G5" s="20" t="s">
        <v>88</v>
      </c>
      <c r="H5" s="20" t="s">
        <v>88</v>
      </c>
      <c r="I5" s="11" t="s">
        <v>1</v>
      </c>
      <c r="J5" s="20" t="s">
        <v>88</v>
      </c>
      <c r="K5" s="6" t="s">
        <v>3</v>
      </c>
    </row>
    <row r="6" spans="1:11" ht="12.75">
      <c r="A6" s="1" t="s">
        <v>4</v>
      </c>
      <c r="B6" s="2">
        <v>1161358244</v>
      </c>
      <c r="C6" s="2">
        <v>193900753</v>
      </c>
      <c r="D6" s="9" t="s">
        <v>5</v>
      </c>
      <c r="E6" s="2">
        <v>967457491</v>
      </c>
      <c r="G6" s="2">
        <v>1108836442</v>
      </c>
      <c r="H6" s="2">
        <v>275676391</v>
      </c>
      <c r="I6" s="9" t="s">
        <v>6</v>
      </c>
      <c r="J6" s="2">
        <v>833160051</v>
      </c>
      <c r="K6" s="1" t="s">
        <v>7</v>
      </c>
    </row>
    <row r="7" spans="1:11" ht="12.75">
      <c r="A7" s="1" t="s">
        <v>8</v>
      </c>
      <c r="B7" s="2">
        <v>1427268026</v>
      </c>
      <c r="C7" s="2">
        <v>939685729</v>
      </c>
      <c r="D7" s="9" t="s">
        <v>9</v>
      </c>
      <c r="E7" s="2">
        <v>487582297</v>
      </c>
      <c r="G7" s="2">
        <v>1320352519</v>
      </c>
      <c r="H7" s="2">
        <v>934828751</v>
      </c>
      <c r="I7" s="9" t="s">
        <v>10</v>
      </c>
      <c r="J7" s="2">
        <v>385523768</v>
      </c>
      <c r="K7" s="1" t="s">
        <v>7</v>
      </c>
    </row>
    <row r="8" spans="1:11" ht="12.75">
      <c r="A8" s="1" t="s">
        <v>11</v>
      </c>
      <c r="B8" s="2">
        <v>1716854852</v>
      </c>
      <c r="C8" s="2">
        <v>838702974</v>
      </c>
      <c r="D8" s="9" t="s">
        <v>12</v>
      </c>
      <c r="E8" s="2">
        <v>878151878</v>
      </c>
      <c r="G8" s="2">
        <v>1656768458</v>
      </c>
      <c r="H8" s="2">
        <v>978174715</v>
      </c>
      <c r="I8" s="9" t="s">
        <v>13</v>
      </c>
      <c r="J8" s="2">
        <v>678593743</v>
      </c>
      <c r="K8" s="1" t="s">
        <v>7</v>
      </c>
    </row>
    <row r="9" spans="1:11" ht="12.75">
      <c r="A9" s="1" t="s">
        <v>14</v>
      </c>
      <c r="B9" s="2">
        <v>30845036</v>
      </c>
      <c r="C9" s="2">
        <v>3708196</v>
      </c>
      <c r="D9" s="9" t="s">
        <v>15</v>
      </c>
      <c r="E9" s="2">
        <v>27136840</v>
      </c>
      <c r="G9" s="2">
        <v>30206520</v>
      </c>
      <c r="H9" s="2">
        <v>23088383</v>
      </c>
      <c r="I9" s="9" t="s">
        <v>16</v>
      </c>
      <c r="J9" s="2">
        <v>7118137</v>
      </c>
      <c r="K9" s="1" t="s">
        <v>7</v>
      </c>
    </row>
    <row r="10" spans="1:11" ht="12.75">
      <c r="A10" s="1" t="s">
        <v>17</v>
      </c>
      <c r="B10" s="2">
        <v>0</v>
      </c>
      <c r="C10" s="2">
        <v>0</v>
      </c>
      <c r="D10" s="9" t="s">
        <v>19</v>
      </c>
      <c r="E10" s="2">
        <v>0</v>
      </c>
      <c r="G10" s="2">
        <v>0</v>
      </c>
      <c r="H10" s="2">
        <v>0</v>
      </c>
      <c r="I10" s="9" t="s">
        <v>19</v>
      </c>
      <c r="J10" s="2">
        <v>0</v>
      </c>
      <c r="K10" s="1" t="s">
        <v>7</v>
      </c>
    </row>
    <row r="11" spans="1:11" s="15" customFormat="1" ht="12.75">
      <c r="A11" s="12" t="s">
        <v>18</v>
      </c>
      <c r="B11" s="13">
        <v>16045025</v>
      </c>
      <c r="C11" s="13">
        <v>0</v>
      </c>
      <c r="D11" s="14" t="s">
        <v>19</v>
      </c>
      <c r="E11" s="13">
        <v>16045025</v>
      </c>
      <c r="F11" s="13"/>
      <c r="G11" s="13">
        <v>2984610</v>
      </c>
      <c r="H11" s="13">
        <v>0</v>
      </c>
      <c r="I11" s="14" t="s">
        <v>19</v>
      </c>
      <c r="J11" s="13">
        <v>2984610</v>
      </c>
      <c r="K11" s="12"/>
    </row>
    <row r="12" spans="1:11" s="15" customFormat="1" ht="12.75">
      <c r="A12" s="12" t="s">
        <v>20</v>
      </c>
      <c r="B12" s="16" t="s">
        <v>21</v>
      </c>
      <c r="C12" s="13">
        <v>70300241</v>
      </c>
      <c r="D12" s="14" t="s">
        <v>21</v>
      </c>
      <c r="E12" s="16" t="s">
        <v>21</v>
      </c>
      <c r="F12" s="13"/>
      <c r="G12" s="16" t="s">
        <v>21</v>
      </c>
      <c r="H12" s="13">
        <v>74677206</v>
      </c>
      <c r="I12" s="14" t="s">
        <v>21</v>
      </c>
      <c r="J12" s="16" t="s">
        <v>21</v>
      </c>
      <c r="K12" s="12"/>
    </row>
    <row r="13" spans="1:10" ht="12.75">
      <c r="A13" s="1" t="s">
        <v>22</v>
      </c>
      <c r="B13" s="2">
        <v>4336326158</v>
      </c>
      <c r="C13" s="2">
        <v>1975997652</v>
      </c>
      <c r="D13" s="9" t="s">
        <v>23</v>
      </c>
      <c r="E13" s="2">
        <v>2360328506</v>
      </c>
      <c r="G13" s="2">
        <v>4116163939</v>
      </c>
      <c r="H13" s="2">
        <v>2211768240</v>
      </c>
      <c r="I13" s="9" t="s">
        <v>24</v>
      </c>
      <c r="J13" s="2">
        <v>1904395699</v>
      </c>
    </row>
    <row r="15" spans="1:11" ht="12.75">
      <c r="A15" s="1" t="s">
        <v>25</v>
      </c>
      <c r="B15" s="2">
        <v>5081953710</v>
      </c>
      <c r="C15" s="2">
        <v>1828394468</v>
      </c>
      <c r="D15" s="9" t="s">
        <v>26</v>
      </c>
      <c r="E15" s="2">
        <v>3253559242</v>
      </c>
      <c r="G15" s="2">
        <v>5080197925</v>
      </c>
      <c r="H15" s="2">
        <v>3089767032</v>
      </c>
      <c r="I15" s="9" t="s">
        <v>27</v>
      </c>
      <c r="J15" s="2">
        <v>1990430893</v>
      </c>
      <c r="K15" s="1" t="s">
        <v>7</v>
      </c>
    </row>
    <row r="16" spans="1:11" ht="12.75">
      <c r="A16" s="1" t="s">
        <v>28</v>
      </c>
      <c r="B16" s="2">
        <v>27287432</v>
      </c>
      <c r="C16" s="2">
        <v>27287432</v>
      </c>
      <c r="D16" s="9" t="s">
        <v>29</v>
      </c>
      <c r="E16" s="2">
        <v>0</v>
      </c>
      <c r="G16" s="2">
        <v>47407893</v>
      </c>
      <c r="H16" s="2">
        <v>47407893</v>
      </c>
      <c r="I16" s="9" t="s">
        <v>29</v>
      </c>
      <c r="J16" s="2">
        <v>0</v>
      </c>
      <c r="K16" s="1" t="s">
        <v>7</v>
      </c>
    </row>
    <row r="17" spans="1:11" ht="12.75">
      <c r="A17" s="1" t="s">
        <v>30</v>
      </c>
      <c r="B17" s="2">
        <v>135538962</v>
      </c>
      <c r="C17" s="2">
        <v>135538962</v>
      </c>
      <c r="D17" s="9" t="s">
        <v>29</v>
      </c>
      <c r="E17" s="2">
        <v>0</v>
      </c>
      <c r="G17" s="2">
        <v>142511619</v>
      </c>
      <c r="H17" s="2">
        <v>142511619</v>
      </c>
      <c r="I17" s="9" t="s">
        <v>29</v>
      </c>
      <c r="J17" s="2">
        <v>0</v>
      </c>
      <c r="K17" s="1" t="s">
        <v>7</v>
      </c>
    </row>
    <row r="18" spans="1:11" ht="12.75">
      <c r="A18" s="1" t="s">
        <v>31</v>
      </c>
      <c r="B18" s="2">
        <v>19743201</v>
      </c>
      <c r="C18" s="2">
        <v>9929477</v>
      </c>
      <c r="D18" s="9" t="s">
        <v>32</v>
      </c>
      <c r="E18" s="2">
        <v>9813724</v>
      </c>
      <c r="G18" s="2">
        <v>21068111</v>
      </c>
      <c r="H18" s="2">
        <v>10889078</v>
      </c>
      <c r="I18" s="9" t="s">
        <v>33</v>
      </c>
      <c r="J18" s="2">
        <v>10179033</v>
      </c>
      <c r="K18" s="1" t="s">
        <v>7</v>
      </c>
    </row>
    <row r="19" spans="1:11" s="15" customFormat="1" ht="12.75">
      <c r="A19" s="12" t="s">
        <v>34</v>
      </c>
      <c r="B19" s="13">
        <v>1082165475</v>
      </c>
      <c r="C19" s="13">
        <v>394067361</v>
      </c>
      <c r="D19" s="14" t="s">
        <v>26</v>
      </c>
      <c r="E19" s="13">
        <v>688098114</v>
      </c>
      <c r="F19" s="13"/>
      <c r="G19" s="13">
        <v>1172647521</v>
      </c>
      <c r="H19" s="13">
        <v>707539160</v>
      </c>
      <c r="I19" s="14" t="s">
        <v>35</v>
      </c>
      <c r="J19" s="13">
        <v>465108361</v>
      </c>
      <c r="K19" s="12"/>
    </row>
    <row r="20" spans="1:11" s="15" customFormat="1" ht="12.75">
      <c r="A20" s="12" t="s">
        <v>36</v>
      </c>
      <c r="B20" s="16" t="s">
        <v>21</v>
      </c>
      <c r="C20" s="13">
        <v>555981680</v>
      </c>
      <c r="D20" s="14" t="s">
        <v>21</v>
      </c>
      <c r="E20" s="16" t="s">
        <v>21</v>
      </c>
      <c r="F20" s="13"/>
      <c r="G20" s="16" t="s">
        <v>21</v>
      </c>
      <c r="H20" s="13">
        <v>671811771</v>
      </c>
      <c r="I20" s="14" t="s">
        <v>21</v>
      </c>
      <c r="J20" s="16" t="s">
        <v>21</v>
      </c>
      <c r="K20" s="12"/>
    </row>
    <row r="21" spans="1:11" s="15" customFormat="1" ht="12.75">
      <c r="A21" s="12" t="s">
        <v>37</v>
      </c>
      <c r="B21" s="13">
        <v>49469083</v>
      </c>
      <c r="C21" s="13">
        <v>15480378</v>
      </c>
      <c r="D21" s="14" t="s">
        <v>38</v>
      </c>
      <c r="E21" s="13">
        <v>33988705</v>
      </c>
      <c r="F21" s="13"/>
      <c r="G21" s="13">
        <v>44110203</v>
      </c>
      <c r="H21" s="13">
        <v>20276462</v>
      </c>
      <c r="I21" s="14" t="s">
        <v>23</v>
      </c>
      <c r="J21" s="13">
        <v>23833741</v>
      </c>
      <c r="K21" s="12"/>
    </row>
    <row r="22" spans="1:11" s="15" customFormat="1" ht="12.75">
      <c r="A22" s="12" t="s">
        <v>39</v>
      </c>
      <c r="B22" s="16" t="s">
        <v>21</v>
      </c>
      <c r="C22" s="13">
        <v>29774563</v>
      </c>
      <c r="D22" s="14" t="s">
        <v>21</v>
      </c>
      <c r="E22" s="16" t="s">
        <v>21</v>
      </c>
      <c r="F22" s="13"/>
      <c r="G22" s="16" t="s">
        <v>21</v>
      </c>
      <c r="H22" s="13">
        <v>29125215</v>
      </c>
      <c r="I22" s="14" t="s">
        <v>21</v>
      </c>
      <c r="J22" s="16" t="s">
        <v>21</v>
      </c>
      <c r="K22" s="12"/>
    </row>
    <row r="23" spans="1:11" s="15" customFormat="1" ht="12.75">
      <c r="A23" s="12" t="s">
        <v>40</v>
      </c>
      <c r="B23" s="13">
        <v>9620033</v>
      </c>
      <c r="C23" s="13">
        <v>4825700</v>
      </c>
      <c r="D23" s="14" t="s">
        <v>32</v>
      </c>
      <c r="E23" s="13">
        <v>4794333</v>
      </c>
      <c r="F23" s="13"/>
      <c r="G23" s="13">
        <v>4825700</v>
      </c>
      <c r="H23" s="13">
        <v>0</v>
      </c>
      <c r="I23" s="14" t="s">
        <v>19</v>
      </c>
      <c r="J23" s="13">
        <v>4825700</v>
      </c>
      <c r="K23" s="12"/>
    </row>
    <row r="24" spans="1:10" ht="12.75">
      <c r="A24" s="1" t="s">
        <v>41</v>
      </c>
      <c r="B24" s="2">
        <v>5264523305</v>
      </c>
      <c r="C24" s="2">
        <v>2001150339</v>
      </c>
      <c r="D24" s="9" t="s">
        <v>42</v>
      </c>
      <c r="E24" s="2">
        <v>3263372966</v>
      </c>
      <c r="G24" s="2">
        <v>5291185548</v>
      </c>
      <c r="H24" s="2">
        <v>3290575622</v>
      </c>
      <c r="I24" s="9" t="s">
        <v>43</v>
      </c>
      <c r="J24" s="2">
        <v>2000609926</v>
      </c>
    </row>
    <row r="26" spans="1:11" ht="12.75">
      <c r="A26" s="1" t="s">
        <v>44</v>
      </c>
      <c r="B26" s="2">
        <v>90283733</v>
      </c>
      <c r="C26" s="2">
        <v>69939156</v>
      </c>
      <c r="D26" s="9" t="s">
        <v>45</v>
      </c>
      <c r="E26" s="2">
        <v>20344577</v>
      </c>
      <c r="G26" s="2">
        <v>91896335</v>
      </c>
      <c r="H26" s="2">
        <v>58594548</v>
      </c>
      <c r="I26" s="9" t="s">
        <v>46</v>
      </c>
      <c r="J26" s="2">
        <v>33301787</v>
      </c>
      <c r="K26" s="1" t="s">
        <v>7</v>
      </c>
    </row>
    <row r="27" spans="1:11" s="15" customFormat="1" ht="12.75">
      <c r="A27" s="12" t="s">
        <v>47</v>
      </c>
      <c r="B27" s="13">
        <v>4019032</v>
      </c>
      <c r="C27" s="13">
        <v>2765232</v>
      </c>
      <c r="D27" s="14" t="s">
        <v>48</v>
      </c>
      <c r="E27" s="13">
        <v>1253800</v>
      </c>
      <c r="F27" s="13"/>
      <c r="G27" s="13">
        <v>9836876</v>
      </c>
      <c r="H27" s="13">
        <v>8062676</v>
      </c>
      <c r="I27" s="14" t="s">
        <v>19</v>
      </c>
      <c r="J27" s="13">
        <v>1774200</v>
      </c>
      <c r="K27" s="12"/>
    </row>
    <row r="29" spans="1:11" ht="12.75">
      <c r="A29" s="1" t="s">
        <v>49</v>
      </c>
      <c r="B29" s="2">
        <v>329750506</v>
      </c>
      <c r="C29" s="2">
        <v>184926647</v>
      </c>
      <c r="D29" s="9" t="s">
        <v>50</v>
      </c>
      <c r="E29" s="2">
        <v>144823859</v>
      </c>
      <c r="G29" s="2">
        <v>328881767</v>
      </c>
      <c r="H29" s="2">
        <v>209091232</v>
      </c>
      <c r="I29" s="9" t="s">
        <v>46</v>
      </c>
      <c r="J29" s="2">
        <v>119790535</v>
      </c>
      <c r="K29" s="1" t="s">
        <v>7</v>
      </c>
    </row>
    <row r="30" spans="1:11" ht="12.75">
      <c r="A30" s="1" t="s">
        <v>51</v>
      </c>
      <c r="B30" s="2">
        <v>6081149</v>
      </c>
      <c r="C30" s="2">
        <v>3695889</v>
      </c>
      <c r="D30" s="9" t="s">
        <v>27</v>
      </c>
      <c r="E30" s="2">
        <v>2385260</v>
      </c>
      <c r="G30" s="2">
        <v>6642368</v>
      </c>
      <c r="H30" s="2">
        <v>4346032</v>
      </c>
      <c r="I30" s="9" t="s">
        <v>52</v>
      </c>
      <c r="J30" s="2">
        <v>2296336</v>
      </c>
      <c r="K30" s="1" t="s">
        <v>7</v>
      </c>
    </row>
    <row r="31" spans="1:11" ht="12.75">
      <c r="A31" s="1" t="s">
        <v>53</v>
      </c>
      <c r="B31" s="2">
        <v>750000</v>
      </c>
      <c r="C31" s="2">
        <v>750000</v>
      </c>
      <c r="D31" s="9" t="s">
        <v>29</v>
      </c>
      <c r="E31" s="2">
        <v>0</v>
      </c>
      <c r="G31" s="2">
        <v>750000</v>
      </c>
      <c r="H31" s="2">
        <v>0</v>
      </c>
      <c r="I31" s="9" t="s">
        <v>19</v>
      </c>
      <c r="J31" s="2">
        <v>750000</v>
      </c>
      <c r="K31" s="1" t="s">
        <v>7</v>
      </c>
    </row>
    <row r="32" spans="1:11" ht="12.75">
      <c r="A32" s="1" t="s">
        <v>54</v>
      </c>
      <c r="B32" s="2">
        <v>1620171</v>
      </c>
      <c r="C32" s="2">
        <v>299487</v>
      </c>
      <c r="D32" s="9" t="s">
        <v>55</v>
      </c>
      <c r="E32" s="2">
        <v>1320684</v>
      </c>
      <c r="G32" s="2">
        <v>2239691</v>
      </c>
      <c r="H32" s="2">
        <v>982627</v>
      </c>
      <c r="I32" s="9" t="s">
        <v>56</v>
      </c>
      <c r="J32" s="2">
        <v>1257064</v>
      </c>
      <c r="K32" s="1" t="s">
        <v>7</v>
      </c>
    </row>
    <row r="33" spans="1:11" s="15" customFormat="1" ht="12.75">
      <c r="A33" s="12" t="s">
        <v>57</v>
      </c>
      <c r="B33" s="13">
        <v>34763588</v>
      </c>
      <c r="C33" s="13">
        <v>14225294</v>
      </c>
      <c r="D33" s="14" t="s">
        <v>58</v>
      </c>
      <c r="E33" s="13">
        <v>20538294</v>
      </c>
      <c r="F33" s="13"/>
      <c r="G33" s="13">
        <v>31811010</v>
      </c>
      <c r="H33" s="13">
        <v>20730917</v>
      </c>
      <c r="I33" s="14" t="s">
        <v>52</v>
      </c>
      <c r="J33" s="13">
        <v>11080093</v>
      </c>
      <c r="K33" s="12"/>
    </row>
    <row r="34" spans="1:11" s="15" customFormat="1" ht="12.75">
      <c r="A34" s="12" t="s">
        <v>59</v>
      </c>
      <c r="B34" s="16" t="s">
        <v>21</v>
      </c>
      <c r="C34" s="13">
        <v>840948</v>
      </c>
      <c r="D34" s="14" t="s">
        <v>21</v>
      </c>
      <c r="E34" s="16" t="s">
        <v>21</v>
      </c>
      <c r="F34" s="13"/>
      <c r="G34" s="16" t="s">
        <v>21</v>
      </c>
      <c r="H34" s="13">
        <v>941029</v>
      </c>
      <c r="I34" s="14" t="s">
        <v>21</v>
      </c>
      <c r="J34" s="16" t="s">
        <v>21</v>
      </c>
      <c r="K34" s="12"/>
    </row>
    <row r="35" spans="1:10" ht="12.75">
      <c r="A35" s="1" t="s">
        <v>60</v>
      </c>
      <c r="B35" s="2">
        <v>338201826</v>
      </c>
      <c r="C35" s="2">
        <v>189672023</v>
      </c>
      <c r="D35" s="9" t="s">
        <v>50</v>
      </c>
      <c r="E35" s="2">
        <v>148529803</v>
      </c>
      <c r="G35" s="2">
        <v>338513826</v>
      </c>
      <c r="H35" s="2">
        <v>214419891</v>
      </c>
      <c r="I35" s="9" t="s">
        <v>61</v>
      </c>
      <c r="J35" s="2">
        <v>124093935</v>
      </c>
    </row>
    <row r="37" spans="1:11" ht="12.75">
      <c r="A37" s="1" t="s">
        <v>62</v>
      </c>
      <c r="B37" s="2">
        <v>247239831</v>
      </c>
      <c r="C37" s="2">
        <v>89534617</v>
      </c>
      <c r="D37" s="9" t="s">
        <v>26</v>
      </c>
      <c r="E37" s="2">
        <v>157705214</v>
      </c>
      <c r="G37" s="2">
        <v>90650611</v>
      </c>
      <c r="H37" s="2">
        <v>45257028</v>
      </c>
      <c r="I37" s="9" t="s">
        <v>32</v>
      </c>
      <c r="J37" s="2">
        <v>45393583</v>
      </c>
      <c r="K37" s="1" t="s">
        <v>7</v>
      </c>
    </row>
    <row r="39" spans="1:11" ht="12.75">
      <c r="A39" s="1" t="s">
        <v>63</v>
      </c>
      <c r="B39" s="2">
        <v>7382747</v>
      </c>
      <c r="C39" s="2">
        <v>5606065</v>
      </c>
      <c r="D39" s="9" t="s">
        <v>16</v>
      </c>
      <c r="E39" s="2">
        <v>1776682</v>
      </c>
      <c r="G39" s="2">
        <v>5688842</v>
      </c>
      <c r="H39" s="2">
        <v>3797257</v>
      </c>
      <c r="I39" s="9" t="s">
        <v>64</v>
      </c>
      <c r="J39" s="2">
        <v>1891585</v>
      </c>
      <c r="K39" s="1" t="s">
        <v>7</v>
      </c>
    </row>
    <row r="41" spans="1:11" ht="12.75">
      <c r="A41" s="1" t="s">
        <v>65</v>
      </c>
      <c r="B41" s="2">
        <v>14333205</v>
      </c>
      <c r="C41" s="2">
        <v>5928415</v>
      </c>
      <c r="D41" s="9" t="s">
        <v>58</v>
      </c>
      <c r="E41" s="2">
        <v>8404790</v>
      </c>
      <c r="G41" s="2">
        <v>13085741</v>
      </c>
      <c r="H41" s="2">
        <v>5703133</v>
      </c>
      <c r="I41" s="9" t="s">
        <v>56</v>
      </c>
      <c r="J41" s="2">
        <v>7382608</v>
      </c>
      <c r="K41" s="1" t="s">
        <v>7</v>
      </c>
    </row>
    <row r="42" spans="1:11" ht="12.75">
      <c r="A42" s="1" t="s">
        <v>66</v>
      </c>
      <c r="B42" s="2">
        <v>62773838</v>
      </c>
      <c r="C42" s="2">
        <v>26809060</v>
      </c>
      <c r="D42" s="9" t="s">
        <v>67</v>
      </c>
      <c r="E42" s="2">
        <v>35964778</v>
      </c>
      <c r="G42" s="2">
        <v>57020142</v>
      </c>
      <c r="H42" s="2">
        <v>26118868</v>
      </c>
      <c r="I42" s="9" t="s">
        <v>23</v>
      </c>
      <c r="J42" s="2">
        <v>30901274</v>
      </c>
      <c r="K42" s="1" t="s">
        <v>7</v>
      </c>
    </row>
    <row r="43" spans="1:11" ht="12.75">
      <c r="A43" s="1" t="s">
        <v>68</v>
      </c>
      <c r="B43" s="2">
        <v>74838610</v>
      </c>
      <c r="C43" s="2">
        <v>25303503</v>
      </c>
      <c r="D43" s="9" t="s">
        <v>69</v>
      </c>
      <c r="E43" s="2">
        <v>49535107</v>
      </c>
      <c r="G43" s="2">
        <v>71982014</v>
      </c>
      <c r="H43" s="2">
        <v>21796787</v>
      </c>
      <c r="I43" s="9" t="s">
        <v>70</v>
      </c>
      <c r="J43" s="2">
        <v>50185227</v>
      </c>
      <c r="K43" s="1" t="s">
        <v>7</v>
      </c>
    </row>
    <row r="44" spans="1:11" ht="12.75">
      <c r="A44" s="1" t="s">
        <v>71</v>
      </c>
      <c r="B44" s="2">
        <v>22044231</v>
      </c>
      <c r="C44" s="2">
        <v>13267083</v>
      </c>
      <c r="D44" s="9" t="s">
        <v>35</v>
      </c>
      <c r="E44" s="2">
        <v>8777148</v>
      </c>
      <c r="G44" s="2">
        <v>13161766</v>
      </c>
      <c r="H44" s="2">
        <v>9021271</v>
      </c>
      <c r="I44" s="9" t="s">
        <v>48</v>
      </c>
      <c r="J44" s="2">
        <v>4140495</v>
      </c>
      <c r="K44" s="1" t="s">
        <v>7</v>
      </c>
    </row>
    <row r="45" spans="1:10" ht="12.75">
      <c r="A45" s="1" t="s">
        <v>72</v>
      </c>
      <c r="B45" s="2">
        <v>173989884</v>
      </c>
      <c r="C45" s="2">
        <v>71308061</v>
      </c>
      <c r="D45" s="9" t="s">
        <v>58</v>
      </c>
      <c r="E45" s="2">
        <v>102681823</v>
      </c>
      <c r="G45" s="2">
        <v>155249663</v>
      </c>
      <c r="H45" s="2">
        <v>62640059</v>
      </c>
      <c r="I45" s="9" t="s">
        <v>73</v>
      </c>
      <c r="J45" s="2">
        <v>92609604</v>
      </c>
    </row>
    <row r="47" spans="1:11" ht="12.75">
      <c r="A47" s="1" t="s">
        <v>74</v>
      </c>
      <c r="B47" s="2">
        <v>57903792</v>
      </c>
      <c r="C47" s="2">
        <v>25868943</v>
      </c>
      <c r="D47" s="9" t="s">
        <v>75</v>
      </c>
      <c r="E47" s="2">
        <v>32034849</v>
      </c>
      <c r="G47" s="2">
        <v>62677418</v>
      </c>
      <c r="H47" s="2">
        <v>22737574</v>
      </c>
      <c r="I47" s="9" t="s">
        <v>26</v>
      </c>
      <c r="J47" s="2">
        <v>39939844</v>
      </c>
      <c r="K47" s="1" t="s">
        <v>7</v>
      </c>
    </row>
    <row r="49" spans="1:11" ht="12.75">
      <c r="A49" s="1" t="s">
        <v>76</v>
      </c>
      <c r="B49" s="2">
        <v>4693517984</v>
      </c>
      <c r="C49" s="2">
        <v>157469037</v>
      </c>
      <c r="D49" s="9" t="s">
        <v>77</v>
      </c>
      <c r="E49" s="2">
        <v>4536048947</v>
      </c>
      <c r="G49" s="2">
        <v>19782420</v>
      </c>
      <c r="H49" s="2">
        <v>13405419</v>
      </c>
      <c r="I49" s="9" t="s">
        <v>78</v>
      </c>
      <c r="J49" s="2">
        <v>6377001</v>
      </c>
      <c r="K49" s="1" t="s">
        <v>7</v>
      </c>
    </row>
    <row r="51" spans="1:11" ht="12.75">
      <c r="A51" s="1" t="s">
        <v>79</v>
      </c>
      <c r="B51" s="2">
        <v>44239075</v>
      </c>
      <c r="C51" s="2">
        <v>2298050</v>
      </c>
      <c r="D51" s="9" t="s">
        <v>80</v>
      </c>
      <c r="E51" s="2">
        <v>41941025</v>
      </c>
      <c r="G51" s="2">
        <v>9279540</v>
      </c>
      <c r="H51" s="2">
        <v>9279540</v>
      </c>
      <c r="I51" s="9" t="s">
        <v>29</v>
      </c>
      <c r="J51" s="2">
        <v>0</v>
      </c>
      <c r="K51" s="1" t="s">
        <v>7</v>
      </c>
    </row>
    <row r="53" spans="1:11" ht="12.75">
      <c r="A53" s="1" t="s">
        <v>81</v>
      </c>
      <c r="B53" s="2">
        <v>9530021</v>
      </c>
      <c r="C53" s="2">
        <v>6328313</v>
      </c>
      <c r="D53" s="9" t="s">
        <v>9</v>
      </c>
      <c r="E53" s="2">
        <v>3201708</v>
      </c>
      <c r="G53" s="2">
        <v>8931813</v>
      </c>
      <c r="H53" s="2">
        <v>6000000</v>
      </c>
      <c r="I53" s="9" t="s">
        <v>64</v>
      </c>
      <c r="J53" s="2">
        <v>2931813</v>
      </c>
      <c r="K53" s="1" t="s">
        <v>7</v>
      </c>
    </row>
    <row r="55" spans="1:11" s="5" customFormat="1" ht="12.75">
      <c r="A55" s="3" t="s">
        <v>90</v>
      </c>
      <c r="B55" s="4">
        <f>SUMIF($K6:$K54,"Y",B6:B54)</f>
        <v>15263138356</v>
      </c>
      <c r="C55" s="4">
        <f>SUMIF($K6:$K54,"Y",C6:C54)</f>
        <v>4595172256</v>
      </c>
      <c r="D55" s="10" t="s">
        <v>70</v>
      </c>
      <c r="E55" s="4">
        <f>SUMIF($K6:$K54,"Y",E6:E54)</f>
        <v>10667966100</v>
      </c>
      <c r="F55" s="4"/>
      <c r="G55" s="4">
        <f>SUMIF($K6:$K54,"Y",G6:G54)</f>
        <v>10190019955</v>
      </c>
      <c r="H55" s="4">
        <f>SUMIF($K6:$K54,"Y",H6:H54)</f>
        <v>5938475178</v>
      </c>
      <c r="I55" s="10" t="s">
        <v>89</v>
      </c>
      <c r="J55" s="4">
        <f>SUMIF($K6:$K54,"Y",J6:J54)</f>
        <v>4251544777</v>
      </c>
      <c r="K55" s="3"/>
    </row>
  </sheetData>
  <mergeCells count="1">
    <mergeCell ref="A1:J1"/>
  </mergeCells>
  <printOptions horizontalCentered="1"/>
  <pageMargins left="0.25" right="0.25" top="0.25" bottom="0.25" header="0.25" footer="0.2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FTA@DOT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RightsellC</dc:creator>
  <cp:keywords/>
  <dc:description/>
  <cp:lastModifiedBy>RightsellC</cp:lastModifiedBy>
  <cp:lastPrinted>2003-08-06T20:53:16Z</cp:lastPrinted>
  <dcterms:created xsi:type="dcterms:W3CDTF">2003-08-06T18:50:57Z</dcterms:created>
  <dcterms:modified xsi:type="dcterms:W3CDTF">2003-08-06T20:53:39Z</dcterms:modified>
  <cp:category/>
  <cp:version/>
  <cp:contentType/>
  <cp:contentStatus/>
</cp:coreProperties>
</file>