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15" windowHeight="10230" activeTab="0"/>
  </bookViews>
  <sheets>
    <sheet name="Table" sheetId="1" r:id="rId1"/>
  </sheets>
  <definedNames>
    <definedName name="_xlnm.Print_Titles" localSheetId="0">'Table'!$1:$4</definedName>
  </definedNames>
  <calcPr fullCalcOnLoad="1"/>
</workbook>
</file>

<file path=xl/sharedStrings.xml><?xml version="1.0" encoding="utf-8"?>
<sst xmlns="http://schemas.openxmlformats.org/spreadsheetml/2006/main" count="212" uniqueCount="158">
  <si>
    <t>Tactical Plan</t>
  </si>
  <si>
    <t>Cust. Service: Helpdesk</t>
  </si>
  <si>
    <t>Cust. Service: Software Licenses</t>
  </si>
  <si>
    <t>Desktop &amp; Server Support</t>
  </si>
  <si>
    <t>Equipment Handling</t>
  </si>
  <si>
    <t>Scientific Database Applications</t>
  </si>
  <si>
    <t>D0 Offline Support</t>
  </si>
  <si>
    <t>Service: Authentication</t>
  </si>
  <si>
    <t>Service: FNALU</t>
  </si>
  <si>
    <t>Service: ITSM</t>
  </si>
  <si>
    <t>Service: OSX Support</t>
  </si>
  <si>
    <t>Service: SL(F)</t>
  </si>
  <si>
    <t>Comput. Physics for Accelerators</t>
  </si>
  <si>
    <t>Facilities: Buildings</t>
  </si>
  <si>
    <t>Facilities: Computer Rooms</t>
  </si>
  <si>
    <t>Facilities: Offices</t>
  </si>
  <si>
    <t>Computer Security</t>
  </si>
  <si>
    <t>Administrative Support</t>
  </si>
  <si>
    <t>Communications and Outreach</t>
  </si>
  <si>
    <t>Financial Management</t>
  </si>
  <si>
    <t>Core Networking</t>
  </si>
  <si>
    <t>SiteNet: Investigations</t>
  </si>
  <si>
    <t>SiteNet: Operations</t>
  </si>
  <si>
    <t>SiteNet: Physical Infrastructure</t>
  </si>
  <si>
    <t>SiteNet: Upgrades</t>
  </si>
  <si>
    <t>Control Room Logbook</t>
  </si>
  <si>
    <t>Data Storage and Caching</t>
  </si>
  <si>
    <t>CEDPS</t>
  </si>
  <si>
    <t>Data Movement &amp; Storage/Admin</t>
  </si>
  <si>
    <t>Data Movement &amp; Storage/Dcache</t>
  </si>
  <si>
    <t>Data Movement &amp; Storage/Enstore</t>
  </si>
  <si>
    <t>Data Movement &amp; Storage/SRM</t>
  </si>
  <si>
    <t>OSG Storage</t>
  </si>
  <si>
    <t>Engineering</t>
  </si>
  <si>
    <t>Engineering Support</t>
  </si>
  <si>
    <t>ES&amp;H</t>
  </si>
  <si>
    <t>Experimental Astrophysics</t>
  </si>
  <si>
    <t>Fermigrid</t>
  </si>
  <si>
    <t>Grid Services</t>
  </si>
  <si>
    <t>Open Science Grid at Fermilab</t>
  </si>
  <si>
    <t>Lattice QCD</t>
  </si>
  <si>
    <t>Int'l CMS Computing and Offline</t>
  </si>
  <si>
    <t>LHC @ FNAL</t>
  </si>
  <si>
    <t>USCMS Application Services</t>
  </si>
  <si>
    <t>USCMS Distrib. Computing Tools</t>
  </si>
  <si>
    <t>USCMS Grid Services &amp; Interface</t>
  </si>
  <si>
    <t>USCMS Physics Support</t>
  </si>
  <si>
    <t>USCMS Project Management</t>
  </si>
  <si>
    <t>USCMS Software and Support</t>
  </si>
  <si>
    <t>USCMS Tier-1 &amp; LPC/CAF Facility</t>
  </si>
  <si>
    <t>Project Management &amp; QA</t>
  </si>
  <si>
    <t>RUN2 Computing</t>
  </si>
  <si>
    <t>D0 Reconstruction &amp; App Support</t>
  </si>
  <si>
    <t>REX/Ops</t>
  </si>
  <si>
    <t>Run 2 Computing / CDF</t>
  </si>
  <si>
    <t>SAM Data Handling</t>
  </si>
  <si>
    <t>Fermilab Experiments Facilities</t>
  </si>
  <si>
    <t>Detector Simulation</t>
  </si>
  <si>
    <t>Physics Generator Support</t>
  </si>
  <si>
    <t>Videoconferencing</t>
  </si>
  <si>
    <t>Wide Area Networking</t>
  </si>
  <si>
    <t>Project and Financial Support</t>
  </si>
  <si>
    <t>J. Allen</t>
  </si>
  <si>
    <t>J. Schmidt</t>
  </si>
  <si>
    <t>Service: Messaging</t>
  </si>
  <si>
    <t>Service: Storage</t>
  </si>
  <si>
    <t>Service: Web</t>
  </si>
  <si>
    <t>Service: System Foundation</t>
  </si>
  <si>
    <t>Service: Orphan Services</t>
  </si>
  <si>
    <t>Presentation Title</t>
  </si>
  <si>
    <t>Computing Facilities</t>
  </si>
  <si>
    <t>Customer Services</t>
  </si>
  <si>
    <t>Databases &amp; Information Management</t>
  </si>
  <si>
    <t>Core Services</t>
  </si>
  <si>
    <t>LHC/US-CMS</t>
  </si>
  <si>
    <t>LHC/Tier-1 Facility</t>
  </si>
  <si>
    <t>FY09 Mapping of Tactical Plans to Presentations</t>
  </si>
  <si>
    <t>G. Lopez</t>
  </si>
  <si>
    <t>D. Ritchie</t>
  </si>
  <si>
    <t>R. Pasetes</t>
  </si>
  <si>
    <t>P. Spentzouris</t>
  </si>
  <si>
    <t>M. Leininger</t>
  </si>
  <si>
    <t>R. Finnegan</t>
  </si>
  <si>
    <t>M. Crawford, G. Oleynik</t>
  </si>
  <si>
    <t>I. Mandrichenko</t>
  </si>
  <si>
    <t>S. Cisko</t>
  </si>
  <si>
    <t>W. Boroski</t>
  </si>
  <si>
    <t>R. Snider, Qizhong Li</t>
  </si>
  <si>
    <t>J. Bakken</t>
  </si>
  <si>
    <t>W. Baisley</t>
  </si>
  <si>
    <t>A. Pavnica</t>
  </si>
  <si>
    <t>K. Chadwick</t>
  </si>
  <si>
    <t>G. Garzoglio</t>
  </si>
  <si>
    <t>A. Baranovski</t>
  </si>
  <si>
    <t>R. Pordes</t>
  </si>
  <si>
    <t>J. Simone</t>
  </si>
  <si>
    <t>I. Fisk</t>
  </si>
  <si>
    <t>S. Kwan</t>
  </si>
  <si>
    <t>Physics Enabling Tools and Applications</t>
  </si>
  <si>
    <t>Future Experiment R&amp;D</t>
  </si>
  <si>
    <t>S. Kent, E. Buckley-Geer</t>
  </si>
  <si>
    <t>P. Demar</t>
  </si>
  <si>
    <t>Data Movement &amp; Storage/Storage Technology Evaluations</t>
  </si>
  <si>
    <t>Organizer(s)/Presenter(s)</t>
  </si>
  <si>
    <t>Computational Physics Tools and Applications</t>
  </si>
  <si>
    <t>A. Walters</t>
  </si>
  <si>
    <t>Database Services</t>
  </si>
  <si>
    <t>Information Systems</t>
  </si>
  <si>
    <t>Computing Infrastructure</t>
  </si>
  <si>
    <t>Neutrino Program</t>
  </si>
  <si>
    <t>R. Hatcher</t>
  </si>
  <si>
    <t>MINOS Computing</t>
  </si>
  <si>
    <t>Scientific Facilities</t>
  </si>
  <si>
    <t>High Performance &amp; Parallel Computing Facilities</t>
  </si>
  <si>
    <t>Grids/OSG @ Fermilab</t>
  </si>
  <si>
    <t>Grids/FermiGrid</t>
  </si>
  <si>
    <t>Grids/Grid Services</t>
  </si>
  <si>
    <t>Grids/CEDPS</t>
  </si>
  <si>
    <t>DAQ</t>
  </si>
  <si>
    <t>G. Guglielmo</t>
  </si>
  <si>
    <t>&lt;Status Reporting Process Introduction&gt;</t>
  </si>
  <si>
    <t>R. Kennedy</t>
  </si>
  <si>
    <t>Time Alloted v0</t>
  </si>
  <si>
    <t>Date</t>
  </si>
  <si>
    <t>Topics</t>
  </si>
  <si>
    <t>Talk Index</t>
  </si>
  <si>
    <t>Week Index</t>
  </si>
  <si>
    <t>Status Reporting Introduction</t>
  </si>
  <si>
    <t>&lt;break&gt;... Reporting Tools Ready deadline</t>
  </si>
  <si>
    <t>Done before 7/1/2009</t>
  </si>
  <si>
    <t>Round</t>
  </si>
  <si>
    <t>FY09-Q2</t>
  </si>
  <si>
    <t>FY09-Q3</t>
  </si>
  <si>
    <t>&lt;Memorial Day holiday&gt;</t>
  </si>
  <si>
    <t>&lt;MLK holiday, Inauguration Day&gt;</t>
  </si>
  <si>
    <t>Prep</t>
  </si>
  <si>
    <t>X</t>
  </si>
  <si>
    <t>PROGRAM Tactical Plans</t>
  </si>
  <si>
    <t>(grouped into one hour time slots)</t>
  </si>
  <si>
    <t>6a</t>
  </si>
  <si>
    <t>6b</t>
  </si>
  <si>
    <t>6c</t>
  </si>
  <si>
    <t>&lt;OPEN&gt;</t>
  </si>
  <si>
    <t>Rev. 8b - January 20, 2009</t>
  </si>
  <si>
    <t>7a</t>
  </si>
  <si>
    <t>7b</t>
  </si>
  <si>
    <t>Grid</t>
  </si>
  <si>
    <t>Round 1</t>
  </si>
  <si>
    <t>Round 2</t>
  </si>
  <si>
    <t>Full Proposal for Talk Time Slots (no particular order implied within a round)</t>
  </si>
  <si>
    <t>9a</t>
  </si>
  <si>
    <t>9b</t>
  </si>
  <si>
    <t>Do not include in rotation</t>
  </si>
  <si>
    <t>8a</t>
  </si>
  <si>
    <t>8b</t>
  </si>
  <si>
    <t>&lt;OPEN. Allow more time for above talk?&gt;</t>
  </si>
  <si>
    <t>&lt;OPEN, could perhaps add a talk here?&gt;</t>
  </si>
  <si>
    <t>&lt;OPEN. Retain for rescheduling&gt;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</si>
</sst>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8" borderId="11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0" xfId="53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2" fillId="24" borderId="0" xfId="53" applyFill="1" applyBorder="1" applyAlignment="1" applyProtection="1">
      <alignment vertical="top" wrapText="1"/>
      <protection/>
    </xf>
    <xf numFmtId="0" fontId="1" fillId="24" borderId="0" xfId="0" applyFont="1" applyFill="1" applyBorder="1" applyAlignment="1">
      <alignment vertical="top" wrapText="1"/>
    </xf>
    <xf numFmtId="0" fontId="2" fillId="0" borderId="0" xfId="53" applyFon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top"/>
    </xf>
    <xf numFmtId="0" fontId="0" fillId="0" borderId="13" xfId="0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26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Fill="1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0" fillId="0" borderId="19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 applyFill="1" applyBorder="1" applyAlignment="1">
      <alignment vertical="top" wrapText="1"/>
    </xf>
    <xf numFmtId="14" fontId="0" fillId="0" borderId="19" xfId="0" applyNumberFormat="1" applyFill="1" applyBorder="1" applyAlignment="1">
      <alignment vertical="top"/>
    </xf>
    <xf numFmtId="14" fontId="0" fillId="0" borderId="22" xfId="0" applyNumberFormat="1" applyFill="1" applyBorder="1" applyAlignment="1">
      <alignment vertical="top"/>
    </xf>
    <xf numFmtId="14" fontId="0" fillId="0" borderId="20" xfId="0" applyNumberFormat="1" applyFill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14" fontId="0" fillId="0" borderId="19" xfId="0" applyNumberForma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8" xfId="0" applyFill="1" applyBorder="1" applyAlignment="1">
      <alignment horizontal="right" vertical="top"/>
    </xf>
    <xf numFmtId="0" fontId="0" fillId="0" borderId="19" xfId="0" applyFill="1" applyBorder="1" applyAlignment="1">
      <alignment horizontal="right" vertical="top"/>
    </xf>
    <xf numFmtId="0" fontId="0" fillId="0" borderId="22" xfId="0" applyFill="1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 vertical="top"/>
    </xf>
    <xf numFmtId="0" fontId="0" fillId="0" borderId="24" xfId="0" applyFill="1" applyBorder="1" applyAlignment="1">
      <alignment horizontal="left" vertical="top"/>
    </xf>
    <xf numFmtId="0" fontId="0" fillId="0" borderId="20" xfId="0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102"/>
  <sheetViews>
    <sheetView showGridLines="0" tabSelected="1" zoomScalePageLayoutView="0" workbookViewId="0" topLeftCell="A28">
      <selection activeCell="H44" sqref="H44:J75"/>
    </sheetView>
  </sheetViews>
  <sheetFormatPr defaultColWidth="9.140625" defaultRowHeight="12.75"/>
  <cols>
    <col min="1" max="1" width="42.7109375" style="1" customWidth="1"/>
    <col min="2" max="2" width="23.00390625" style="1" customWidth="1"/>
    <col min="3" max="3" width="62.140625" style="1" customWidth="1"/>
    <col min="4" max="4" width="6.140625" style="1" bestFit="1" customWidth="1"/>
    <col min="5" max="6" width="10.28125" style="1" customWidth="1"/>
    <col min="7" max="7" width="9.140625" style="1" customWidth="1"/>
    <col min="8" max="8" width="5.8515625" style="1" bestFit="1" customWidth="1"/>
    <col min="9" max="9" width="9.140625" style="1" customWidth="1"/>
    <col min="10" max="10" width="42.8515625" style="1" bestFit="1" customWidth="1"/>
    <col min="11" max="16384" width="9.140625" style="1" customWidth="1"/>
  </cols>
  <sheetData>
    <row r="1" spans="1:6" ht="23.25">
      <c r="A1" s="17" t="s">
        <v>76</v>
      </c>
      <c r="B1" s="17"/>
      <c r="C1" s="7"/>
      <c r="D1" s="7"/>
      <c r="E1" s="7"/>
      <c r="F1" s="7"/>
    </row>
    <row r="2" spans="1:6" ht="15">
      <c r="A2" s="62" t="s">
        <v>143</v>
      </c>
      <c r="B2" s="62"/>
      <c r="C2" s="8"/>
      <c r="D2" s="28"/>
      <c r="E2" s="28"/>
      <c r="F2" s="28"/>
    </row>
    <row r="3" spans="4:6" ht="12.75">
      <c r="D3" s="9"/>
      <c r="E3" s="9"/>
      <c r="F3" s="9"/>
    </row>
    <row r="4" spans="1:10" ht="25.5">
      <c r="A4" s="6" t="s">
        <v>69</v>
      </c>
      <c r="B4" s="6" t="s">
        <v>103</v>
      </c>
      <c r="C4" s="6" t="s">
        <v>0</v>
      </c>
      <c r="D4" s="29" t="s">
        <v>125</v>
      </c>
      <c r="E4" s="29" t="s">
        <v>122</v>
      </c>
      <c r="F4" s="29"/>
      <c r="G4" s="9" t="s">
        <v>130</v>
      </c>
      <c r="H4" s="46" t="s">
        <v>126</v>
      </c>
      <c r="I4" s="1" t="s">
        <v>123</v>
      </c>
      <c r="J4" s="1" t="s">
        <v>124</v>
      </c>
    </row>
    <row r="5" spans="1:10" ht="12.75">
      <c r="A5" s="18" t="s">
        <v>17</v>
      </c>
      <c r="B5" s="26" t="s">
        <v>77</v>
      </c>
      <c r="C5" s="31" t="s">
        <v>17</v>
      </c>
      <c r="D5" s="38">
        <v>1</v>
      </c>
      <c r="E5" s="38">
        <v>15</v>
      </c>
      <c r="F5" s="5"/>
      <c r="G5" s="52" t="s">
        <v>135</v>
      </c>
      <c r="H5" s="52" t="s">
        <v>136</v>
      </c>
      <c r="I5" s="53">
        <v>39833</v>
      </c>
      <c r="J5" s="52" t="s">
        <v>134</v>
      </c>
    </row>
    <row r="6" spans="1:10" ht="12.75">
      <c r="A6" s="18" t="s">
        <v>18</v>
      </c>
      <c r="B6" s="26" t="s">
        <v>78</v>
      </c>
      <c r="C6" s="31" t="s">
        <v>18</v>
      </c>
      <c r="D6" s="37">
        <v>2</v>
      </c>
      <c r="E6" s="38">
        <v>15</v>
      </c>
      <c r="F6" s="5"/>
      <c r="G6" s="43"/>
      <c r="H6" s="43">
        <v>0</v>
      </c>
      <c r="I6" s="48">
        <f>I5+7</f>
        <v>39840</v>
      </c>
      <c r="J6" s="50" t="s">
        <v>127</v>
      </c>
    </row>
    <row r="7" spans="1:10" s="2" customFormat="1" ht="12.75" customHeight="1">
      <c r="A7" s="13" t="s">
        <v>104</v>
      </c>
      <c r="B7" s="21" t="s">
        <v>80</v>
      </c>
      <c r="C7" s="31" t="s">
        <v>12</v>
      </c>
      <c r="D7" s="39">
        <v>3</v>
      </c>
      <c r="E7" s="39">
        <v>60</v>
      </c>
      <c r="F7" s="5"/>
      <c r="G7" s="44"/>
      <c r="H7" s="44" t="s">
        <v>136</v>
      </c>
      <c r="I7" s="49">
        <f>I6+7</f>
        <v>39847</v>
      </c>
      <c r="J7" s="51" t="s">
        <v>128</v>
      </c>
    </row>
    <row r="8" spans="1:10" s="2" customFormat="1" ht="12.75">
      <c r="A8" s="21"/>
      <c r="B8" s="21"/>
      <c r="C8" s="31" t="s">
        <v>57</v>
      </c>
      <c r="D8" s="40"/>
      <c r="E8" s="40"/>
      <c r="F8" s="5"/>
      <c r="G8" s="42" t="s">
        <v>131</v>
      </c>
      <c r="H8" s="42">
        <v>1</v>
      </c>
      <c r="I8" s="47">
        <f>I7+7</f>
        <v>39854</v>
      </c>
      <c r="J8" s="42"/>
    </row>
    <row r="9" spans="1:10" s="2" customFormat="1" ht="12.75">
      <c r="A9" s="21"/>
      <c r="B9" s="21"/>
      <c r="C9" s="31" t="s">
        <v>58</v>
      </c>
      <c r="D9" s="40"/>
      <c r="E9" s="40"/>
      <c r="F9" s="5"/>
      <c r="G9" s="43"/>
      <c r="H9" s="43">
        <v>2</v>
      </c>
      <c r="I9" s="48">
        <f aca="true" t="shared" si="0" ref="I9:I28">I8+7</f>
        <v>39861</v>
      </c>
      <c r="J9" s="43"/>
    </row>
    <row r="10" spans="1:10" s="2" customFormat="1" ht="12.75" customHeight="1">
      <c r="A10" s="21"/>
      <c r="B10" s="21"/>
      <c r="C10" s="31" t="s">
        <v>98</v>
      </c>
      <c r="D10" s="40"/>
      <c r="E10" s="40"/>
      <c r="F10" s="5"/>
      <c r="G10" s="43"/>
      <c r="H10" s="43">
        <v>3</v>
      </c>
      <c r="I10" s="48">
        <f t="shared" si="0"/>
        <v>39868</v>
      </c>
      <c r="J10" s="43"/>
    </row>
    <row r="11" spans="1:10" s="2" customFormat="1" ht="12.75">
      <c r="A11" s="21"/>
      <c r="B11" s="21"/>
      <c r="C11" s="31" t="s">
        <v>99</v>
      </c>
      <c r="D11" s="40"/>
      <c r="E11" s="40"/>
      <c r="F11" s="5"/>
      <c r="G11" s="43"/>
      <c r="H11" s="43">
        <v>4</v>
      </c>
      <c r="I11" s="48">
        <f t="shared" si="0"/>
        <v>39875</v>
      </c>
      <c r="J11" s="43"/>
    </row>
    <row r="12" spans="1:10" s="2" customFormat="1" ht="12.75">
      <c r="A12" s="21"/>
      <c r="B12" s="21"/>
      <c r="C12" s="31" t="s">
        <v>25</v>
      </c>
      <c r="D12" s="41"/>
      <c r="E12" s="41"/>
      <c r="F12" s="5"/>
      <c r="G12" s="43"/>
      <c r="H12" s="43">
        <v>5</v>
      </c>
      <c r="I12" s="48">
        <f t="shared" si="0"/>
        <v>39882</v>
      </c>
      <c r="J12" s="43"/>
    </row>
    <row r="13" spans="1:10" s="2" customFormat="1" ht="12.75">
      <c r="A13" s="19" t="s">
        <v>16</v>
      </c>
      <c r="B13" s="24" t="s">
        <v>81</v>
      </c>
      <c r="C13" s="31" t="s">
        <v>16</v>
      </c>
      <c r="D13" s="38">
        <v>4</v>
      </c>
      <c r="E13" s="38">
        <v>30</v>
      </c>
      <c r="F13" s="5"/>
      <c r="G13" s="43"/>
      <c r="H13" s="43">
        <v>6</v>
      </c>
      <c r="I13" s="48">
        <f t="shared" si="0"/>
        <v>39889</v>
      </c>
      <c r="J13" s="43"/>
    </row>
    <row r="14" spans="1:10" s="2" customFormat="1" ht="12.75">
      <c r="A14" s="11" t="s">
        <v>70</v>
      </c>
      <c r="B14" s="22" t="s">
        <v>105</v>
      </c>
      <c r="C14" s="31" t="s">
        <v>13</v>
      </c>
      <c r="D14" s="42">
        <v>5</v>
      </c>
      <c r="E14" s="39">
        <v>15</v>
      </c>
      <c r="F14" s="5"/>
      <c r="G14" s="43"/>
      <c r="H14" s="43">
        <v>7</v>
      </c>
      <c r="I14" s="48">
        <f t="shared" si="0"/>
        <v>39896</v>
      </c>
      <c r="J14" s="43"/>
    </row>
    <row r="15" spans="1:10" s="2" customFormat="1" ht="12.75">
      <c r="A15" s="3"/>
      <c r="B15" s="21"/>
      <c r="C15" s="31" t="s">
        <v>14</v>
      </c>
      <c r="D15" s="43"/>
      <c r="E15" s="40"/>
      <c r="F15" s="5"/>
      <c r="G15" s="43"/>
      <c r="H15" s="43">
        <v>8</v>
      </c>
      <c r="I15" s="48">
        <f t="shared" si="0"/>
        <v>39903</v>
      </c>
      <c r="J15" s="43"/>
    </row>
    <row r="16" spans="1:10" s="2" customFormat="1" ht="12.75">
      <c r="A16" s="3"/>
      <c r="B16" s="21"/>
      <c r="C16" s="31" t="s">
        <v>15</v>
      </c>
      <c r="D16" s="44"/>
      <c r="E16" s="41"/>
      <c r="F16" s="5"/>
      <c r="G16" s="43"/>
      <c r="H16" s="43">
        <v>9</v>
      </c>
      <c r="I16" s="48">
        <f t="shared" si="0"/>
        <v>39910</v>
      </c>
      <c r="J16" s="43"/>
    </row>
    <row r="17" spans="1:10" s="2" customFormat="1" ht="12.75">
      <c r="A17" s="4" t="s">
        <v>20</v>
      </c>
      <c r="B17" s="20" t="s">
        <v>82</v>
      </c>
      <c r="C17" s="31" t="s">
        <v>21</v>
      </c>
      <c r="D17" s="39">
        <v>6</v>
      </c>
      <c r="E17" s="39">
        <v>30</v>
      </c>
      <c r="F17" s="5"/>
      <c r="G17" s="44"/>
      <c r="H17" s="44">
        <v>10</v>
      </c>
      <c r="I17" s="49">
        <f t="shared" si="0"/>
        <v>39917</v>
      </c>
      <c r="J17" s="44"/>
    </row>
    <row r="18" spans="1:10" s="2" customFormat="1" ht="12.75">
      <c r="A18" s="3"/>
      <c r="B18" s="21"/>
      <c r="C18" s="31" t="s">
        <v>22</v>
      </c>
      <c r="D18" s="40"/>
      <c r="E18" s="40"/>
      <c r="F18" s="5"/>
      <c r="G18" s="42" t="s">
        <v>132</v>
      </c>
      <c r="H18" s="42">
        <v>1</v>
      </c>
      <c r="I18" s="47">
        <f t="shared" si="0"/>
        <v>39924</v>
      </c>
      <c r="J18" s="42"/>
    </row>
    <row r="19" spans="1:10" s="2" customFormat="1" ht="12.75">
      <c r="A19" s="3"/>
      <c r="B19" s="21"/>
      <c r="C19" s="31" t="s">
        <v>23</v>
      </c>
      <c r="D19" s="40"/>
      <c r="E19" s="40"/>
      <c r="F19" s="5"/>
      <c r="G19" s="43"/>
      <c r="H19" s="43">
        <v>2</v>
      </c>
      <c r="I19" s="48">
        <f t="shared" si="0"/>
        <v>39931</v>
      </c>
      <c r="J19" s="43"/>
    </row>
    <row r="20" spans="1:10" s="2" customFormat="1" ht="12.75">
      <c r="A20" s="3"/>
      <c r="B20" s="21"/>
      <c r="C20" s="31" t="s">
        <v>24</v>
      </c>
      <c r="D20" s="41"/>
      <c r="E20" s="41"/>
      <c r="F20" s="5"/>
      <c r="G20" s="43"/>
      <c r="H20" s="43">
        <v>3</v>
      </c>
      <c r="I20" s="48">
        <f t="shared" si="0"/>
        <v>39938</v>
      </c>
      <c r="J20" s="43"/>
    </row>
    <row r="21" spans="1:10" ht="12.75">
      <c r="A21" s="11" t="s">
        <v>73</v>
      </c>
      <c r="B21" s="22" t="s">
        <v>79</v>
      </c>
      <c r="C21" s="31" t="s">
        <v>7</v>
      </c>
      <c r="D21" s="42">
        <v>7</v>
      </c>
      <c r="E21" s="42">
        <v>30</v>
      </c>
      <c r="F21" s="9"/>
      <c r="G21" s="43"/>
      <c r="H21" s="43">
        <v>4</v>
      </c>
      <c r="I21" s="48">
        <f t="shared" si="0"/>
        <v>39945</v>
      </c>
      <c r="J21" s="43"/>
    </row>
    <row r="22" spans="1:10" ht="12.75">
      <c r="A22" s="13"/>
      <c r="B22" s="23"/>
      <c r="C22" s="31" t="s">
        <v>64</v>
      </c>
      <c r="D22" s="43"/>
      <c r="E22" s="43"/>
      <c r="F22" s="9"/>
      <c r="G22" s="43"/>
      <c r="H22" s="43">
        <v>5</v>
      </c>
      <c r="I22" s="48">
        <f t="shared" si="0"/>
        <v>39952</v>
      </c>
      <c r="J22" s="50"/>
    </row>
    <row r="23" spans="1:10" ht="12.75">
      <c r="A23" s="13"/>
      <c r="B23" s="23"/>
      <c r="C23" s="31" t="s">
        <v>65</v>
      </c>
      <c r="D23" s="43"/>
      <c r="E23" s="43"/>
      <c r="F23" s="9"/>
      <c r="G23" s="43"/>
      <c r="H23" s="43" t="s">
        <v>136</v>
      </c>
      <c r="I23" s="48">
        <f t="shared" si="0"/>
        <v>39959</v>
      </c>
      <c r="J23" s="50" t="s">
        <v>133</v>
      </c>
    </row>
    <row r="24" spans="1:10" ht="12.75">
      <c r="A24" s="13"/>
      <c r="B24" s="23"/>
      <c r="C24" s="31" t="s">
        <v>67</v>
      </c>
      <c r="D24" s="43"/>
      <c r="E24" s="43"/>
      <c r="F24" s="9"/>
      <c r="G24" s="43"/>
      <c r="H24" s="43">
        <v>6</v>
      </c>
      <c r="I24" s="48">
        <f t="shared" si="0"/>
        <v>39966</v>
      </c>
      <c r="J24" s="50"/>
    </row>
    <row r="25" spans="1:10" ht="12.75">
      <c r="A25" s="13"/>
      <c r="B25" s="23"/>
      <c r="C25" s="31" t="s">
        <v>66</v>
      </c>
      <c r="D25" s="43"/>
      <c r="E25" s="43"/>
      <c r="F25" s="9"/>
      <c r="G25" s="43"/>
      <c r="H25" s="43">
        <v>7</v>
      </c>
      <c r="I25" s="48">
        <f t="shared" si="0"/>
        <v>39973</v>
      </c>
      <c r="J25" s="50"/>
    </row>
    <row r="26" spans="1:10" ht="12.75">
      <c r="A26" s="13"/>
      <c r="B26" s="23"/>
      <c r="C26" s="31" t="s">
        <v>68</v>
      </c>
      <c r="D26" s="43"/>
      <c r="E26" s="43"/>
      <c r="F26" s="9"/>
      <c r="G26" s="43"/>
      <c r="H26" s="43">
        <v>8</v>
      </c>
      <c r="I26" s="48">
        <f t="shared" si="0"/>
        <v>39980</v>
      </c>
      <c r="J26" s="50"/>
    </row>
    <row r="27" spans="1:10" ht="12.75">
      <c r="A27" s="12"/>
      <c r="B27" s="27"/>
      <c r="C27" s="31" t="s">
        <v>9</v>
      </c>
      <c r="D27" s="44"/>
      <c r="E27" s="44"/>
      <c r="F27" s="9"/>
      <c r="G27" s="43"/>
      <c r="H27" s="43">
        <v>9</v>
      </c>
      <c r="I27" s="48">
        <f t="shared" si="0"/>
        <v>39987</v>
      </c>
      <c r="J27" s="50"/>
    </row>
    <row r="28" spans="1:10" ht="12.75">
      <c r="A28" s="11" t="s">
        <v>71</v>
      </c>
      <c r="B28" s="22" t="s">
        <v>63</v>
      </c>
      <c r="C28" s="31" t="s">
        <v>1</v>
      </c>
      <c r="D28" s="42">
        <v>8</v>
      </c>
      <c r="E28" s="42">
        <v>30</v>
      </c>
      <c r="F28" s="9"/>
      <c r="G28" s="44"/>
      <c r="H28" s="44">
        <v>10</v>
      </c>
      <c r="I28" s="49">
        <f t="shared" si="0"/>
        <v>39994</v>
      </c>
      <c r="J28" s="51"/>
    </row>
    <row r="29" spans="1:10" ht="12.75">
      <c r="A29" s="13"/>
      <c r="B29" s="23"/>
      <c r="C29" s="31" t="s">
        <v>2</v>
      </c>
      <c r="D29" s="40"/>
      <c r="E29" s="43"/>
      <c r="F29" s="9"/>
      <c r="G29" s="9"/>
      <c r="H29" s="9"/>
      <c r="I29" s="45"/>
      <c r="J29" s="1" t="s">
        <v>129</v>
      </c>
    </row>
    <row r="30" spans="1:8" ht="12.75" customHeight="1">
      <c r="A30" s="13"/>
      <c r="B30" s="23"/>
      <c r="C30" s="34" t="s">
        <v>4</v>
      </c>
      <c r="D30" s="41"/>
      <c r="E30" s="44"/>
      <c r="F30" s="9"/>
      <c r="G30" s="9"/>
      <c r="H30" s="9"/>
    </row>
    <row r="31" spans="1:8" ht="12.75" customHeight="1">
      <c r="A31" s="26" t="s">
        <v>118</v>
      </c>
      <c r="B31" s="26" t="s">
        <v>119</v>
      </c>
      <c r="C31" s="36" t="s">
        <v>118</v>
      </c>
      <c r="D31" s="38">
        <v>9</v>
      </c>
      <c r="E31" s="37">
        <v>15</v>
      </c>
      <c r="F31" s="9"/>
      <c r="G31" s="9"/>
      <c r="H31" s="9"/>
    </row>
    <row r="32" spans="1:8" s="2" customFormat="1" ht="12.75">
      <c r="A32" s="21" t="s">
        <v>26</v>
      </c>
      <c r="B32" s="21" t="s">
        <v>83</v>
      </c>
      <c r="C32" s="35" t="s">
        <v>28</v>
      </c>
      <c r="D32" s="39">
        <v>10</v>
      </c>
      <c r="E32" s="39">
        <v>45</v>
      </c>
      <c r="F32" s="5"/>
      <c r="G32" s="9"/>
      <c r="H32" s="9"/>
    </row>
    <row r="33" spans="1:10" s="2" customFormat="1" ht="12.75">
      <c r="A33" s="21"/>
      <c r="B33" s="21"/>
      <c r="C33" s="31" t="s">
        <v>29</v>
      </c>
      <c r="D33" s="40"/>
      <c r="E33" s="40"/>
      <c r="F33" s="5"/>
      <c r="G33" s="9" t="s">
        <v>137</v>
      </c>
      <c r="H33" s="9"/>
      <c r="J33" s="2" t="s">
        <v>138</v>
      </c>
    </row>
    <row r="34" spans="1:10" s="2" customFormat="1" ht="12.75">
      <c r="A34" s="21"/>
      <c r="B34" s="21"/>
      <c r="C34" s="31" t="s">
        <v>30</v>
      </c>
      <c r="D34" s="40"/>
      <c r="E34" s="40"/>
      <c r="F34" s="5"/>
      <c r="G34" s="55"/>
      <c r="H34" s="56">
        <v>1</v>
      </c>
      <c r="I34" s="37">
        <v>60</v>
      </c>
      <c r="J34" s="38" t="s">
        <v>75</v>
      </c>
    </row>
    <row r="35" spans="1:10" s="2" customFormat="1" ht="12.75">
      <c r="A35" s="21"/>
      <c r="B35" s="21"/>
      <c r="C35" s="31" t="s">
        <v>31</v>
      </c>
      <c r="D35" s="40"/>
      <c r="E35" s="40"/>
      <c r="F35" s="5"/>
      <c r="G35" s="55"/>
      <c r="H35" s="56">
        <v>2</v>
      </c>
      <c r="I35" s="37">
        <v>60</v>
      </c>
      <c r="J35" s="38" t="s">
        <v>74</v>
      </c>
    </row>
    <row r="36" spans="1:10" s="2" customFormat="1" ht="12.75" customHeight="1">
      <c r="A36" s="21"/>
      <c r="B36" s="21"/>
      <c r="C36" s="30" t="s">
        <v>102</v>
      </c>
      <c r="D36" s="40"/>
      <c r="E36" s="40"/>
      <c r="F36" s="5"/>
      <c r="G36" s="55"/>
      <c r="H36" s="56">
        <v>3</v>
      </c>
      <c r="I36" s="37">
        <v>60</v>
      </c>
      <c r="J36" s="54" t="s">
        <v>36</v>
      </c>
    </row>
    <row r="37" spans="1:10" s="2" customFormat="1" ht="12.75">
      <c r="A37" s="21"/>
      <c r="B37" s="21"/>
      <c r="C37" s="31" t="s">
        <v>32</v>
      </c>
      <c r="D37" s="41"/>
      <c r="E37" s="41"/>
      <c r="F37" s="5"/>
      <c r="G37" s="55"/>
      <c r="H37" s="56">
        <v>4</v>
      </c>
      <c r="I37" s="37">
        <v>60</v>
      </c>
      <c r="J37" s="38" t="s">
        <v>51</v>
      </c>
    </row>
    <row r="38" spans="1:10" ht="12.75">
      <c r="A38" s="22" t="s">
        <v>72</v>
      </c>
      <c r="B38" s="22" t="s">
        <v>84</v>
      </c>
      <c r="C38" s="31" t="s">
        <v>106</v>
      </c>
      <c r="D38" s="42">
        <v>11</v>
      </c>
      <c r="E38" s="42">
        <v>45</v>
      </c>
      <c r="F38" s="9"/>
      <c r="G38" s="55"/>
      <c r="H38" s="56">
        <v>5</v>
      </c>
      <c r="I38" s="54">
        <v>60</v>
      </c>
      <c r="J38" s="54" t="s">
        <v>104</v>
      </c>
    </row>
    <row r="39" spans="1:10" ht="12.75">
      <c r="A39" s="23"/>
      <c r="B39" s="23"/>
      <c r="C39" s="31" t="s">
        <v>5</v>
      </c>
      <c r="D39" s="43"/>
      <c r="E39" s="43"/>
      <c r="F39" s="9"/>
      <c r="G39" s="55"/>
      <c r="H39" s="57" t="s">
        <v>139</v>
      </c>
      <c r="I39" s="52">
        <v>30</v>
      </c>
      <c r="J39" s="39" t="s">
        <v>113</v>
      </c>
    </row>
    <row r="40" spans="1:10" ht="12.75">
      <c r="A40" s="23"/>
      <c r="B40" s="23"/>
      <c r="C40" s="31" t="s">
        <v>108</v>
      </c>
      <c r="D40" s="43"/>
      <c r="E40" s="43"/>
      <c r="F40" s="9"/>
      <c r="G40" s="55"/>
      <c r="H40" s="58" t="s">
        <v>140</v>
      </c>
      <c r="I40" s="50">
        <v>15</v>
      </c>
      <c r="J40" s="40" t="s">
        <v>109</v>
      </c>
    </row>
    <row r="41" spans="1:10" ht="12.75">
      <c r="A41" s="23"/>
      <c r="B41" s="23"/>
      <c r="C41" s="31" t="s">
        <v>107</v>
      </c>
      <c r="D41" s="44"/>
      <c r="E41" s="44"/>
      <c r="F41" s="9"/>
      <c r="G41" s="55"/>
      <c r="H41" s="59" t="s">
        <v>141</v>
      </c>
      <c r="I41" s="51">
        <v>15</v>
      </c>
      <c r="J41" s="51" t="s">
        <v>142</v>
      </c>
    </row>
    <row r="42" spans="1:8" ht="12.75">
      <c r="A42" s="22" t="s">
        <v>3</v>
      </c>
      <c r="B42" s="22" t="s">
        <v>89</v>
      </c>
      <c r="C42" s="31" t="s">
        <v>3</v>
      </c>
      <c r="D42" s="39">
        <v>12</v>
      </c>
      <c r="E42" s="39">
        <v>30</v>
      </c>
      <c r="F42" s="5"/>
      <c r="G42" s="9"/>
      <c r="H42" s="9"/>
    </row>
    <row r="43" spans="1:10" ht="12.75">
      <c r="A43" s="23"/>
      <c r="B43" s="23"/>
      <c r="C43" s="31" t="s">
        <v>8</v>
      </c>
      <c r="D43" s="40"/>
      <c r="E43" s="40"/>
      <c r="F43" s="5"/>
      <c r="G43" s="9" t="s">
        <v>149</v>
      </c>
      <c r="H43" s="9"/>
      <c r="I43" s="2"/>
      <c r="J43" s="2"/>
    </row>
    <row r="44" spans="1:8" ht="12.75">
      <c r="A44" s="23"/>
      <c r="B44" s="23"/>
      <c r="C44" s="31" t="s">
        <v>10</v>
      </c>
      <c r="D44" s="40"/>
      <c r="E44" s="40"/>
      <c r="F44" s="5"/>
      <c r="H44" s="1" t="s">
        <v>147</v>
      </c>
    </row>
    <row r="45" spans="1:10" ht="12.75">
      <c r="A45" s="23"/>
      <c r="B45" s="23"/>
      <c r="C45" s="31" t="s">
        <v>11</v>
      </c>
      <c r="D45" s="41"/>
      <c r="E45" s="41"/>
      <c r="F45" s="5"/>
      <c r="G45" s="9"/>
      <c r="H45" s="56">
        <v>1</v>
      </c>
      <c r="I45" s="37">
        <v>60</v>
      </c>
      <c r="J45" s="38" t="s">
        <v>75</v>
      </c>
    </row>
    <row r="46" spans="1:10" s="2" customFormat="1" ht="12.75">
      <c r="A46" s="22" t="s">
        <v>33</v>
      </c>
      <c r="B46" s="20" t="s">
        <v>97</v>
      </c>
      <c r="C46" s="31" t="s">
        <v>34</v>
      </c>
      <c r="D46" s="38">
        <v>13</v>
      </c>
      <c r="E46" s="38">
        <v>30</v>
      </c>
      <c r="F46" s="5"/>
      <c r="G46" s="9"/>
      <c r="H46" s="56">
        <v>2</v>
      </c>
      <c r="I46" s="37">
        <v>60</v>
      </c>
      <c r="J46" s="38" t="s">
        <v>74</v>
      </c>
    </row>
    <row r="47" spans="1:10" s="2" customFormat="1" ht="12.75">
      <c r="A47" s="22" t="s">
        <v>35</v>
      </c>
      <c r="B47" s="24" t="s">
        <v>90</v>
      </c>
      <c r="C47" s="31" t="s">
        <v>35</v>
      </c>
      <c r="D47" s="38">
        <v>14</v>
      </c>
      <c r="E47" s="38">
        <v>15</v>
      </c>
      <c r="F47" s="5"/>
      <c r="G47" s="9"/>
      <c r="H47" s="56">
        <v>3</v>
      </c>
      <c r="I47" s="37">
        <v>60</v>
      </c>
      <c r="J47" s="54" t="s">
        <v>36</v>
      </c>
    </row>
    <row r="48" spans="1:10" s="2" customFormat="1" ht="12.75">
      <c r="A48" s="22" t="s">
        <v>36</v>
      </c>
      <c r="B48" s="25" t="s">
        <v>100</v>
      </c>
      <c r="C48" s="31" t="s">
        <v>36</v>
      </c>
      <c r="D48" s="38">
        <v>15</v>
      </c>
      <c r="E48" s="38">
        <v>60</v>
      </c>
      <c r="F48" s="5"/>
      <c r="G48" s="9"/>
      <c r="H48" s="56">
        <v>4</v>
      </c>
      <c r="I48" s="37">
        <v>60</v>
      </c>
      <c r="J48" s="38" t="s">
        <v>51</v>
      </c>
    </row>
    <row r="49" spans="1:10" s="2" customFormat="1" ht="12.75">
      <c r="A49" s="24" t="s">
        <v>117</v>
      </c>
      <c r="B49" s="21" t="s">
        <v>93</v>
      </c>
      <c r="C49" s="31" t="s">
        <v>27</v>
      </c>
      <c r="D49" s="38">
        <v>16</v>
      </c>
      <c r="E49" s="38">
        <v>15</v>
      </c>
      <c r="F49" s="5"/>
      <c r="G49" s="9"/>
      <c r="H49" s="56">
        <v>5</v>
      </c>
      <c r="I49" s="54">
        <v>60</v>
      </c>
      <c r="J49" s="54" t="s">
        <v>104</v>
      </c>
    </row>
    <row r="50" spans="1:10" s="2" customFormat="1" ht="12.75">
      <c r="A50" s="20" t="s">
        <v>115</v>
      </c>
      <c r="B50" s="20" t="s">
        <v>91</v>
      </c>
      <c r="C50" s="31" t="s">
        <v>37</v>
      </c>
      <c r="D50" s="38">
        <v>17</v>
      </c>
      <c r="E50" s="38">
        <v>15</v>
      </c>
      <c r="F50" s="5"/>
      <c r="G50" s="9"/>
      <c r="H50" s="57" t="s">
        <v>139</v>
      </c>
      <c r="I50" s="52">
        <v>30</v>
      </c>
      <c r="J50" s="39" t="s">
        <v>113</v>
      </c>
    </row>
    <row r="51" spans="1:10" s="2" customFormat="1" ht="12.75">
      <c r="A51" s="20" t="s">
        <v>116</v>
      </c>
      <c r="B51" s="20" t="s">
        <v>92</v>
      </c>
      <c r="C51" s="34" t="s">
        <v>38</v>
      </c>
      <c r="D51" s="38">
        <v>18</v>
      </c>
      <c r="E51" s="38">
        <v>15</v>
      </c>
      <c r="F51" s="5"/>
      <c r="G51" s="9"/>
      <c r="H51" s="58" t="s">
        <v>140</v>
      </c>
      <c r="I51" s="50">
        <v>15</v>
      </c>
      <c r="J51" s="40" t="s">
        <v>109</v>
      </c>
    </row>
    <row r="52" spans="1:10" s="2" customFormat="1" ht="12.75">
      <c r="A52" s="24" t="s">
        <v>114</v>
      </c>
      <c r="B52" s="24" t="s">
        <v>94</v>
      </c>
      <c r="C52" s="36" t="s">
        <v>39</v>
      </c>
      <c r="D52" s="38">
        <v>19</v>
      </c>
      <c r="E52" s="38">
        <v>15</v>
      </c>
      <c r="F52" s="5"/>
      <c r="G52" s="9"/>
      <c r="H52" s="59" t="s">
        <v>141</v>
      </c>
      <c r="I52" s="51">
        <v>15</v>
      </c>
      <c r="J52" s="51" t="s">
        <v>156</v>
      </c>
    </row>
    <row r="53" spans="1:10" s="2" customFormat="1" ht="12.75" customHeight="1">
      <c r="A53" s="21" t="s">
        <v>113</v>
      </c>
      <c r="B53" s="21" t="s">
        <v>95</v>
      </c>
      <c r="C53" s="35" t="s">
        <v>40</v>
      </c>
      <c r="D53" s="38">
        <v>20</v>
      </c>
      <c r="E53" s="38">
        <v>30</v>
      </c>
      <c r="F53" s="5"/>
      <c r="G53" s="9"/>
      <c r="H53" s="57" t="s">
        <v>144</v>
      </c>
      <c r="I53" s="42">
        <v>30</v>
      </c>
      <c r="J53" s="42" t="s">
        <v>73</v>
      </c>
    </row>
    <row r="54" spans="1:10" s="2" customFormat="1" ht="12.75">
      <c r="A54" s="20" t="s">
        <v>75</v>
      </c>
      <c r="B54" s="20" t="s">
        <v>88</v>
      </c>
      <c r="C54" s="31" t="s">
        <v>49</v>
      </c>
      <c r="D54" s="38">
        <v>21</v>
      </c>
      <c r="E54" s="38">
        <v>60</v>
      </c>
      <c r="F54" s="5"/>
      <c r="G54" s="9"/>
      <c r="H54" s="65" t="s">
        <v>145</v>
      </c>
      <c r="I54" s="44">
        <v>30</v>
      </c>
      <c r="J54" s="44" t="s">
        <v>71</v>
      </c>
    </row>
    <row r="55" spans="1:10" s="2" customFormat="1" ht="12.75">
      <c r="A55" s="20" t="s">
        <v>74</v>
      </c>
      <c r="B55" s="20" t="s">
        <v>96</v>
      </c>
      <c r="C55" s="31" t="s">
        <v>41</v>
      </c>
      <c r="D55" s="39">
        <v>22</v>
      </c>
      <c r="E55" s="39">
        <v>60</v>
      </c>
      <c r="F55" s="5"/>
      <c r="G55" s="9"/>
      <c r="H55" s="57" t="s">
        <v>153</v>
      </c>
      <c r="I55" s="42">
        <v>45</v>
      </c>
      <c r="J55" s="42" t="s">
        <v>72</v>
      </c>
    </row>
    <row r="56" spans="1:10" s="2" customFormat="1" ht="12.75">
      <c r="A56" s="21"/>
      <c r="B56" s="21"/>
      <c r="C56" s="31" t="s">
        <v>42</v>
      </c>
      <c r="D56" s="40"/>
      <c r="E56" s="40"/>
      <c r="F56" s="5"/>
      <c r="G56" s="9"/>
      <c r="H56" s="65" t="s">
        <v>154</v>
      </c>
      <c r="I56" s="44">
        <v>15</v>
      </c>
      <c r="J56" s="44" t="s">
        <v>155</v>
      </c>
    </row>
    <row r="57" spans="1:10" s="2" customFormat="1" ht="12.75">
      <c r="A57" s="21"/>
      <c r="B57" s="21"/>
      <c r="C57" s="31" t="s">
        <v>43</v>
      </c>
      <c r="D57" s="40"/>
      <c r="E57" s="40"/>
      <c r="F57" s="5"/>
      <c r="G57" s="9"/>
      <c r="H57" s="57" t="s">
        <v>150</v>
      </c>
      <c r="I57" s="42">
        <v>30</v>
      </c>
      <c r="J57" s="42" t="s">
        <v>112</v>
      </c>
    </row>
    <row r="58" spans="1:10" s="2" customFormat="1" ht="12.75">
      <c r="A58" s="21"/>
      <c r="B58" s="21"/>
      <c r="C58" s="31" t="s">
        <v>44</v>
      </c>
      <c r="D58" s="40"/>
      <c r="E58" s="40"/>
      <c r="F58" s="5"/>
      <c r="G58" s="9"/>
      <c r="H58" s="65" t="s">
        <v>151</v>
      </c>
      <c r="I58" s="44">
        <v>30</v>
      </c>
      <c r="J58" s="44" t="s">
        <v>33</v>
      </c>
    </row>
    <row r="59" spans="1:10" s="2" customFormat="1" ht="12.75">
      <c r="A59" s="21"/>
      <c r="B59" s="21"/>
      <c r="C59" s="31" t="s">
        <v>45</v>
      </c>
      <c r="D59" s="40"/>
      <c r="E59" s="40"/>
      <c r="F59" s="5"/>
      <c r="G59" s="9"/>
      <c r="H59" s="56">
        <v>10</v>
      </c>
      <c r="I59" s="37">
        <v>60</v>
      </c>
      <c r="J59" s="37" t="s">
        <v>157</v>
      </c>
    </row>
    <row r="60" spans="1:8" s="2" customFormat="1" ht="12.75" customHeight="1">
      <c r="A60" s="21"/>
      <c r="B60" s="21"/>
      <c r="C60" s="31" t="s">
        <v>46</v>
      </c>
      <c r="D60" s="40"/>
      <c r="E60" s="40"/>
      <c r="F60" s="5"/>
      <c r="G60" s="9"/>
      <c r="H60" s="63"/>
    </row>
    <row r="61" spans="1:8" s="2" customFormat="1" ht="12.75">
      <c r="A61" s="21"/>
      <c r="B61" s="21"/>
      <c r="C61" s="31" t="s">
        <v>47</v>
      </c>
      <c r="D61" s="40"/>
      <c r="E61" s="40"/>
      <c r="F61" s="5"/>
      <c r="G61" s="55"/>
      <c r="H61" s="64" t="s">
        <v>148</v>
      </c>
    </row>
    <row r="62" spans="1:10" s="2" customFormat="1" ht="12.75" customHeight="1">
      <c r="A62" s="21"/>
      <c r="B62" s="21"/>
      <c r="C62" s="34" t="s">
        <v>48</v>
      </c>
      <c r="D62" s="41"/>
      <c r="E62" s="41"/>
      <c r="F62" s="5"/>
      <c r="G62" s="55"/>
      <c r="H62" s="56">
        <v>1</v>
      </c>
      <c r="I62" s="37">
        <v>60</v>
      </c>
      <c r="J62" s="38" t="s">
        <v>75</v>
      </c>
    </row>
    <row r="63" spans="1:10" s="2" customFormat="1" ht="12.75" customHeight="1">
      <c r="A63" s="24" t="s">
        <v>109</v>
      </c>
      <c r="B63" s="24" t="s">
        <v>110</v>
      </c>
      <c r="C63" s="36" t="s">
        <v>111</v>
      </c>
      <c r="D63" s="38">
        <v>23</v>
      </c>
      <c r="E63" s="38">
        <v>15</v>
      </c>
      <c r="F63" s="5"/>
      <c r="G63" s="55"/>
      <c r="H63" s="56">
        <v>2</v>
      </c>
      <c r="I63" s="37">
        <v>60</v>
      </c>
      <c r="J63" s="38" t="s">
        <v>74</v>
      </c>
    </row>
    <row r="64" spans="1:10" s="2" customFormat="1" ht="12.75">
      <c r="A64" s="20" t="s">
        <v>61</v>
      </c>
      <c r="B64" s="20" t="s">
        <v>86</v>
      </c>
      <c r="C64" s="31" t="s">
        <v>19</v>
      </c>
      <c r="D64" s="39">
        <v>24</v>
      </c>
      <c r="E64" s="39">
        <v>30</v>
      </c>
      <c r="F64" s="5"/>
      <c r="G64" s="55"/>
      <c r="H64" s="56">
        <v>3</v>
      </c>
      <c r="I64" s="37">
        <v>60</v>
      </c>
      <c r="J64" s="54" t="s">
        <v>36</v>
      </c>
    </row>
    <row r="65" spans="1:10" s="2" customFormat="1" ht="12.75">
      <c r="A65" s="5"/>
      <c r="B65" s="21"/>
      <c r="C65" s="31" t="s">
        <v>50</v>
      </c>
      <c r="D65" s="41"/>
      <c r="E65" s="41"/>
      <c r="F65" s="5"/>
      <c r="G65" s="55"/>
      <c r="H65" s="56">
        <v>4</v>
      </c>
      <c r="I65" s="37">
        <v>60</v>
      </c>
      <c r="J65" s="38" t="s">
        <v>51</v>
      </c>
    </row>
    <row r="66" spans="1:10" s="2" customFormat="1" ht="12.75">
      <c r="A66" s="20" t="s">
        <v>51</v>
      </c>
      <c r="B66" s="20" t="s">
        <v>87</v>
      </c>
      <c r="C66" s="31" t="s">
        <v>6</v>
      </c>
      <c r="D66" s="39">
        <v>25</v>
      </c>
      <c r="E66" s="39">
        <v>60</v>
      </c>
      <c r="F66" s="5"/>
      <c r="G66" s="55"/>
      <c r="H66" s="56">
        <v>5</v>
      </c>
      <c r="I66" s="54">
        <v>60</v>
      </c>
      <c r="J66" s="54" t="s">
        <v>104</v>
      </c>
    </row>
    <row r="67" spans="1:10" s="2" customFormat="1" ht="12.75">
      <c r="A67" s="21"/>
      <c r="B67" s="21"/>
      <c r="C67" s="31" t="s">
        <v>52</v>
      </c>
      <c r="D67" s="40"/>
      <c r="E67" s="40"/>
      <c r="F67" s="5"/>
      <c r="G67" s="55"/>
      <c r="H67" s="57" t="s">
        <v>139</v>
      </c>
      <c r="I67" s="52">
        <v>30</v>
      </c>
      <c r="J67" s="39" t="s">
        <v>113</v>
      </c>
    </row>
    <row r="68" spans="1:10" s="2" customFormat="1" ht="12.75">
      <c r="A68" s="21"/>
      <c r="B68" s="21"/>
      <c r="C68" s="31" t="s">
        <v>53</v>
      </c>
      <c r="D68" s="40"/>
      <c r="E68" s="40"/>
      <c r="F68" s="5"/>
      <c r="G68" s="9"/>
      <c r="H68" s="58" t="s">
        <v>140</v>
      </c>
      <c r="I68" s="50">
        <v>15</v>
      </c>
      <c r="J68" s="40" t="s">
        <v>109</v>
      </c>
    </row>
    <row r="69" spans="1:10" s="2" customFormat="1" ht="12.75">
      <c r="A69" s="21"/>
      <c r="B69" s="21"/>
      <c r="C69" s="31" t="s">
        <v>54</v>
      </c>
      <c r="D69" s="40"/>
      <c r="E69" s="40"/>
      <c r="F69" s="5"/>
      <c r="G69" s="9"/>
      <c r="H69" s="59" t="s">
        <v>141</v>
      </c>
      <c r="I69" s="51">
        <v>15</v>
      </c>
      <c r="J69" s="51" t="s">
        <v>156</v>
      </c>
    </row>
    <row r="70" spans="1:10" s="2" customFormat="1" ht="12.75">
      <c r="A70" s="25"/>
      <c r="B70" s="25"/>
      <c r="C70" s="31" t="s">
        <v>55</v>
      </c>
      <c r="D70" s="41"/>
      <c r="E70" s="41"/>
      <c r="F70" s="5"/>
      <c r="G70" s="9"/>
      <c r="H70" s="56">
        <v>7</v>
      </c>
      <c r="I70" s="37">
        <v>60</v>
      </c>
      <c r="J70" s="37" t="s">
        <v>146</v>
      </c>
    </row>
    <row r="71" spans="1:10" s="2" customFormat="1" ht="12.75">
      <c r="A71" s="20" t="s">
        <v>112</v>
      </c>
      <c r="B71" s="20" t="s">
        <v>62</v>
      </c>
      <c r="C71" s="31" t="s">
        <v>56</v>
      </c>
      <c r="D71" s="38">
        <v>26</v>
      </c>
      <c r="E71" s="38">
        <v>30</v>
      </c>
      <c r="F71" s="5"/>
      <c r="G71" s="9"/>
      <c r="H71" s="57" t="s">
        <v>153</v>
      </c>
      <c r="I71" s="42">
        <v>45</v>
      </c>
      <c r="J71" s="42" t="s">
        <v>26</v>
      </c>
    </row>
    <row r="72" spans="1:10" s="2" customFormat="1" ht="12.75">
      <c r="A72" s="24" t="s">
        <v>59</v>
      </c>
      <c r="B72" s="24" t="s">
        <v>85</v>
      </c>
      <c r="C72" s="31" t="s">
        <v>59</v>
      </c>
      <c r="D72" s="38">
        <v>27</v>
      </c>
      <c r="E72" s="38">
        <v>15</v>
      </c>
      <c r="F72" s="5"/>
      <c r="G72" s="9"/>
      <c r="H72" s="65" t="s">
        <v>154</v>
      </c>
      <c r="I72" s="44">
        <v>15</v>
      </c>
      <c r="J72" s="44" t="s">
        <v>155</v>
      </c>
    </row>
    <row r="73" spans="1:10" s="2" customFormat="1" ht="12.75" customHeight="1">
      <c r="A73" s="20" t="s">
        <v>60</v>
      </c>
      <c r="B73" s="20" t="s">
        <v>101</v>
      </c>
      <c r="C73" s="34" t="s">
        <v>60</v>
      </c>
      <c r="D73" s="38">
        <v>28</v>
      </c>
      <c r="E73" s="38">
        <v>30</v>
      </c>
      <c r="F73" s="5"/>
      <c r="G73" s="9"/>
      <c r="H73" s="57" t="s">
        <v>150</v>
      </c>
      <c r="I73" s="42">
        <v>30</v>
      </c>
      <c r="J73" s="42" t="s">
        <v>20</v>
      </c>
    </row>
    <row r="74" spans="1:10" s="2" customFormat="1" ht="12.75">
      <c r="A74" s="37" t="s">
        <v>120</v>
      </c>
      <c r="B74" s="37" t="s">
        <v>121</v>
      </c>
      <c r="C74" s="37" t="s">
        <v>120</v>
      </c>
      <c r="D74" s="37">
        <v>29</v>
      </c>
      <c r="E74" s="37"/>
      <c r="F74" s="9" t="s">
        <v>152</v>
      </c>
      <c r="H74" s="65" t="s">
        <v>151</v>
      </c>
      <c r="I74" s="44">
        <v>30</v>
      </c>
      <c r="J74" s="44" t="s">
        <v>60</v>
      </c>
    </row>
    <row r="75" spans="5:10" ht="12.75">
      <c r="E75" s="1">
        <f>SUM(E5:E74)</f>
        <v>855</v>
      </c>
      <c r="H75" s="56">
        <v>10</v>
      </c>
      <c r="I75" s="37">
        <v>60</v>
      </c>
      <c r="J75" s="37" t="s">
        <v>157</v>
      </c>
    </row>
    <row r="76" spans="1:5" ht="12.75">
      <c r="A76" s="32"/>
      <c r="B76" s="32"/>
      <c r="C76" s="32"/>
      <c r="D76" s="32"/>
      <c r="E76" s="1">
        <f>E75/60</f>
        <v>14.25</v>
      </c>
    </row>
    <row r="77" spans="1:4" ht="12.75">
      <c r="A77" s="32"/>
      <c r="B77" s="14"/>
      <c r="C77" s="32"/>
      <c r="D77" s="5"/>
    </row>
    <row r="78" spans="1:4" ht="23.25">
      <c r="A78" s="60"/>
      <c r="B78" s="61"/>
      <c r="C78" s="61"/>
      <c r="D78" s="61"/>
    </row>
    <row r="79" spans="1:4" ht="12.75">
      <c r="A79" s="14"/>
      <c r="B79" s="15"/>
      <c r="C79" s="32"/>
      <c r="D79" s="5"/>
    </row>
    <row r="80" spans="1:4" ht="12.75">
      <c r="A80" s="15"/>
      <c r="B80" s="15"/>
      <c r="C80" s="32"/>
      <c r="D80" s="5"/>
    </row>
    <row r="81" spans="1:4" ht="12.75">
      <c r="A81" s="14"/>
      <c r="B81" s="15"/>
      <c r="C81" s="32"/>
      <c r="D81" s="5"/>
    </row>
    <row r="82" spans="1:4" ht="12.75">
      <c r="A82" s="15"/>
      <c r="B82" s="15"/>
      <c r="C82" s="32"/>
      <c r="D82" s="5"/>
    </row>
    <row r="83" spans="1:4" ht="12.75">
      <c r="A83" s="14"/>
      <c r="B83" s="15"/>
      <c r="C83" s="32"/>
      <c r="D83" s="5"/>
    </row>
    <row r="84" spans="1:4" ht="12.75">
      <c r="A84" s="15"/>
      <c r="B84" s="15"/>
      <c r="C84" s="32"/>
      <c r="D84" s="5"/>
    </row>
    <row r="85" spans="1:4" s="2" customFormat="1" ht="12.75">
      <c r="A85" s="14"/>
      <c r="B85" s="10"/>
      <c r="C85" s="9"/>
      <c r="D85" s="5"/>
    </row>
    <row r="86" spans="1:4" s="2" customFormat="1" ht="12.75">
      <c r="A86" s="15"/>
      <c r="B86" s="5"/>
      <c r="C86" s="9"/>
      <c r="D86" s="5"/>
    </row>
    <row r="87" spans="1:4" s="2" customFormat="1" ht="12.75">
      <c r="A87" s="14"/>
      <c r="B87" s="5"/>
      <c r="C87" s="9"/>
      <c r="D87" s="5"/>
    </row>
    <row r="88" spans="1:4" s="2" customFormat="1" ht="12.75">
      <c r="A88" s="15"/>
      <c r="B88" s="5"/>
      <c r="C88" s="9"/>
      <c r="D88" s="5"/>
    </row>
    <row r="89" spans="1:4" s="2" customFormat="1" ht="12.75">
      <c r="A89" s="14"/>
      <c r="B89" s="16"/>
      <c r="C89" s="9"/>
      <c r="D89" s="5"/>
    </row>
    <row r="90" spans="1:4" ht="12.75">
      <c r="A90" s="15"/>
      <c r="B90" s="5"/>
      <c r="C90" s="32"/>
      <c r="D90" s="9"/>
    </row>
    <row r="91" spans="1:4" ht="12.75">
      <c r="A91" s="14"/>
      <c r="B91" s="5"/>
      <c r="C91" s="5"/>
      <c r="D91" s="32"/>
    </row>
    <row r="92" spans="1:4" ht="12.75">
      <c r="A92" s="15"/>
      <c r="B92" s="5"/>
      <c r="C92" s="5"/>
      <c r="D92" s="32"/>
    </row>
    <row r="93" spans="1:4" ht="12.75">
      <c r="A93" s="10"/>
      <c r="B93" s="33"/>
      <c r="C93" s="32"/>
      <c r="D93" s="32"/>
    </row>
    <row r="94" spans="1:4" ht="12.75">
      <c r="A94" s="5"/>
      <c r="B94" s="32"/>
      <c r="C94" s="32"/>
      <c r="D94" s="32"/>
    </row>
    <row r="95" spans="1:4" ht="12.75">
      <c r="A95" s="10"/>
      <c r="B95" s="32"/>
      <c r="C95" s="32"/>
      <c r="D95" s="32"/>
    </row>
    <row r="96" spans="1:4" ht="12.75">
      <c r="A96" s="5"/>
      <c r="B96" s="32"/>
      <c r="C96" s="32"/>
      <c r="D96" s="32"/>
    </row>
    <row r="97" spans="1:4" ht="12.75">
      <c r="A97" s="10"/>
      <c r="B97" s="32"/>
      <c r="C97" s="32"/>
      <c r="D97" s="32"/>
    </row>
    <row r="98" spans="1:4" ht="12.75">
      <c r="A98" s="5"/>
      <c r="B98" s="32"/>
      <c r="C98" s="32"/>
      <c r="D98" s="32"/>
    </row>
    <row r="99" spans="1:4" ht="12.75">
      <c r="A99" s="5"/>
      <c r="B99" s="32"/>
      <c r="C99" s="32"/>
      <c r="D99" s="32"/>
    </row>
    <row r="100" spans="1:4" ht="12.75">
      <c r="A100" s="5"/>
      <c r="B100" s="32"/>
      <c r="C100" s="32"/>
      <c r="D100" s="32"/>
    </row>
    <row r="101" spans="1:4" ht="12.75">
      <c r="A101" s="33"/>
      <c r="B101" s="32"/>
      <c r="C101" s="32"/>
      <c r="D101" s="32"/>
    </row>
    <row r="102" spans="1:4" ht="12.75">
      <c r="A102" s="32"/>
      <c r="B102" s="32"/>
      <c r="C102" s="32"/>
      <c r="D102" s="32"/>
    </row>
  </sheetData>
  <sheetProtection/>
  <mergeCells count="2">
    <mergeCell ref="A78:D78"/>
    <mergeCell ref="A2:B2"/>
  </mergeCells>
  <printOptions horizontalCentered="1"/>
  <pageMargins left="0.5" right="0.5" top="0.5" bottom="0.5" header="0.5" footer="0.24"/>
  <pageSetup horizontalDpi="600" verticalDpi="600" orientation="portrait" scale="70" r:id="rId1"/>
  <headerFooter alignWithMargins="0">
    <oddFooter>&amp;L&amp;9&amp;F&amp;C&amp;9&amp;P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Boroski</dc:creator>
  <cp:keywords/>
  <dc:description/>
  <cp:lastModifiedBy>Robert D. Kennedy</cp:lastModifiedBy>
  <cp:lastPrinted>2008-09-08T18:20:04Z</cp:lastPrinted>
  <dcterms:created xsi:type="dcterms:W3CDTF">2008-08-08T18:19:00Z</dcterms:created>
  <dcterms:modified xsi:type="dcterms:W3CDTF">2009-01-23T17:44:38Z</dcterms:modified>
  <cp:category/>
  <cp:version/>
  <cp:contentType/>
  <cp:contentStatus/>
</cp:coreProperties>
</file>