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8190" activeTab="0"/>
  </bookViews>
  <sheets>
    <sheet name="Instructions" sheetId="1" r:id="rId1"/>
    <sheet name="LookUp" sheetId="2" state="hidden" r:id="rId2"/>
    <sheet name="ME Pasture Conditon" sheetId="3" r:id="rId3"/>
  </sheets>
  <definedNames>
    <definedName name="Pasture_Type_Lookup">'LookUp'!$I$5:$I$12</definedName>
    <definedName name="_xlnm.Print_Area" localSheetId="0">'Instructions'!$A$1:$A$32</definedName>
    <definedName name="_xlnm.Print_Area" localSheetId="2">'ME Pasture Conditon'!$A$1:$K$49</definedName>
    <definedName name="YesNo">'LookUp'!$B$5:$B$7</definedName>
  </definedNames>
  <calcPr fullCalcOnLoad="1"/>
</workbook>
</file>

<file path=xl/sharedStrings.xml><?xml version="1.0" encoding="utf-8"?>
<sst xmlns="http://schemas.openxmlformats.org/spreadsheetml/2006/main" count="148" uniqueCount="126">
  <si>
    <r>
      <t xml:space="preserve">10)  Plant residue:                        </t>
    </r>
    <r>
      <rPr>
        <sz val="8"/>
        <color indexed="8"/>
        <rFont val="Arial"/>
        <family val="2"/>
      </rPr>
      <t xml:space="preserve"> Dead and decaying plant material is:    </t>
    </r>
    <r>
      <rPr>
        <b/>
        <sz val="8"/>
        <color indexed="18"/>
        <rFont val="Arial"/>
        <family val="2"/>
      </rPr>
      <t xml:space="preserve">        </t>
    </r>
  </si>
  <si>
    <r>
      <t>2)</t>
    </r>
    <r>
      <rPr>
        <sz val="10"/>
        <color indexed="18"/>
        <rFont val="Arial"/>
        <family val="2"/>
      </rPr>
      <t xml:space="preserve"> </t>
    </r>
    <r>
      <rPr>
        <b/>
        <sz val="10"/>
        <color indexed="18"/>
        <rFont val="Arial"/>
        <family val="2"/>
      </rPr>
      <t>Forage Plant Diversity</t>
    </r>
    <r>
      <rPr>
        <b/>
        <sz val="10"/>
        <rFont val="Arial"/>
        <family val="2"/>
      </rPr>
      <t xml:space="preserve"> </t>
    </r>
    <r>
      <rPr>
        <sz val="10"/>
        <rFont val="Arial"/>
        <family val="2"/>
      </rPr>
      <t xml:space="preserve">- </t>
    </r>
    <r>
      <rPr>
        <sz val="9"/>
        <rFont val="Arial"/>
        <family val="2"/>
      </rPr>
      <t>The number of different kinds of forage plants that are well represented on the site. If only one kind of plant occurs, diversity is narrow; if six or more kinds are present, diversity is broad.  With increased diversity, the pasture system is better buffered to environmental change.  Diversity will change over the season.</t>
    </r>
  </si>
  <si>
    <r>
      <t>3</t>
    </r>
    <r>
      <rPr>
        <sz val="10"/>
        <color indexed="18"/>
        <rFont val="Arial"/>
        <family val="2"/>
      </rPr>
      <t xml:space="preserve">) </t>
    </r>
    <r>
      <rPr>
        <b/>
        <sz val="10"/>
        <color indexed="18"/>
        <rFont val="Arial"/>
        <family val="2"/>
      </rPr>
      <t>Plant Density</t>
    </r>
    <r>
      <rPr>
        <sz val="10"/>
        <rFont val="Arial"/>
        <family val="2"/>
      </rPr>
      <t xml:space="preserve"> - </t>
    </r>
    <r>
      <rPr>
        <sz val="9"/>
        <rFont val="Arial"/>
        <family val="2"/>
      </rPr>
      <t xml:space="preserve">Ignore undesirables and visually estimate density of living desirable and intermediate species that would be present at a two-inch stubble. Is there room for more desirable and intermediate plants? </t>
    </r>
  </si>
  <si>
    <r>
      <t>5) Legumes in Stand</t>
    </r>
    <r>
      <rPr>
        <sz val="10"/>
        <rFont val="Arial"/>
        <family val="2"/>
      </rPr>
      <t xml:space="preserve"> - </t>
    </r>
    <r>
      <rPr>
        <sz val="9"/>
        <rFont val="Arial"/>
        <family val="2"/>
      </rPr>
      <t>Visually estimate the % composition by weight of the legumes present in the stand for the area being evaluated.  Early season estimates may underestimate legumes. Bloat and nutritional issues with legumes should be considered. 30% is a good target.</t>
    </r>
  </si>
  <si>
    <r>
      <t>6)</t>
    </r>
    <r>
      <rPr>
        <sz val="10"/>
        <color indexed="18"/>
        <rFont val="Arial"/>
        <family val="2"/>
      </rPr>
      <t xml:space="preserve"> </t>
    </r>
    <r>
      <rPr>
        <b/>
        <sz val="10"/>
        <color indexed="18"/>
        <rFont val="Arial"/>
        <family val="2"/>
      </rPr>
      <t>Intensity of Use</t>
    </r>
    <r>
      <rPr>
        <sz val="10"/>
        <rFont val="Arial"/>
        <family val="2"/>
      </rPr>
      <t xml:space="preserve"> - </t>
    </r>
    <r>
      <rPr>
        <sz val="9"/>
        <rFont val="Arial"/>
        <family val="2"/>
      </rPr>
      <t>Close and frequent use causes loss of vigor, reduces desirable species, and promotes erosion and runoff. Light use allows excessive residue buildup, blocks sunlight, and reduces palatability.  Undergrazing may be as detrimental as overgrazing. Light:  Forage allowed to regrow often to seedhead; weeds not grazed, spotty grazing pattern.  Moderate: usually associated with managed grazing; forage is maintained above 2" and is not allowed to go to seed; fairly uniform grazing pattern.  Heavy: Areas of less than 70% groundcover. Overgrazed areas are evident; consistently grazed at &lt;2".</t>
    </r>
  </si>
  <si>
    <r>
      <t>9)</t>
    </r>
    <r>
      <rPr>
        <sz val="10"/>
        <color indexed="18"/>
        <rFont val="Arial"/>
        <family val="2"/>
      </rPr>
      <t xml:space="preserve"> </t>
    </r>
    <r>
      <rPr>
        <b/>
        <sz val="10"/>
        <color indexed="18"/>
        <rFont val="Arial"/>
        <family val="2"/>
      </rPr>
      <t>Woody Canopy</t>
    </r>
    <r>
      <rPr>
        <sz val="10"/>
        <rFont val="Arial"/>
        <family val="2"/>
      </rPr>
      <t xml:space="preserve"> - </t>
    </r>
    <r>
      <rPr>
        <sz val="9"/>
        <rFont val="Arial"/>
        <family val="2"/>
      </rPr>
      <t>Estimate the percent canopy (shaded area at noon) of woody cover over six feet tall.  Woody canopy may promote uneven grazing, parasite and manure accumulation and compaction.</t>
    </r>
  </si>
  <si>
    <t xml:space="preserve">Where needed, use weighted values and interpolate. For example; if you can't decide between a value of 2 or 3 use a value of 2.5. </t>
  </si>
  <si>
    <t xml:space="preserve">Owner/Operator: </t>
  </si>
  <si>
    <t xml:space="preserve">Field #: </t>
  </si>
  <si>
    <t xml:space="preserve">Pasture Type: </t>
  </si>
  <si>
    <t xml:space="preserve">CATEGORY </t>
  </si>
  <si>
    <t xml:space="preserve">PARAMETER </t>
  </si>
  <si>
    <t xml:space="preserve">VALUE </t>
  </si>
  <si>
    <t xml:space="preserve">Desirable </t>
  </si>
  <si>
    <t xml:space="preserve">Intermediate </t>
  </si>
  <si>
    <t xml:space="preserve">Undesirable </t>
  </si>
  <si>
    <t xml:space="preserve">Desirables and intermediates are; </t>
  </si>
  <si>
    <t xml:space="preserve">Dense &gt; 85% </t>
  </si>
  <si>
    <t xml:space="preserve">Medium 75-85% </t>
  </si>
  <si>
    <t xml:space="preserve">Sparse &lt; 75% </t>
  </si>
  <si>
    <t>Plant Vigor</t>
  </si>
  <si>
    <t xml:space="preserve">Strong </t>
  </si>
  <si>
    <t xml:space="preserve">Medium </t>
  </si>
  <si>
    <t xml:space="preserve">Weak </t>
  </si>
  <si>
    <t>Legumes in Stand</t>
  </si>
  <si>
    <t xml:space="preserve">Percent of legumes by weight make up; </t>
  </si>
  <si>
    <t xml:space="preserve">&gt;40% </t>
  </si>
  <si>
    <t xml:space="preserve">&lt;10%   10-19% </t>
  </si>
  <si>
    <t>Severity of use</t>
  </si>
  <si>
    <t xml:space="preserve">The degree and frequency is; </t>
  </si>
  <si>
    <t xml:space="preserve">Light </t>
  </si>
  <si>
    <t xml:space="preserve">Moderate </t>
  </si>
  <si>
    <t xml:space="preserve">Heavy </t>
  </si>
  <si>
    <t>Uniformity of Use</t>
  </si>
  <si>
    <t xml:space="preserve">The uniformity of grazing use is; </t>
  </si>
  <si>
    <t xml:space="preserve">Uniform </t>
  </si>
  <si>
    <t xml:space="preserve">Spotty </t>
  </si>
  <si>
    <t>Soil Erosion</t>
  </si>
  <si>
    <t xml:space="preserve">Sheet, rill, gully and stream bank is; </t>
  </si>
  <si>
    <t xml:space="preserve">Slight </t>
  </si>
  <si>
    <t xml:space="preserve">Severe </t>
  </si>
  <si>
    <t>Woody Canopy</t>
  </si>
  <si>
    <t xml:space="preserve">The canopy over 6 ft makes up; </t>
  </si>
  <si>
    <t xml:space="preserve">&lt;11% </t>
  </si>
  <si>
    <t>Plant Residue</t>
  </si>
  <si>
    <t xml:space="preserve">Dead and decaying plant material is; </t>
  </si>
  <si>
    <t xml:space="preserve">Excessive </t>
  </si>
  <si>
    <t xml:space="preserve">Deficient </t>
  </si>
  <si>
    <t xml:space="preserve">Technician / Planner: </t>
  </si>
  <si>
    <t xml:space="preserve">3   or   4 </t>
  </si>
  <si>
    <t xml:space="preserve">1   or   2 </t>
  </si>
  <si>
    <t>0   to   2</t>
  </si>
  <si>
    <t xml:space="preserve">20-29%, 30-39% </t>
  </si>
  <si>
    <t xml:space="preserve">31% or Greater  </t>
  </si>
  <si>
    <t xml:space="preserve">21-30%,  11-20% </t>
  </si>
  <si>
    <t xml:space="preserve">3    to   4 </t>
  </si>
  <si>
    <t xml:space="preserve">Field Office : </t>
  </si>
  <si>
    <t>Appropriate</t>
  </si>
  <si>
    <t>0    to   2</t>
  </si>
  <si>
    <t>3   to   4</t>
  </si>
  <si>
    <t>3    to   4</t>
  </si>
  <si>
    <t>Broad &gt; 5 species</t>
  </si>
  <si>
    <t>Medium 4-5 species</t>
  </si>
  <si>
    <t>Narrow &lt; 4 species</t>
  </si>
  <si>
    <r>
      <t xml:space="preserve">1)  Plant Population:                      </t>
    </r>
    <r>
      <rPr>
        <sz val="8"/>
        <color indexed="8"/>
        <rFont val="Arial"/>
        <family val="2"/>
      </rPr>
      <t xml:space="preserve">The estimated % by weight is mostly:  </t>
    </r>
  </si>
  <si>
    <r>
      <t>2) Forage Plant Diversity:</t>
    </r>
    <r>
      <rPr>
        <sz val="8"/>
        <color indexed="8"/>
        <rFont val="Arial"/>
        <family val="2"/>
      </rPr>
      <t xml:space="preserve">                        The diversity of forage plant species is:</t>
    </r>
  </si>
  <si>
    <r>
      <t xml:space="preserve">4)  Plant Vigor:                      </t>
    </r>
    <r>
      <rPr>
        <sz val="8"/>
        <color indexed="8"/>
        <rFont val="Arial"/>
        <family val="2"/>
      </rPr>
      <t xml:space="preserve">           Desirables and intermediates are:</t>
    </r>
  </si>
  <si>
    <r>
      <t xml:space="preserve">5)  Legumes In Stand:          </t>
    </r>
    <r>
      <rPr>
        <sz val="8"/>
        <color indexed="8"/>
        <rFont val="Arial"/>
        <family val="2"/>
      </rPr>
      <t xml:space="preserve">          Percent of legumes by weight make up:</t>
    </r>
  </si>
  <si>
    <r>
      <t xml:space="preserve">6)  Intensity of Use:                         </t>
    </r>
    <r>
      <rPr>
        <sz val="8"/>
        <color indexed="8"/>
        <rFont val="Arial"/>
        <family val="2"/>
      </rPr>
      <t>The degree and frequency is:</t>
    </r>
  </si>
  <si>
    <r>
      <t xml:space="preserve">7)  Uniformity of Use:               </t>
    </r>
    <r>
      <rPr>
        <sz val="8"/>
        <color indexed="8"/>
        <rFont val="Arial"/>
        <family val="2"/>
      </rPr>
      <t xml:space="preserve">         The uniformity of grazing use is:  </t>
    </r>
    <r>
      <rPr>
        <i/>
        <sz val="8"/>
        <color indexed="18"/>
        <rFont val="Arial"/>
        <family val="2"/>
      </rPr>
      <t xml:space="preserve">Note: uniformly overgrazed pasture = 0 points. </t>
    </r>
  </si>
  <si>
    <r>
      <t xml:space="preserve">8)  Soil Erosion:                              </t>
    </r>
    <r>
      <rPr>
        <sz val="8"/>
        <color indexed="8"/>
        <rFont val="Arial"/>
        <family val="2"/>
      </rPr>
      <t xml:space="preserve">Sheet, rill, gully and streambank erosion is:    </t>
    </r>
  </si>
  <si>
    <r>
      <t xml:space="preserve">9)  Woody Canopy:                         </t>
    </r>
    <r>
      <rPr>
        <sz val="8"/>
        <color indexed="8"/>
        <rFont val="Arial"/>
        <family val="2"/>
      </rPr>
      <t>The canopy over 6 Feet High makes up:</t>
    </r>
  </si>
  <si>
    <r>
      <t>3)  Plant Density:</t>
    </r>
    <r>
      <rPr>
        <sz val="8"/>
        <color indexed="8"/>
        <rFont val="Arial"/>
        <family val="2"/>
      </rPr>
      <t xml:space="preserve">                                                         Desirables and intermediates are:  </t>
    </r>
  </si>
  <si>
    <t>Acres:</t>
  </si>
  <si>
    <t>YES</t>
  </si>
  <si>
    <t>NO</t>
  </si>
  <si>
    <r>
      <t>Q1</t>
    </r>
    <r>
      <rPr>
        <sz val="9"/>
        <color indexed="18"/>
        <rFont val="Arial"/>
        <family val="2"/>
      </rPr>
      <t xml:space="preserve">.    Is production of high quality forage </t>
    </r>
    <r>
      <rPr>
        <b/>
        <sz val="9"/>
        <color indexed="18"/>
        <rFont val="Arial"/>
        <family val="2"/>
      </rPr>
      <t>or</t>
    </r>
    <r>
      <rPr>
        <sz val="9"/>
        <color indexed="18"/>
        <rFont val="Arial"/>
        <family val="2"/>
      </rPr>
      <t xml:space="preserve"> lack of adequate livestock feed a stated priority concern of the farmer?</t>
    </r>
  </si>
  <si>
    <t>TOTAL SCORES by Field:</t>
  </si>
  <si>
    <t>(A.)  Total Pasture Acres Evaluated:</t>
  </si>
  <si>
    <r>
      <t>PASTURE CONDITION SCORE SCALE:</t>
    </r>
    <r>
      <rPr>
        <b/>
        <sz val="10"/>
        <color indexed="16"/>
        <rFont val="Arial"/>
        <family val="2"/>
      </rPr>
      <t xml:space="preserve">       0-10 = VERY POOR,        11-20 = POOR,        21-30 = GOOD,        31-40 = VERY GOOD   </t>
    </r>
  </si>
  <si>
    <r>
      <t>(C.) Final System Score    Weighted average score for the grazing system                                  (</t>
    </r>
    <r>
      <rPr>
        <b/>
        <u val="single"/>
        <sz val="9"/>
        <color indexed="16"/>
        <rFont val="Arial"/>
        <family val="2"/>
      </rPr>
      <t>B</t>
    </r>
    <r>
      <rPr>
        <b/>
        <sz val="9"/>
        <color indexed="16"/>
        <rFont val="Arial"/>
        <family val="2"/>
      </rPr>
      <t xml:space="preserve"> divided by </t>
    </r>
    <r>
      <rPr>
        <b/>
        <u val="single"/>
        <sz val="9"/>
        <color indexed="16"/>
        <rFont val="Arial"/>
        <family val="2"/>
      </rPr>
      <t>A</t>
    </r>
    <r>
      <rPr>
        <b/>
        <sz val="9"/>
        <color indexed="18"/>
        <rFont val="Arial"/>
        <family val="2"/>
      </rPr>
      <t>):</t>
    </r>
  </si>
  <si>
    <t>YES/NO Lookup</t>
  </si>
  <si>
    <t>RMS If Farmer answers YES</t>
  </si>
  <si>
    <t>RMS if Farmer ansers NO</t>
  </si>
  <si>
    <t>LookUps and Calculations Used in VT Pasture Condition Score Sheet</t>
  </si>
  <si>
    <t>Date Of Field Visit:</t>
  </si>
  <si>
    <t>Pasture Type Lookup</t>
  </si>
  <si>
    <t>Continuous Stocking</t>
  </si>
  <si>
    <t>Permanent Pasture</t>
  </si>
  <si>
    <t>Rotationally Grazed Paddocks</t>
  </si>
  <si>
    <t>1st Cut Hay Pasture</t>
  </si>
  <si>
    <t>Cultivated Pasture</t>
  </si>
  <si>
    <t>Hay / Legume Pasture</t>
  </si>
  <si>
    <t>Wet Meadow</t>
  </si>
  <si>
    <r>
      <t>Use the form to inventory up to 6 different fields or paddocks, or to record change on the same field or paddock for 6 years. Enter the Pasture Type for the site being evaluated (</t>
    </r>
    <r>
      <rPr>
        <i/>
        <sz val="10"/>
        <rFont val="Arial"/>
        <family val="2"/>
      </rPr>
      <t>permanent pasture, cultivated pasture, rotated paddocks, 1st cut hay pasture, hay/legume pasture, wet meadow, etc</t>
    </r>
    <r>
      <rPr>
        <sz val="10"/>
        <rFont val="Arial"/>
        <family val="2"/>
      </rPr>
      <t xml:space="preserve">).  Acres can be the total acres in the field or the acres represented by the evaluation (multiple paddocks or pastures of similar characteristics can be lumped under one column). </t>
    </r>
  </si>
  <si>
    <t>DRY</t>
  </si>
  <si>
    <t>WET</t>
  </si>
  <si>
    <t>AVERAGE</t>
  </si>
  <si>
    <t>Document general local weather conditions for the previous three weeks:</t>
  </si>
  <si>
    <r>
      <t xml:space="preserve">Multiply 'Total Scores by Field'  </t>
    </r>
    <r>
      <rPr>
        <b/>
        <u val="single"/>
        <sz val="9"/>
        <color indexed="16"/>
        <rFont val="Arial"/>
        <family val="2"/>
      </rPr>
      <t>X</t>
    </r>
    <r>
      <rPr>
        <sz val="9"/>
        <color indexed="18"/>
        <rFont val="Arial"/>
        <family val="2"/>
      </rPr>
      <t xml:space="preserve">  Field Acres:</t>
    </r>
  </si>
  <si>
    <r>
      <t xml:space="preserve">(B.) Total Combined Score                        </t>
    </r>
    <r>
      <rPr>
        <sz val="9"/>
        <color indexed="18"/>
        <rFont val="Arial"/>
        <family val="2"/>
      </rPr>
      <t xml:space="preserve">Total of </t>
    </r>
    <r>
      <rPr>
        <b/>
        <sz val="9"/>
        <color indexed="18"/>
        <rFont val="Arial"/>
        <family val="2"/>
      </rPr>
      <t>All</t>
    </r>
    <r>
      <rPr>
        <sz val="9"/>
        <color indexed="18"/>
        <rFont val="Arial"/>
        <family val="2"/>
      </rPr>
      <t xml:space="preserve"> 'Scores by Field'  X  Field Acres </t>
    </r>
  </si>
  <si>
    <t>Record the date when the field assessment is conducted as well as the general local weather conditions for the three weeks prior to the assessment.  Soil moisture and date (what period of the growing season is this?) should be considered since they are important attributes to the condition of forage at the time you conduct this assessment.             When conducting the assessment, walk the entire pasture.  Conduct the assessment in a location which is representative of the entire pasture.  If there are significant sections of the pasture which have very different forage values, separate evaluations should be conducted for each section.</t>
  </si>
  <si>
    <r>
      <t>1)</t>
    </r>
    <r>
      <rPr>
        <sz val="10"/>
        <color indexed="18"/>
        <rFont val="Arial"/>
        <family val="2"/>
      </rPr>
      <t xml:space="preserve"> </t>
    </r>
    <r>
      <rPr>
        <b/>
        <sz val="10"/>
        <color indexed="18"/>
        <rFont val="Arial"/>
        <family val="2"/>
      </rPr>
      <t>Plant Population</t>
    </r>
    <r>
      <rPr>
        <b/>
        <sz val="10"/>
        <rFont val="Arial"/>
        <family val="2"/>
      </rPr>
      <t xml:space="preserve"> </t>
    </r>
    <r>
      <rPr>
        <sz val="10"/>
        <rFont val="Arial"/>
        <family val="2"/>
      </rPr>
      <t xml:space="preserve">- See the list of Desirable, Intermediate and Undesirable species on page 2.  </t>
    </r>
    <r>
      <rPr>
        <sz val="9"/>
        <rFont val="Arial"/>
        <family val="2"/>
      </rPr>
      <t xml:space="preserve">Visually estimate the % composition by weight of each plant grouping and assign a weighted value. Desirable, intermediate and undesirable will vary with site, kind of grazing animal and intended use. If necessary to scientifically determine compositions by weight, use the procedure found on the following web University of Maine web site:   </t>
    </r>
    <r>
      <rPr>
        <sz val="9"/>
        <color indexed="12"/>
        <rFont val="Arial"/>
        <family val="2"/>
      </rPr>
      <t xml:space="preserve">http://www.umaine.edu/umext/pasture/Lessons/L1/appendixE.htm </t>
    </r>
  </si>
  <si>
    <r>
      <t>4)</t>
    </r>
    <r>
      <rPr>
        <sz val="10"/>
        <color indexed="18"/>
        <rFont val="Arial"/>
        <family val="2"/>
      </rPr>
      <t xml:space="preserve"> </t>
    </r>
    <r>
      <rPr>
        <b/>
        <sz val="10"/>
        <color indexed="18"/>
        <rFont val="Arial"/>
        <family val="2"/>
      </rPr>
      <t>Plant Vigor</t>
    </r>
    <r>
      <rPr>
        <b/>
        <sz val="10"/>
        <rFont val="Arial"/>
        <family val="2"/>
      </rPr>
      <t xml:space="preserve"> </t>
    </r>
    <r>
      <rPr>
        <sz val="10"/>
        <rFont val="Arial"/>
        <family val="2"/>
      </rPr>
      <t>-</t>
    </r>
    <r>
      <rPr>
        <sz val="9"/>
        <rFont val="Arial"/>
        <family val="2"/>
      </rPr>
      <t xml:space="preserve"> Are the desirable and intermediate species healthy and growing at their potential? Some things to look for are; color, leaf area index, reproduction, presence of weeds, rate of growth and regrowth, etc.  Strong, vigorous pasture recovers rapidly after grazing.  Medium vigor pasture takes about one week longer to recover.  Weak pasture does not recover or takes two or more weeks. </t>
    </r>
  </si>
  <si>
    <r>
      <t>8)</t>
    </r>
    <r>
      <rPr>
        <sz val="10"/>
        <color indexed="18"/>
        <rFont val="Arial"/>
        <family val="2"/>
      </rPr>
      <t xml:space="preserve"> </t>
    </r>
    <r>
      <rPr>
        <b/>
        <sz val="10"/>
        <color indexed="18"/>
        <rFont val="Arial"/>
        <family val="2"/>
      </rPr>
      <t>Soil Erosion</t>
    </r>
    <r>
      <rPr>
        <sz val="10"/>
        <rFont val="Arial"/>
        <family val="2"/>
      </rPr>
      <t xml:space="preserve"> - </t>
    </r>
    <r>
      <rPr>
        <sz val="9"/>
        <rFont val="Arial"/>
        <family val="2"/>
      </rPr>
      <t>Visually observe and collectively evaluate all types of erosion and determine the severity for the area being surveyed.  Note areas on map with GPS unit if possible.  Soil erosion often relates to intensity and uniformity of use.</t>
    </r>
  </si>
  <si>
    <r>
      <t>10)</t>
    </r>
    <r>
      <rPr>
        <sz val="10"/>
        <color indexed="18"/>
        <rFont val="Arial"/>
        <family val="2"/>
      </rPr>
      <t xml:space="preserve"> </t>
    </r>
    <r>
      <rPr>
        <b/>
        <sz val="10"/>
        <color indexed="18"/>
        <rFont val="Arial"/>
        <family val="2"/>
      </rPr>
      <t xml:space="preserve">Plant Residue </t>
    </r>
    <r>
      <rPr>
        <sz val="10"/>
        <color indexed="18"/>
        <rFont val="Arial"/>
        <family val="2"/>
      </rPr>
      <t>(Dead and Decaying Plant Material)</t>
    </r>
    <r>
      <rPr>
        <sz val="10"/>
        <rFont val="Arial"/>
        <family val="2"/>
      </rPr>
      <t xml:space="preserve"> - </t>
    </r>
    <r>
      <rPr>
        <sz val="9"/>
        <rFont val="Arial"/>
        <family val="2"/>
      </rPr>
      <t xml:space="preserve">Appropriate residue provides adequate ground cover to retard runoff, returns nutrients to the soil, and provides a favorable microclimate for biological activity. Appropriate:  30-70% covered residue on the ground below forage canopy, little standing dead forage available to grazing animal.  Excessive: heavy thatch (0.5"-1") present, 15-25% standing dead forage. Deficient: little or no identifiable plant residue present on soil surface.   Less than 25% should be dead and standing for 'appropriate'.  Consider this as an efficiency measure of the plant-carbon cycle within the soil--low numbers mean very slow carbon cycling.  If plants are overgrazed there is little residue to recycle; it goes in the animal.  If plant are undergrazed, there is potential to have carbon (residue) buildup.  Therefore, both overgrazing and undergrazing result in low ratings.  </t>
    </r>
  </si>
  <si>
    <t xml:space="preserve">CATEGORY DEFINITIONS AND GUIDANCE: </t>
  </si>
  <si>
    <r>
      <t>Further Definitions:</t>
    </r>
    <r>
      <rPr>
        <b/>
        <sz val="10"/>
        <color indexed="18"/>
        <rFont val="Arial"/>
        <family val="2"/>
      </rPr>
      <t xml:space="preserve">   </t>
    </r>
  </si>
  <si>
    <t>Results:</t>
  </si>
  <si>
    <r>
      <t>Very Good:</t>
    </r>
    <r>
      <rPr>
        <sz val="10"/>
        <color indexed="8"/>
        <rFont val="Arial"/>
        <family val="2"/>
      </rPr>
      <t xml:space="preserve">  Very little change in management is needed but new innovations may still be appropriate.</t>
    </r>
  </si>
  <si>
    <r>
      <t>Good:</t>
    </r>
    <r>
      <rPr>
        <sz val="10"/>
        <color indexed="8"/>
        <rFont val="Arial"/>
        <family val="2"/>
      </rPr>
      <t xml:space="preserve">  Improvements will benefit productivity; implement the most beneficial practice(s) first. </t>
    </r>
    <r>
      <rPr>
        <b/>
        <u val="single"/>
        <sz val="10"/>
        <color indexed="18"/>
        <rFont val="Arial"/>
        <family val="2"/>
      </rPr>
      <t xml:space="preserve">  </t>
    </r>
  </si>
  <si>
    <r>
      <t xml:space="preserve">Poor:  </t>
    </r>
    <r>
      <rPr>
        <sz val="10"/>
        <color indexed="8"/>
        <rFont val="Arial"/>
        <family val="2"/>
      </rPr>
      <t xml:space="preserve">Changes are needed soon; a high return on investment is likely.   </t>
    </r>
  </si>
  <si>
    <r>
      <t>Very Poor:</t>
    </r>
    <r>
      <rPr>
        <sz val="10"/>
        <rFont val="Arial"/>
        <family val="2"/>
      </rPr>
      <t xml:space="preserve">  The system requires major inputs of time, management and expense; immediate changes are suggested.  </t>
    </r>
  </si>
  <si>
    <r>
      <t>Values:</t>
    </r>
    <r>
      <rPr>
        <b/>
        <u val="single"/>
        <sz val="10"/>
        <rFont val="Arial"/>
        <family val="2"/>
      </rPr>
      <t xml:space="preserve"> </t>
    </r>
  </si>
  <si>
    <r>
      <t>7)</t>
    </r>
    <r>
      <rPr>
        <sz val="10"/>
        <color indexed="18"/>
        <rFont val="Arial"/>
        <family val="2"/>
      </rPr>
      <t xml:space="preserve"> </t>
    </r>
    <r>
      <rPr>
        <b/>
        <sz val="10"/>
        <color indexed="18"/>
        <rFont val="Arial"/>
        <family val="2"/>
      </rPr>
      <t>Uniformity of Use</t>
    </r>
    <r>
      <rPr>
        <sz val="10"/>
        <rFont val="Arial"/>
        <family val="2"/>
      </rPr>
      <t xml:space="preserve"> - </t>
    </r>
    <r>
      <rPr>
        <sz val="9"/>
        <rFont val="Arial"/>
        <family val="2"/>
      </rPr>
      <t xml:space="preserve">Uniform grazing has all plants grazed to a moderate, uniform height throughout the field. Spotty grazing appears uneven, with some plants or parts of the field grazed heavily and others lightly. </t>
    </r>
    <r>
      <rPr>
        <sz val="9"/>
        <color indexed="12"/>
        <rFont val="Arial"/>
        <family val="2"/>
      </rPr>
      <t xml:space="preserve"> Note: An area can be uniformly overgrazed and will not receive points.  </t>
    </r>
    <r>
      <rPr>
        <sz val="9"/>
        <color indexed="8"/>
        <rFont val="Arial"/>
        <family val="2"/>
      </rPr>
      <t xml:space="preserve">A good walkover of the pasture is needed to assess this and other indicators. </t>
    </r>
  </si>
  <si>
    <r>
      <t xml:space="preserve">Does This Pasture System Meet ME NRCS RMS Quality Criteria?                                 </t>
    </r>
    <r>
      <rPr>
        <sz val="9"/>
        <color indexed="18"/>
        <rFont val="Arial"/>
        <family val="2"/>
      </rPr>
      <t>(</t>
    </r>
    <r>
      <rPr>
        <sz val="9"/>
        <color indexed="16"/>
        <rFont val="Arial"/>
        <family val="2"/>
      </rPr>
      <t xml:space="preserve">If </t>
    </r>
    <r>
      <rPr>
        <b/>
        <sz val="9"/>
        <color indexed="16"/>
        <rFont val="Arial"/>
        <family val="2"/>
      </rPr>
      <t>Q1 is YES</t>
    </r>
    <r>
      <rPr>
        <sz val="9"/>
        <color indexed="16"/>
        <rFont val="Arial"/>
        <family val="2"/>
      </rPr>
      <t xml:space="preserve">, the Final System Score (C.) must be </t>
    </r>
    <r>
      <rPr>
        <b/>
        <sz val="9"/>
        <color indexed="16"/>
        <rFont val="Arial"/>
        <family val="2"/>
      </rPr>
      <t>31</t>
    </r>
    <r>
      <rPr>
        <sz val="9"/>
        <color indexed="16"/>
        <rFont val="Arial"/>
        <family val="2"/>
      </rPr>
      <t xml:space="preserve"> or greater, otherwise 21 or greater</t>
    </r>
    <r>
      <rPr>
        <sz val="9"/>
        <color indexed="18"/>
        <rFont val="Arial"/>
        <family val="2"/>
      </rPr>
      <t>):</t>
    </r>
  </si>
  <si>
    <t xml:space="preserve"> NRCS Quality Criteria for Resource Management System (RMS) Conservation Planning</t>
  </si>
  <si>
    <r>
      <t xml:space="preserve">This tool is used to help determine whether </t>
    </r>
    <r>
      <rPr>
        <sz val="10"/>
        <rFont val="Arial"/>
        <family val="2"/>
      </rPr>
      <t>existing</t>
    </r>
    <r>
      <rPr>
        <b/>
        <sz val="10"/>
        <rFont val="Arial"/>
        <family val="2"/>
      </rPr>
      <t xml:space="preserve"> </t>
    </r>
    <r>
      <rPr>
        <b/>
        <i/>
        <sz val="10"/>
        <rFont val="Arial"/>
        <family val="2"/>
      </rPr>
      <t>pasture systems</t>
    </r>
    <r>
      <rPr>
        <sz val="10"/>
        <rFont val="Arial"/>
        <family val="0"/>
      </rPr>
      <t xml:space="preserve"> meet the Resource Management System requirements of the Maine NRCS Quality Criteria </t>
    </r>
    <r>
      <rPr>
        <b/>
        <sz val="10"/>
        <rFont val="Arial"/>
        <family val="2"/>
      </rPr>
      <t xml:space="preserve">for the resource concern 'Plant Condition-Productivity, Health and Vigor' </t>
    </r>
    <r>
      <rPr>
        <sz val="10"/>
        <rFont val="Arial"/>
        <family val="0"/>
      </rPr>
      <t xml:space="preserve">.  A higher standard is applied to achieve RMS level when the farmer has indicated a concern related to production of high quality forage, or that there is currently a shortage of feed for the livestock. Therefore, the answer to </t>
    </r>
    <r>
      <rPr>
        <b/>
        <sz val="10"/>
        <rFont val="Arial"/>
        <family val="2"/>
      </rPr>
      <t>question Q1</t>
    </r>
    <r>
      <rPr>
        <sz val="10"/>
        <rFont val="Arial"/>
        <family val="0"/>
      </rPr>
      <t xml:space="preserve"> is very important in accurately reflecting the final answer to 'Does This Pasture System Meet ME NRCS RMS Quality Criteria?'.</t>
    </r>
  </si>
  <si>
    <t>Pasture Condition Score Sheet</t>
  </si>
  <si>
    <r>
      <t>Desirable plants:</t>
    </r>
    <r>
      <rPr>
        <sz val="10"/>
        <rFont val="Arial"/>
        <family val="0"/>
      </rPr>
      <t xml:space="preserve"> &gt;80% good forage plants that are readily consumed, persistent and provide high tonnage for most of the growing season. Composition of plant species is approximately the same in the diet of the target animal as that found in the area being grazed by this animal. Desirable plants would include:  Red Clover, White Clover, Birdsfoot Trefoil, Dandelion, Kentucky Bluegrass, Timothy, Orchard Grass, Brome Grass, various fescues, Perennial Ryegrass.
</t>
    </r>
  </si>
  <si>
    <r>
      <t xml:space="preserve">This Score Sheet was designed for use by persons with different levels of technical ability. It can be used quickly and without tools, to </t>
    </r>
    <r>
      <rPr>
        <u val="single"/>
        <sz val="10"/>
        <rFont val="Arial"/>
        <family val="2"/>
      </rPr>
      <t>visually estimate</t>
    </r>
    <r>
      <rPr>
        <sz val="10"/>
        <rFont val="Arial"/>
        <family val="2"/>
      </rPr>
      <t xml:space="preserve"> the condition and trend on grasslands. For example, when asked for a %, the user should make their best visual estimate.  The tool reminds the user to evaluate 10 items important to grassland condition/trend.  With experience, condition/trend surveys will be quite consistent between users. </t>
    </r>
  </si>
  <si>
    <t xml:space="preserve">Note:  Individual fields may result in a low score while the entire system ranks favorably.  Discussion should be initiated with the farmer regarding those fields and potential alternatives for improvement.    </t>
  </si>
  <si>
    <r>
      <t>Undesirable plants:</t>
    </r>
    <r>
      <rPr>
        <sz val="10"/>
        <color indexed="8"/>
        <rFont val="Arial"/>
        <family val="2"/>
      </rPr>
      <t xml:space="preserve"> desireable species are &lt; 30% of the stand, mostly weedy annuals and or woody species. Composition of plant species is lower in the diet of the target animal than is found in the area being grazed by this animal.  Undesirable plants would include: Buttercup, Thistle, Chickweed, Burdock, Ragweed, Bindweed, Smartweed, Pigweed, Velvetleaf, Nutsedge.</t>
    </r>
  </si>
  <si>
    <t xml:space="preserve">                                                                                             (This Score Sheet was adapted by VT NRCS, and adopted by ME NRCS.)</t>
  </si>
  <si>
    <t>Maine Pasture Condition Score Sheet:        Determine Grassland Condition/Trend</t>
  </si>
  <si>
    <r>
      <t>Intermediate plants</t>
    </r>
    <r>
      <rPr>
        <sz val="10"/>
        <color indexed="8"/>
        <rFont val="Arial"/>
        <family val="2"/>
      </rPr>
      <t>: some undesirables that the livestock would not normally eat, or species when consumed provide low tonnage, lose quality fast or have short lived grazing use period.  Intermediate plants would include: Chickory, Wild Mustard, Lambsquarters, invasive shrubs (buckthorn, barberry, honey suckle), Phagmites, overmature Reed Canary Grass, overmature Tall Fescue.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</si>
</sst>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0.0"/>
    <numFmt numFmtId="171" formatCode="mm/dd/yy;@"/>
  </numFmts>
  <fonts count="31">
    <font>
      <sz val="10"/>
      <name val="Arial"/>
      <family val="0"/>
    </font>
    <font>
      <b/>
      <sz val="10"/>
      <name val="Arial"/>
      <family val="2"/>
    </font>
    <font>
      <u val="single"/>
      <sz val="10"/>
      <color indexed="12"/>
      <name val="Arial"/>
      <family val="0"/>
    </font>
    <font>
      <b/>
      <sz val="10"/>
      <color indexed="8"/>
      <name val="Arial"/>
      <family val="2"/>
    </font>
    <font>
      <u val="single"/>
      <sz val="10"/>
      <color indexed="36"/>
      <name val="Arial"/>
      <family val="0"/>
    </font>
    <font>
      <sz val="8"/>
      <name val="Arial"/>
      <family val="0"/>
    </font>
    <font>
      <b/>
      <sz val="10"/>
      <color indexed="18"/>
      <name val="Arial"/>
      <family val="2"/>
    </font>
    <font>
      <u val="single"/>
      <sz val="10"/>
      <name val="Arial"/>
      <family val="2"/>
    </font>
    <font>
      <b/>
      <u val="single"/>
      <sz val="11.5"/>
      <color indexed="18"/>
      <name val="Arial"/>
      <family val="2"/>
    </font>
    <font>
      <b/>
      <u val="single"/>
      <sz val="14"/>
      <color indexed="18"/>
      <name val="Arial"/>
      <family val="2"/>
    </font>
    <font>
      <sz val="10"/>
      <color indexed="18"/>
      <name val="Arial"/>
      <family val="2"/>
    </font>
    <font>
      <b/>
      <sz val="10"/>
      <color indexed="16"/>
      <name val="Arial"/>
      <family val="2"/>
    </font>
    <font>
      <b/>
      <sz val="14"/>
      <color indexed="9"/>
      <name val="Arial"/>
      <family val="2"/>
    </font>
    <font>
      <sz val="8"/>
      <color indexed="8"/>
      <name val="Arial"/>
      <family val="2"/>
    </font>
    <font>
      <b/>
      <sz val="8"/>
      <color indexed="18"/>
      <name val="Arial"/>
      <family val="2"/>
    </font>
    <font>
      <b/>
      <u val="single"/>
      <sz val="10"/>
      <color indexed="18"/>
      <name val="Arial"/>
      <family val="2"/>
    </font>
    <font>
      <b/>
      <u val="single"/>
      <sz val="10"/>
      <name val="Arial"/>
      <family val="2"/>
    </font>
    <font>
      <i/>
      <sz val="8"/>
      <color indexed="18"/>
      <name val="Arial"/>
      <family val="2"/>
    </font>
    <font>
      <sz val="9"/>
      <name val="Arial"/>
      <family val="2"/>
    </font>
    <font>
      <sz val="9"/>
      <color indexed="12"/>
      <name val="Arial"/>
      <family val="2"/>
    </font>
    <font>
      <sz val="9"/>
      <color indexed="16"/>
      <name val="Arial"/>
      <family val="2"/>
    </font>
    <font>
      <b/>
      <sz val="9"/>
      <color indexed="16"/>
      <name val="Arial"/>
      <family val="2"/>
    </font>
    <font>
      <sz val="9"/>
      <color indexed="18"/>
      <name val="Arial"/>
      <family val="2"/>
    </font>
    <font>
      <b/>
      <sz val="9"/>
      <color indexed="18"/>
      <name val="Arial"/>
      <family val="2"/>
    </font>
    <font>
      <sz val="8"/>
      <color indexed="18"/>
      <name val="Arial"/>
      <family val="2"/>
    </font>
    <font>
      <b/>
      <u val="single"/>
      <sz val="9"/>
      <color indexed="16"/>
      <name val="Arial"/>
      <family val="2"/>
    </font>
    <font>
      <i/>
      <sz val="10"/>
      <name val="Arial"/>
      <family val="2"/>
    </font>
    <font>
      <sz val="9"/>
      <color indexed="8"/>
      <name val="Arial"/>
      <family val="2"/>
    </font>
    <font>
      <sz val="10"/>
      <color indexed="8"/>
      <name val="Arial"/>
      <family val="2"/>
    </font>
    <font>
      <b/>
      <i/>
      <sz val="10"/>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18"/>
        <bgColor indexed="64"/>
      </patternFill>
    </fill>
  </fills>
  <borders count="29">
    <border>
      <left/>
      <right/>
      <top/>
      <bottom/>
      <diagonal/>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0" fillId="0" borderId="0" xfId="0" applyAlignment="1">
      <alignment/>
    </xf>
    <xf numFmtId="0" fontId="11" fillId="0" borderId="1" xfId="0" applyFont="1" applyBorder="1" applyAlignment="1">
      <alignment horizontal="center" vertical="top" wrapText="1"/>
    </xf>
    <xf numFmtId="0" fontId="1" fillId="0" borderId="0" xfId="0" applyFont="1" applyAlignment="1">
      <alignment/>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0" xfId="0" applyFont="1" applyAlignment="1">
      <alignment vertical="center" wrapText="1"/>
    </xf>
    <xf numFmtId="0" fontId="8" fillId="0" borderId="0" xfId="0" applyFont="1" applyAlignment="1">
      <alignment vertical="center" wrapText="1"/>
    </xf>
    <xf numFmtId="0" fontId="1" fillId="0" borderId="0" xfId="0" applyFont="1" applyAlignment="1">
      <alignment horizontal="center"/>
    </xf>
    <xf numFmtId="0" fontId="6" fillId="2" borderId="2" xfId="0" applyFont="1" applyFill="1" applyBorder="1" applyAlignment="1" applyProtection="1">
      <alignment horizontal="center" vertical="top" wrapText="1"/>
      <protection locked="0"/>
    </xf>
    <xf numFmtId="0" fontId="0" fillId="0" borderId="0" xfId="0" applyFill="1" applyBorder="1" applyAlignment="1">
      <alignment/>
    </xf>
    <xf numFmtId="0" fontId="6" fillId="2" borderId="4" xfId="0" applyFont="1" applyFill="1" applyBorder="1" applyAlignment="1">
      <alignment horizontal="center" vertical="center" wrapText="1"/>
    </xf>
    <xf numFmtId="0" fontId="14" fillId="0" borderId="5" xfId="0" applyFont="1" applyFill="1" applyBorder="1" applyAlignment="1">
      <alignment horizontal="right" vertical="center" wrapText="1"/>
    </xf>
    <xf numFmtId="0" fontId="24" fillId="2" borderId="4" xfId="0" applyFont="1" applyFill="1" applyBorder="1" applyAlignment="1">
      <alignment horizontal="center" vertical="center" wrapText="1"/>
    </xf>
    <xf numFmtId="0" fontId="0" fillId="0" borderId="0" xfId="0" applyAlignment="1">
      <alignment horizontal="center"/>
    </xf>
    <xf numFmtId="0" fontId="1" fillId="0" borderId="4" xfId="0" applyFont="1" applyBorder="1" applyAlignment="1">
      <alignment/>
    </xf>
    <xf numFmtId="0" fontId="0" fillId="0" borderId="6" xfId="0" applyBorder="1" applyAlignment="1">
      <alignment horizontal="center"/>
    </xf>
    <xf numFmtId="0" fontId="1" fillId="0" borderId="7" xfId="0" applyFont="1" applyBorder="1" applyAlignment="1">
      <alignment horizontal="center"/>
    </xf>
    <xf numFmtId="0" fontId="0" fillId="0" borderId="8" xfId="0" applyBorder="1" applyAlignment="1">
      <alignment/>
    </xf>
    <xf numFmtId="0" fontId="1" fillId="0" borderId="8" xfId="0" applyFont="1" applyBorder="1" applyAlignment="1">
      <alignment horizontal="center"/>
    </xf>
    <xf numFmtId="0" fontId="1" fillId="0" borderId="0" xfId="0" applyFont="1" applyFill="1" applyAlignment="1">
      <alignment/>
    </xf>
    <xf numFmtId="0" fontId="6" fillId="3" borderId="1" xfId="0" applyFont="1" applyFill="1" applyBorder="1" applyAlignment="1" applyProtection="1">
      <alignment horizontal="center" vertical="top" wrapText="1"/>
      <protection locked="0"/>
    </xf>
    <xf numFmtId="0" fontId="1" fillId="0" borderId="6" xfId="0" applyFont="1" applyBorder="1" applyAlignment="1">
      <alignment horizontal="center"/>
    </xf>
    <xf numFmtId="0" fontId="0" fillId="0" borderId="7" xfId="0" applyBorder="1" applyAlignment="1">
      <alignment/>
    </xf>
    <xf numFmtId="0" fontId="0" fillId="0" borderId="6" xfId="0" applyBorder="1" applyAlignment="1">
      <alignment/>
    </xf>
    <xf numFmtId="0" fontId="6" fillId="3" borderId="5" xfId="0" applyFont="1" applyFill="1" applyBorder="1" applyAlignment="1" applyProtection="1">
      <alignment horizontal="center" vertical="top" wrapText="1"/>
      <protection locked="0"/>
    </xf>
    <xf numFmtId="0" fontId="6" fillId="2" borderId="3" xfId="0" applyFont="1" applyFill="1" applyBorder="1" applyAlignment="1">
      <alignment horizontal="right" vertical="top" wrapText="1"/>
    </xf>
    <xf numFmtId="0" fontId="3" fillId="2" borderId="3" xfId="0" applyFont="1" applyFill="1" applyBorder="1" applyAlignment="1" applyProtection="1">
      <alignment horizontal="center" vertical="top" wrapText="1"/>
      <protection locked="0"/>
    </xf>
    <xf numFmtId="0" fontId="6" fillId="2" borderId="7" xfId="0" applyFont="1" applyFill="1" applyBorder="1" applyAlignment="1" applyProtection="1">
      <alignment horizontal="center" vertical="top" wrapText="1"/>
      <protection locked="0"/>
    </xf>
    <xf numFmtId="0" fontId="6" fillId="3" borderId="9" xfId="0" applyFont="1" applyFill="1" applyBorder="1" applyAlignment="1" applyProtection="1">
      <alignment horizontal="center" vertical="top" wrapText="1"/>
      <protection locked="0"/>
    </xf>
    <xf numFmtId="0" fontId="0" fillId="0" borderId="9" xfId="0" applyFont="1" applyBorder="1" applyAlignment="1">
      <alignment vertical="center" wrapText="1"/>
    </xf>
    <xf numFmtId="0" fontId="6" fillId="0" borderId="0" xfId="0" applyFont="1" applyAlignment="1">
      <alignment/>
    </xf>
    <xf numFmtId="0" fontId="6" fillId="0" borderId="10" xfId="0" applyFont="1" applyBorder="1" applyAlignment="1">
      <alignment vertical="center" wrapText="1"/>
    </xf>
    <xf numFmtId="0" fontId="15" fillId="0" borderId="0" xfId="0" applyFont="1" applyAlignment="1">
      <alignment wrapText="1"/>
    </xf>
    <xf numFmtId="0" fontId="0" fillId="0" borderId="11" xfId="0" applyFont="1" applyBorder="1" applyAlignment="1">
      <alignment horizontal="left" vertical="center" wrapText="1"/>
    </xf>
    <xf numFmtId="0" fontId="1" fillId="0" borderId="0" xfId="0" applyFont="1" applyAlignment="1">
      <alignment vertical="center" wrapText="1"/>
    </xf>
    <xf numFmtId="0" fontId="3" fillId="0" borderId="0" xfId="0" applyFont="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28" fillId="0" borderId="0" xfId="0" applyFont="1" applyFill="1" applyBorder="1" applyAlignment="1">
      <alignment vertical="center" wrapText="1"/>
    </xf>
    <xf numFmtId="0" fontId="0" fillId="0" borderId="11" xfId="0" applyBorder="1" applyAlignment="1">
      <alignment vertical="top" wrapText="1"/>
    </xf>
    <xf numFmtId="0" fontId="0" fillId="0" borderId="10" xfId="0" applyFont="1" applyBorder="1" applyAlignment="1">
      <alignment horizontal="left" vertical="top" wrapText="1"/>
    </xf>
    <xf numFmtId="0" fontId="9" fillId="0" borderId="0" xfId="0" applyFont="1" applyAlignment="1">
      <alignment horizontal="center" vertical="center"/>
    </xf>
    <xf numFmtId="0" fontId="30" fillId="0" borderId="0" xfId="0" applyFont="1" applyAlignment="1">
      <alignment/>
    </xf>
    <xf numFmtId="0" fontId="5" fillId="0" borderId="1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1" fillId="0" borderId="0" xfId="0" applyFont="1" applyAlignment="1">
      <alignment horizontal="center"/>
    </xf>
    <xf numFmtId="0" fontId="1" fillId="4" borderId="13" xfId="0" applyFont="1" applyFill="1" applyBorder="1" applyAlignment="1">
      <alignment horizontal="right" vertical="top" wrapText="1"/>
    </xf>
    <xf numFmtId="0" fontId="1" fillId="4" borderId="14" xfId="0" applyFont="1" applyFill="1" applyBorder="1" applyAlignment="1">
      <alignment horizontal="right" vertical="top" wrapText="1"/>
    </xf>
    <xf numFmtId="0" fontId="12" fillId="5" borderId="15" xfId="0" applyFont="1" applyFill="1" applyBorder="1" applyAlignment="1">
      <alignment horizontal="center" vertical="top" wrapText="1"/>
    </xf>
    <xf numFmtId="0" fontId="12" fillId="5" borderId="16" xfId="0" applyFont="1" applyFill="1" applyBorder="1" applyAlignment="1">
      <alignment horizontal="center" vertical="top" wrapText="1"/>
    </xf>
    <xf numFmtId="0" fontId="12" fillId="5" borderId="1" xfId="0" applyFont="1" applyFill="1" applyBorder="1" applyAlignment="1">
      <alignment horizontal="center" vertical="top" wrapText="1"/>
    </xf>
    <xf numFmtId="0" fontId="1" fillId="4" borderId="17" xfId="0" applyFont="1" applyFill="1" applyBorder="1" applyAlignment="1">
      <alignment horizontal="right" vertical="top" wrapText="1"/>
    </xf>
    <xf numFmtId="0" fontId="1" fillId="4" borderId="18" xfId="0" applyFont="1" applyFill="1" applyBorder="1" applyAlignment="1">
      <alignment horizontal="right" vertical="top" wrapText="1"/>
    </xf>
    <xf numFmtId="169" fontId="3" fillId="4" borderId="18" xfId="0" applyNumberFormat="1" applyFont="1" applyFill="1" applyBorder="1" applyAlignment="1" applyProtection="1">
      <alignment horizontal="center"/>
      <protection locked="0"/>
    </xf>
    <xf numFmtId="169" fontId="3" fillId="4" borderId="19" xfId="0" applyNumberFormat="1" applyFont="1" applyFill="1" applyBorder="1" applyAlignment="1" applyProtection="1">
      <alignment horizontal="center"/>
      <protection locked="0"/>
    </xf>
    <xf numFmtId="169" fontId="3" fillId="4" borderId="20" xfId="0" applyNumberFormat="1" applyFont="1" applyFill="1" applyBorder="1" applyAlignment="1" applyProtection="1">
      <alignment horizontal="center"/>
      <protection locked="0"/>
    </xf>
    <xf numFmtId="0" fontId="3" fillId="4" borderId="18" xfId="0" applyFont="1" applyFill="1" applyBorder="1" applyAlignment="1" applyProtection="1">
      <alignment horizontal="center" vertical="top" wrapText="1"/>
      <protection locked="0"/>
    </xf>
    <xf numFmtId="0" fontId="1" fillId="4" borderId="21" xfId="0" applyFont="1" applyFill="1" applyBorder="1" applyAlignment="1">
      <alignment horizontal="right" vertical="top" wrapText="1"/>
    </xf>
    <xf numFmtId="0" fontId="3" fillId="4" borderId="21" xfId="0" applyFont="1" applyFill="1" applyBorder="1" applyAlignment="1" applyProtection="1">
      <alignment horizontal="center" vertical="top" wrapText="1"/>
      <protection locked="0"/>
    </xf>
    <xf numFmtId="0" fontId="3" fillId="4" borderId="22" xfId="0" applyFont="1" applyFill="1" applyBorder="1" applyAlignment="1" applyProtection="1">
      <alignment horizontal="center" vertical="top" wrapText="1"/>
      <protection locked="0"/>
    </xf>
    <xf numFmtId="0" fontId="3" fillId="4" borderId="23" xfId="0" applyFont="1" applyFill="1" applyBorder="1" applyAlignment="1" applyProtection="1">
      <alignment horizontal="center" vertical="top" wrapText="1"/>
      <protection locked="0"/>
    </xf>
    <xf numFmtId="0" fontId="1" fillId="4" borderId="18" xfId="0" applyFont="1" applyFill="1" applyBorder="1" applyAlignment="1">
      <alignment horizontal="right"/>
    </xf>
    <xf numFmtId="0" fontId="3" fillId="4" borderId="24" xfId="0" applyFont="1" applyFill="1" applyBorder="1" applyAlignment="1" applyProtection="1">
      <alignment horizontal="center" vertical="top" wrapText="1"/>
      <protection locked="0"/>
    </xf>
    <xf numFmtId="0" fontId="3" fillId="4" borderId="25" xfId="0" applyFont="1" applyFill="1" applyBorder="1" applyAlignment="1" applyProtection="1">
      <alignment horizontal="center" vertical="top" wrapText="1"/>
      <protection locked="0"/>
    </xf>
    <xf numFmtId="0" fontId="3" fillId="4" borderId="26" xfId="0" applyFont="1" applyFill="1" applyBorder="1" applyAlignment="1" applyProtection="1">
      <alignment horizontal="center" vertical="top" wrapText="1"/>
      <protection locked="0"/>
    </xf>
    <xf numFmtId="0" fontId="6" fillId="3" borderId="27" xfId="0" applyFont="1" applyFill="1" applyBorder="1" applyAlignment="1" applyProtection="1">
      <alignment horizontal="center" vertical="top" wrapText="1"/>
      <protection locked="0"/>
    </xf>
    <xf numFmtId="0" fontId="6" fillId="3" borderId="5" xfId="0" applyFont="1" applyFill="1" applyBorder="1" applyAlignment="1" applyProtection="1">
      <alignment horizontal="center" vertical="top"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28"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6" fillId="0" borderId="1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6" fillId="3" borderId="8"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14" fillId="2" borderId="15"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6" fillId="2" borderId="28" xfId="0" applyFont="1" applyFill="1" applyBorder="1" applyAlignment="1" applyProtection="1">
      <alignment horizontal="center" vertical="top" wrapText="1"/>
      <protection locked="0"/>
    </xf>
    <xf numFmtId="0" fontId="6" fillId="2" borderId="3" xfId="0" applyFont="1" applyFill="1" applyBorder="1" applyAlignment="1" applyProtection="1">
      <alignment horizontal="center" vertical="top" wrapText="1"/>
      <protection locked="0"/>
    </xf>
    <xf numFmtId="0" fontId="14" fillId="0" borderId="15" xfId="0" applyFont="1" applyBorder="1" applyAlignment="1">
      <alignment horizontal="left" vertical="top" wrapText="1"/>
    </xf>
    <xf numFmtId="0" fontId="13" fillId="0" borderId="1" xfId="0" applyFont="1" applyBorder="1" applyAlignment="1">
      <alignment horizontal="left" vertical="top" wrapText="1"/>
    </xf>
    <xf numFmtId="0" fontId="13" fillId="0" borderId="12" xfId="0" applyFont="1" applyBorder="1" applyAlignment="1">
      <alignment horizontal="left" vertical="top" wrapText="1"/>
    </xf>
    <xf numFmtId="0" fontId="13" fillId="0" borderId="2" xfId="0" applyFont="1" applyBorder="1" applyAlignment="1">
      <alignment horizontal="left" vertical="top" wrapText="1"/>
    </xf>
    <xf numFmtId="0" fontId="13" fillId="0" borderId="28" xfId="0" applyFont="1" applyBorder="1" applyAlignment="1">
      <alignment horizontal="left" vertical="top" wrapText="1"/>
    </xf>
    <xf numFmtId="0" fontId="13" fillId="0" borderId="3" xfId="0" applyFont="1" applyBorder="1" applyAlignment="1">
      <alignment horizontal="left" vertical="top" wrapText="1"/>
    </xf>
    <xf numFmtId="0" fontId="11" fillId="0" borderId="27" xfId="0" applyFont="1" applyBorder="1" applyAlignment="1">
      <alignment horizontal="center" vertical="top" wrapText="1"/>
    </xf>
    <xf numFmtId="0" fontId="11" fillId="0" borderId="5" xfId="0" applyFont="1" applyBorder="1" applyAlignment="1">
      <alignment horizontal="center" vertical="top" wrapText="1"/>
    </xf>
    <xf numFmtId="0" fontId="6" fillId="2" borderId="2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4" borderId="27" xfId="0" applyFont="1" applyFill="1" applyBorder="1" applyAlignment="1">
      <alignment horizontal="center" wrapText="1"/>
    </xf>
    <xf numFmtId="0" fontId="11" fillId="4" borderId="9" xfId="0" applyFont="1" applyFill="1" applyBorder="1" applyAlignment="1">
      <alignment horizontal="center" wrapText="1"/>
    </xf>
    <xf numFmtId="0" fontId="11" fillId="4" borderId="5" xfId="0" applyFont="1" applyFill="1" applyBorder="1" applyAlignment="1">
      <alignment horizont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5" xfId="0" applyFont="1" applyFill="1" applyBorder="1" applyAlignment="1">
      <alignment horizontal="right" vertical="center" wrapText="1"/>
    </xf>
    <xf numFmtId="0" fontId="23" fillId="0" borderId="16" xfId="0" applyFont="1" applyFill="1" applyBorder="1" applyAlignment="1">
      <alignment horizontal="right" vertical="center" wrapText="1"/>
    </xf>
    <xf numFmtId="0" fontId="23" fillId="0" borderId="12" xfId="0" applyFont="1" applyFill="1" applyBorder="1" applyAlignment="1">
      <alignment horizontal="right" vertical="center" wrapText="1"/>
    </xf>
    <xf numFmtId="0" fontId="23" fillId="0" borderId="0" xfId="0" applyFont="1" applyFill="1" applyBorder="1" applyAlignment="1">
      <alignment horizontal="right" vertical="center" wrapText="1"/>
    </xf>
    <xf numFmtId="0" fontId="23" fillId="0" borderId="28" xfId="0" applyFont="1" applyFill="1" applyBorder="1" applyAlignment="1">
      <alignment horizontal="right" vertical="center" wrapText="1"/>
    </xf>
    <xf numFmtId="0" fontId="23" fillId="0" borderId="10" xfId="0" applyFont="1" applyFill="1" applyBorder="1" applyAlignment="1">
      <alignment horizontal="right" vertical="center" wrapText="1"/>
    </xf>
    <xf numFmtId="170" fontId="23" fillId="0" borderId="15" xfId="0" applyNumberFormat="1" applyFont="1" applyFill="1" applyBorder="1" applyAlignment="1">
      <alignment horizontal="center" vertical="center" wrapText="1"/>
    </xf>
    <xf numFmtId="170" fontId="23" fillId="0" borderId="1" xfId="0" applyNumberFormat="1" applyFont="1" applyFill="1" applyBorder="1" applyAlignment="1">
      <alignment horizontal="center" vertical="center" wrapText="1"/>
    </xf>
    <xf numFmtId="170" fontId="23" fillId="0" borderId="12" xfId="0" applyNumberFormat="1" applyFont="1" applyFill="1" applyBorder="1" applyAlignment="1">
      <alignment horizontal="center" vertical="center" wrapText="1"/>
    </xf>
    <xf numFmtId="170" fontId="23" fillId="0" borderId="2" xfId="0" applyNumberFormat="1" applyFont="1" applyFill="1" applyBorder="1" applyAlignment="1">
      <alignment horizontal="center" vertical="center" wrapText="1"/>
    </xf>
    <xf numFmtId="170" fontId="23" fillId="0" borderId="28" xfId="0" applyNumberFormat="1" applyFont="1" applyFill="1" applyBorder="1" applyAlignment="1">
      <alignment horizontal="center" vertical="center" wrapText="1"/>
    </xf>
    <xf numFmtId="170" fontId="23" fillId="0" borderId="3" xfId="0" applyNumberFormat="1" applyFont="1" applyFill="1" applyBorder="1" applyAlignment="1">
      <alignment horizontal="center" vertical="center" wrapText="1"/>
    </xf>
    <xf numFmtId="0" fontId="6" fillId="2" borderId="28"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6" fillId="3" borderId="9" xfId="0" applyFont="1" applyFill="1" applyBorder="1" applyAlignment="1" applyProtection="1">
      <alignment horizontal="center" vertical="top" wrapText="1"/>
      <protection locked="0"/>
    </xf>
    <xf numFmtId="0" fontId="22" fillId="2" borderId="27" xfId="0" applyFont="1" applyFill="1" applyBorder="1" applyAlignment="1">
      <alignment horizontal="right" vertical="center" wrapText="1"/>
    </xf>
    <xf numFmtId="0" fontId="24" fillId="2" borderId="9" xfId="0" applyFont="1" applyFill="1" applyBorder="1" applyAlignment="1">
      <alignment horizontal="right" vertical="center" wrapText="1"/>
    </xf>
    <xf numFmtId="0" fontId="24" fillId="2" borderId="5" xfId="0" applyFont="1" applyFill="1" applyBorder="1" applyAlignment="1">
      <alignment horizontal="right" vertical="center" wrapText="1"/>
    </xf>
    <xf numFmtId="0" fontId="24" fillId="2" borderId="27"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6" fillId="2" borderId="27" xfId="0" applyFont="1" applyFill="1" applyBorder="1" applyAlignment="1">
      <alignment horizontal="right" vertical="center" wrapText="1"/>
    </xf>
    <xf numFmtId="0" fontId="6" fillId="2" borderId="9" xfId="0" applyFont="1" applyFill="1" applyBorder="1" applyAlignment="1">
      <alignment horizontal="right" vertical="center" wrapText="1"/>
    </xf>
    <xf numFmtId="0" fontId="6" fillId="2" borderId="5" xfId="0" applyFont="1" applyFill="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31"/>
  <sheetViews>
    <sheetView showGridLines="0" tabSelected="1" workbookViewId="0" topLeftCell="A14">
      <selection activeCell="A21" sqref="A21"/>
    </sheetView>
  </sheetViews>
  <sheetFormatPr defaultColWidth="9.140625" defaultRowHeight="12.75"/>
  <cols>
    <col min="1" max="1" width="99.28125" style="0" customWidth="1"/>
  </cols>
  <sheetData>
    <row r="1" s="15" customFormat="1" ht="48.75" customHeight="1">
      <c r="A1" s="43" t="s">
        <v>118</v>
      </c>
    </row>
    <row r="2" ht="58.5" customHeight="1" thickBot="1">
      <c r="A2" s="42" t="s">
        <v>120</v>
      </c>
    </row>
    <row r="3" ht="69" customHeight="1" thickBot="1">
      <c r="A3" s="31" t="s">
        <v>94</v>
      </c>
    </row>
    <row r="4" ht="81.75" customHeight="1" thickBot="1">
      <c r="A4" s="31" t="s">
        <v>101</v>
      </c>
    </row>
    <row r="5" s="1" customFormat="1" ht="29.25" customHeight="1">
      <c r="A5" s="8" t="s">
        <v>106</v>
      </c>
    </row>
    <row r="6" ht="67.5" customHeight="1">
      <c r="A6" s="7" t="s">
        <v>102</v>
      </c>
    </row>
    <row r="7" ht="41.25" customHeight="1">
      <c r="A7" s="7" t="s">
        <v>1</v>
      </c>
    </row>
    <row r="8" ht="33.75" customHeight="1">
      <c r="A8" s="7" t="s">
        <v>2</v>
      </c>
    </row>
    <row r="9" ht="57.75" customHeight="1">
      <c r="A9" s="7" t="s">
        <v>103</v>
      </c>
    </row>
    <row r="10" ht="42" customHeight="1">
      <c r="A10" s="7" t="s">
        <v>3</v>
      </c>
    </row>
    <row r="11" ht="73.5" customHeight="1">
      <c r="A11" s="7" t="s">
        <v>4</v>
      </c>
    </row>
    <row r="12" ht="52.5" customHeight="1">
      <c r="A12" s="7" t="s">
        <v>114</v>
      </c>
    </row>
    <row r="13" ht="35.25" customHeight="1">
      <c r="A13" s="7" t="s">
        <v>104</v>
      </c>
    </row>
    <row r="14" ht="38.25" customHeight="1">
      <c r="A14" s="7" t="s">
        <v>5</v>
      </c>
    </row>
    <row r="15" ht="103.5" customHeight="1" thickBot="1">
      <c r="A15" s="33" t="s">
        <v>105</v>
      </c>
    </row>
    <row r="16" ht="20.25" customHeight="1">
      <c r="A16" s="34" t="s">
        <v>113</v>
      </c>
    </row>
    <row r="17" ht="30" customHeight="1">
      <c r="A17" s="35" t="s">
        <v>6</v>
      </c>
    </row>
    <row r="18" ht="11.25" customHeight="1"/>
    <row r="19" ht="17.25" customHeight="1">
      <c r="A19" s="34" t="s">
        <v>107</v>
      </c>
    </row>
    <row r="20" ht="70.5" customHeight="1">
      <c r="A20" s="36" t="s">
        <v>119</v>
      </c>
    </row>
    <row r="21" ht="48" customHeight="1">
      <c r="A21" s="37" t="s">
        <v>125</v>
      </c>
    </row>
    <row r="22" ht="66.75" customHeight="1">
      <c r="A22" s="38" t="s">
        <v>122</v>
      </c>
    </row>
    <row r="23" ht="20.25" customHeight="1">
      <c r="A23" s="34" t="s">
        <v>108</v>
      </c>
    </row>
    <row r="24" ht="23.25" customHeight="1">
      <c r="A24" s="37" t="s">
        <v>109</v>
      </c>
    </row>
    <row r="25" ht="23.25" customHeight="1">
      <c r="A25" s="37" t="s">
        <v>110</v>
      </c>
    </row>
    <row r="26" ht="21.75" customHeight="1">
      <c r="A26" s="37" t="s">
        <v>111</v>
      </c>
    </row>
    <row r="27" ht="28.5" customHeight="1" thickBot="1">
      <c r="A27" s="39" t="s">
        <v>112</v>
      </c>
    </row>
    <row r="28" ht="18" customHeight="1">
      <c r="A28" s="32" t="s">
        <v>116</v>
      </c>
    </row>
    <row r="29" ht="81.75" customHeight="1">
      <c r="A29" s="41" t="s">
        <v>117</v>
      </c>
    </row>
    <row r="30" ht="51.75" customHeight="1">
      <c r="A30" s="40" t="s">
        <v>121</v>
      </c>
    </row>
    <row r="31" ht="12.75">
      <c r="A31" s="44" t="s">
        <v>123</v>
      </c>
    </row>
  </sheetData>
  <sheetProtection/>
  <printOptions/>
  <pageMargins left="0.75" right="0.75" top="1" bottom="0.5" header="0.5" footer="0.5"/>
  <pageSetup horizontalDpi="600" verticalDpi="600" orientation="portrait" r:id="rId1"/>
  <headerFooter alignWithMargins="0">
    <oddFooter>&amp;RPage &amp;P  Of  &amp;N</oddFooter>
  </headerFooter>
  <rowBreaks count="1" manualBreakCount="1">
    <brk id="13" max="0" man="1"/>
  </rowBreaks>
</worksheet>
</file>

<file path=xl/worksheets/sheet2.xml><?xml version="1.0" encoding="utf-8"?>
<worksheet xmlns="http://schemas.openxmlformats.org/spreadsheetml/2006/main" xmlns:r="http://schemas.openxmlformats.org/officeDocument/2006/relationships">
  <sheetPr codeName="Sheet3"/>
  <dimension ref="A1:L12"/>
  <sheetViews>
    <sheetView workbookViewId="0" topLeftCell="A1">
      <selection activeCell="AE1" sqref="AE1"/>
    </sheetView>
  </sheetViews>
  <sheetFormatPr defaultColWidth="9.140625" defaultRowHeight="12.75"/>
  <cols>
    <col min="2" max="2" width="17.00390625" style="0" customWidth="1"/>
    <col min="6" max="6" width="25.28125" style="15" bestFit="1" customWidth="1"/>
    <col min="9" max="9" width="26.7109375" style="0" bestFit="1" customWidth="1"/>
  </cols>
  <sheetData>
    <row r="1" spans="1:12" ht="12.75">
      <c r="A1" s="47" t="s">
        <v>84</v>
      </c>
      <c r="B1" s="47"/>
      <c r="C1" s="47"/>
      <c r="D1" s="47"/>
      <c r="E1" s="47"/>
      <c r="F1" s="47"/>
      <c r="G1" s="47"/>
      <c r="H1" s="47"/>
      <c r="I1" s="47"/>
      <c r="J1" s="47"/>
      <c r="K1" s="47"/>
      <c r="L1" s="47"/>
    </row>
    <row r="3" ht="13.5" thickBot="1"/>
    <row r="4" spans="2:9" ht="13.5" thickBot="1">
      <c r="B4" s="16" t="s">
        <v>81</v>
      </c>
      <c r="F4" s="17" t="s">
        <v>82</v>
      </c>
      <c r="I4" s="23" t="s">
        <v>86</v>
      </c>
    </row>
    <row r="5" spans="2:9" ht="13.5" thickBot="1">
      <c r="B5" s="19"/>
      <c r="F5" s="18" t="str">
        <f>IF('ME Pasture Conditon'!G43&gt;=31,"YES","NO")</f>
        <v>YES</v>
      </c>
      <c r="I5" s="25"/>
    </row>
    <row r="6" spans="2:9" ht="12.75">
      <c r="B6" s="20" t="s">
        <v>74</v>
      </c>
      <c r="I6" s="19" t="s">
        <v>87</v>
      </c>
    </row>
    <row r="7" spans="2:9" ht="13.5" thickBot="1">
      <c r="B7" s="18" t="s">
        <v>75</v>
      </c>
      <c r="I7" s="19" t="s">
        <v>88</v>
      </c>
    </row>
    <row r="8" ht="13.5" thickBot="1">
      <c r="I8" s="19" t="s">
        <v>89</v>
      </c>
    </row>
    <row r="9" spans="6:9" ht="12.75">
      <c r="F9" s="17" t="s">
        <v>83</v>
      </c>
      <c r="I9" s="19" t="s">
        <v>90</v>
      </c>
    </row>
    <row r="10" spans="6:9" ht="13.5" thickBot="1">
      <c r="F10" s="18" t="str">
        <f>IF('ME Pasture Conditon'!G43&gt;=21,"YES","NO")</f>
        <v>YES</v>
      </c>
      <c r="I10" s="19" t="s">
        <v>92</v>
      </c>
    </row>
    <row r="11" ht="12.75">
      <c r="I11" s="19" t="s">
        <v>93</v>
      </c>
    </row>
    <row r="12" ht="13.5" thickBot="1">
      <c r="I12" s="24" t="s">
        <v>91</v>
      </c>
    </row>
  </sheetData>
  <sheetProtection sheet="1" objects="1" scenarios="1"/>
  <mergeCells count="1">
    <mergeCell ref="A1:L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GB77"/>
  <sheetViews>
    <sheetView showGridLines="0" view="pageBreakPreview" zoomScale="60" workbookViewId="0" topLeftCell="A1">
      <selection activeCell="N9" sqref="N9"/>
    </sheetView>
  </sheetViews>
  <sheetFormatPr defaultColWidth="9.140625" defaultRowHeight="12.75"/>
  <cols>
    <col min="1" max="1" width="11.421875" style="0" customWidth="1"/>
    <col min="2" max="2" width="13.140625" style="0" customWidth="1"/>
    <col min="3" max="3" width="15.7109375" style="0" customWidth="1"/>
    <col min="4" max="6" width="13.7109375" style="0" customWidth="1"/>
    <col min="7" max="8" width="7.28125" style="0" customWidth="1"/>
    <col min="9" max="11" width="13.7109375" style="0" customWidth="1"/>
  </cols>
  <sheetData>
    <row r="1" spans="1:11" ht="18.75" thickBot="1">
      <c r="A1" s="50" t="s">
        <v>124</v>
      </c>
      <c r="B1" s="51"/>
      <c r="C1" s="51"/>
      <c r="D1" s="51"/>
      <c r="E1" s="51"/>
      <c r="F1" s="51"/>
      <c r="G1" s="51"/>
      <c r="H1" s="51"/>
      <c r="I1" s="51"/>
      <c r="J1" s="51"/>
      <c r="K1" s="52"/>
    </row>
    <row r="2" spans="1:184" ht="15" customHeight="1">
      <c r="A2" s="53" t="s">
        <v>7</v>
      </c>
      <c r="B2" s="54"/>
      <c r="C2" s="58"/>
      <c r="D2" s="58"/>
      <c r="E2" s="58"/>
      <c r="F2" s="63" t="s">
        <v>85</v>
      </c>
      <c r="G2" s="63"/>
      <c r="H2" s="63"/>
      <c r="I2" s="55"/>
      <c r="J2" s="56"/>
      <c r="K2" s="57"/>
      <c r="GB2" s="9"/>
    </row>
    <row r="3" spans="1:184" ht="15" customHeight="1" thickBot="1">
      <c r="A3" s="48" t="s">
        <v>56</v>
      </c>
      <c r="B3" s="49"/>
      <c r="C3" s="64"/>
      <c r="D3" s="65"/>
      <c r="E3" s="66"/>
      <c r="F3" s="49" t="s">
        <v>48</v>
      </c>
      <c r="G3" s="59"/>
      <c r="H3" s="59"/>
      <c r="I3" s="60"/>
      <c r="J3" s="61"/>
      <c r="K3" s="62"/>
      <c r="GB3" s="9"/>
    </row>
    <row r="4" spans="1:184" ht="15" customHeight="1" thickBot="1">
      <c r="A4" s="134" t="s">
        <v>98</v>
      </c>
      <c r="B4" s="135"/>
      <c r="C4" s="135"/>
      <c r="D4" s="135"/>
      <c r="E4" s="135"/>
      <c r="F4" s="135"/>
      <c r="G4" s="67" t="s">
        <v>97</v>
      </c>
      <c r="H4" s="136"/>
      <c r="I4" s="30" t="s">
        <v>95</v>
      </c>
      <c r="J4" s="26" t="s">
        <v>96</v>
      </c>
      <c r="K4" s="28"/>
      <c r="GB4" s="9"/>
    </row>
    <row r="5" spans="1:11" ht="13.5" customHeight="1" thickBot="1">
      <c r="A5" s="85" t="s">
        <v>76</v>
      </c>
      <c r="B5" s="86"/>
      <c r="C5" s="90"/>
      <c r="D5" s="27" t="s">
        <v>8</v>
      </c>
      <c r="E5" s="10"/>
      <c r="F5" s="10"/>
      <c r="G5" s="95"/>
      <c r="H5" s="96"/>
      <c r="I5" s="29"/>
      <c r="J5" s="29"/>
      <c r="K5" s="10"/>
    </row>
    <row r="6" spans="1:11" ht="10.5" customHeight="1">
      <c r="A6" s="87"/>
      <c r="B6" s="86"/>
      <c r="C6" s="90"/>
      <c r="D6" s="92" t="s">
        <v>9</v>
      </c>
      <c r="E6" s="76" t="s">
        <v>89</v>
      </c>
      <c r="F6" s="76"/>
      <c r="G6" s="79"/>
      <c r="H6" s="80"/>
      <c r="I6" s="76"/>
      <c r="J6" s="76"/>
      <c r="K6" s="76"/>
    </row>
    <row r="7" spans="1:11" ht="8.25" customHeight="1">
      <c r="A7" s="87"/>
      <c r="B7" s="86"/>
      <c r="C7" s="90"/>
      <c r="D7" s="93"/>
      <c r="E7" s="77"/>
      <c r="F7" s="77"/>
      <c r="G7" s="81"/>
      <c r="H7" s="82"/>
      <c r="I7" s="77"/>
      <c r="J7" s="77"/>
      <c r="K7" s="77"/>
    </row>
    <row r="8" spans="1:11" ht="15" customHeight="1" thickBot="1">
      <c r="A8" s="87"/>
      <c r="B8" s="86"/>
      <c r="C8" s="90"/>
      <c r="D8" s="94"/>
      <c r="E8" s="78"/>
      <c r="F8" s="78"/>
      <c r="G8" s="83"/>
      <c r="H8" s="84"/>
      <c r="I8" s="78"/>
      <c r="J8" s="78"/>
      <c r="K8" s="78"/>
    </row>
    <row r="9" spans="1:11" ht="13.5" customHeight="1" thickBot="1">
      <c r="A9" s="88"/>
      <c r="B9" s="89"/>
      <c r="C9" s="91"/>
      <c r="D9" s="13" t="s">
        <v>73</v>
      </c>
      <c r="E9" s="22"/>
      <c r="F9" s="22"/>
      <c r="G9" s="67"/>
      <c r="H9" s="68"/>
      <c r="I9" s="22"/>
      <c r="J9" s="22"/>
      <c r="K9" s="22"/>
    </row>
    <row r="10" spans="1:11" ht="13.5" thickBot="1">
      <c r="A10" s="103" t="s">
        <v>10</v>
      </c>
      <c r="B10" s="104"/>
      <c r="C10" s="2" t="s">
        <v>11</v>
      </c>
      <c r="D10" s="2" t="s">
        <v>12</v>
      </c>
      <c r="E10" s="2" t="s">
        <v>12</v>
      </c>
      <c r="F10" s="2" t="s">
        <v>12</v>
      </c>
      <c r="G10" s="103" t="s">
        <v>12</v>
      </c>
      <c r="H10" s="104"/>
      <c r="I10" s="2" t="s">
        <v>12</v>
      </c>
      <c r="J10" s="2" t="s">
        <v>12</v>
      </c>
      <c r="K10" s="2" t="s">
        <v>12</v>
      </c>
    </row>
    <row r="11" spans="1:11" ht="12.75" customHeight="1">
      <c r="A11" s="97" t="s">
        <v>64</v>
      </c>
      <c r="B11" s="98"/>
      <c r="C11" s="4" t="s">
        <v>13</v>
      </c>
      <c r="D11" s="4" t="s">
        <v>49</v>
      </c>
      <c r="E11" s="69"/>
      <c r="F11" s="69"/>
      <c r="G11" s="72"/>
      <c r="H11" s="46"/>
      <c r="I11" s="69"/>
      <c r="J11" s="69"/>
      <c r="K11" s="69"/>
    </row>
    <row r="12" spans="1:11" ht="9.75" customHeight="1">
      <c r="A12" s="99"/>
      <c r="B12" s="100"/>
      <c r="C12" s="5" t="s">
        <v>14</v>
      </c>
      <c r="D12" s="5" t="s">
        <v>50</v>
      </c>
      <c r="E12" s="70"/>
      <c r="F12" s="70"/>
      <c r="G12" s="45"/>
      <c r="H12" s="73"/>
      <c r="I12" s="70"/>
      <c r="J12" s="70"/>
      <c r="K12" s="70"/>
    </row>
    <row r="13" spans="1:11" ht="11.25" customHeight="1" thickBot="1">
      <c r="A13" s="101"/>
      <c r="B13" s="102"/>
      <c r="C13" s="6" t="s">
        <v>15</v>
      </c>
      <c r="D13" s="6">
        <v>0</v>
      </c>
      <c r="E13" s="71"/>
      <c r="F13" s="71"/>
      <c r="G13" s="74"/>
      <c r="H13" s="75"/>
      <c r="I13" s="71"/>
      <c r="J13" s="71"/>
      <c r="K13" s="71"/>
    </row>
    <row r="14" spans="1:11" ht="11.25" customHeight="1">
      <c r="A14" s="97" t="s">
        <v>65</v>
      </c>
      <c r="B14" s="98"/>
      <c r="C14" s="4" t="s">
        <v>61</v>
      </c>
      <c r="D14" s="4" t="s">
        <v>49</v>
      </c>
      <c r="E14" s="69"/>
      <c r="F14" s="69"/>
      <c r="G14" s="72"/>
      <c r="H14" s="46"/>
      <c r="I14" s="69"/>
      <c r="J14" s="69"/>
      <c r="K14" s="69"/>
    </row>
    <row r="15" spans="1:11" ht="10.5" customHeight="1">
      <c r="A15" s="99"/>
      <c r="B15" s="100"/>
      <c r="C15" s="5" t="s">
        <v>62</v>
      </c>
      <c r="D15" s="5" t="s">
        <v>50</v>
      </c>
      <c r="E15" s="70"/>
      <c r="F15" s="70"/>
      <c r="G15" s="45"/>
      <c r="H15" s="73"/>
      <c r="I15" s="70"/>
      <c r="J15" s="70"/>
      <c r="K15" s="70"/>
    </row>
    <row r="16" spans="1:11" ht="11.25" customHeight="1" thickBot="1">
      <c r="A16" s="101"/>
      <c r="B16" s="102"/>
      <c r="C16" s="6" t="s">
        <v>63</v>
      </c>
      <c r="D16" s="6">
        <v>0</v>
      </c>
      <c r="E16" s="71"/>
      <c r="F16" s="71"/>
      <c r="G16" s="74"/>
      <c r="H16" s="75"/>
      <c r="I16" s="71"/>
      <c r="J16" s="71"/>
      <c r="K16" s="71"/>
    </row>
    <row r="17" spans="1:11" ht="11.25" customHeight="1">
      <c r="A17" s="97" t="s">
        <v>72</v>
      </c>
      <c r="B17" s="98"/>
      <c r="C17" s="4" t="s">
        <v>17</v>
      </c>
      <c r="D17" s="4" t="s">
        <v>49</v>
      </c>
      <c r="E17" s="69"/>
      <c r="F17" s="69"/>
      <c r="G17" s="72"/>
      <c r="H17" s="46"/>
      <c r="I17" s="69"/>
      <c r="J17" s="69"/>
      <c r="K17" s="69"/>
    </row>
    <row r="18" spans="1:11" ht="10.5" customHeight="1">
      <c r="A18" s="99"/>
      <c r="B18" s="100"/>
      <c r="C18" s="5" t="s">
        <v>18</v>
      </c>
      <c r="D18" s="5" t="s">
        <v>50</v>
      </c>
      <c r="E18" s="70"/>
      <c r="F18" s="70"/>
      <c r="G18" s="45"/>
      <c r="H18" s="73"/>
      <c r="I18" s="70"/>
      <c r="J18" s="70"/>
      <c r="K18" s="70"/>
    </row>
    <row r="19" spans="1:11" ht="11.25" customHeight="1" thickBot="1">
      <c r="A19" s="101"/>
      <c r="B19" s="102"/>
      <c r="C19" s="6" t="s">
        <v>19</v>
      </c>
      <c r="D19" s="6">
        <v>0</v>
      </c>
      <c r="E19" s="71"/>
      <c r="F19" s="71"/>
      <c r="G19" s="74"/>
      <c r="H19" s="75"/>
      <c r="I19" s="71"/>
      <c r="J19" s="71"/>
      <c r="K19" s="71"/>
    </row>
    <row r="20" spans="1:11" ht="11.25" customHeight="1">
      <c r="A20" s="97" t="s">
        <v>66</v>
      </c>
      <c r="B20" s="98" t="s">
        <v>20</v>
      </c>
      <c r="C20" s="4" t="s">
        <v>21</v>
      </c>
      <c r="D20" s="4" t="s">
        <v>49</v>
      </c>
      <c r="E20" s="69"/>
      <c r="F20" s="69"/>
      <c r="G20" s="72"/>
      <c r="H20" s="46"/>
      <c r="I20" s="69"/>
      <c r="J20" s="69"/>
      <c r="K20" s="69"/>
    </row>
    <row r="21" spans="1:11" ht="10.5" customHeight="1">
      <c r="A21" s="99"/>
      <c r="B21" s="100" t="s">
        <v>16</v>
      </c>
      <c r="C21" s="5" t="s">
        <v>22</v>
      </c>
      <c r="D21" s="5" t="s">
        <v>50</v>
      </c>
      <c r="E21" s="70"/>
      <c r="F21" s="70"/>
      <c r="G21" s="45"/>
      <c r="H21" s="73"/>
      <c r="I21" s="70"/>
      <c r="J21" s="70"/>
      <c r="K21" s="70"/>
    </row>
    <row r="22" spans="1:11" ht="10.5" customHeight="1" thickBot="1">
      <c r="A22" s="101"/>
      <c r="B22" s="102"/>
      <c r="C22" s="6" t="s">
        <v>23</v>
      </c>
      <c r="D22" s="6">
        <v>0</v>
      </c>
      <c r="E22" s="71"/>
      <c r="F22" s="71"/>
      <c r="G22" s="74"/>
      <c r="H22" s="75"/>
      <c r="I22" s="71"/>
      <c r="J22" s="71"/>
      <c r="K22" s="71"/>
    </row>
    <row r="23" spans="1:11" ht="12" customHeight="1">
      <c r="A23" s="97" t="s">
        <v>67</v>
      </c>
      <c r="B23" s="98" t="s">
        <v>24</v>
      </c>
      <c r="C23" s="4" t="s">
        <v>26</v>
      </c>
      <c r="D23" s="4" t="s">
        <v>49</v>
      </c>
      <c r="E23" s="69"/>
      <c r="F23" s="69"/>
      <c r="G23" s="72"/>
      <c r="H23" s="46"/>
      <c r="I23" s="69"/>
      <c r="J23" s="69"/>
      <c r="K23" s="69"/>
    </row>
    <row r="24" spans="1:11" ht="11.25" customHeight="1">
      <c r="A24" s="99"/>
      <c r="B24" s="100" t="s">
        <v>25</v>
      </c>
      <c r="C24" s="5" t="s">
        <v>52</v>
      </c>
      <c r="D24" s="5" t="s">
        <v>50</v>
      </c>
      <c r="E24" s="70"/>
      <c r="F24" s="70"/>
      <c r="G24" s="45"/>
      <c r="H24" s="73"/>
      <c r="I24" s="70"/>
      <c r="J24" s="70"/>
      <c r="K24" s="70"/>
    </row>
    <row r="25" spans="1:11" ht="10.5" customHeight="1" thickBot="1">
      <c r="A25" s="101"/>
      <c r="B25" s="102"/>
      <c r="C25" s="6" t="s">
        <v>27</v>
      </c>
      <c r="D25" s="5">
        <v>0</v>
      </c>
      <c r="E25" s="71"/>
      <c r="F25" s="71"/>
      <c r="G25" s="74"/>
      <c r="H25" s="75"/>
      <c r="I25" s="71"/>
      <c r="J25" s="71"/>
      <c r="K25" s="71"/>
    </row>
    <row r="26" spans="1:11" ht="12" customHeight="1">
      <c r="A26" s="97" t="s">
        <v>68</v>
      </c>
      <c r="B26" s="98" t="s">
        <v>28</v>
      </c>
      <c r="C26" s="4" t="s">
        <v>31</v>
      </c>
      <c r="D26" s="4" t="s">
        <v>59</v>
      </c>
      <c r="E26" s="69"/>
      <c r="F26" s="69"/>
      <c r="G26" s="72"/>
      <c r="H26" s="46"/>
      <c r="I26" s="69"/>
      <c r="J26" s="69"/>
      <c r="K26" s="69"/>
    </row>
    <row r="27" spans="1:11" ht="10.5" customHeight="1">
      <c r="A27" s="99"/>
      <c r="B27" s="100" t="s">
        <v>29</v>
      </c>
      <c r="C27" s="5" t="s">
        <v>30</v>
      </c>
      <c r="D27" s="5" t="s">
        <v>51</v>
      </c>
      <c r="E27" s="70"/>
      <c r="F27" s="70"/>
      <c r="G27" s="45"/>
      <c r="H27" s="73"/>
      <c r="I27" s="70"/>
      <c r="J27" s="70"/>
      <c r="K27" s="70"/>
    </row>
    <row r="28" spans="1:11" ht="9.75" customHeight="1" thickBot="1">
      <c r="A28" s="101"/>
      <c r="B28" s="102"/>
      <c r="C28" s="6" t="s">
        <v>32</v>
      </c>
      <c r="D28" s="5">
        <v>0</v>
      </c>
      <c r="E28" s="71"/>
      <c r="F28" s="71"/>
      <c r="G28" s="74"/>
      <c r="H28" s="75"/>
      <c r="I28" s="71"/>
      <c r="J28" s="71"/>
      <c r="K28" s="71"/>
    </row>
    <row r="29" spans="1:11" ht="16.5" customHeight="1">
      <c r="A29" s="97" t="s">
        <v>69</v>
      </c>
      <c r="B29" s="98" t="s">
        <v>33</v>
      </c>
      <c r="C29" s="4" t="s">
        <v>35</v>
      </c>
      <c r="D29" s="4" t="s">
        <v>49</v>
      </c>
      <c r="E29" s="69"/>
      <c r="F29" s="69"/>
      <c r="G29" s="72"/>
      <c r="H29" s="46"/>
      <c r="I29" s="69"/>
      <c r="J29" s="69"/>
      <c r="K29" s="69"/>
    </row>
    <row r="30" spans="1:11" ht="15" customHeight="1">
      <c r="A30" s="99"/>
      <c r="B30" s="100" t="s">
        <v>34</v>
      </c>
      <c r="C30" s="5" t="s">
        <v>14</v>
      </c>
      <c r="D30" s="5" t="s">
        <v>50</v>
      </c>
      <c r="E30" s="70"/>
      <c r="F30" s="70"/>
      <c r="G30" s="45"/>
      <c r="H30" s="73"/>
      <c r="I30" s="70"/>
      <c r="J30" s="70"/>
      <c r="K30" s="70"/>
    </row>
    <row r="31" spans="1:11" ht="14.25" customHeight="1" thickBot="1">
      <c r="A31" s="101"/>
      <c r="B31" s="102"/>
      <c r="C31" s="6" t="s">
        <v>36</v>
      </c>
      <c r="D31" s="5">
        <v>0</v>
      </c>
      <c r="E31" s="71"/>
      <c r="F31" s="71"/>
      <c r="G31" s="74"/>
      <c r="H31" s="75"/>
      <c r="I31" s="71"/>
      <c r="J31" s="71"/>
      <c r="K31" s="71"/>
    </row>
    <row r="32" spans="1:11" ht="14.25" customHeight="1">
      <c r="A32" s="97" t="s">
        <v>70</v>
      </c>
      <c r="B32" s="98" t="s">
        <v>37</v>
      </c>
      <c r="C32" s="4" t="s">
        <v>39</v>
      </c>
      <c r="D32" s="4" t="s">
        <v>49</v>
      </c>
      <c r="E32" s="69"/>
      <c r="F32" s="69"/>
      <c r="G32" s="72"/>
      <c r="H32" s="46"/>
      <c r="I32" s="69"/>
      <c r="J32" s="69"/>
      <c r="K32" s="69"/>
    </row>
    <row r="33" spans="1:11" ht="11.25" customHeight="1">
      <c r="A33" s="99"/>
      <c r="B33" s="100" t="s">
        <v>38</v>
      </c>
      <c r="C33" s="5" t="s">
        <v>31</v>
      </c>
      <c r="D33" s="5" t="s">
        <v>50</v>
      </c>
      <c r="E33" s="70"/>
      <c r="F33" s="70"/>
      <c r="G33" s="45"/>
      <c r="H33" s="73"/>
      <c r="I33" s="70"/>
      <c r="J33" s="70"/>
      <c r="K33" s="70"/>
    </row>
    <row r="34" spans="1:11" ht="11.25" customHeight="1" thickBot="1">
      <c r="A34" s="101"/>
      <c r="B34" s="102"/>
      <c r="C34" s="6" t="s">
        <v>40</v>
      </c>
      <c r="D34" s="5">
        <v>0</v>
      </c>
      <c r="E34" s="71"/>
      <c r="F34" s="71"/>
      <c r="G34" s="74"/>
      <c r="H34" s="75"/>
      <c r="I34" s="71"/>
      <c r="J34" s="71"/>
      <c r="K34" s="71"/>
    </row>
    <row r="35" spans="1:11" ht="11.25" customHeight="1">
      <c r="A35" s="97" t="s">
        <v>71</v>
      </c>
      <c r="B35" s="98" t="s">
        <v>41</v>
      </c>
      <c r="C35" s="4" t="s">
        <v>43</v>
      </c>
      <c r="D35" s="4" t="s">
        <v>55</v>
      </c>
      <c r="E35" s="69"/>
      <c r="F35" s="69"/>
      <c r="G35" s="72"/>
      <c r="H35" s="46"/>
      <c r="I35" s="69"/>
      <c r="J35" s="69"/>
      <c r="K35" s="69"/>
    </row>
    <row r="36" spans="1:11" ht="12" customHeight="1">
      <c r="A36" s="99"/>
      <c r="B36" s="100" t="s">
        <v>42</v>
      </c>
      <c r="C36" s="5" t="s">
        <v>54</v>
      </c>
      <c r="D36" s="5" t="s">
        <v>50</v>
      </c>
      <c r="E36" s="70"/>
      <c r="F36" s="70"/>
      <c r="G36" s="45"/>
      <c r="H36" s="73"/>
      <c r="I36" s="70"/>
      <c r="J36" s="70"/>
      <c r="K36" s="70"/>
    </row>
    <row r="37" spans="1:11" ht="12" customHeight="1" thickBot="1">
      <c r="A37" s="101"/>
      <c r="B37" s="102"/>
      <c r="C37" s="6" t="s">
        <v>53</v>
      </c>
      <c r="D37" s="5">
        <v>0</v>
      </c>
      <c r="E37" s="71"/>
      <c r="F37" s="71"/>
      <c r="G37" s="74"/>
      <c r="H37" s="75"/>
      <c r="I37" s="71"/>
      <c r="J37" s="71"/>
      <c r="K37" s="71"/>
    </row>
    <row r="38" spans="1:11" ht="12.75" customHeight="1">
      <c r="A38" s="97" t="s">
        <v>0</v>
      </c>
      <c r="B38" s="98" t="s">
        <v>44</v>
      </c>
      <c r="C38" s="4" t="s">
        <v>57</v>
      </c>
      <c r="D38" s="4" t="s">
        <v>60</v>
      </c>
      <c r="E38" s="69"/>
      <c r="F38" s="69"/>
      <c r="G38" s="72"/>
      <c r="H38" s="46"/>
      <c r="I38" s="69"/>
      <c r="J38" s="69"/>
      <c r="K38" s="69"/>
    </row>
    <row r="39" spans="1:11" ht="11.25" customHeight="1">
      <c r="A39" s="99"/>
      <c r="B39" s="100" t="s">
        <v>45</v>
      </c>
      <c r="C39" s="5" t="s">
        <v>46</v>
      </c>
      <c r="D39" s="5" t="s">
        <v>58</v>
      </c>
      <c r="E39" s="70"/>
      <c r="F39" s="70"/>
      <c r="G39" s="45"/>
      <c r="H39" s="73"/>
      <c r="I39" s="70"/>
      <c r="J39" s="70"/>
      <c r="K39" s="70"/>
    </row>
    <row r="40" spans="1:11" ht="12" customHeight="1" thickBot="1">
      <c r="A40" s="101"/>
      <c r="B40" s="102"/>
      <c r="C40" s="6" t="s">
        <v>47</v>
      </c>
      <c r="D40" s="6">
        <v>0</v>
      </c>
      <c r="E40" s="71"/>
      <c r="F40" s="71"/>
      <c r="G40" s="74"/>
      <c r="H40" s="75"/>
      <c r="I40" s="71"/>
      <c r="J40" s="71"/>
      <c r="K40" s="71"/>
    </row>
    <row r="41" spans="1:11" ht="16.5" customHeight="1" thickBot="1">
      <c r="A41" s="142" t="s">
        <v>77</v>
      </c>
      <c r="B41" s="143"/>
      <c r="C41" s="143"/>
      <c r="D41" s="144"/>
      <c r="E41" s="12">
        <f>IF(SUM(E11:E40)&gt;0,SUM(E11:E40),"")</f>
      </c>
      <c r="F41" s="12">
        <f>IF(SUM(F11:F40)&gt;0,SUM(F11:F40),"")</f>
      </c>
      <c r="G41" s="105">
        <f>IF(SUM(G11:H40)&gt;0,SUM(G11:H40),"")</f>
      </c>
      <c r="H41" s="106"/>
      <c r="I41" s="12">
        <f>IF(SUM(I11:I40)&gt;0,SUM(I11:I40),"")</f>
      </c>
      <c r="J41" s="12">
        <f>IF(SUM(J11:J40)&gt;0,SUM(J11:J40),"")</f>
      </c>
      <c r="K41" s="12">
        <f>IF(SUM(K11:K40)&gt;0,SUM(K11:K40),"")</f>
      </c>
    </row>
    <row r="42" spans="1:11" ht="16.5" customHeight="1" thickBot="1">
      <c r="A42" s="137" t="s">
        <v>99</v>
      </c>
      <c r="B42" s="138"/>
      <c r="C42" s="138"/>
      <c r="D42" s="139"/>
      <c r="E42" s="14">
        <f>IF(E9&gt;0,E41*E9,"")</f>
      </c>
      <c r="F42" s="14">
        <f>IF(F9&gt;0,F41*F9,"")</f>
      </c>
      <c r="G42" s="140">
        <f>IF(G9&gt;0,G41*G9,"")</f>
      </c>
      <c r="H42" s="141"/>
      <c r="I42" s="14">
        <f>IF(I9&gt;0,I41*I9,"")</f>
      </c>
      <c r="J42" s="14">
        <f>IF(J9&gt;0,J41*J9,"")</f>
      </c>
      <c r="K42" s="14">
        <f>IF(K9&gt;0,K41*K9,"")</f>
      </c>
    </row>
    <row r="43" spans="1:11" s="11" customFormat="1" ht="16.5" customHeight="1">
      <c r="A43" s="110" t="s">
        <v>78</v>
      </c>
      <c r="B43" s="113">
        <f>IF(SUM(E9:K9)&gt;0,SUM(E9:K9),"")</f>
      </c>
      <c r="C43" s="110" t="s">
        <v>100</v>
      </c>
      <c r="D43" s="113">
        <f>IF(SUM(E42:K42)&gt;0,SUM(E42:K42),"")</f>
      </c>
      <c r="E43" s="122" t="s">
        <v>80</v>
      </c>
      <c r="F43" s="123"/>
      <c r="G43" s="128">
        <f>IF(E9&gt;0,D43/B43,"")</f>
      </c>
      <c r="H43" s="129"/>
      <c r="I43" s="116" t="s">
        <v>115</v>
      </c>
      <c r="J43" s="117"/>
      <c r="K43" s="113">
        <f>IF(C5="","",IF(C5="YES",LookUp!F5,IF(C5="NO",LookUp!F10)))</f>
      </c>
    </row>
    <row r="44" spans="1:11" s="11" customFormat="1" ht="16.5" customHeight="1">
      <c r="A44" s="111"/>
      <c r="B44" s="114"/>
      <c r="C44" s="111"/>
      <c r="D44" s="114"/>
      <c r="E44" s="124"/>
      <c r="F44" s="125"/>
      <c r="G44" s="130"/>
      <c r="H44" s="131"/>
      <c r="I44" s="118"/>
      <c r="J44" s="119"/>
      <c r="K44" s="114"/>
    </row>
    <row r="45" spans="1:11" ht="15" customHeight="1">
      <c r="A45" s="111"/>
      <c r="B45" s="114"/>
      <c r="C45" s="111"/>
      <c r="D45" s="114"/>
      <c r="E45" s="124"/>
      <c r="F45" s="125"/>
      <c r="G45" s="130"/>
      <c r="H45" s="131"/>
      <c r="I45" s="118"/>
      <c r="J45" s="119"/>
      <c r="K45" s="114"/>
    </row>
    <row r="46" spans="1:11" ht="18.75" customHeight="1" thickBot="1">
      <c r="A46" s="112"/>
      <c r="B46" s="115"/>
      <c r="C46" s="112"/>
      <c r="D46" s="115"/>
      <c r="E46" s="126"/>
      <c r="F46" s="127"/>
      <c r="G46" s="132"/>
      <c r="H46" s="133"/>
      <c r="I46" s="120"/>
      <c r="J46" s="121"/>
      <c r="K46" s="115"/>
    </row>
    <row r="47" spans="1:11" ht="22.5" customHeight="1" thickBot="1">
      <c r="A47" s="107" t="s">
        <v>79</v>
      </c>
      <c r="B47" s="108"/>
      <c r="C47" s="108"/>
      <c r="D47" s="108"/>
      <c r="E47" s="108"/>
      <c r="F47" s="108"/>
      <c r="G47" s="108"/>
      <c r="H47" s="108"/>
      <c r="I47" s="108"/>
      <c r="J47" s="108"/>
      <c r="K47" s="109"/>
    </row>
    <row r="48" spans="1:11" ht="12.75">
      <c r="A48" s="3"/>
      <c r="B48" s="3"/>
      <c r="C48" s="3"/>
      <c r="D48" s="3"/>
      <c r="E48" s="3"/>
      <c r="F48" s="3"/>
      <c r="G48" s="3"/>
      <c r="H48" s="3"/>
      <c r="I48" s="3"/>
      <c r="J48" s="3"/>
      <c r="K48" s="3"/>
    </row>
    <row r="49" spans="1:11" ht="12.75">
      <c r="A49" s="3"/>
      <c r="B49" s="3"/>
      <c r="C49" s="3"/>
      <c r="D49" s="3"/>
      <c r="E49" s="3"/>
      <c r="F49" s="3"/>
      <c r="G49" s="3"/>
      <c r="H49" s="3"/>
      <c r="I49" s="3"/>
      <c r="J49" s="3"/>
      <c r="K49" s="3"/>
    </row>
    <row r="50" spans="1:11" ht="12.75">
      <c r="A50" s="3"/>
      <c r="B50" s="3"/>
      <c r="C50" s="3"/>
      <c r="D50" s="3"/>
      <c r="E50" s="3"/>
      <c r="F50" s="3"/>
      <c r="G50" s="3"/>
      <c r="H50" s="3"/>
      <c r="I50" s="21"/>
      <c r="J50" s="3"/>
      <c r="K50" s="3"/>
    </row>
    <row r="51" spans="1:11" ht="12.75">
      <c r="A51" s="3"/>
      <c r="B51" s="3"/>
      <c r="C51" s="3"/>
      <c r="D51" s="3"/>
      <c r="E51" s="3"/>
      <c r="F51" s="3"/>
      <c r="G51" s="3"/>
      <c r="H51" s="3"/>
      <c r="I51" s="3"/>
      <c r="J51" s="3"/>
      <c r="K51" s="3"/>
    </row>
    <row r="52" spans="1:11" ht="12.75">
      <c r="A52" s="3"/>
      <c r="B52" s="3"/>
      <c r="C52" s="3"/>
      <c r="D52" s="3"/>
      <c r="E52" s="3"/>
      <c r="F52" s="3"/>
      <c r="G52" s="3"/>
      <c r="H52" s="3"/>
      <c r="I52" s="3"/>
      <c r="J52" s="3"/>
      <c r="K52" s="3"/>
    </row>
    <row r="53" spans="1:11" ht="12.75">
      <c r="A53" s="3"/>
      <c r="B53" s="3"/>
      <c r="C53" s="3"/>
      <c r="D53" s="3"/>
      <c r="E53" s="3"/>
      <c r="F53" s="3"/>
      <c r="G53" s="3"/>
      <c r="H53" s="3"/>
      <c r="I53" s="3"/>
      <c r="J53" s="3"/>
      <c r="K53" s="3"/>
    </row>
    <row r="54" spans="1:11" ht="12.75">
      <c r="A54" s="3"/>
      <c r="B54" s="3"/>
      <c r="C54" s="3"/>
      <c r="D54" s="3"/>
      <c r="E54" s="3"/>
      <c r="F54" s="3"/>
      <c r="G54" s="3"/>
      <c r="H54" s="3"/>
      <c r="I54" s="3"/>
      <c r="J54" s="3"/>
      <c r="K54" s="3"/>
    </row>
    <row r="55" spans="1:11" ht="12.75">
      <c r="A55" s="3"/>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row r="73" spans="1:11" ht="12.75">
      <c r="A73" s="3"/>
      <c r="B73" s="3"/>
      <c r="C73" s="3"/>
      <c r="D73" s="3"/>
      <c r="E73" s="3"/>
      <c r="F73" s="3"/>
      <c r="G73" s="3"/>
      <c r="H73" s="3"/>
      <c r="I73" s="3"/>
      <c r="J73" s="3"/>
      <c r="K73" s="3"/>
    </row>
    <row r="74" spans="1:11" ht="12.75">
      <c r="A74" s="3"/>
      <c r="B74" s="3"/>
      <c r="C74" s="3"/>
      <c r="D74" s="3"/>
      <c r="E74" s="3"/>
      <c r="F74" s="3"/>
      <c r="G74" s="3"/>
      <c r="H74" s="3"/>
      <c r="I74" s="3"/>
      <c r="J74" s="3"/>
      <c r="K74" s="3"/>
    </row>
    <row r="75" spans="1:11" ht="12.75">
      <c r="A75" s="3"/>
      <c r="B75" s="3"/>
      <c r="C75" s="3"/>
      <c r="D75" s="3"/>
      <c r="E75" s="3"/>
      <c r="F75" s="3"/>
      <c r="G75" s="3"/>
      <c r="H75" s="3"/>
      <c r="I75" s="3"/>
      <c r="J75" s="3"/>
      <c r="K75" s="3"/>
    </row>
    <row r="76" spans="1:11" ht="12.75">
      <c r="A76" s="3"/>
      <c r="B76" s="3"/>
      <c r="C76" s="3"/>
      <c r="D76" s="3"/>
      <c r="E76" s="3"/>
      <c r="F76" s="3"/>
      <c r="G76" s="3"/>
      <c r="H76" s="3"/>
      <c r="I76" s="3"/>
      <c r="J76" s="3"/>
      <c r="K76" s="3"/>
    </row>
    <row r="77" spans="1:11" ht="12.75">
      <c r="A77" s="3"/>
      <c r="B77" s="3"/>
      <c r="C77" s="3"/>
      <c r="D77" s="3"/>
      <c r="E77" s="3"/>
      <c r="F77" s="3"/>
      <c r="G77" s="3"/>
      <c r="H77" s="3"/>
      <c r="I77" s="3"/>
      <c r="J77" s="3"/>
      <c r="K77" s="3"/>
    </row>
  </sheetData>
  <sheetProtection/>
  <mergeCells count="107">
    <mergeCell ref="A4:F4"/>
    <mergeCell ref="G4:H4"/>
    <mergeCell ref="A42:D42"/>
    <mergeCell ref="G42:H42"/>
    <mergeCell ref="A41:D41"/>
    <mergeCell ref="E26:E28"/>
    <mergeCell ref="F26:F28"/>
    <mergeCell ref="G26:H28"/>
    <mergeCell ref="A38:B40"/>
    <mergeCell ref="E38:E40"/>
    <mergeCell ref="A47:K47"/>
    <mergeCell ref="A43:A46"/>
    <mergeCell ref="B43:B46"/>
    <mergeCell ref="C43:C46"/>
    <mergeCell ref="I43:J46"/>
    <mergeCell ref="K43:K46"/>
    <mergeCell ref="D43:D46"/>
    <mergeCell ref="E43:F46"/>
    <mergeCell ref="G43:H46"/>
    <mergeCell ref="J26:J28"/>
    <mergeCell ref="J29:J31"/>
    <mergeCell ref="G41:H41"/>
    <mergeCell ref="I35:I37"/>
    <mergeCell ref="I26:I28"/>
    <mergeCell ref="K35:K37"/>
    <mergeCell ref="I38:I40"/>
    <mergeCell ref="K38:K40"/>
    <mergeCell ref="J32:J34"/>
    <mergeCell ref="J35:J37"/>
    <mergeCell ref="J38:J40"/>
    <mergeCell ref="F38:F40"/>
    <mergeCell ref="G38:H40"/>
    <mergeCell ref="K11:K13"/>
    <mergeCell ref="A35:B37"/>
    <mergeCell ref="E35:E37"/>
    <mergeCell ref="F35:F37"/>
    <mergeCell ref="G35:H37"/>
    <mergeCell ref="I29:I31"/>
    <mergeCell ref="K29:K31"/>
    <mergeCell ref="E32:E34"/>
    <mergeCell ref="F32:F34"/>
    <mergeCell ref="G32:H34"/>
    <mergeCell ref="K26:K28"/>
    <mergeCell ref="A23:B25"/>
    <mergeCell ref="A26:B28"/>
    <mergeCell ref="I32:I34"/>
    <mergeCell ref="K32:K34"/>
    <mergeCell ref="G29:H31"/>
    <mergeCell ref="A29:B31"/>
    <mergeCell ref="A32:B34"/>
    <mergeCell ref="E29:E31"/>
    <mergeCell ref="F29:F31"/>
    <mergeCell ref="K20:K22"/>
    <mergeCell ref="G17:H19"/>
    <mergeCell ref="E23:E25"/>
    <mergeCell ref="F23:F25"/>
    <mergeCell ref="G23:H25"/>
    <mergeCell ref="I17:I19"/>
    <mergeCell ref="I23:I25"/>
    <mergeCell ref="K23:K25"/>
    <mergeCell ref="A17:B19"/>
    <mergeCell ref="A20:B22"/>
    <mergeCell ref="E17:E19"/>
    <mergeCell ref="F17:F19"/>
    <mergeCell ref="E20:E22"/>
    <mergeCell ref="F20:F22"/>
    <mergeCell ref="E11:E13"/>
    <mergeCell ref="J23:J25"/>
    <mergeCell ref="I20:I22"/>
    <mergeCell ref="K14:K16"/>
    <mergeCell ref="K17:K19"/>
    <mergeCell ref="J11:J13"/>
    <mergeCell ref="I14:I16"/>
    <mergeCell ref="J14:J16"/>
    <mergeCell ref="J17:J19"/>
    <mergeCell ref="J20:J22"/>
    <mergeCell ref="G5:H5"/>
    <mergeCell ref="G20:H22"/>
    <mergeCell ref="A14:B16"/>
    <mergeCell ref="K6:K8"/>
    <mergeCell ref="A10:B10"/>
    <mergeCell ref="G10:H10"/>
    <mergeCell ref="E14:E16"/>
    <mergeCell ref="F14:F16"/>
    <mergeCell ref="G14:H16"/>
    <mergeCell ref="A11:B13"/>
    <mergeCell ref="A5:B9"/>
    <mergeCell ref="C5:C9"/>
    <mergeCell ref="D6:D8"/>
    <mergeCell ref="E6:E8"/>
    <mergeCell ref="F6:F8"/>
    <mergeCell ref="G6:H8"/>
    <mergeCell ref="I6:I8"/>
    <mergeCell ref="J6:J8"/>
    <mergeCell ref="G9:H9"/>
    <mergeCell ref="I11:I13"/>
    <mergeCell ref="F11:F13"/>
    <mergeCell ref="G11:H13"/>
    <mergeCell ref="A3:B3"/>
    <mergeCell ref="A1:K1"/>
    <mergeCell ref="A2:B2"/>
    <mergeCell ref="I2:K2"/>
    <mergeCell ref="C2:E2"/>
    <mergeCell ref="F3:H3"/>
    <mergeCell ref="I3:K3"/>
    <mergeCell ref="F2:H2"/>
    <mergeCell ref="C3:E3"/>
  </mergeCells>
  <dataValidations count="2">
    <dataValidation type="list" allowBlank="1" showInputMessage="1" showErrorMessage="1" sqref="C5:C9">
      <formula1>YesNo</formula1>
    </dataValidation>
    <dataValidation type="list" allowBlank="1" showInputMessage="1" showErrorMessage="1" sqref="E6:E8 F6:K8">
      <formula1>Pasture_Type_Lookup</formula1>
    </dataValidation>
  </dataValidations>
  <printOptions/>
  <pageMargins left="0.5" right="0.5" top="0.5" bottom="0.25" header="0.5" footer="0.5"/>
  <pageSetup fitToHeight="1" fitToWidth="1"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robert.sylvester</dc:creator>
  <cp:keywords/>
  <dc:description/>
  <cp:lastModifiedBy>debbie.gray</cp:lastModifiedBy>
  <cp:lastPrinted>2006-09-21T17:14:42Z</cp:lastPrinted>
  <dcterms:created xsi:type="dcterms:W3CDTF">2004-08-02T13:28:12Z</dcterms:created>
  <dcterms:modified xsi:type="dcterms:W3CDTF">2006-10-10T18:12:12Z</dcterms:modified>
  <cp:category/>
  <cp:version/>
  <cp:contentType/>
  <cp:contentStatus/>
</cp:coreProperties>
</file>