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art 6" sheetId="1" r:id="rId1"/>
  </sheets>
  <definedNames>
    <definedName name="_xlnm.Print_Area" localSheetId="0">'Part 6'!$A$1:$O$372</definedName>
  </definedNames>
  <calcPr fullCalcOnLoad="1"/>
</workbook>
</file>

<file path=xl/sharedStrings.xml><?xml version="1.0" encoding="utf-8"?>
<sst xmlns="http://schemas.openxmlformats.org/spreadsheetml/2006/main" count="540" uniqueCount="31">
  <si>
    <t>Distribution of Awards in the Campus-Based Programs</t>
  </si>
  <si>
    <t>for Award Year 1999-2000</t>
  </si>
  <si>
    <t>Public Four-Year</t>
  </si>
  <si>
    <t>Federal Supplemental Educational Opportunity Grant</t>
  </si>
  <si>
    <t>Aggregate</t>
  </si>
  <si>
    <t>Average</t>
  </si>
  <si>
    <t>Undergraduates</t>
  </si>
  <si>
    <t>Recipients</t>
  </si>
  <si>
    <t>Grants</t>
  </si>
  <si>
    <t>Grant</t>
  </si>
  <si>
    <t>Dependent</t>
  </si>
  <si>
    <t>$</t>
  </si>
  <si>
    <t>-</t>
  </si>
  <si>
    <t>&amp; over</t>
  </si>
  <si>
    <t>Independent</t>
  </si>
  <si>
    <t>TOTALS</t>
  </si>
  <si>
    <t>All Recipients</t>
  </si>
  <si>
    <t>Less than Full-Time</t>
  </si>
  <si>
    <t>Automatic Zero EFC</t>
  </si>
  <si>
    <t>Federal Work-Study</t>
  </si>
  <si>
    <t>Earnings</t>
  </si>
  <si>
    <t>Graduate</t>
  </si>
  <si>
    <t>Federal Perkins Loan</t>
  </si>
  <si>
    <t>Loans</t>
  </si>
  <si>
    <t>Loan</t>
  </si>
  <si>
    <t>NOTE:  Data reflect partically edited data base.</t>
  </si>
  <si>
    <t>Public Two-Year</t>
  </si>
  <si>
    <t>Private Four-Year</t>
  </si>
  <si>
    <t>Private Two-Year</t>
  </si>
  <si>
    <t>Proprietary</t>
  </si>
  <si>
    <t>United States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</si>
</sst>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8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right"/>
    </xf>
    <xf numFmtId="165" fontId="1" fillId="0" borderId="0" xfId="15" applyNumberFormat="1" applyFont="1" applyAlignment="1">
      <alignment/>
    </xf>
    <xf numFmtId="6" fontId="1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1" fillId="0" borderId="0" xfId="15" applyNumberFormat="1" applyFont="1" applyAlignment="1">
      <alignment horizontal="left"/>
    </xf>
    <xf numFmtId="38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6" fontId="1" fillId="0" borderId="0" xfId="15" applyNumberFormat="1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0"/>
  <sheetViews>
    <sheetView tabSelected="1" workbookViewId="0" topLeftCell="A1">
      <selection activeCell="A2" sqref="A2:O2"/>
    </sheetView>
  </sheetViews>
  <sheetFormatPr defaultColWidth="9.140625" defaultRowHeight="12.75"/>
  <cols>
    <col min="1" max="2" width="2.7109375" style="0" customWidth="1"/>
    <col min="3" max="3" width="1.7109375" style="0" customWidth="1"/>
    <col min="4" max="4" width="6.7109375" style="0" customWidth="1"/>
    <col min="5" max="5" width="0" style="0" hidden="1" customWidth="1"/>
    <col min="6" max="6" width="6.7109375" style="0" customWidth="1"/>
    <col min="7" max="7" width="2.7109375" style="0" customWidth="1"/>
    <col min="9" max="10" width="2.7109375" style="0" customWidth="1"/>
    <col min="11" max="11" width="12.7109375" style="0" customWidth="1"/>
    <col min="12" max="13" width="2.7109375" style="0" customWidth="1"/>
    <col min="14" max="14" width="8.7109375" style="0" customWidth="1"/>
    <col min="15" max="15" width="2.7109375" style="0" customWidth="1"/>
  </cols>
  <sheetData>
    <row r="1" spans="1:15" ht="10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0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0.5" customHeight="1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0.5" customHeight="1">
      <c r="A8" s="2"/>
      <c r="B8" s="2"/>
      <c r="C8" s="2"/>
      <c r="D8" s="2"/>
      <c r="E8" s="2"/>
      <c r="F8" s="2"/>
      <c r="K8" s="15" t="s">
        <v>4</v>
      </c>
      <c r="L8" s="15"/>
      <c r="N8" s="15" t="s">
        <v>5</v>
      </c>
      <c r="O8" s="15"/>
    </row>
    <row r="9" spans="1:15" ht="10.5" customHeight="1">
      <c r="A9" s="2" t="s">
        <v>6</v>
      </c>
      <c r="B9" s="2"/>
      <c r="C9" s="2"/>
      <c r="D9" s="2"/>
      <c r="E9" s="2"/>
      <c r="F9" s="2"/>
      <c r="G9" s="2"/>
      <c r="H9" s="15" t="s">
        <v>7</v>
      </c>
      <c r="I9" s="15"/>
      <c r="K9" s="15" t="s">
        <v>8</v>
      </c>
      <c r="L9" s="15"/>
      <c r="N9" s="15" t="s">
        <v>9</v>
      </c>
      <c r="O9" s="15"/>
    </row>
    <row r="10" spans="1:15" ht="10.5" customHeight="1">
      <c r="A10" s="2"/>
      <c r="B10" s="2" t="s">
        <v>10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0.5" customHeight="1">
      <c r="A11" s="2"/>
      <c r="B11" s="2"/>
      <c r="C11" s="2" t="s">
        <v>11</v>
      </c>
      <c r="D11" s="4">
        <v>0</v>
      </c>
      <c r="E11" s="1" t="s">
        <v>12</v>
      </c>
      <c r="F11" s="5">
        <v>5999</v>
      </c>
      <c r="G11" s="2"/>
      <c r="H11" s="6">
        <v>24277</v>
      </c>
      <c r="I11" s="6"/>
      <c r="J11" s="6"/>
      <c r="K11" s="7">
        <v>22376730</v>
      </c>
      <c r="L11" s="6"/>
      <c r="M11" s="6"/>
      <c r="N11" s="7">
        <f aca="true" t="shared" si="0" ref="N11:N18">SUM(K11/H11)</f>
        <v>921.7255015034807</v>
      </c>
      <c r="O11" s="2"/>
    </row>
    <row r="12" spans="1:15" ht="10.5" customHeight="1">
      <c r="A12" s="2"/>
      <c r="B12" s="2"/>
      <c r="C12" s="2" t="s">
        <v>11</v>
      </c>
      <c r="D12" s="6">
        <v>6000</v>
      </c>
      <c r="E12" s="1" t="s">
        <v>12</v>
      </c>
      <c r="F12" s="5">
        <v>11999</v>
      </c>
      <c r="G12" s="2"/>
      <c r="H12" s="6">
        <v>25457</v>
      </c>
      <c r="I12" s="6"/>
      <c r="J12" s="6"/>
      <c r="K12" s="6">
        <v>22531296</v>
      </c>
      <c r="L12" s="6"/>
      <c r="M12" s="6"/>
      <c r="N12" s="6">
        <f t="shared" si="0"/>
        <v>885.0727108457398</v>
      </c>
      <c r="O12" s="2"/>
    </row>
    <row r="13" spans="1:15" ht="10.5" customHeight="1">
      <c r="A13" s="2"/>
      <c r="B13" s="2"/>
      <c r="C13" s="2" t="s">
        <v>11</v>
      </c>
      <c r="D13" s="6">
        <v>12000</v>
      </c>
      <c r="E13" s="1" t="s">
        <v>12</v>
      </c>
      <c r="F13" s="5">
        <v>23999</v>
      </c>
      <c r="G13" s="2"/>
      <c r="H13" s="6">
        <v>71609</v>
      </c>
      <c r="I13" s="6"/>
      <c r="J13" s="6"/>
      <c r="K13" s="6">
        <v>62796588</v>
      </c>
      <c r="L13" s="6"/>
      <c r="M13" s="6"/>
      <c r="N13" s="6">
        <f t="shared" si="0"/>
        <v>876.9370889134048</v>
      </c>
      <c r="O13" s="2"/>
    </row>
    <row r="14" spans="1:15" ht="10.5" customHeight="1">
      <c r="A14" s="2"/>
      <c r="B14" s="2"/>
      <c r="C14" s="2" t="s">
        <v>11</v>
      </c>
      <c r="D14" s="6">
        <v>24000</v>
      </c>
      <c r="E14" s="1" t="s">
        <v>12</v>
      </c>
      <c r="F14" s="5">
        <v>29999</v>
      </c>
      <c r="G14" s="2"/>
      <c r="H14" s="6">
        <v>33042</v>
      </c>
      <c r="I14" s="6"/>
      <c r="J14" s="6"/>
      <c r="K14" s="6">
        <v>28626177</v>
      </c>
      <c r="L14" s="6"/>
      <c r="M14" s="6"/>
      <c r="N14" s="6">
        <f t="shared" si="0"/>
        <v>866.3572725621935</v>
      </c>
      <c r="O14" s="2"/>
    </row>
    <row r="15" spans="1:15" ht="10.5" customHeight="1">
      <c r="A15" s="2"/>
      <c r="B15" s="2"/>
      <c r="C15" s="2" t="s">
        <v>11</v>
      </c>
      <c r="D15" s="6">
        <v>30000</v>
      </c>
      <c r="E15" s="1" t="s">
        <v>12</v>
      </c>
      <c r="F15" s="5">
        <v>41999</v>
      </c>
      <c r="G15" s="2"/>
      <c r="H15" s="6">
        <v>39991</v>
      </c>
      <c r="I15" s="6"/>
      <c r="J15" s="6"/>
      <c r="K15" s="6">
        <v>34150793</v>
      </c>
      <c r="L15" s="6"/>
      <c r="M15" s="6"/>
      <c r="N15" s="6">
        <f t="shared" si="0"/>
        <v>853.9619664424496</v>
      </c>
      <c r="O15" s="2"/>
    </row>
    <row r="16" spans="1:15" ht="10.5" customHeight="1">
      <c r="A16" s="2"/>
      <c r="B16" s="2"/>
      <c r="C16" s="2" t="s">
        <v>11</v>
      </c>
      <c r="D16" s="6">
        <v>42000</v>
      </c>
      <c r="E16" s="1" t="s">
        <v>12</v>
      </c>
      <c r="F16" s="5">
        <v>59999</v>
      </c>
      <c r="G16" s="2"/>
      <c r="H16" s="6">
        <v>18499</v>
      </c>
      <c r="I16" s="6"/>
      <c r="J16" s="6"/>
      <c r="K16" s="6">
        <v>16144447</v>
      </c>
      <c r="L16" s="6"/>
      <c r="M16" s="6"/>
      <c r="N16" s="6">
        <f t="shared" si="0"/>
        <v>872.7199848640468</v>
      </c>
      <c r="O16" s="2"/>
    </row>
    <row r="17" spans="1:15" ht="10.5" customHeight="1">
      <c r="A17" s="2"/>
      <c r="B17" s="2"/>
      <c r="C17" s="2" t="s">
        <v>11</v>
      </c>
      <c r="D17" s="6">
        <v>60000</v>
      </c>
      <c r="E17" s="1" t="s">
        <v>12</v>
      </c>
      <c r="F17" s="8" t="s">
        <v>13</v>
      </c>
      <c r="G17" s="2"/>
      <c r="H17" s="6">
        <v>3777</v>
      </c>
      <c r="I17" s="6"/>
      <c r="J17" s="6"/>
      <c r="K17" s="6">
        <v>4278284</v>
      </c>
      <c r="L17" s="6"/>
      <c r="M17" s="6"/>
      <c r="N17" s="6">
        <f t="shared" si="0"/>
        <v>1132.7201482658195</v>
      </c>
      <c r="O17" s="2"/>
    </row>
    <row r="18" spans="1:15" ht="10.5" customHeight="1">
      <c r="A18" s="2"/>
      <c r="B18" s="2" t="s">
        <v>14</v>
      </c>
      <c r="C18" s="2"/>
      <c r="D18" s="2"/>
      <c r="E18" s="2"/>
      <c r="F18" s="2"/>
      <c r="G18" s="2"/>
      <c r="H18" s="6">
        <v>167089</v>
      </c>
      <c r="I18" s="6"/>
      <c r="J18" s="6"/>
      <c r="K18" s="6">
        <v>120362161</v>
      </c>
      <c r="L18" s="6"/>
      <c r="M18" s="6"/>
      <c r="N18" s="6">
        <f t="shared" si="0"/>
        <v>720.347605168503</v>
      </c>
      <c r="O18" s="2"/>
    </row>
    <row r="19" spans="1:15" ht="10.5" customHeight="1">
      <c r="A19" s="16" t="s">
        <v>15</v>
      </c>
      <c r="B19" s="16"/>
      <c r="C19" s="16"/>
      <c r="D19" s="16"/>
      <c r="E19" s="16"/>
      <c r="F19" s="9"/>
      <c r="G19" s="2"/>
      <c r="H19" s="6"/>
      <c r="I19" s="6"/>
      <c r="J19" s="6"/>
      <c r="K19" s="6"/>
      <c r="L19" s="6"/>
      <c r="M19" s="6"/>
      <c r="N19" s="6"/>
      <c r="O19" s="2"/>
    </row>
    <row r="20" spans="1:15" ht="10.5" customHeight="1">
      <c r="A20" s="2" t="s">
        <v>16</v>
      </c>
      <c r="C20" s="2"/>
      <c r="D20" s="2"/>
      <c r="E20" s="2"/>
      <c r="F20" s="2"/>
      <c r="G20" s="2"/>
      <c r="H20" s="6">
        <f>SUM(H11:H19)</f>
        <v>383741</v>
      </c>
      <c r="I20" s="6"/>
      <c r="J20" s="6"/>
      <c r="K20" s="7">
        <f>SUM(K11:K19)</f>
        <v>311266476</v>
      </c>
      <c r="L20" s="6"/>
      <c r="M20" s="6"/>
      <c r="N20" s="7">
        <f>SUM(K20/H20)</f>
        <v>811.1368761742947</v>
      </c>
      <c r="O20" s="2"/>
    </row>
    <row r="21" spans="1:15" ht="10.5" customHeight="1">
      <c r="A21" s="2" t="s">
        <v>17</v>
      </c>
      <c r="C21" s="2"/>
      <c r="D21" s="2"/>
      <c r="E21" s="2"/>
      <c r="F21" s="2"/>
      <c r="G21" s="2"/>
      <c r="H21" s="6">
        <v>67773</v>
      </c>
      <c r="I21" s="6"/>
      <c r="J21" s="6"/>
      <c r="K21" s="5">
        <v>44230837</v>
      </c>
      <c r="L21" s="6"/>
      <c r="M21" s="6"/>
      <c r="N21" s="6">
        <f>SUM(K21/H21)</f>
        <v>652.6321248874921</v>
      </c>
      <c r="O21" s="2"/>
    </row>
    <row r="22" spans="1:15" ht="10.5" customHeight="1">
      <c r="A22" s="2" t="s">
        <v>18</v>
      </c>
      <c r="C22" s="2"/>
      <c r="D22" s="2"/>
      <c r="E22" s="2"/>
      <c r="F22" s="2"/>
      <c r="G22" s="2"/>
      <c r="H22" s="6">
        <v>91670</v>
      </c>
      <c r="I22" s="6"/>
      <c r="J22" s="6"/>
      <c r="K22" s="6">
        <v>65394252</v>
      </c>
      <c r="L22" s="6"/>
      <c r="M22" s="6"/>
      <c r="N22" s="5">
        <f>SUM(K22/H22)</f>
        <v>713.3658994218392</v>
      </c>
      <c r="O22" s="2"/>
    </row>
    <row r="23" spans="1:15" ht="10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0.5" customHeight="1">
      <c r="A24" s="16" t="s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0.5" customHeight="1">
      <c r="A26" s="2"/>
      <c r="B26" s="2"/>
      <c r="C26" s="2"/>
      <c r="D26" s="2"/>
      <c r="E26" s="2"/>
      <c r="F26" s="2"/>
      <c r="G26" s="1"/>
      <c r="K26" s="15" t="s">
        <v>4</v>
      </c>
      <c r="L26" s="15"/>
      <c r="N26" s="15" t="s">
        <v>5</v>
      </c>
      <c r="O26" s="15"/>
    </row>
    <row r="27" spans="1:15" ht="10.5" customHeight="1">
      <c r="A27" s="2" t="s">
        <v>6</v>
      </c>
      <c r="B27" s="2"/>
      <c r="C27" s="2"/>
      <c r="D27" s="2"/>
      <c r="E27" s="2"/>
      <c r="F27" s="2"/>
      <c r="G27" s="2"/>
      <c r="H27" s="15" t="s">
        <v>7</v>
      </c>
      <c r="I27" s="15"/>
      <c r="K27" s="15" t="s">
        <v>20</v>
      </c>
      <c r="L27" s="15"/>
      <c r="N27" s="15" t="s">
        <v>20</v>
      </c>
      <c r="O27" s="15"/>
    </row>
    <row r="28" spans="1:15" ht="10.5" customHeight="1">
      <c r="A28" s="2"/>
      <c r="B28" s="2" t="s">
        <v>10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0.5" customHeight="1">
      <c r="A29" s="2"/>
      <c r="B29" s="2"/>
      <c r="C29" s="2" t="s">
        <v>11</v>
      </c>
      <c r="D29" s="4">
        <v>0</v>
      </c>
      <c r="E29" s="1" t="s">
        <v>12</v>
      </c>
      <c r="F29" s="10">
        <v>5999</v>
      </c>
      <c r="G29" s="2"/>
      <c r="H29" s="11">
        <v>12449</v>
      </c>
      <c r="I29" s="11"/>
      <c r="J29" s="11"/>
      <c r="K29" s="12">
        <v>16458261</v>
      </c>
      <c r="L29" s="12"/>
      <c r="M29" s="12"/>
      <c r="N29" s="13">
        <f aca="true" t="shared" si="1" ref="N29:N37">SUM(K29/H29)</f>
        <v>1322.0548638444855</v>
      </c>
      <c r="O29" s="2"/>
    </row>
    <row r="30" spans="1:15" ht="10.5" customHeight="1">
      <c r="A30" s="2"/>
      <c r="B30" s="2"/>
      <c r="C30" s="2" t="s">
        <v>11</v>
      </c>
      <c r="D30" s="6">
        <v>6000</v>
      </c>
      <c r="E30" s="1" t="s">
        <v>12</v>
      </c>
      <c r="F30" s="10">
        <v>11999</v>
      </c>
      <c r="G30" s="2"/>
      <c r="H30" s="11">
        <v>12774</v>
      </c>
      <c r="I30" s="11"/>
      <c r="J30" s="11"/>
      <c r="K30" s="11">
        <v>16352560</v>
      </c>
      <c r="L30" s="11"/>
      <c r="M30" s="11"/>
      <c r="N30" s="5">
        <f t="shared" si="1"/>
        <v>1280.144042586504</v>
      </c>
      <c r="O30" s="2"/>
    </row>
    <row r="31" spans="1:15" ht="10.5" customHeight="1">
      <c r="A31" s="2"/>
      <c r="B31" s="2"/>
      <c r="C31" s="2" t="s">
        <v>11</v>
      </c>
      <c r="D31" s="6">
        <v>12000</v>
      </c>
      <c r="E31" s="1" t="s">
        <v>12</v>
      </c>
      <c r="F31" s="10">
        <v>23999</v>
      </c>
      <c r="G31" s="2"/>
      <c r="H31" s="11">
        <v>39116</v>
      </c>
      <c r="I31" s="11"/>
      <c r="J31" s="11"/>
      <c r="K31" s="11">
        <v>49783290</v>
      </c>
      <c r="L31" s="11"/>
      <c r="M31" s="11"/>
      <c r="N31" s="5">
        <f t="shared" si="1"/>
        <v>1272.7091215870744</v>
      </c>
      <c r="O31" s="2"/>
    </row>
    <row r="32" spans="1:15" ht="10.5" customHeight="1">
      <c r="A32" s="2"/>
      <c r="B32" s="2"/>
      <c r="C32" s="2" t="s">
        <v>11</v>
      </c>
      <c r="D32" s="6">
        <v>24000</v>
      </c>
      <c r="E32" s="1" t="s">
        <v>12</v>
      </c>
      <c r="F32" s="10">
        <v>29999</v>
      </c>
      <c r="G32" s="2"/>
      <c r="H32" s="11">
        <v>23132</v>
      </c>
      <c r="I32" s="11"/>
      <c r="J32" s="11"/>
      <c r="K32" s="11">
        <v>29075583</v>
      </c>
      <c r="L32" s="11"/>
      <c r="M32" s="11"/>
      <c r="N32" s="5">
        <f t="shared" si="1"/>
        <v>1256.9420283589832</v>
      </c>
      <c r="O32" s="2"/>
    </row>
    <row r="33" spans="1:15" ht="10.5" customHeight="1">
      <c r="A33" s="2"/>
      <c r="B33" s="2"/>
      <c r="C33" s="2" t="s">
        <v>11</v>
      </c>
      <c r="D33" s="6">
        <v>30000</v>
      </c>
      <c r="E33" s="1" t="s">
        <v>12</v>
      </c>
      <c r="F33" s="10">
        <v>41999</v>
      </c>
      <c r="G33" s="2"/>
      <c r="H33" s="11">
        <v>38803</v>
      </c>
      <c r="I33" s="11"/>
      <c r="J33" s="11"/>
      <c r="K33" s="11">
        <v>48940787</v>
      </c>
      <c r="L33" s="11"/>
      <c r="M33" s="11"/>
      <c r="N33" s="5">
        <f t="shared" si="1"/>
        <v>1261.2629693580393</v>
      </c>
      <c r="O33" s="2"/>
    </row>
    <row r="34" spans="1:15" ht="10.5" customHeight="1">
      <c r="A34" s="2"/>
      <c r="B34" s="2"/>
      <c r="C34" s="2" t="s">
        <v>11</v>
      </c>
      <c r="D34" s="6">
        <v>42000</v>
      </c>
      <c r="E34" s="1" t="s">
        <v>12</v>
      </c>
      <c r="F34" s="10">
        <v>59999</v>
      </c>
      <c r="G34" s="2"/>
      <c r="H34" s="11">
        <v>41817</v>
      </c>
      <c r="I34" s="11"/>
      <c r="J34" s="11"/>
      <c r="K34" s="11">
        <v>50570871</v>
      </c>
      <c r="L34" s="11"/>
      <c r="M34" s="11"/>
      <c r="N34" s="5">
        <f t="shared" si="1"/>
        <v>1209.337613889088</v>
      </c>
      <c r="O34" s="2"/>
    </row>
    <row r="35" spans="1:15" ht="10.5" customHeight="1">
      <c r="A35" s="2"/>
      <c r="B35" s="2"/>
      <c r="C35" s="2" t="s">
        <v>11</v>
      </c>
      <c r="D35" s="6">
        <v>60000</v>
      </c>
      <c r="E35" s="1" t="s">
        <v>12</v>
      </c>
      <c r="F35" s="8" t="s">
        <v>13</v>
      </c>
      <c r="G35" s="2"/>
      <c r="H35" s="11">
        <v>26237</v>
      </c>
      <c r="I35" s="11"/>
      <c r="J35" s="11"/>
      <c r="K35" s="11">
        <v>29834513</v>
      </c>
      <c r="L35" s="11"/>
      <c r="M35" s="11"/>
      <c r="N35" s="5">
        <f t="shared" si="1"/>
        <v>1137.1160193619698</v>
      </c>
      <c r="O35" s="2"/>
    </row>
    <row r="36" spans="1:15" ht="10.5" customHeight="1">
      <c r="A36" s="2"/>
      <c r="B36" s="2" t="s">
        <v>14</v>
      </c>
      <c r="C36" s="2"/>
      <c r="D36" s="2"/>
      <c r="E36" s="2"/>
      <c r="F36" s="2"/>
      <c r="G36" s="2"/>
      <c r="H36" s="11">
        <v>53760</v>
      </c>
      <c r="I36" s="11"/>
      <c r="J36" s="11"/>
      <c r="K36" s="11">
        <v>74835376</v>
      </c>
      <c r="L36" s="11"/>
      <c r="M36" s="11"/>
      <c r="N36" s="5">
        <f t="shared" si="1"/>
        <v>1392.0270833333334</v>
      </c>
      <c r="O36" s="2"/>
    </row>
    <row r="37" spans="1:15" ht="10.5" customHeight="1">
      <c r="A37" s="2" t="s">
        <v>21</v>
      </c>
      <c r="B37" s="2"/>
      <c r="C37" s="2"/>
      <c r="D37" s="2"/>
      <c r="E37" s="2"/>
      <c r="F37" s="2"/>
      <c r="G37" s="2"/>
      <c r="H37" s="11">
        <v>13430</v>
      </c>
      <c r="I37" s="11"/>
      <c r="J37" s="11"/>
      <c r="K37" s="11">
        <v>30050198</v>
      </c>
      <c r="L37" s="11"/>
      <c r="M37" s="11"/>
      <c r="N37" s="5">
        <f t="shared" si="1"/>
        <v>2237.5426656738646</v>
      </c>
      <c r="O37" s="2"/>
    </row>
    <row r="38" spans="1:15" ht="10.5" customHeight="1">
      <c r="A38" s="16" t="s">
        <v>15</v>
      </c>
      <c r="B38" s="16"/>
      <c r="C38" s="16"/>
      <c r="D38" s="16"/>
      <c r="E38" s="16"/>
      <c r="F38" s="3"/>
      <c r="G38" s="2"/>
      <c r="H38" s="11"/>
      <c r="I38" s="11"/>
      <c r="J38" s="11"/>
      <c r="K38" s="11"/>
      <c r="L38" s="11"/>
      <c r="M38" s="11"/>
      <c r="N38" s="11"/>
      <c r="O38" s="2"/>
    </row>
    <row r="39" spans="1:15" ht="10.5" customHeight="1">
      <c r="A39" s="2" t="s">
        <v>16</v>
      </c>
      <c r="C39" s="2"/>
      <c r="D39" s="2"/>
      <c r="E39" s="2"/>
      <c r="F39" s="2"/>
      <c r="G39" s="2"/>
      <c r="H39" s="11">
        <f>SUM(H29:H38)</f>
        <v>261518</v>
      </c>
      <c r="I39" s="11"/>
      <c r="J39" s="11"/>
      <c r="K39" s="12">
        <f>SUM(K29:K38)</f>
        <v>345901439</v>
      </c>
      <c r="L39" s="12"/>
      <c r="M39" s="12"/>
      <c r="N39" s="13">
        <f>SUM(K39/H39)</f>
        <v>1322.667804892971</v>
      </c>
      <c r="O39" s="2"/>
    </row>
    <row r="40" spans="1:15" ht="10.5" customHeight="1">
      <c r="A40" s="2" t="s">
        <v>17</v>
      </c>
      <c r="C40" s="2"/>
      <c r="D40" s="2"/>
      <c r="E40" s="2"/>
      <c r="F40" s="2"/>
      <c r="G40" s="2"/>
      <c r="H40" s="11">
        <v>30084</v>
      </c>
      <c r="I40" s="11"/>
      <c r="J40" s="11"/>
      <c r="K40" s="11">
        <v>42388038</v>
      </c>
      <c r="L40" s="11"/>
      <c r="M40" s="11"/>
      <c r="N40" s="5">
        <f>SUM(K40/H40)</f>
        <v>1408.989429597128</v>
      </c>
      <c r="O40" s="2"/>
    </row>
    <row r="41" spans="1:15" ht="10.5" customHeight="1">
      <c r="A41" s="2" t="s">
        <v>18</v>
      </c>
      <c r="C41" s="2"/>
      <c r="D41" s="2"/>
      <c r="E41" s="2"/>
      <c r="F41" s="2"/>
      <c r="G41" s="2"/>
      <c r="H41" s="11">
        <v>32907</v>
      </c>
      <c r="I41" s="11"/>
      <c r="J41" s="11"/>
      <c r="K41" s="11">
        <v>45843080</v>
      </c>
      <c r="L41" s="11"/>
      <c r="M41" s="11"/>
      <c r="N41" s="5">
        <f>SUM(K41/H41)</f>
        <v>1393.1102804874342</v>
      </c>
      <c r="O41" s="2"/>
    </row>
    <row r="42" spans="1:15" ht="10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0.5" customHeight="1">
      <c r="A43" s="16" t="s">
        <v>22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0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0.5" customHeight="1">
      <c r="A45" s="2"/>
      <c r="B45" s="2"/>
      <c r="C45" s="2"/>
      <c r="D45" s="2"/>
      <c r="E45" s="2"/>
      <c r="F45" s="2"/>
      <c r="G45" s="1"/>
      <c r="K45" s="15" t="s">
        <v>4</v>
      </c>
      <c r="L45" s="15"/>
      <c r="N45" s="15" t="s">
        <v>5</v>
      </c>
      <c r="O45" s="15"/>
    </row>
    <row r="46" spans="1:15" ht="10.5" customHeight="1">
      <c r="A46" s="2" t="s">
        <v>6</v>
      </c>
      <c r="B46" s="2"/>
      <c r="C46" s="2"/>
      <c r="D46" s="2"/>
      <c r="E46" s="2"/>
      <c r="F46" s="2"/>
      <c r="G46" s="2"/>
      <c r="H46" s="15" t="s">
        <v>7</v>
      </c>
      <c r="I46" s="15"/>
      <c r="K46" s="15" t="s">
        <v>23</v>
      </c>
      <c r="L46" s="15"/>
      <c r="N46" s="15" t="s">
        <v>24</v>
      </c>
      <c r="O46" s="15"/>
    </row>
    <row r="47" spans="1:15" ht="10.5" customHeight="1">
      <c r="A47" s="2"/>
      <c r="B47" s="2" t="s">
        <v>10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0.5" customHeight="1">
      <c r="A48" s="2"/>
      <c r="B48" s="2"/>
      <c r="C48" s="2" t="s">
        <v>11</v>
      </c>
      <c r="D48" s="4">
        <v>0</v>
      </c>
      <c r="E48" s="1" t="s">
        <v>12</v>
      </c>
      <c r="F48" s="6">
        <v>5999</v>
      </c>
      <c r="G48" s="2"/>
      <c r="H48" s="11">
        <v>9584</v>
      </c>
      <c r="I48" s="11"/>
      <c r="J48" s="11"/>
      <c r="K48" s="12">
        <v>14900362</v>
      </c>
      <c r="L48" s="12"/>
      <c r="M48" s="12"/>
      <c r="N48" s="13">
        <f aca="true" t="shared" si="2" ref="N48:N56">SUM(K48/H48)</f>
        <v>1554.7122287145241</v>
      </c>
      <c r="O48" s="2"/>
    </row>
    <row r="49" spans="1:15" ht="10.5" customHeight="1">
      <c r="A49" s="2"/>
      <c r="B49" s="2"/>
      <c r="C49" s="2" t="s">
        <v>11</v>
      </c>
      <c r="D49" s="6">
        <v>6000</v>
      </c>
      <c r="E49" s="1" t="s">
        <v>12</v>
      </c>
      <c r="F49" s="6">
        <v>11999</v>
      </c>
      <c r="G49" s="2"/>
      <c r="H49" s="11">
        <v>9194</v>
      </c>
      <c r="I49" s="11"/>
      <c r="J49" s="11"/>
      <c r="K49" s="11">
        <v>14417071</v>
      </c>
      <c r="L49" s="11"/>
      <c r="M49" s="11"/>
      <c r="N49" s="5">
        <f t="shared" si="2"/>
        <v>1568.095605829889</v>
      </c>
      <c r="O49" s="2"/>
    </row>
    <row r="50" spans="1:15" ht="10.5" customHeight="1">
      <c r="A50" s="2"/>
      <c r="B50" s="2"/>
      <c r="C50" s="2" t="s">
        <v>11</v>
      </c>
      <c r="D50" s="6">
        <v>12000</v>
      </c>
      <c r="E50" s="1" t="s">
        <v>12</v>
      </c>
      <c r="F50" s="6">
        <v>23999</v>
      </c>
      <c r="G50" s="2"/>
      <c r="H50" s="11">
        <v>33792</v>
      </c>
      <c r="I50" s="11"/>
      <c r="J50" s="11"/>
      <c r="K50" s="11">
        <v>52493496</v>
      </c>
      <c r="L50" s="11"/>
      <c r="M50" s="11"/>
      <c r="N50" s="5">
        <f t="shared" si="2"/>
        <v>1553.4296875</v>
      </c>
      <c r="O50" s="2"/>
    </row>
    <row r="51" spans="1:15" ht="10.5" customHeight="1">
      <c r="A51" s="2"/>
      <c r="B51" s="2"/>
      <c r="C51" s="2" t="s">
        <v>11</v>
      </c>
      <c r="D51" s="6">
        <v>24000</v>
      </c>
      <c r="E51" s="1" t="s">
        <v>12</v>
      </c>
      <c r="F51" s="6">
        <v>29999</v>
      </c>
      <c r="G51" s="2"/>
      <c r="H51" s="11">
        <v>22606</v>
      </c>
      <c r="I51" s="11"/>
      <c r="J51" s="11"/>
      <c r="K51" s="11">
        <v>34671556</v>
      </c>
      <c r="L51" s="11"/>
      <c r="M51" s="11"/>
      <c r="N51" s="5">
        <f t="shared" si="2"/>
        <v>1533.732460408741</v>
      </c>
      <c r="O51" s="2"/>
    </row>
    <row r="52" spans="1:15" ht="10.5" customHeight="1">
      <c r="A52" s="2"/>
      <c r="B52" s="2"/>
      <c r="C52" s="2" t="s">
        <v>11</v>
      </c>
      <c r="D52" s="6">
        <v>30000</v>
      </c>
      <c r="E52" s="1" t="s">
        <v>12</v>
      </c>
      <c r="F52" s="6">
        <v>41999</v>
      </c>
      <c r="G52" s="2"/>
      <c r="H52" s="11">
        <v>40752</v>
      </c>
      <c r="I52" s="11"/>
      <c r="J52" s="11"/>
      <c r="K52" s="11">
        <v>62180161</v>
      </c>
      <c r="L52" s="11"/>
      <c r="M52" s="11"/>
      <c r="N52" s="5">
        <f t="shared" si="2"/>
        <v>1525.818634668237</v>
      </c>
      <c r="O52" s="2"/>
    </row>
    <row r="53" spans="1:15" ht="10.5" customHeight="1">
      <c r="A53" s="2"/>
      <c r="B53" s="2"/>
      <c r="C53" s="2" t="s">
        <v>11</v>
      </c>
      <c r="D53" s="6">
        <v>42000</v>
      </c>
      <c r="E53" s="1" t="s">
        <v>12</v>
      </c>
      <c r="F53" s="6">
        <v>59999</v>
      </c>
      <c r="G53" s="2"/>
      <c r="H53" s="11">
        <v>42662</v>
      </c>
      <c r="I53" s="11"/>
      <c r="J53" s="11"/>
      <c r="K53" s="11">
        <v>64317055</v>
      </c>
      <c r="L53" s="11"/>
      <c r="M53" s="11"/>
      <c r="N53" s="5">
        <f t="shared" si="2"/>
        <v>1507.595869860766</v>
      </c>
      <c r="O53" s="2"/>
    </row>
    <row r="54" spans="1:15" ht="10.5" customHeight="1">
      <c r="A54" s="2"/>
      <c r="B54" s="2"/>
      <c r="C54" s="2" t="s">
        <v>11</v>
      </c>
      <c r="D54" s="6">
        <v>60000</v>
      </c>
      <c r="E54" s="1" t="s">
        <v>12</v>
      </c>
      <c r="F54" s="2" t="s">
        <v>13</v>
      </c>
      <c r="G54" s="2"/>
      <c r="H54" s="11">
        <v>25635</v>
      </c>
      <c r="I54" s="11"/>
      <c r="J54" s="11"/>
      <c r="K54" s="11">
        <v>36939715</v>
      </c>
      <c r="L54" s="11"/>
      <c r="M54" s="11"/>
      <c r="N54" s="5">
        <f t="shared" si="2"/>
        <v>1440.9875170665107</v>
      </c>
      <c r="O54" s="2"/>
    </row>
    <row r="55" spans="1:15" ht="10.5" customHeight="1">
      <c r="A55" s="2"/>
      <c r="B55" s="2" t="s">
        <v>14</v>
      </c>
      <c r="C55" s="2"/>
      <c r="D55" s="2"/>
      <c r="E55" s="2"/>
      <c r="F55" s="2"/>
      <c r="G55" s="2"/>
      <c r="H55" s="11">
        <v>85590</v>
      </c>
      <c r="I55" s="11"/>
      <c r="J55" s="11"/>
      <c r="K55" s="11">
        <v>133938021</v>
      </c>
      <c r="L55" s="11"/>
      <c r="M55" s="11"/>
      <c r="N55" s="5">
        <f t="shared" si="2"/>
        <v>1564.8793200140203</v>
      </c>
      <c r="O55" s="2"/>
    </row>
    <row r="56" spans="1:15" ht="10.5" customHeight="1">
      <c r="A56" s="2" t="s">
        <v>21</v>
      </c>
      <c r="B56" s="2"/>
      <c r="C56" s="2"/>
      <c r="D56" s="2"/>
      <c r="E56" s="2"/>
      <c r="F56" s="2"/>
      <c r="G56" s="2"/>
      <c r="H56" s="11">
        <v>41422</v>
      </c>
      <c r="I56" s="11"/>
      <c r="J56" s="11"/>
      <c r="K56" s="11">
        <v>95324570</v>
      </c>
      <c r="L56" s="11"/>
      <c r="M56" s="11"/>
      <c r="N56" s="5">
        <f t="shared" si="2"/>
        <v>2301.302930809715</v>
      </c>
      <c r="O56" s="2"/>
    </row>
    <row r="57" spans="1:15" ht="10.5" customHeight="1">
      <c r="A57" s="16" t="s">
        <v>15</v>
      </c>
      <c r="B57" s="16"/>
      <c r="C57" s="16"/>
      <c r="D57" s="16"/>
      <c r="E57" s="16"/>
      <c r="F57" s="3"/>
      <c r="G57" s="2"/>
      <c r="H57" s="11"/>
      <c r="I57" s="11"/>
      <c r="J57" s="11"/>
      <c r="K57" s="11"/>
      <c r="L57" s="11"/>
      <c r="M57" s="11"/>
      <c r="N57" s="11"/>
      <c r="O57" s="2"/>
    </row>
    <row r="58" spans="1:15" ht="10.5" customHeight="1">
      <c r="A58" s="2" t="s">
        <v>16</v>
      </c>
      <c r="C58" s="2"/>
      <c r="D58" s="2"/>
      <c r="E58" s="2"/>
      <c r="F58" s="2"/>
      <c r="G58" s="2"/>
      <c r="H58" s="11">
        <f>SUM(H48:H57)</f>
        <v>311237</v>
      </c>
      <c r="I58" s="11"/>
      <c r="J58" s="11"/>
      <c r="K58" s="12">
        <f>SUM(K48:K57)</f>
        <v>509182007</v>
      </c>
      <c r="L58" s="12"/>
      <c r="M58" s="12"/>
      <c r="N58" s="13">
        <f>SUM(K58/H58)</f>
        <v>1635.9944575998354</v>
      </c>
      <c r="O58" s="2"/>
    </row>
    <row r="59" spans="1:15" ht="10.5" customHeight="1">
      <c r="A59" s="2" t="s">
        <v>17</v>
      </c>
      <c r="C59" s="2"/>
      <c r="D59" s="2"/>
      <c r="E59" s="2"/>
      <c r="F59" s="2"/>
      <c r="G59" s="2"/>
      <c r="H59" s="11">
        <v>45479</v>
      </c>
      <c r="I59" s="11"/>
      <c r="J59" s="11"/>
      <c r="K59" s="11">
        <v>71906313</v>
      </c>
      <c r="L59" s="11"/>
      <c r="M59" s="11"/>
      <c r="N59" s="5">
        <f>SUM(K59/H59)</f>
        <v>1581.0882605158424</v>
      </c>
      <c r="O59" s="2"/>
    </row>
    <row r="60" spans="1:15" ht="10.5" customHeight="1">
      <c r="A60" s="2" t="s">
        <v>18</v>
      </c>
      <c r="C60" s="2"/>
      <c r="D60" s="2"/>
      <c r="E60" s="2"/>
      <c r="F60" s="2"/>
      <c r="G60" s="2"/>
      <c r="H60" s="11">
        <v>34736</v>
      </c>
      <c r="I60" s="11"/>
      <c r="J60" s="11"/>
      <c r="K60" s="11">
        <v>57321252</v>
      </c>
      <c r="L60" s="11"/>
      <c r="M60" s="11"/>
      <c r="N60" s="5">
        <f>SUM(K60/H60)</f>
        <v>1650.1972593274988</v>
      </c>
      <c r="O60" s="2"/>
    </row>
    <row r="61" spans="1:15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0.5" customHeight="1">
      <c r="A62" s="2"/>
      <c r="B62" s="14" t="s">
        <v>25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0.5" customHeight="1">
      <c r="A63" s="15" t="s">
        <v>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</row>
    <row r="64" spans="1:15" ht="10.5" customHeight="1">
      <c r="A64" s="15" t="s">
        <v>1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0.5" customHeight="1">
      <c r="A66" s="16" t="s">
        <v>26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0.5" customHeight="1">
      <c r="A68" s="16" t="s">
        <v>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0.5" customHeight="1">
      <c r="A70" s="2"/>
      <c r="B70" s="2"/>
      <c r="C70" s="2"/>
      <c r="D70" s="2"/>
      <c r="E70" s="2"/>
      <c r="F70" s="2"/>
      <c r="K70" s="15" t="s">
        <v>4</v>
      </c>
      <c r="L70" s="15"/>
      <c r="N70" s="15" t="s">
        <v>5</v>
      </c>
      <c r="O70" s="15"/>
    </row>
    <row r="71" spans="1:15" ht="10.5" customHeight="1">
      <c r="A71" s="2" t="s">
        <v>6</v>
      </c>
      <c r="B71" s="2"/>
      <c r="C71" s="2"/>
      <c r="D71" s="2"/>
      <c r="E71" s="2"/>
      <c r="F71" s="2"/>
      <c r="G71" s="2"/>
      <c r="H71" s="15" t="s">
        <v>7</v>
      </c>
      <c r="I71" s="15"/>
      <c r="K71" s="15" t="s">
        <v>8</v>
      </c>
      <c r="L71" s="15"/>
      <c r="N71" s="15" t="s">
        <v>9</v>
      </c>
      <c r="O71" s="15"/>
    </row>
    <row r="72" spans="1:15" ht="10.5" customHeight="1">
      <c r="A72" s="2"/>
      <c r="B72" s="2" t="s">
        <v>10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0.5" customHeight="1">
      <c r="A73" s="2"/>
      <c r="B73" s="2"/>
      <c r="C73" s="2" t="s">
        <v>11</v>
      </c>
      <c r="D73" s="4">
        <v>0</v>
      </c>
      <c r="E73" s="1" t="s">
        <v>12</v>
      </c>
      <c r="F73" s="5">
        <v>5999</v>
      </c>
      <c r="G73" s="2"/>
      <c r="H73" s="6">
        <v>11821</v>
      </c>
      <c r="I73" s="6"/>
      <c r="J73" s="6"/>
      <c r="K73" s="7">
        <v>5417796</v>
      </c>
      <c r="L73" s="6"/>
      <c r="M73" s="6"/>
      <c r="N73" s="7">
        <f aca="true" t="shared" si="3" ref="N73:N80">SUM(K73/H73)</f>
        <v>458.3196007105998</v>
      </c>
      <c r="O73" s="2"/>
    </row>
    <row r="74" spans="1:15" ht="10.5" customHeight="1">
      <c r="A74" s="2"/>
      <c r="B74" s="2"/>
      <c r="C74" s="2" t="s">
        <v>11</v>
      </c>
      <c r="D74" s="6">
        <v>6000</v>
      </c>
      <c r="E74" s="1" t="s">
        <v>12</v>
      </c>
      <c r="F74" s="5">
        <v>11999</v>
      </c>
      <c r="G74" s="2"/>
      <c r="H74" s="6">
        <v>16372</v>
      </c>
      <c r="I74" s="6"/>
      <c r="J74" s="6"/>
      <c r="K74" s="6">
        <v>7090250</v>
      </c>
      <c r="L74" s="6"/>
      <c r="M74" s="6"/>
      <c r="N74" s="6">
        <f t="shared" si="3"/>
        <v>433.0717077937943</v>
      </c>
      <c r="O74" s="2"/>
    </row>
    <row r="75" spans="1:15" ht="10.5" customHeight="1">
      <c r="A75" s="2"/>
      <c r="B75" s="2"/>
      <c r="C75" s="2" t="s">
        <v>11</v>
      </c>
      <c r="D75" s="6">
        <v>12000</v>
      </c>
      <c r="E75" s="1" t="s">
        <v>12</v>
      </c>
      <c r="F75" s="5">
        <v>23999</v>
      </c>
      <c r="G75" s="2"/>
      <c r="H75" s="6">
        <v>40407</v>
      </c>
      <c r="I75" s="6"/>
      <c r="J75" s="6"/>
      <c r="K75" s="6">
        <v>17356117</v>
      </c>
      <c r="L75" s="6"/>
      <c r="M75" s="6"/>
      <c r="N75" s="6">
        <f t="shared" si="3"/>
        <v>429.53243249931944</v>
      </c>
      <c r="O75" s="2"/>
    </row>
    <row r="76" spans="1:15" ht="10.5" customHeight="1">
      <c r="A76" s="2"/>
      <c r="B76" s="2"/>
      <c r="C76" s="2" t="s">
        <v>11</v>
      </c>
      <c r="D76" s="6">
        <v>24000</v>
      </c>
      <c r="E76" s="1" t="s">
        <v>12</v>
      </c>
      <c r="F76" s="5">
        <v>29999</v>
      </c>
      <c r="G76" s="2"/>
      <c r="H76" s="6">
        <v>12166</v>
      </c>
      <c r="I76" s="6"/>
      <c r="J76" s="6"/>
      <c r="K76" s="6">
        <v>5150666</v>
      </c>
      <c r="L76" s="6"/>
      <c r="M76" s="6"/>
      <c r="N76" s="6">
        <f t="shared" si="3"/>
        <v>423.36560907446983</v>
      </c>
      <c r="O76" s="2"/>
    </row>
    <row r="77" spans="1:15" ht="10.5" customHeight="1">
      <c r="A77" s="2"/>
      <c r="B77" s="2"/>
      <c r="C77" s="2" t="s">
        <v>11</v>
      </c>
      <c r="D77" s="6">
        <v>30000</v>
      </c>
      <c r="E77" s="1" t="s">
        <v>12</v>
      </c>
      <c r="F77" s="5">
        <v>41999</v>
      </c>
      <c r="G77" s="2"/>
      <c r="H77" s="6">
        <v>10868</v>
      </c>
      <c r="I77" s="6"/>
      <c r="J77" s="6"/>
      <c r="K77" s="6">
        <v>4726375</v>
      </c>
      <c r="L77" s="6"/>
      <c r="M77" s="6"/>
      <c r="N77" s="6">
        <f t="shared" si="3"/>
        <v>434.88912403386087</v>
      </c>
      <c r="O77" s="2"/>
    </row>
    <row r="78" spans="1:15" ht="10.5" customHeight="1">
      <c r="A78" s="2"/>
      <c r="B78" s="2"/>
      <c r="C78" s="2" t="s">
        <v>11</v>
      </c>
      <c r="D78" s="6">
        <v>42000</v>
      </c>
      <c r="E78" s="1" t="s">
        <v>12</v>
      </c>
      <c r="F78" s="5">
        <v>59999</v>
      </c>
      <c r="G78" s="2"/>
      <c r="H78" s="6">
        <v>3600</v>
      </c>
      <c r="I78" s="6"/>
      <c r="J78" s="6"/>
      <c r="K78" s="6">
        <v>1698714</v>
      </c>
      <c r="L78" s="6"/>
      <c r="M78" s="6"/>
      <c r="N78" s="6">
        <f t="shared" si="3"/>
        <v>471.865</v>
      </c>
      <c r="O78" s="2"/>
    </row>
    <row r="79" spans="1:15" ht="10.5" customHeight="1">
      <c r="A79" s="2"/>
      <c r="B79" s="2"/>
      <c r="C79" s="2" t="s">
        <v>11</v>
      </c>
      <c r="D79" s="6">
        <v>60000</v>
      </c>
      <c r="E79" s="1" t="s">
        <v>12</v>
      </c>
      <c r="F79" s="8" t="s">
        <v>13</v>
      </c>
      <c r="G79" s="2"/>
      <c r="H79" s="6">
        <v>469</v>
      </c>
      <c r="I79" s="6"/>
      <c r="J79" s="6"/>
      <c r="K79" s="6">
        <v>217182</v>
      </c>
      <c r="L79" s="6"/>
      <c r="M79" s="6"/>
      <c r="N79" s="6">
        <f t="shared" si="3"/>
        <v>463.07462686567163</v>
      </c>
      <c r="O79" s="2"/>
    </row>
    <row r="80" spans="1:15" ht="10.5" customHeight="1">
      <c r="A80" s="2"/>
      <c r="B80" s="2" t="s">
        <v>14</v>
      </c>
      <c r="C80" s="2"/>
      <c r="D80" s="2"/>
      <c r="E80" s="2"/>
      <c r="F80" s="2"/>
      <c r="G80" s="2"/>
      <c r="H80" s="6">
        <v>230230</v>
      </c>
      <c r="I80" s="6"/>
      <c r="J80" s="6"/>
      <c r="K80" s="6">
        <v>90034608</v>
      </c>
      <c r="L80" s="6"/>
      <c r="M80" s="6"/>
      <c r="N80" s="6">
        <f t="shared" si="3"/>
        <v>391.0637536376667</v>
      </c>
      <c r="O80" s="2"/>
    </row>
    <row r="81" spans="1:15" ht="10.5" customHeight="1">
      <c r="A81" s="16" t="s">
        <v>15</v>
      </c>
      <c r="B81" s="16"/>
      <c r="C81" s="16"/>
      <c r="D81" s="16"/>
      <c r="E81" s="16"/>
      <c r="F81" s="9"/>
      <c r="G81" s="2"/>
      <c r="H81" s="6"/>
      <c r="I81" s="6"/>
      <c r="J81" s="6"/>
      <c r="K81" s="6"/>
      <c r="L81" s="6"/>
      <c r="M81" s="6"/>
      <c r="N81" s="6"/>
      <c r="O81" s="2"/>
    </row>
    <row r="82" spans="1:15" ht="10.5" customHeight="1">
      <c r="A82" s="2" t="s">
        <v>16</v>
      </c>
      <c r="C82" s="2"/>
      <c r="D82" s="2"/>
      <c r="E82" s="2"/>
      <c r="F82" s="2"/>
      <c r="G82" s="2"/>
      <c r="H82" s="6">
        <f>SUM(H73:H81)</f>
        <v>325933</v>
      </c>
      <c r="I82" s="6"/>
      <c r="J82" s="6"/>
      <c r="K82" s="7">
        <f>SUM(K73:K81)</f>
        <v>131691708</v>
      </c>
      <c r="L82" s="6"/>
      <c r="M82" s="6"/>
      <c r="N82" s="7">
        <f>SUM(K82/H82)</f>
        <v>404.0453344705814</v>
      </c>
      <c r="O82" s="2"/>
    </row>
    <row r="83" spans="1:15" ht="10.5" customHeight="1">
      <c r="A83" s="2" t="s">
        <v>17</v>
      </c>
      <c r="C83" s="2"/>
      <c r="D83" s="2"/>
      <c r="E83" s="2"/>
      <c r="F83" s="2"/>
      <c r="G83" s="2"/>
      <c r="H83" s="6">
        <v>123117</v>
      </c>
      <c r="I83" s="6"/>
      <c r="J83" s="6"/>
      <c r="K83" s="5">
        <v>44294580</v>
      </c>
      <c r="L83" s="6"/>
      <c r="M83" s="6"/>
      <c r="N83" s="6">
        <f>SUM(K83/H83)</f>
        <v>359.7763103389459</v>
      </c>
      <c r="O83" s="2"/>
    </row>
    <row r="84" spans="1:15" ht="10.5" customHeight="1">
      <c r="A84" s="2" t="s">
        <v>18</v>
      </c>
      <c r="C84" s="2"/>
      <c r="D84" s="2"/>
      <c r="E84" s="2"/>
      <c r="F84" s="2"/>
      <c r="G84" s="2"/>
      <c r="H84" s="6">
        <v>117382</v>
      </c>
      <c r="I84" s="6"/>
      <c r="J84" s="6"/>
      <c r="K84" s="6">
        <v>47540596</v>
      </c>
      <c r="L84" s="6"/>
      <c r="M84" s="6"/>
      <c r="N84" s="5">
        <f>SUM(K84/H84)</f>
        <v>405.00754800565676</v>
      </c>
      <c r="O84" s="2"/>
    </row>
    <row r="85" spans="1:15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0.5" customHeight="1">
      <c r="A86" s="16" t="s">
        <v>19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0.5" customHeight="1">
      <c r="A88" s="2"/>
      <c r="B88" s="2"/>
      <c r="C88" s="2"/>
      <c r="D88" s="2"/>
      <c r="E88" s="2"/>
      <c r="F88" s="2"/>
      <c r="G88" s="1"/>
      <c r="K88" s="15" t="s">
        <v>4</v>
      </c>
      <c r="L88" s="15"/>
      <c r="N88" s="15" t="s">
        <v>5</v>
      </c>
      <c r="O88" s="15"/>
    </row>
    <row r="89" spans="1:15" ht="10.5" customHeight="1">
      <c r="A89" s="2" t="s">
        <v>6</v>
      </c>
      <c r="B89" s="2"/>
      <c r="C89" s="2"/>
      <c r="D89" s="2"/>
      <c r="E89" s="2"/>
      <c r="F89" s="2"/>
      <c r="G89" s="2"/>
      <c r="H89" s="15" t="s">
        <v>7</v>
      </c>
      <c r="I89" s="15"/>
      <c r="K89" s="15" t="s">
        <v>20</v>
      </c>
      <c r="L89" s="15"/>
      <c r="N89" s="15" t="s">
        <v>20</v>
      </c>
      <c r="O89" s="15"/>
    </row>
    <row r="90" spans="1:15" ht="10.5" customHeight="1">
      <c r="A90" s="2"/>
      <c r="B90" s="2" t="s">
        <v>10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0.5" customHeight="1">
      <c r="A91" s="2"/>
      <c r="B91" s="2"/>
      <c r="C91" s="2" t="s">
        <v>11</v>
      </c>
      <c r="D91" s="4">
        <v>0</v>
      </c>
      <c r="E91" s="1" t="s">
        <v>12</v>
      </c>
      <c r="F91" s="10">
        <v>5999</v>
      </c>
      <c r="G91" s="2"/>
      <c r="H91" s="11">
        <v>4038</v>
      </c>
      <c r="I91" s="11"/>
      <c r="J91" s="11"/>
      <c r="K91" s="12">
        <v>4812645</v>
      </c>
      <c r="L91" s="12"/>
      <c r="M91" s="12"/>
      <c r="N91" s="13">
        <f aca="true" t="shared" si="4" ref="N91:N99">SUM(K91/H91)</f>
        <v>1191.838781575037</v>
      </c>
      <c r="O91" s="2"/>
    </row>
    <row r="92" spans="1:15" ht="10.5" customHeight="1">
      <c r="A92" s="2"/>
      <c r="B92" s="2"/>
      <c r="C92" s="2" t="s">
        <v>11</v>
      </c>
      <c r="D92" s="6">
        <v>6000</v>
      </c>
      <c r="E92" s="1" t="s">
        <v>12</v>
      </c>
      <c r="F92" s="10">
        <v>11999</v>
      </c>
      <c r="G92" s="2"/>
      <c r="H92" s="11">
        <v>4989</v>
      </c>
      <c r="I92" s="11"/>
      <c r="J92" s="11"/>
      <c r="K92" s="11">
        <v>6255829</v>
      </c>
      <c r="L92" s="11"/>
      <c r="M92" s="11"/>
      <c r="N92" s="5">
        <f t="shared" si="4"/>
        <v>1253.9244337542593</v>
      </c>
      <c r="O92" s="2"/>
    </row>
    <row r="93" spans="1:15" ht="10.5" customHeight="1">
      <c r="A93" s="2"/>
      <c r="B93" s="2"/>
      <c r="C93" s="2" t="s">
        <v>11</v>
      </c>
      <c r="D93" s="6">
        <v>12000</v>
      </c>
      <c r="E93" s="1" t="s">
        <v>12</v>
      </c>
      <c r="F93" s="10">
        <v>23999</v>
      </c>
      <c r="G93" s="2"/>
      <c r="H93" s="11">
        <v>13264</v>
      </c>
      <c r="I93" s="11"/>
      <c r="J93" s="11"/>
      <c r="K93" s="11">
        <v>16195567</v>
      </c>
      <c r="L93" s="11"/>
      <c r="M93" s="11"/>
      <c r="N93" s="5">
        <f t="shared" si="4"/>
        <v>1221.016812424608</v>
      </c>
      <c r="O93" s="2"/>
    </row>
    <row r="94" spans="1:15" ht="10.5" customHeight="1">
      <c r="A94" s="2"/>
      <c r="B94" s="2"/>
      <c r="C94" s="2" t="s">
        <v>11</v>
      </c>
      <c r="D94" s="6">
        <v>24000</v>
      </c>
      <c r="E94" s="1" t="s">
        <v>12</v>
      </c>
      <c r="F94" s="10">
        <v>29999</v>
      </c>
      <c r="G94" s="2"/>
      <c r="H94" s="11">
        <v>6396</v>
      </c>
      <c r="I94" s="11"/>
      <c r="J94" s="11"/>
      <c r="K94" s="11">
        <v>7917213</v>
      </c>
      <c r="L94" s="11"/>
      <c r="M94" s="11"/>
      <c r="N94" s="5">
        <f t="shared" si="4"/>
        <v>1237.8381801125704</v>
      </c>
      <c r="O94" s="2"/>
    </row>
    <row r="95" spans="1:15" ht="10.5" customHeight="1">
      <c r="A95" s="2"/>
      <c r="B95" s="2"/>
      <c r="C95" s="2" t="s">
        <v>11</v>
      </c>
      <c r="D95" s="6">
        <v>30000</v>
      </c>
      <c r="E95" s="1" t="s">
        <v>12</v>
      </c>
      <c r="F95" s="10">
        <v>41999</v>
      </c>
      <c r="G95" s="2"/>
      <c r="H95" s="11">
        <v>8284</v>
      </c>
      <c r="I95" s="11"/>
      <c r="J95" s="11"/>
      <c r="K95" s="11">
        <v>10184453</v>
      </c>
      <c r="L95" s="11"/>
      <c r="M95" s="11"/>
      <c r="N95" s="5">
        <f t="shared" si="4"/>
        <v>1229.4124818928053</v>
      </c>
      <c r="O95" s="2"/>
    </row>
    <row r="96" spans="1:15" ht="10.5" customHeight="1">
      <c r="A96" s="2"/>
      <c r="B96" s="2"/>
      <c r="C96" s="2" t="s">
        <v>11</v>
      </c>
      <c r="D96" s="6">
        <v>42000</v>
      </c>
      <c r="E96" s="1" t="s">
        <v>12</v>
      </c>
      <c r="F96" s="10">
        <v>59999</v>
      </c>
      <c r="G96" s="2"/>
      <c r="H96" s="11">
        <v>6135</v>
      </c>
      <c r="I96" s="11"/>
      <c r="J96" s="11"/>
      <c r="K96" s="11">
        <v>7161500</v>
      </c>
      <c r="L96" s="11"/>
      <c r="M96" s="11"/>
      <c r="N96" s="5">
        <f t="shared" si="4"/>
        <v>1167.318663406683</v>
      </c>
      <c r="O96" s="2"/>
    </row>
    <row r="97" spans="1:15" ht="10.5" customHeight="1">
      <c r="A97" s="2"/>
      <c r="B97" s="2"/>
      <c r="C97" s="2" t="s">
        <v>11</v>
      </c>
      <c r="D97" s="6">
        <v>60000</v>
      </c>
      <c r="E97" s="1" t="s">
        <v>12</v>
      </c>
      <c r="F97" s="8" t="s">
        <v>13</v>
      </c>
      <c r="G97" s="2"/>
      <c r="H97" s="11">
        <v>1638</v>
      </c>
      <c r="I97" s="11"/>
      <c r="J97" s="11"/>
      <c r="K97" s="11">
        <v>1765863</v>
      </c>
      <c r="L97" s="11"/>
      <c r="M97" s="11"/>
      <c r="N97" s="5">
        <f t="shared" si="4"/>
        <v>1078.0604395604396</v>
      </c>
      <c r="O97" s="2"/>
    </row>
    <row r="98" spans="1:15" ht="10.5" customHeight="1">
      <c r="A98" s="2"/>
      <c r="B98" s="2" t="s">
        <v>14</v>
      </c>
      <c r="C98" s="2"/>
      <c r="D98" s="2"/>
      <c r="E98" s="2"/>
      <c r="F98" s="2"/>
      <c r="G98" s="2"/>
      <c r="H98" s="11">
        <v>53713</v>
      </c>
      <c r="I98" s="11"/>
      <c r="J98" s="11"/>
      <c r="K98" s="11">
        <v>76152305</v>
      </c>
      <c r="L98" s="11"/>
      <c r="M98" s="11"/>
      <c r="N98" s="5">
        <f t="shared" si="4"/>
        <v>1417.7630182637351</v>
      </c>
      <c r="O98" s="2"/>
    </row>
    <row r="99" spans="1:15" ht="10.5" customHeight="1">
      <c r="A99" s="2" t="s">
        <v>21</v>
      </c>
      <c r="B99" s="2"/>
      <c r="C99" s="2"/>
      <c r="D99" s="2"/>
      <c r="E99" s="2"/>
      <c r="F99" s="2"/>
      <c r="G99" s="2"/>
      <c r="H99" s="11">
        <v>187</v>
      </c>
      <c r="I99" s="11"/>
      <c r="J99" s="11"/>
      <c r="K99" s="11">
        <v>287866</v>
      </c>
      <c r="L99" s="11"/>
      <c r="M99" s="11"/>
      <c r="N99" s="5">
        <f t="shared" si="4"/>
        <v>1539.390374331551</v>
      </c>
      <c r="O99" s="2"/>
    </row>
    <row r="100" spans="1:15" ht="10.5" customHeight="1">
      <c r="A100" s="16" t="s">
        <v>15</v>
      </c>
      <c r="B100" s="16"/>
      <c r="C100" s="16"/>
      <c r="D100" s="16"/>
      <c r="E100" s="16"/>
      <c r="F100" s="3"/>
      <c r="G100" s="2"/>
      <c r="H100" s="11"/>
      <c r="I100" s="11"/>
      <c r="J100" s="11"/>
      <c r="K100" s="11"/>
      <c r="L100" s="11"/>
      <c r="M100" s="11"/>
      <c r="N100" s="11"/>
      <c r="O100" s="2"/>
    </row>
    <row r="101" spans="1:15" ht="10.5" customHeight="1">
      <c r="A101" s="2" t="s">
        <v>16</v>
      </c>
      <c r="C101" s="2"/>
      <c r="D101" s="2"/>
      <c r="E101" s="2"/>
      <c r="F101" s="2"/>
      <c r="G101" s="2"/>
      <c r="H101" s="11">
        <f>SUM(H91:H100)</f>
        <v>98644</v>
      </c>
      <c r="I101" s="11"/>
      <c r="J101" s="11"/>
      <c r="K101" s="12">
        <f>SUM(K91:K100)</f>
        <v>130733241</v>
      </c>
      <c r="L101" s="12"/>
      <c r="M101" s="12"/>
      <c r="N101" s="13">
        <f>SUM(K101/H101)</f>
        <v>1325.3035258099833</v>
      </c>
      <c r="O101" s="2"/>
    </row>
    <row r="102" spans="1:15" ht="10.5" customHeight="1">
      <c r="A102" s="2" t="s">
        <v>17</v>
      </c>
      <c r="C102" s="2"/>
      <c r="D102" s="2"/>
      <c r="E102" s="2"/>
      <c r="F102" s="2"/>
      <c r="G102" s="2"/>
      <c r="H102" s="11">
        <v>24823</v>
      </c>
      <c r="I102" s="11"/>
      <c r="J102" s="11"/>
      <c r="K102" s="11">
        <v>34239361</v>
      </c>
      <c r="L102" s="11"/>
      <c r="M102" s="11"/>
      <c r="N102" s="5">
        <f>SUM(K102/H102)</f>
        <v>1379.3401683922168</v>
      </c>
      <c r="O102" s="2"/>
    </row>
    <row r="103" spans="1:15" ht="10.5" customHeight="1">
      <c r="A103" s="2" t="s">
        <v>18</v>
      </c>
      <c r="C103" s="2"/>
      <c r="D103" s="2"/>
      <c r="E103" s="2"/>
      <c r="F103" s="2"/>
      <c r="G103" s="2"/>
      <c r="H103" s="11">
        <v>28525</v>
      </c>
      <c r="I103" s="11"/>
      <c r="J103" s="11"/>
      <c r="K103" s="11">
        <v>37821058</v>
      </c>
      <c r="L103" s="11"/>
      <c r="M103" s="11"/>
      <c r="N103" s="5">
        <f>SUM(K103/H103)</f>
        <v>1325.8916038562663</v>
      </c>
      <c r="O103" s="2"/>
    </row>
    <row r="104" spans="1:15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0.5" customHeight="1">
      <c r="A105" s="16" t="s">
        <v>22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5" ht="10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0.5" customHeight="1">
      <c r="A107" s="2"/>
      <c r="B107" s="2"/>
      <c r="C107" s="2"/>
      <c r="D107" s="2"/>
      <c r="E107" s="2"/>
      <c r="F107" s="2"/>
      <c r="G107" s="1"/>
      <c r="K107" s="15" t="s">
        <v>4</v>
      </c>
      <c r="L107" s="15"/>
      <c r="N107" s="15" t="s">
        <v>5</v>
      </c>
      <c r="O107" s="15"/>
    </row>
    <row r="108" spans="1:15" ht="10.5" customHeight="1">
      <c r="A108" s="2" t="s">
        <v>6</v>
      </c>
      <c r="B108" s="2"/>
      <c r="C108" s="2"/>
      <c r="D108" s="2"/>
      <c r="E108" s="2"/>
      <c r="F108" s="2"/>
      <c r="G108" s="2"/>
      <c r="H108" s="15" t="s">
        <v>7</v>
      </c>
      <c r="I108" s="15"/>
      <c r="K108" s="15" t="s">
        <v>23</v>
      </c>
      <c r="L108" s="15"/>
      <c r="N108" s="15" t="s">
        <v>24</v>
      </c>
      <c r="O108" s="15"/>
    </row>
    <row r="109" spans="1:15" ht="10.5" customHeight="1">
      <c r="A109" s="2"/>
      <c r="B109" s="2" t="s">
        <v>10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0.5" customHeight="1">
      <c r="A110" s="2"/>
      <c r="B110" s="2"/>
      <c r="C110" s="2" t="s">
        <v>11</v>
      </c>
      <c r="D110" s="4">
        <v>0</v>
      </c>
      <c r="E110" s="1" t="s">
        <v>12</v>
      </c>
      <c r="F110" s="6">
        <v>5999</v>
      </c>
      <c r="G110" s="2"/>
      <c r="H110" s="11">
        <v>223</v>
      </c>
      <c r="I110" s="11"/>
      <c r="J110" s="11"/>
      <c r="K110" s="12">
        <v>281080</v>
      </c>
      <c r="L110" s="12"/>
      <c r="M110" s="12"/>
      <c r="N110" s="13">
        <f aca="true" t="shared" si="5" ref="N110:N118">SUM(K110/H110)</f>
        <v>1260.4484304932735</v>
      </c>
      <c r="O110" s="2"/>
    </row>
    <row r="111" spans="1:15" ht="10.5" customHeight="1">
      <c r="A111" s="2"/>
      <c r="B111" s="2"/>
      <c r="C111" s="2" t="s">
        <v>11</v>
      </c>
      <c r="D111" s="6">
        <v>6000</v>
      </c>
      <c r="E111" s="1" t="s">
        <v>12</v>
      </c>
      <c r="F111" s="6">
        <v>11999</v>
      </c>
      <c r="G111" s="2"/>
      <c r="H111" s="11">
        <v>271</v>
      </c>
      <c r="I111" s="11"/>
      <c r="J111" s="11"/>
      <c r="K111" s="11">
        <v>353682</v>
      </c>
      <c r="L111" s="11"/>
      <c r="M111" s="11"/>
      <c r="N111" s="5">
        <f t="shared" si="5"/>
        <v>1305.09963099631</v>
      </c>
      <c r="O111" s="2"/>
    </row>
    <row r="112" spans="1:15" ht="10.5" customHeight="1">
      <c r="A112" s="2"/>
      <c r="B112" s="2"/>
      <c r="C112" s="2" t="s">
        <v>11</v>
      </c>
      <c r="D112" s="6">
        <v>12000</v>
      </c>
      <c r="E112" s="1" t="s">
        <v>12</v>
      </c>
      <c r="F112" s="6">
        <v>23999</v>
      </c>
      <c r="G112" s="2"/>
      <c r="H112" s="11">
        <v>951</v>
      </c>
      <c r="I112" s="11"/>
      <c r="J112" s="11"/>
      <c r="K112" s="11">
        <v>1274155</v>
      </c>
      <c r="L112" s="11"/>
      <c r="M112" s="11"/>
      <c r="N112" s="5">
        <f t="shared" si="5"/>
        <v>1339.8054679284962</v>
      </c>
      <c r="O112" s="2"/>
    </row>
    <row r="113" spans="1:15" ht="10.5" customHeight="1">
      <c r="A113" s="2"/>
      <c r="B113" s="2"/>
      <c r="C113" s="2" t="s">
        <v>11</v>
      </c>
      <c r="D113" s="6">
        <v>24000</v>
      </c>
      <c r="E113" s="1" t="s">
        <v>12</v>
      </c>
      <c r="F113" s="6">
        <v>29999</v>
      </c>
      <c r="G113" s="2"/>
      <c r="H113" s="11">
        <v>608</v>
      </c>
      <c r="I113" s="11"/>
      <c r="J113" s="11"/>
      <c r="K113" s="11">
        <v>833067</v>
      </c>
      <c r="L113" s="11"/>
      <c r="M113" s="11"/>
      <c r="N113" s="5">
        <f t="shared" si="5"/>
        <v>1370.1759868421052</v>
      </c>
      <c r="O113" s="2"/>
    </row>
    <row r="114" spans="1:15" ht="10.5" customHeight="1">
      <c r="A114" s="2"/>
      <c r="B114" s="2"/>
      <c r="C114" s="2" t="s">
        <v>11</v>
      </c>
      <c r="D114" s="6">
        <v>30000</v>
      </c>
      <c r="E114" s="1" t="s">
        <v>12</v>
      </c>
      <c r="F114" s="6">
        <v>41999</v>
      </c>
      <c r="G114" s="2"/>
      <c r="H114" s="11">
        <v>1046</v>
      </c>
      <c r="I114" s="11"/>
      <c r="J114" s="11"/>
      <c r="K114" s="11">
        <v>1421921</v>
      </c>
      <c r="L114" s="11"/>
      <c r="M114" s="11"/>
      <c r="N114" s="5">
        <f t="shared" si="5"/>
        <v>1359.389101338432</v>
      </c>
      <c r="O114" s="2"/>
    </row>
    <row r="115" spans="1:15" ht="10.5" customHeight="1">
      <c r="A115" s="2"/>
      <c r="B115" s="2"/>
      <c r="C115" s="2" t="s">
        <v>11</v>
      </c>
      <c r="D115" s="6">
        <v>42000</v>
      </c>
      <c r="E115" s="1" t="s">
        <v>12</v>
      </c>
      <c r="F115" s="6">
        <v>59999</v>
      </c>
      <c r="G115" s="2"/>
      <c r="H115" s="11">
        <v>1033</v>
      </c>
      <c r="I115" s="11"/>
      <c r="J115" s="11"/>
      <c r="K115" s="11">
        <v>1397407</v>
      </c>
      <c r="L115" s="11"/>
      <c r="M115" s="11"/>
      <c r="N115" s="5">
        <f t="shared" si="5"/>
        <v>1352.7657308809294</v>
      </c>
      <c r="O115" s="2"/>
    </row>
    <row r="116" spans="1:15" ht="10.5" customHeight="1">
      <c r="A116" s="2"/>
      <c r="B116" s="2"/>
      <c r="C116" s="2" t="s">
        <v>11</v>
      </c>
      <c r="D116" s="6">
        <v>60000</v>
      </c>
      <c r="E116" s="1" t="s">
        <v>12</v>
      </c>
      <c r="F116" s="2" t="s">
        <v>13</v>
      </c>
      <c r="G116" s="2"/>
      <c r="H116" s="11">
        <v>284</v>
      </c>
      <c r="I116" s="11"/>
      <c r="J116" s="11"/>
      <c r="K116" s="11">
        <v>338876</v>
      </c>
      <c r="L116" s="11"/>
      <c r="M116" s="11"/>
      <c r="N116" s="5">
        <f t="shared" si="5"/>
        <v>1193.225352112676</v>
      </c>
      <c r="O116" s="2"/>
    </row>
    <row r="117" spans="1:15" ht="10.5" customHeight="1">
      <c r="A117" s="2"/>
      <c r="B117" s="2" t="s">
        <v>14</v>
      </c>
      <c r="C117" s="2"/>
      <c r="D117" s="2"/>
      <c r="E117" s="2"/>
      <c r="F117" s="2"/>
      <c r="G117" s="2"/>
      <c r="H117" s="11">
        <v>9243</v>
      </c>
      <c r="I117" s="11"/>
      <c r="J117" s="11"/>
      <c r="K117" s="11">
        <v>12979454</v>
      </c>
      <c r="L117" s="11"/>
      <c r="M117" s="11"/>
      <c r="N117" s="5">
        <f t="shared" si="5"/>
        <v>1404.2468895380289</v>
      </c>
      <c r="O117" s="2"/>
    </row>
    <row r="118" spans="1:15" ht="10.5" customHeight="1">
      <c r="A118" s="2" t="s">
        <v>21</v>
      </c>
      <c r="B118" s="2"/>
      <c r="C118" s="2"/>
      <c r="D118" s="2"/>
      <c r="E118" s="2"/>
      <c r="F118" s="2"/>
      <c r="G118" s="2"/>
      <c r="H118" s="11">
        <v>409</v>
      </c>
      <c r="I118" s="11"/>
      <c r="J118" s="11"/>
      <c r="K118" s="11">
        <v>1160898</v>
      </c>
      <c r="L118" s="11"/>
      <c r="M118" s="11"/>
      <c r="N118" s="5">
        <f t="shared" si="5"/>
        <v>2838.3814180929094</v>
      </c>
      <c r="O118" s="2"/>
    </row>
    <row r="119" spans="1:15" ht="10.5" customHeight="1">
      <c r="A119" s="16" t="s">
        <v>15</v>
      </c>
      <c r="B119" s="16"/>
      <c r="C119" s="16"/>
      <c r="D119" s="16"/>
      <c r="E119" s="16"/>
      <c r="F119" s="3"/>
      <c r="G119" s="2"/>
      <c r="H119" s="11"/>
      <c r="I119" s="11"/>
      <c r="J119" s="11"/>
      <c r="K119" s="11"/>
      <c r="L119" s="11"/>
      <c r="M119" s="11"/>
      <c r="N119" s="11"/>
      <c r="O119" s="2"/>
    </row>
    <row r="120" spans="1:15" ht="10.5" customHeight="1">
      <c r="A120" s="2" t="s">
        <v>16</v>
      </c>
      <c r="C120" s="2"/>
      <c r="D120" s="2"/>
      <c r="E120" s="2"/>
      <c r="F120" s="2"/>
      <c r="G120" s="2"/>
      <c r="H120" s="11">
        <f>SUM(H110:H119)</f>
        <v>14068</v>
      </c>
      <c r="I120" s="11"/>
      <c r="J120" s="11"/>
      <c r="K120" s="12">
        <f>SUM(K110:K119)</f>
        <v>20040540</v>
      </c>
      <c r="L120" s="12"/>
      <c r="M120" s="12"/>
      <c r="N120" s="13">
        <f>SUM(K120/H120)</f>
        <v>1424.5479101506967</v>
      </c>
      <c r="O120" s="2"/>
    </row>
    <row r="121" spans="1:15" ht="10.5" customHeight="1">
      <c r="A121" s="2" t="s">
        <v>17</v>
      </c>
      <c r="C121" s="2"/>
      <c r="D121" s="2"/>
      <c r="E121" s="2"/>
      <c r="F121" s="2"/>
      <c r="G121" s="2"/>
      <c r="H121" s="11">
        <v>4339</v>
      </c>
      <c r="I121" s="11"/>
      <c r="J121" s="11"/>
      <c r="K121" s="11">
        <v>5638670</v>
      </c>
      <c r="L121" s="11"/>
      <c r="M121" s="11"/>
      <c r="N121" s="5">
        <f>SUM(K121/H121)</f>
        <v>1299.5321502650381</v>
      </c>
      <c r="O121" s="2"/>
    </row>
    <row r="122" spans="1:15" ht="10.5" customHeight="1">
      <c r="A122" s="2" t="s">
        <v>18</v>
      </c>
      <c r="C122" s="2"/>
      <c r="D122" s="2"/>
      <c r="E122" s="2"/>
      <c r="F122" s="2"/>
      <c r="G122" s="2"/>
      <c r="H122" s="11">
        <v>2634</v>
      </c>
      <c r="I122" s="11"/>
      <c r="J122" s="11"/>
      <c r="K122" s="11">
        <v>3655629</v>
      </c>
      <c r="L122" s="11"/>
      <c r="M122" s="11"/>
      <c r="N122" s="5">
        <f>SUM(K122/H122)</f>
        <v>1387.862186788155</v>
      </c>
      <c r="O122" s="2"/>
    </row>
    <row r="123" spans="1:15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0.5" customHeight="1">
      <c r="A124" s="2"/>
      <c r="B124" s="14" t="s">
        <v>25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0.5" customHeight="1">
      <c r="A125" s="15" t="s">
        <v>0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ht="10.5" customHeight="1">
      <c r="A126" s="15" t="s">
        <v>1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0.5" customHeight="1">
      <c r="A128" s="16" t="s">
        <v>27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1:15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0.5" customHeight="1">
      <c r="A130" s="16" t="s">
        <v>3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1:15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0.5" customHeight="1">
      <c r="A132" s="2"/>
      <c r="B132" s="2"/>
      <c r="C132" s="2"/>
      <c r="D132" s="2"/>
      <c r="E132" s="2"/>
      <c r="F132" s="2"/>
      <c r="K132" s="15" t="s">
        <v>4</v>
      </c>
      <c r="L132" s="15"/>
      <c r="N132" s="15" t="s">
        <v>5</v>
      </c>
      <c r="O132" s="15"/>
    </row>
    <row r="133" spans="1:15" ht="10.5" customHeight="1">
      <c r="A133" s="2" t="s">
        <v>6</v>
      </c>
      <c r="B133" s="2"/>
      <c r="C133" s="2"/>
      <c r="D133" s="2"/>
      <c r="E133" s="2"/>
      <c r="F133" s="2"/>
      <c r="G133" s="2"/>
      <c r="H133" s="15" t="s">
        <v>7</v>
      </c>
      <c r="I133" s="15"/>
      <c r="K133" s="15" t="s">
        <v>8</v>
      </c>
      <c r="L133" s="15"/>
      <c r="N133" s="15" t="s">
        <v>9</v>
      </c>
      <c r="O133" s="15"/>
    </row>
    <row r="134" spans="1:15" ht="10.5" customHeight="1">
      <c r="A134" s="2"/>
      <c r="B134" s="2" t="s">
        <v>10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0.5" customHeight="1">
      <c r="A135" s="2"/>
      <c r="B135" s="2"/>
      <c r="C135" s="2" t="s">
        <v>11</v>
      </c>
      <c r="D135" s="4">
        <v>0</v>
      </c>
      <c r="E135" s="1" t="s">
        <v>12</v>
      </c>
      <c r="F135" s="5">
        <v>5999</v>
      </c>
      <c r="G135" s="2"/>
      <c r="H135" s="6">
        <v>16550</v>
      </c>
      <c r="I135" s="6"/>
      <c r="J135" s="6"/>
      <c r="K135" s="7">
        <v>23157335</v>
      </c>
      <c r="L135" s="6"/>
      <c r="M135" s="6"/>
      <c r="N135" s="7">
        <f aca="true" t="shared" si="6" ref="N135:N142">SUM(K135/H135)</f>
        <v>1399.234743202417</v>
      </c>
      <c r="O135" s="2"/>
    </row>
    <row r="136" spans="1:15" ht="10.5" customHeight="1">
      <c r="A136" s="2"/>
      <c r="B136" s="2"/>
      <c r="C136" s="2" t="s">
        <v>11</v>
      </c>
      <c r="D136" s="6">
        <v>6000</v>
      </c>
      <c r="E136" s="1" t="s">
        <v>12</v>
      </c>
      <c r="F136" s="5">
        <v>11999</v>
      </c>
      <c r="G136" s="2"/>
      <c r="H136" s="6">
        <v>18463</v>
      </c>
      <c r="I136" s="6"/>
      <c r="J136" s="6"/>
      <c r="K136" s="6">
        <v>24411806</v>
      </c>
      <c r="L136" s="6"/>
      <c r="M136" s="6"/>
      <c r="N136" s="6">
        <f t="shared" si="6"/>
        <v>1322.2014840491795</v>
      </c>
      <c r="O136" s="2"/>
    </row>
    <row r="137" spans="1:15" ht="10.5" customHeight="1">
      <c r="A137" s="2"/>
      <c r="B137" s="2"/>
      <c r="C137" s="2" t="s">
        <v>11</v>
      </c>
      <c r="D137" s="6">
        <v>12000</v>
      </c>
      <c r="E137" s="1" t="s">
        <v>12</v>
      </c>
      <c r="F137" s="5">
        <v>23999</v>
      </c>
      <c r="G137" s="2"/>
      <c r="H137" s="6">
        <v>56679</v>
      </c>
      <c r="I137" s="6"/>
      <c r="J137" s="6"/>
      <c r="K137" s="6">
        <v>83619438</v>
      </c>
      <c r="L137" s="6"/>
      <c r="M137" s="6"/>
      <c r="N137" s="6">
        <f t="shared" si="6"/>
        <v>1475.3160429788811</v>
      </c>
      <c r="O137" s="2"/>
    </row>
    <row r="138" spans="1:15" ht="10.5" customHeight="1">
      <c r="A138" s="2"/>
      <c r="B138" s="2"/>
      <c r="C138" s="2" t="s">
        <v>11</v>
      </c>
      <c r="D138" s="6">
        <v>24000</v>
      </c>
      <c r="E138" s="1" t="s">
        <v>12</v>
      </c>
      <c r="F138" s="5">
        <v>29999</v>
      </c>
      <c r="G138" s="2"/>
      <c r="H138" s="6">
        <v>32239</v>
      </c>
      <c r="I138" s="6"/>
      <c r="J138" s="6"/>
      <c r="K138" s="6">
        <v>47650115</v>
      </c>
      <c r="L138" s="6"/>
      <c r="M138" s="6"/>
      <c r="N138" s="6">
        <f t="shared" si="6"/>
        <v>1478.0270790036911</v>
      </c>
      <c r="O138" s="2"/>
    </row>
    <row r="139" spans="1:15" ht="10.5" customHeight="1">
      <c r="A139" s="2"/>
      <c r="B139" s="2"/>
      <c r="C139" s="2" t="s">
        <v>11</v>
      </c>
      <c r="D139" s="6">
        <v>30000</v>
      </c>
      <c r="E139" s="1" t="s">
        <v>12</v>
      </c>
      <c r="F139" s="5">
        <v>41999</v>
      </c>
      <c r="G139" s="2"/>
      <c r="H139" s="6">
        <v>45751</v>
      </c>
      <c r="I139" s="6"/>
      <c r="J139" s="6"/>
      <c r="K139" s="6">
        <v>63282091</v>
      </c>
      <c r="L139" s="6"/>
      <c r="M139" s="6"/>
      <c r="N139" s="6">
        <f t="shared" si="6"/>
        <v>1383.1848702760594</v>
      </c>
      <c r="O139" s="2"/>
    </row>
    <row r="140" spans="1:15" ht="10.5" customHeight="1">
      <c r="A140" s="2"/>
      <c r="B140" s="2"/>
      <c r="C140" s="2" t="s">
        <v>11</v>
      </c>
      <c r="D140" s="6">
        <v>42000</v>
      </c>
      <c r="E140" s="1" t="s">
        <v>12</v>
      </c>
      <c r="F140" s="5">
        <v>59999</v>
      </c>
      <c r="G140" s="2"/>
      <c r="H140" s="6">
        <v>23254</v>
      </c>
      <c r="I140" s="6"/>
      <c r="J140" s="6"/>
      <c r="K140" s="6">
        <v>30676677</v>
      </c>
      <c r="L140" s="6"/>
      <c r="M140" s="6"/>
      <c r="N140" s="6">
        <f t="shared" si="6"/>
        <v>1319.2000086006708</v>
      </c>
      <c r="O140" s="2"/>
    </row>
    <row r="141" spans="1:15" ht="10.5" customHeight="1">
      <c r="A141" s="2"/>
      <c r="B141" s="2"/>
      <c r="C141" s="2" t="s">
        <v>11</v>
      </c>
      <c r="D141" s="6">
        <v>60000</v>
      </c>
      <c r="E141" s="1" t="s">
        <v>12</v>
      </c>
      <c r="F141" s="8" t="s">
        <v>13</v>
      </c>
      <c r="G141" s="2"/>
      <c r="H141" s="6">
        <v>5294</v>
      </c>
      <c r="I141" s="6"/>
      <c r="J141" s="6"/>
      <c r="K141" s="6">
        <v>5883070</v>
      </c>
      <c r="L141" s="6"/>
      <c r="M141" s="6"/>
      <c r="N141" s="6">
        <f t="shared" si="6"/>
        <v>1111.2712504722326</v>
      </c>
      <c r="O141" s="2"/>
    </row>
    <row r="142" spans="1:15" ht="10.5" customHeight="1">
      <c r="A142" s="2"/>
      <c r="B142" s="2" t="s">
        <v>14</v>
      </c>
      <c r="C142" s="2"/>
      <c r="D142" s="2"/>
      <c r="E142" s="2"/>
      <c r="F142" s="2"/>
      <c r="G142" s="2"/>
      <c r="H142" s="6">
        <v>83296</v>
      </c>
      <c r="I142" s="6"/>
      <c r="J142" s="6"/>
      <c r="K142" s="6">
        <v>76613634</v>
      </c>
      <c r="L142" s="6"/>
      <c r="M142" s="6"/>
      <c r="N142" s="6">
        <f t="shared" si="6"/>
        <v>919.7756674990395</v>
      </c>
      <c r="O142" s="2"/>
    </row>
    <row r="143" spans="1:15" ht="10.5" customHeight="1">
      <c r="A143" s="16" t="s">
        <v>15</v>
      </c>
      <c r="B143" s="16"/>
      <c r="C143" s="16"/>
      <c r="D143" s="16"/>
      <c r="E143" s="16"/>
      <c r="F143" s="9"/>
      <c r="G143" s="2"/>
      <c r="H143" s="6"/>
      <c r="I143" s="6"/>
      <c r="J143" s="6"/>
      <c r="K143" s="6"/>
      <c r="L143" s="6"/>
      <c r="M143" s="6"/>
      <c r="N143" s="6"/>
      <c r="O143" s="2"/>
    </row>
    <row r="144" spans="1:15" ht="10.5" customHeight="1">
      <c r="A144" s="2" t="s">
        <v>16</v>
      </c>
      <c r="C144" s="2"/>
      <c r="D144" s="2"/>
      <c r="E144" s="2"/>
      <c r="F144" s="2"/>
      <c r="G144" s="2"/>
      <c r="H144" s="6">
        <f>SUM(H135:H143)</f>
        <v>281526</v>
      </c>
      <c r="I144" s="6"/>
      <c r="J144" s="6"/>
      <c r="K144" s="7">
        <f>SUM(K135:K143)</f>
        <v>355294166</v>
      </c>
      <c r="L144" s="6"/>
      <c r="M144" s="6"/>
      <c r="N144" s="7">
        <f>SUM(K144/H144)</f>
        <v>1262.0296739910345</v>
      </c>
      <c r="O144" s="2"/>
    </row>
    <row r="145" spans="1:15" ht="10.5" customHeight="1">
      <c r="A145" s="2" t="s">
        <v>17</v>
      </c>
      <c r="C145" s="2"/>
      <c r="D145" s="2"/>
      <c r="E145" s="2"/>
      <c r="F145" s="2"/>
      <c r="G145" s="2"/>
      <c r="H145" s="6">
        <v>23107</v>
      </c>
      <c r="I145" s="6"/>
      <c r="J145" s="6"/>
      <c r="K145" s="5">
        <v>14965996</v>
      </c>
      <c r="L145" s="6"/>
      <c r="M145" s="6"/>
      <c r="N145" s="6">
        <f>SUM(K145/H145)</f>
        <v>647.6823473406328</v>
      </c>
      <c r="O145" s="2"/>
    </row>
    <row r="146" spans="1:15" ht="10.5" customHeight="1">
      <c r="A146" s="2" t="s">
        <v>18</v>
      </c>
      <c r="C146" s="2"/>
      <c r="D146" s="2"/>
      <c r="E146" s="2"/>
      <c r="F146" s="2"/>
      <c r="G146" s="2"/>
      <c r="H146" s="6">
        <v>49293</v>
      </c>
      <c r="I146" s="6"/>
      <c r="J146" s="6"/>
      <c r="K146" s="6">
        <v>55663626</v>
      </c>
      <c r="L146" s="6"/>
      <c r="M146" s="6"/>
      <c r="N146" s="5">
        <f>SUM(K146/H146)</f>
        <v>1129.2399732213498</v>
      </c>
      <c r="O146" s="2"/>
    </row>
    <row r="147" spans="1:15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0.5" customHeight="1">
      <c r="A148" s="16" t="s">
        <v>19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1:15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0.5" customHeight="1">
      <c r="A150" s="2"/>
      <c r="B150" s="2"/>
      <c r="C150" s="2"/>
      <c r="D150" s="2"/>
      <c r="E150" s="2"/>
      <c r="F150" s="2"/>
      <c r="G150" s="1"/>
      <c r="K150" s="15" t="s">
        <v>4</v>
      </c>
      <c r="L150" s="15"/>
      <c r="N150" s="15" t="s">
        <v>5</v>
      </c>
      <c r="O150" s="15"/>
    </row>
    <row r="151" spans="1:15" ht="10.5" customHeight="1">
      <c r="A151" s="2" t="s">
        <v>6</v>
      </c>
      <c r="B151" s="2"/>
      <c r="C151" s="2"/>
      <c r="D151" s="2"/>
      <c r="E151" s="2"/>
      <c r="F151" s="2"/>
      <c r="G151" s="2"/>
      <c r="H151" s="15" t="s">
        <v>7</v>
      </c>
      <c r="I151" s="15"/>
      <c r="K151" s="15" t="s">
        <v>20</v>
      </c>
      <c r="L151" s="15"/>
      <c r="N151" s="15" t="s">
        <v>20</v>
      </c>
      <c r="O151" s="15"/>
    </row>
    <row r="152" spans="1:15" ht="10.5" customHeight="1">
      <c r="A152" s="2"/>
      <c r="B152" s="2" t="s">
        <v>10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0.5" customHeight="1">
      <c r="A153" s="2"/>
      <c r="B153" s="2"/>
      <c r="C153" s="2" t="s">
        <v>11</v>
      </c>
      <c r="D153" s="4">
        <v>0</v>
      </c>
      <c r="E153" s="1" t="s">
        <v>12</v>
      </c>
      <c r="F153" s="10">
        <v>5999</v>
      </c>
      <c r="G153" s="2"/>
      <c r="H153" s="11">
        <v>11146</v>
      </c>
      <c r="I153" s="11"/>
      <c r="J153" s="11"/>
      <c r="K153" s="12">
        <v>11911445</v>
      </c>
      <c r="L153" s="12"/>
      <c r="M153" s="12"/>
      <c r="N153" s="13">
        <f aca="true" t="shared" si="7" ref="N153:N161">SUM(K153/H153)</f>
        <v>1068.6744123452359</v>
      </c>
      <c r="O153" s="2"/>
    </row>
    <row r="154" spans="1:15" ht="10.5" customHeight="1">
      <c r="A154" s="2"/>
      <c r="B154" s="2"/>
      <c r="C154" s="2" t="s">
        <v>11</v>
      </c>
      <c r="D154" s="6">
        <v>6000</v>
      </c>
      <c r="E154" s="1" t="s">
        <v>12</v>
      </c>
      <c r="F154" s="10">
        <v>11999</v>
      </c>
      <c r="G154" s="2"/>
      <c r="H154" s="11">
        <v>11731</v>
      </c>
      <c r="I154" s="11"/>
      <c r="J154" s="11"/>
      <c r="K154" s="11">
        <v>12406159</v>
      </c>
      <c r="L154" s="11"/>
      <c r="M154" s="11"/>
      <c r="N154" s="5">
        <f t="shared" si="7"/>
        <v>1057.553405506777</v>
      </c>
      <c r="O154" s="2"/>
    </row>
    <row r="155" spans="1:15" ht="10.5" customHeight="1">
      <c r="A155" s="2"/>
      <c r="B155" s="2"/>
      <c r="C155" s="2" t="s">
        <v>11</v>
      </c>
      <c r="D155" s="6">
        <v>12000</v>
      </c>
      <c r="E155" s="1" t="s">
        <v>12</v>
      </c>
      <c r="F155" s="10">
        <v>23999</v>
      </c>
      <c r="G155" s="2"/>
      <c r="H155" s="11">
        <v>36731</v>
      </c>
      <c r="I155" s="11"/>
      <c r="J155" s="11"/>
      <c r="K155" s="11">
        <v>41208227</v>
      </c>
      <c r="L155" s="11"/>
      <c r="M155" s="11"/>
      <c r="N155" s="5">
        <f t="shared" si="7"/>
        <v>1121.8923252838201</v>
      </c>
      <c r="O155" s="2"/>
    </row>
    <row r="156" spans="1:15" ht="10.5" customHeight="1">
      <c r="A156" s="2"/>
      <c r="B156" s="2"/>
      <c r="C156" s="2" t="s">
        <v>11</v>
      </c>
      <c r="D156" s="6">
        <v>24000</v>
      </c>
      <c r="E156" s="1" t="s">
        <v>12</v>
      </c>
      <c r="F156" s="10">
        <v>29999</v>
      </c>
      <c r="G156" s="2"/>
      <c r="H156" s="11">
        <v>23998</v>
      </c>
      <c r="I156" s="11"/>
      <c r="J156" s="11"/>
      <c r="K156" s="11">
        <v>27690271</v>
      </c>
      <c r="L156" s="11"/>
      <c r="M156" s="11"/>
      <c r="N156" s="5">
        <f t="shared" si="7"/>
        <v>1153.8574464538713</v>
      </c>
      <c r="O156" s="2"/>
    </row>
    <row r="157" spans="1:15" ht="10.5" customHeight="1">
      <c r="A157" s="2"/>
      <c r="B157" s="2"/>
      <c r="C157" s="2" t="s">
        <v>11</v>
      </c>
      <c r="D157" s="6">
        <v>30000</v>
      </c>
      <c r="E157" s="1" t="s">
        <v>12</v>
      </c>
      <c r="F157" s="10">
        <v>41999</v>
      </c>
      <c r="G157" s="2"/>
      <c r="H157" s="11">
        <v>46792</v>
      </c>
      <c r="I157" s="11"/>
      <c r="J157" s="11"/>
      <c r="K157" s="11">
        <v>52413201</v>
      </c>
      <c r="L157" s="11"/>
      <c r="M157" s="11"/>
      <c r="N157" s="5">
        <f t="shared" si="7"/>
        <v>1120.1316678064627</v>
      </c>
      <c r="O157" s="2"/>
    </row>
    <row r="158" spans="1:15" ht="10.5" customHeight="1">
      <c r="A158" s="2"/>
      <c r="B158" s="2"/>
      <c r="C158" s="2" t="s">
        <v>11</v>
      </c>
      <c r="D158" s="6">
        <v>42000</v>
      </c>
      <c r="E158" s="1" t="s">
        <v>12</v>
      </c>
      <c r="F158" s="10">
        <v>59999</v>
      </c>
      <c r="G158" s="2"/>
      <c r="H158" s="11">
        <v>66748</v>
      </c>
      <c r="I158" s="11"/>
      <c r="J158" s="11"/>
      <c r="K158" s="11">
        <v>72488744</v>
      </c>
      <c r="L158" s="11"/>
      <c r="M158" s="11"/>
      <c r="N158" s="5">
        <f t="shared" si="7"/>
        <v>1086.0062323964762</v>
      </c>
      <c r="O158" s="2"/>
    </row>
    <row r="159" spans="1:15" ht="10.5" customHeight="1">
      <c r="A159" s="2"/>
      <c r="B159" s="2"/>
      <c r="C159" s="2" t="s">
        <v>11</v>
      </c>
      <c r="D159" s="6">
        <v>60000</v>
      </c>
      <c r="E159" s="1" t="s">
        <v>12</v>
      </c>
      <c r="F159" s="8" t="s">
        <v>13</v>
      </c>
      <c r="G159" s="2"/>
      <c r="H159" s="11">
        <v>95487</v>
      </c>
      <c r="I159" s="11"/>
      <c r="J159" s="11"/>
      <c r="K159" s="11">
        <v>99373525</v>
      </c>
      <c r="L159" s="11"/>
      <c r="M159" s="11"/>
      <c r="N159" s="5">
        <f t="shared" si="7"/>
        <v>1040.7021374637386</v>
      </c>
      <c r="O159" s="2"/>
    </row>
    <row r="160" spans="1:15" ht="10.5" customHeight="1">
      <c r="A160" s="2"/>
      <c r="B160" s="2" t="s">
        <v>14</v>
      </c>
      <c r="C160" s="2"/>
      <c r="D160" s="2"/>
      <c r="E160" s="2"/>
      <c r="F160" s="2"/>
      <c r="G160" s="2"/>
      <c r="H160" s="11">
        <v>29192</v>
      </c>
      <c r="I160" s="11"/>
      <c r="J160" s="11"/>
      <c r="K160" s="11">
        <v>33961358</v>
      </c>
      <c r="L160" s="11"/>
      <c r="M160" s="11"/>
      <c r="N160" s="5">
        <f t="shared" si="7"/>
        <v>1163.3789394354617</v>
      </c>
      <c r="O160" s="2"/>
    </row>
    <row r="161" spans="1:15" ht="10.5" customHeight="1">
      <c r="A161" s="2" t="s">
        <v>21</v>
      </c>
      <c r="B161" s="2"/>
      <c r="C161" s="2"/>
      <c r="D161" s="2"/>
      <c r="E161" s="2"/>
      <c r="F161" s="2"/>
      <c r="G161" s="2"/>
      <c r="H161" s="11">
        <v>24734</v>
      </c>
      <c r="I161" s="11"/>
      <c r="J161" s="11"/>
      <c r="K161" s="11">
        <v>57021930</v>
      </c>
      <c r="L161" s="11"/>
      <c r="M161" s="11"/>
      <c r="N161" s="5">
        <f t="shared" si="7"/>
        <v>2305.406727581467</v>
      </c>
      <c r="O161" s="2"/>
    </row>
    <row r="162" spans="1:15" ht="10.5" customHeight="1">
      <c r="A162" s="16" t="s">
        <v>15</v>
      </c>
      <c r="B162" s="16"/>
      <c r="C162" s="16"/>
      <c r="D162" s="16"/>
      <c r="E162" s="16"/>
      <c r="F162" s="3"/>
      <c r="G162" s="2"/>
      <c r="H162" s="11"/>
      <c r="I162" s="11"/>
      <c r="J162" s="11"/>
      <c r="K162" s="11"/>
      <c r="L162" s="11"/>
      <c r="M162" s="11"/>
      <c r="N162" s="11"/>
      <c r="O162" s="2"/>
    </row>
    <row r="163" spans="1:15" ht="10.5" customHeight="1">
      <c r="A163" s="2" t="s">
        <v>16</v>
      </c>
      <c r="C163" s="2"/>
      <c r="D163" s="2"/>
      <c r="E163" s="2"/>
      <c r="F163" s="2"/>
      <c r="G163" s="2"/>
      <c r="H163" s="11">
        <f>SUM(H153:H162)</f>
        <v>346559</v>
      </c>
      <c r="I163" s="11"/>
      <c r="J163" s="11"/>
      <c r="K163" s="12">
        <f>SUM(K153:K162)</f>
        <v>408474860</v>
      </c>
      <c r="L163" s="12"/>
      <c r="M163" s="12"/>
      <c r="N163" s="13">
        <f>SUM(K163/H163)</f>
        <v>1178.6589296483428</v>
      </c>
      <c r="O163" s="2"/>
    </row>
    <row r="164" spans="1:15" ht="10.5" customHeight="1">
      <c r="A164" s="2" t="s">
        <v>17</v>
      </c>
      <c r="C164" s="2"/>
      <c r="D164" s="2"/>
      <c r="E164" s="2"/>
      <c r="F164" s="2"/>
      <c r="G164" s="2"/>
      <c r="H164" s="11">
        <v>12668</v>
      </c>
      <c r="I164" s="11"/>
      <c r="J164" s="11"/>
      <c r="K164" s="11">
        <v>14481223</v>
      </c>
      <c r="L164" s="11"/>
      <c r="M164" s="11"/>
      <c r="N164" s="5">
        <f>SUM(K164/H164)</f>
        <v>1143.1341174613199</v>
      </c>
      <c r="O164" s="2"/>
    </row>
    <row r="165" spans="1:15" ht="10.5" customHeight="1">
      <c r="A165" s="2" t="s">
        <v>18</v>
      </c>
      <c r="C165" s="2"/>
      <c r="D165" s="2"/>
      <c r="E165" s="2"/>
      <c r="F165" s="2"/>
      <c r="G165" s="2"/>
      <c r="H165" s="11">
        <v>23821</v>
      </c>
      <c r="I165" s="11"/>
      <c r="J165" s="11"/>
      <c r="K165" s="11">
        <v>28305350</v>
      </c>
      <c r="L165" s="11"/>
      <c r="M165" s="11"/>
      <c r="N165" s="5">
        <f>SUM(K165/H165)</f>
        <v>1188.251962554049</v>
      </c>
      <c r="O165" s="2"/>
    </row>
    <row r="166" spans="1:15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0.5" customHeight="1">
      <c r="A167" s="16" t="s">
        <v>22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1:15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0.5" customHeight="1">
      <c r="A169" s="2"/>
      <c r="B169" s="2"/>
      <c r="C169" s="2"/>
      <c r="D169" s="2"/>
      <c r="E169" s="2"/>
      <c r="F169" s="2"/>
      <c r="G169" s="1"/>
      <c r="K169" s="15" t="s">
        <v>4</v>
      </c>
      <c r="L169" s="15"/>
      <c r="N169" s="15" t="s">
        <v>5</v>
      </c>
      <c r="O169" s="15"/>
    </row>
    <row r="170" spans="1:15" ht="10.5" customHeight="1">
      <c r="A170" s="2" t="s">
        <v>6</v>
      </c>
      <c r="B170" s="2"/>
      <c r="C170" s="2"/>
      <c r="D170" s="2"/>
      <c r="E170" s="2"/>
      <c r="F170" s="2"/>
      <c r="G170" s="2"/>
      <c r="H170" s="15" t="s">
        <v>7</v>
      </c>
      <c r="I170" s="15"/>
      <c r="K170" s="15" t="s">
        <v>23</v>
      </c>
      <c r="L170" s="15"/>
      <c r="N170" s="15" t="s">
        <v>24</v>
      </c>
      <c r="O170" s="15"/>
    </row>
    <row r="171" spans="1:15" ht="10.5" customHeight="1">
      <c r="A171" s="2"/>
      <c r="B171" s="2" t="s">
        <v>10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0.5" customHeight="1">
      <c r="A172" s="2"/>
      <c r="B172" s="2"/>
      <c r="C172" s="2" t="s">
        <v>11</v>
      </c>
      <c r="D172" s="4">
        <v>0</v>
      </c>
      <c r="E172" s="1" t="s">
        <v>12</v>
      </c>
      <c r="F172" s="6">
        <v>5999</v>
      </c>
      <c r="G172" s="2"/>
      <c r="H172" s="11">
        <v>7401</v>
      </c>
      <c r="I172" s="11"/>
      <c r="J172" s="11"/>
      <c r="K172" s="12">
        <v>11976061</v>
      </c>
      <c r="L172" s="12"/>
      <c r="M172" s="12"/>
      <c r="N172" s="13">
        <f aca="true" t="shared" si="8" ref="N172:N180">SUM(K172/H172)</f>
        <v>1618.1679502769896</v>
      </c>
      <c r="O172" s="2"/>
    </row>
    <row r="173" spans="1:15" ht="10.5" customHeight="1">
      <c r="A173" s="2"/>
      <c r="B173" s="2"/>
      <c r="C173" s="2" t="s">
        <v>11</v>
      </c>
      <c r="D173" s="6">
        <v>6000</v>
      </c>
      <c r="E173" s="1" t="s">
        <v>12</v>
      </c>
      <c r="F173" s="6">
        <v>11999</v>
      </c>
      <c r="G173" s="2"/>
      <c r="H173" s="11">
        <v>8131</v>
      </c>
      <c r="I173" s="11"/>
      <c r="J173" s="11"/>
      <c r="K173" s="11">
        <v>12822333</v>
      </c>
      <c r="L173" s="11"/>
      <c r="M173" s="11"/>
      <c r="N173" s="5">
        <f t="shared" si="8"/>
        <v>1576.9687615299472</v>
      </c>
      <c r="O173" s="2"/>
    </row>
    <row r="174" spans="1:15" ht="10.5" customHeight="1">
      <c r="A174" s="2"/>
      <c r="B174" s="2"/>
      <c r="C174" s="2" t="s">
        <v>11</v>
      </c>
      <c r="D174" s="6">
        <v>12000</v>
      </c>
      <c r="E174" s="1" t="s">
        <v>12</v>
      </c>
      <c r="F174" s="6">
        <v>23999</v>
      </c>
      <c r="G174" s="2"/>
      <c r="H174" s="11">
        <v>28952</v>
      </c>
      <c r="I174" s="11"/>
      <c r="J174" s="11"/>
      <c r="K174" s="11">
        <v>47673966</v>
      </c>
      <c r="L174" s="11"/>
      <c r="M174" s="11"/>
      <c r="N174" s="5">
        <f t="shared" si="8"/>
        <v>1646.65536059685</v>
      </c>
      <c r="O174" s="2"/>
    </row>
    <row r="175" spans="1:15" ht="10.5" customHeight="1">
      <c r="A175" s="2"/>
      <c r="B175" s="2"/>
      <c r="C175" s="2" t="s">
        <v>11</v>
      </c>
      <c r="D175" s="6">
        <v>24000</v>
      </c>
      <c r="E175" s="1" t="s">
        <v>12</v>
      </c>
      <c r="F175" s="6">
        <v>29999</v>
      </c>
      <c r="G175" s="2"/>
      <c r="H175" s="11">
        <v>20390</v>
      </c>
      <c r="I175" s="11"/>
      <c r="J175" s="11"/>
      <c r="K175" s="11">
        <v>34075968</v>
      </c>
      <c r="L175" s="11"/>
      <c r="M175" s="11"/>
      <c r="N175" s="5">
        <f t="shared" si="8"/>
        <v>1671.2098087297695</v>
      </c>
      <c r="O175" s="2"/>
    </row>
    <row r="176" spans="1:15" ht="10.5" customHeight="1">
      <c r="A176" s="2"/>
      <c r="B176" s="2"/>
      <c r="C176" s="2" t="s">
        <v>11</v>
      </c>
      <c r="D176" s="6">
        <v>30000</v>
      </c>
      <c r="E176" s="1" t="s">
        <v>12</v>
      </c>
      <c r="F176" s="6">
        <v>41999</v>
      </c>
      <c r="G176" s="2"/>
      <c r="H176" s="11">
        <v>40757</v>
      </c>
      <c r="I176" s="11"/>
      <c r="J176" s="11"/>
      <c r="K176" s="11">
        <v>67405408</v>
      </c>
      <c r="L176" s="11"/>
      <c r="M176" s="11"/>
      <c r="N176" s="5">
        <f t="shared" si="8"/>
        <v>1653.8363471305543</v>
      </c>
      <c r="O176" s="2"/>
    </row>
    <row r="177" spans="1:15" ht="10.5" customHeight="1">
      <c r="A177" s="2"/>
      <c r="B177" s="2"/>
      <c r="C177" s="2" t="s">
        <v>11</v>
      </c>
      <c r="D177" s="6">
        <v>42000</v>
      </c>
      <c r="E177" s="1" t="s">
        <v>12</v>
      </c>
      <c r="F177" s="6">
        <v>59999</v>
      </c>
      <c r="G177" s="2"/>
      <c r="H177" s="11">
        <v>55628</v>
      </c>
      <c r="I177" s="11"/>
      <c r="J177" s="11"/>
      <c r="K177" s="11">
        <v>89412489</v>
      </c>
      <c r="L177" s="11"/>
      <c r="M177" s="11"/>
      <c r="N177" s="5">
        <f t="shared" si="8"/>
        <v>1607.3288451858775</v>
      </c>
      <c r="O177" s="2"/>
    </row>
    <row r="178" spans="1:15" ht="10.5" customHeight="1">
      <c r="A178" s="2"/>
      <c r="B178" s="2"/>
      <c r="C178" s="2" t="s">
        <v>11</v>
      </c>
      <c r="D178" s="6">
        <v>60000</v>
      </c>
      <c r="E178" s="1" t="s">
        <v>12</v>
      </c>
      <c r="F178" s="2" t="s">
        <v>13</v>
      </c>
      <c r="G178" s="2"/>
      <c r="H178" s="11">
        <v>66643</v>
      </c>
      <c r="I178" s="11"/>
      <c r="J178" s="11"/>
      <c r="K178" s="11">
        <v>103364490</v>
      </c>
      <c r="L178" s="11"/>
      <c r="M178" s="11"/>
      <c r="N178" s="5">
        <f t="shared" si="8"/>
        <v>1551.0179613762887</v>
      </c>
      <c r="O178" s="2"/>
    </row>
    <row r="179" spans="1:15" ht="10.5" customHeight="1">
      <c r="A179" s="2"/>
      <c r="B179" s="2" t="s">
        <v>14</v>
      </c>
      <c r="C179" s="2"/>
      <c r="D179" s="2"/>
      <c r="E179" s="2"/>
      <c r="F179" s="2"/>
      <c r="G179" s="2"/>
      <c r="H179" s="11">
        <v>31925</v>
      </c>
      <c r="I179" s="11"/>
      <c r="J179" s="11"/>
      <c r="K179" s="11">
        <v>49290899</v>
      </c>
      <c r="L179" s="11"/>
      <c r="M179" s="11"/>
      <c r="N179" s="5">
        <f t="shared" si="8"/>
        <v>1543.9592482380579</v>
      </c>
      <c r="O179" s="2"/>
    </row>
    <row r="180" spans="1:15" ht="10.5" customHeight="1">
      <c r="A180" s="2" t="s">
        <v>21</v>
      </c>
      <c r="B180" s="2"/>
      <c r="C180" s="2"/>
      <c r="D180" s="2"/>
      <c r="E180" s="2"/>
      <c r="F180" s="2"/>
      <c r="G180" s="2"/>
      <c r="H180" s="11">
        <v>40224</v>
      </c>
      <c r="I180" s="11"/>
      <c r="J180" s="11"/>
      <c r="K180" s="11">
        <v>111070085</v>
      </c>
      <c r="L180" s="11"/>
      <c r="M180" s="11"/>
      <c r="N180" s="5">
        <f t="shared" si="8"/>
        <v>2761.288907120127</v>
      </c>
      <c r="O180" s="2"/>
    </row>
    <row r="181" spans="1:15" ht="10.5" customHeight="1">
      <c r="A181" s="16" t="s">
        <v>15</v>
      </c>
      <c r="B181" s="16"/>
      <c r="C181" s="16"/>
      <c r="D181" s="16"/>
      <c r="E181" s="16"/>
      <c r="F181" s="3"/>
      <c r="G181" s="2"/>
      <c r="H181" s="11"/>
      <c r="I181" s="11"/>
      <c r="J181" s="11"/>
      <c r="K181" s="11"/>
      <c r="L181" s="11"/>
      <c r="M181" s="11"/>
      <c r="N181" s="11"/>
      <c r="O181" s="2"/>
    </row>
    <row r="182" spans="1:15" ht="10.5" customHeight="1">
      <c r="A182" s="2" t="s">
        <v>16</v>
      </c>
      <c r="C182" s="2"/>
      <c r="D182" s="2"/>
      <c r="E182" s="2"/>
      <c r="F182" s="2"/>
      <c r="G182" s="2"/>
      <c r="H182" s="11">
        <f>SUM(H172:H181)</f>
        <v>300051</v>
      </c>
      <c r="I182" s="11"/>
      <c r="J182" s="11"/>
      <c r="K182" s="12">
        <f>SUM(K172:K181)</f>
        <v>527091699</v>
      </c>
      <c r="L182" s="12"/>
      <c r="M182" s="12"/>
      <c r="N182" s="13">
        <f>SUM(K182/H182)</f>
        <v>1756.6736954717699</v>
      </c>
      <c r="O182" s="2"/>
    </row>
    <row r="183" spans="1:15" ht="10.5" customHeight="1">
      <c r="A183" s="2" t="s">
        <v>17</v>
      </c>
      <c r="C183" s="2"/>
      <c r="D183" s="2"/>
      <c r="E183" s="2"/>
      <c r="F183" s="2"/>
      <c r="G183" s="2"/>
      <c r="H183" s="11">
        <v>12653</v>
      </c>
      <c r="I183" s="11"/>
      <c r="J183" s="11"/>
      <c r="K183" s="11">
        <v>18502672</v>
      </c>
      <c r="L183" s="11"/>
      <c r="M183" s="11"/>
      <c r="N183" s="5">
        <f>SUM(K183/H183)</f>
        <v>1462.3150241049555</v>
      </c>
      <c r="O183" s="2"/>
    </row>
    <row r="184" spans="1:15" ht="10.5" customHeight="1">
      <c r="A184" s="2" t="s">
        <v>18</v>
      </c>
      <c r="C184" s="2"/>
      <c r="D184" s="2"/>
      <c r="E184" s="2"/>
      <c r="F184" s="2"/>
      <c r="G184" s="2"/>
      <c r="H184" s="11">
        <v>19792</v>
      </c>
      <c r="I184" s="11"/>
      <c r="J184" s="11"/>
      <c r="K184" s="11">
        <v>32902996</v>
      </c>
      <c r="L184" s="11"/>
      <c r="M184" s="11"/>
      <c r="N184" s="5">
        <f>SUM(K184/H184)</f>
        <v>1662.4391673403395</v>
      </c>
      <c r="O184" s="2"/>
    </row>
    <row r="185" spans="1:15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0.5" customHeight="1">
      <c r="A186" s="2"/>
      <c r="B186" s="14" t="s">
        <v>25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0.5" customHeight="1">
      <c r="A187" s="15" t="s">
        <v>0</v>
      </c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  <row r="188" spans="1:15" ht="10.5" customHeight="1">
      <c r="A188" s="15" t="s">
        <v>1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</row>
    <row r="189" spans="1:15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0.5" customHeight="1">
      <c r="A190" s="16" t="s">
        <v>28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1:15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0.5" customHeight="1">
      <c r="A192" s="16" t="s">
        <v>3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1:15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0.5" customHeight="1">
      <c r="A194" s="2"/>
      <c r="B194" s="2"/>
      <c r="C194" s="2"/>
      <c r="D194" s="2"/>
      <c r="E194" s="2"/>
      <c r="F194" s="2"/>
      <c r="K194" s="15" t="s">
        <v>4</v>
      </c>
      <c r="L194" s="15"/>
      <c r="N194" s="15" t="s">
        <v>5</v>
      </c>
      <c r="O194" s="15"/>
    </row>
    <row r="195" spans="1:15" ht="10.5" customHeight="1">
      <c r="A195" s="2" t="s">
        <v>6</v>
      </c>
      <c r="B195" s="2"/>
      <c r="C195" s="2"/>
      <c r="D195" s="2"/>
      <c r="E195" s="2"/>
      <c r="F195" s="2"/>
      <c r="G195" s="2"/>
      <c r="H195" s="15" t="s">
        <v>7</v>
      </c>
      <c r="I195" s="15"/>
      <c r="K195" s="15" t="s">
        <v>8</v>
      </c>
      <c r="L195" s="15"/>
      <c r="N195" s="15" t="s">
        <v>9</v>
      </c>
      <c r="O195" s="15"/>
    </row>
    <row r="196" spans="1:15" ht="10.5" customHeight="1">
      <c r="A196" s="2"/>
      <c r="B196" s="2" t="s">
        <v>10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0.5" customHeight="1">
      <c r="A197" s="2"/>
      <c r="B197" s="2"/>
      <c r="C197" s="2" t="s">
        <v>11</v>
      </c>
      <c r="D197" s="4">
        <v>0</v>
      </c>
      <c r="E197" s="1" t="s">
        <v>12</v>
      </c>
      <c r="F197" s="5">
        <v>5999</v>
      </c>
      <c r="G197" s="2"/>
      <c r="H197" s="6">
        <v>1614</v>
      </c>
      <c r="I197" s="6"/>
      <c r="J197" s="6"/>
      <c r="K197" s="7">
        <v>991690</v>
      </c>
      <c r="L197" s="6"/>
      <c r="M197" s="6"/>
      <c r="N197" s="7">
        <f aca="true" t="shared" si="9" ref="N197:N204">SUM(K197/H197)</f>
        <v>614.4299876084262</v>
      </c>
      <c r="O197" s="2"/>
    </row>
    <row r="198" spans="1:15" ht="10.5" customHeight="1">
      <c r="A198" s="2"/>
      <c r="B198" s="2"/>
      <c r="C198" s="2" t="s">
        <v>11</v>
      </c>
      <c r="D198" s="6">
        <v>6000</v>
      </c>
      <c r="E198" s="1" t="s">
        <v>12</v>
      </c>
      <c r="F198" s="5">
        <v>11999</v>
      </c>
      <c r="G198" s="2"/>
      <c r="H198" s="6">
        <v>1318</v>
      </c>
      <c r="I198" s="6"/>
      <c r="J198" s="6"/>
      <c r="K198" s="6">
        <v>786201</v>
      </c>
      <c r="L198" s="6"/>
      <c r="M198" s="6"/>
      <c r="N198" s="6">
        <f t="shared" si="9"/>
        <v>596.51062215478</v>
      </c>
      <c r="O198" s="2"/>
    </row>
    <row r="199" spans="1:15" ht="10.5" customHeight="1">
      <c r="A199" s="2"/>
      <c r="B199" s="2"/>
      <c r="C199" s="2" t="s">
        <v>11</v>
      </c>
      <c r="D199" s="6">
        <v>12000</v>
      </c>
      <c r="E199" s="1" t="s">
        <v>12</v>
      </c>
      <c r="F199" s="5">
        <v>23999</v>
      </c>
      <c r="G199" s="2"/>
      <c r="H199" s="6">
        <v>2640</v>
      </c>
      <c r="I199" s="6"/>
      <c r="J199" s="6"/>
      <c r="K199" s="6">
        <v>2017173</v>
      </c>
      <c r="L199" s="6"/>
      <c r="M199" s="6"/>
      <c r="N199" s="6">
        <f t="shared" si="9"/>
        <v>764.0806818181818</v>
      </c>
      <c r="O199" s="2"/>
    </row>
    <row r="200" spans="1:15" ht="10.5" customHeight="1">
      <c r="A200" s="2"/>
      <c r="B200" s="2"/>
      <c r="C200" s="2" t="s">
        <v>11</v>
      </c>
      <c r="D200" s="6">
        <v>24000</v>
      </c>
      <c r="E200" s="1" t="s">
        <v>12</v>
      </c>
      <c r="F200" s="5">
        <v>29999</v>
      </c>
      <c r="G200" s="2"/>
      <c r="H200" s="6">
        <v>1138</v>
      </c>
      <c r="I200" s="6"/>
      <c r="J200" s="6"/>
      <c r="K200" s="6">
        <v>998448</v>
      </c>
      <c r="L200" s="6"/>
      <c r="M200" s="6"/>
      <c r="N200" s="6">
        <f t="shared" si="9"/>
        <v>877.3708260105448</v>
      </c>
      <c r="O200" s="2"/>
    </row>
    <row r="201" spans="1:15" ht="10.5" customHeight="1">
      <c r="A201" s="2"/>
      <c r="B201" s="2"/>
      <c r="C201" s="2" t="s">
        <v>11</v>
      </c>
      <c r="D201" s="6">
        <v>30000</v>
      </c>
      <c r="E201" s="1" t="s">
        <v>12</v>
      </c>
      <c r="F201" s="5">
        <v>41999</v>
      </c>
      <c r="G201" s="2"/>
      <c r="H201" s="6">
        <v>1395</v>
      </c>
      <c r="I201" s="6"/>
      <c r="J201" s="6"/>
      <c r="K201" s="6">
        <v>1242092</v>
      </c>
      <c r="L201" s="6"/>
      <c r="M201" s="6"/>
      <c r="N201" s="6">
        <f t="shared" si="9"/>
        <v>890.3885304659498</v>
      </c>
      <c r="O201" s="2"/>
    </row>
    <row r="202" spans="1:15" ht="10.5" customHeight="1">
      <c r="A202" s="2"/>
      <c r="B202" s="2"/>
      <c r="C202" s="2" t="s">
        <v>11</v>
      </c>
      <c r="D202" s="6">
        <v>42000</v>
      </c>
      <c r="E202" s="1" t="s">
        <v>12</v>
      </c>
      <c r="F202" s="5">
        <v>59999</v>
      </c>
      <c r="G202" s="2"/>
      <c r="H202" s="6">
        <v>593</v>
      </c>
      <c r="I202" s="6"/>
      <c r="J202" s="6"/>
      <c r="K202" s="6">
        <v>541710</v>
      </c>
      <c r="L202" s="6"/>
      <c r="M202" s="6"/>
      <c r="N202" s="6">
        <f t="shared" si="9"/>
        <v>913.5075885328837</v>
      </c>
      <c r="O202" s="2"/>
    </row>
    <row r="203" spans="1:15" ht="10.5" customHeight="1">
      <c r="A203" s="2"/>
      <c r="B203" s="2"/>
      <c r="C203" s="2" t="s">
        <v>11</v>
      </c>
      <c r="D203" s="6">
        <v>60000</v>
      </c>
      <c r="E203" s="1" t="s">
        <v>12</v>
      </c>
      <c r="F203" s="8" t="s">
        <v>13</v>
      </c>
      <c r="G203" s="2"/>
      <c r="H203" s="6">
        <v>95</v>
      </c>
      <c r="I203" s="6"/>
      <c r="J203" s="6"/>
      <c r="K203" s="6">
        <v>98923</v>
      </c>
      <c r="L203" s="6"/>
      <c r="M203" s="6"/>
      <c r="N203" s="6">
        <f t="shared" si="9"/>
        <v>1041.2947368421053</v>
      </c>
      <c r="O203" s="2"/>
    </row>
    <row r="204" spans="1:15" ht="10.5" customHeight="1">
      <c r="A204" s="2"/>
      <c r="B204" s="2" t="s">
        <v>14</v>
      </c>
      <c r="C204" s="2"/>
      <c r="D204" s="2"/>
      <c r="E204" s="2"/>
      <c r="F204" s="2"/>
      <c r="G204" s="2"/>
      <c r="H204" s="6">
        <v>11320</v>
      </c>
      <c r="I204" s="6"/>
      <c r="J204" s="6"/>
      <c r="K204" s="6">
        <v>5753225</v>
      </c>
      <c r="L204" s="6"/>
      <c r="M204" s="6"/>
      <c r="N204" s="6">
        <f t="shared" si="9"/>
        <v>508.23542402826854</v>
      </c>
      <c r="O204" s="2"/>
    </row>
    <row r="205" spans="1:15" ht="10.5" customHeight="1">
      <c r="A205" s="16" t="s">
        <v>15</v>
      </c>
      <c r="B205" s="16"/>
      <c r="C205" s="16"/>
      <c r="D205" s="16"/>
      <c r="E205" s="16"/>
      <c r="F205" s="9"/>
      <c r="G205" s="2"/>
      <c r="H205" s="6"/>
      <c r="I205" s="6"/>
      <c r="J205" s="6"/>
      <c r="K205" s="6"/>
      <c r="L205" s="6"/>
      <c r="M205" s="6"/>
      <c r="N205" s="6"/>
      <c r="O205" s="2"/>
    </row>
    <row r="206" spans="1:15" ht="10.5" customHeight="1">
      <c r="A206" s="2" t="s">
        <v>16</v>
      </c>
      <c r="C206" s="2"/>
      <c r="D206" s="2"/>
      <c r="E206" s="2"/>
      <c r="F206" s="2"/>
      <c r="G206" s="2"/>
      <c r="H206" s="6">
        <f>SUM(H197:H205)</f>
        <v>20113</v>
      </c>
      <c r="I206" s="6"/>
      <c r="J206" s="6"/>
      <c r="K206" s="7">
        <f>SUM(K197:K205)</f>
        <v>12429462</v>
      </c>
      <c r="L206" s="6"/>
      <c r="M206" s="6"/>
      <c r="N206" s="7">
        <f>SUM(K206/H206)</f>
        <v>617.9815044995773</v>
      </c>
      <c r="O206" s="2"/>
    </row>
    <row r="207" spans="1:15" ht="10.5" customHeight="1">
      <c r="A207" s="2" t="s">
        <v>17</v>
      </c>
      <c r="C207" s="2"/>
      <c r="D207" s="2"/>
      <c r="E207" s="2"/>
      <c r="F207" s="2"/>
      <c r="G207" s="2"/>
      <c r="H207" s="6">
        <v>1997</v>
      </c>
      <c r="I207" s="6"/>
      <c r="J207" s="6"/>
      <c r="K207" s="5">
        <v>905663</v>
      </c>
      <c r="L207" s="6"/>
      <c r="M207" s="6"/>
      <c r="N207" s="6">
        <f>SUM(K207/H207)</f>
        <v>453.5117676514772</v>
      </c>
      <c r="O207" s="2"/>
    </row>
    <row r="208" spans="1:15" ht="10.5" customHeight="1">
      <c r="A208" s="2" t="s">
        <v>18</v>
      </c>
      <c r="C208" s="2"/>
      <c r="D208" s="2"/>
      <c r="E208" s="2"/>
      <c r="F208" s="2"/>
      <c r="G208" s="2"/>
      <c r="H208" s="6">
        <v>5688</v>
      </c>
      <c r="I208" s="6"/>
      <c r="J208" s="6"/>
      <c r="K208" s="6">
        <v>2461246</v>
      </c>
      <c r="L208" s="6"/>
      <c r="M208" s="6"/>
      <c r="N208" s="5">
        <f>SUM(K208/H208)</f>
        <v>432.70850914205346</v>
      </c>
      <c r="O208" s="2"/>
    </row>
    <row r="209" spans="1:15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0.5" customHeight="1">
      <c r="A210" s="16" t="s">
        <v>19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1:15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0.5" customHeight="1">
      <c r="A212" s="2"/>
      <c r="B212" s="2"/>
      <c r="C212" s="2"/>
      <c r="D212" s="2"/>
      <c r="E212" s="2"/>
      <c r="F212" s="2"/>
      <c r="G212" s="1"/>
      <c r="K212" s="15" t="s">
        <v>4</v>
      </c>
      <c r="L212" s="15"/>
      <c r="N212" s="15" t="s">
        <v>5</v>
      </c>
      <c r="O212" s="15"/>
    </row>
    <row r="213" spans="1:15" ht="10.5" customHeight="1">
      <c r="A213" s="2" t="s">
        <v>6</v>
      </c>
      <c r="B213" s="2"/>
      <c r="C213" s="2"/>
      <c r="D213" s="2"/>
      <c r="E213" s="2"/>
      <c r="F213" s="2"/>
      <c r="G213" s="2"/>
      <c r="H213" s="15" t="s">
        <v>7</v>
      </c>
      <c r="I213" s="15"/>
      <c r="K213" s="15" t="s">
        <v>20</v>
      </c>
      <c r="L213" s="15"/>
      <c r="N213" s="15" t="s">
        <v>20</v>
      </c>
      <c r="O213" s="15"/>
    </row>
    <row r="214" spans="1:15" ht="10.5" customHeight="1">
      <c r="A214" s="2"/>
      <c r="B214" s="2" t="s">
        <v>10</v>
      </c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0.5" customHeight="1">
      <c r="A215" s="2"/>
      <c r="B215" s="2"/>
      <c r="C215" s="2" t="s">
        <v>11</v>
      </c>
      <c r="D215" s="4">
        <v>0</v>
      </c>
      <c r="E215" s="1" t="s">
        <v>12</v>
      </c>
      <c r="F215" s="10">
        <v>5999</v>
      </c>
      <c r="G215" s="2"/>
      <c r="H215" s="11">
        <v>505</v>
      </c>
      <c r="I215" s="11"/>
      <c r="J215" s="11"/>
      <c r="K215" s="12">
        <v>628588</v>
      </c>
      <c r="L215" s="12"/>
      <c r="M215" s="12"/>
      <c r="N215" s="13">
        <f aca="true" t="shared" si="10" ref="N215:N223">SUM(K215/H215)</f>
        <v>1244.7287128712871</v>
      </c>
      <c r="O215" s="2"/>
    </row>
    <row r="216" spans="1:15" ht="10.5" customHeight="1">
      <c r="A216" s="2"/>
      <c r="B216" s="2"/>
      <c r="C216" s="2" t="s">
        <v>11</v>
      </c>
      <c r="D216" s="6">
        <v>6000</v>
      </c>
      <c r="E216" s="1" t="s">
        <v>12</v>
      </c>
      <c r="F216" s="10">
        <v>11999</v>
      </c>
      <c r="G216" s="2"/>
      <c r="H216" s="11">
        <v>490</v>
      </c>
      <c r="I216" s="11"/>
      <c r="J216" s="11"/>
      <c r="K216" s="11">
        <v>439324</v>
      </c>
      <c r="L216" s="11"/>
      <c r="M216" s="11"/>
      <c r="N216" s="5">
        <f t="shared" si="10"/>
        <v>896.5795918367347</v>
      </c>
      <c r="O216" s="2"/>
    </row>
    <row r="217" spans="1:15" ht="10.5" customHeight="1">
      <c r="A217" s="2"/>
      <c r="B217" s="2"/>
      <c r="C217" s="2" t="s">
        <v>11</v>
      </c>
      <c r="D217" s="6">
        <v>12000</v>
      </c>
      <c r="E217" s="1" t="s">
        <v>12</v>
      </c>
      <c r="F217" s="10">
        <v>23999</v>
      </c>
      <c r="G217" s="2"/>
      <c r="H217" s="11">
        <v>1148</v>
      </c>
      <c r="I217" s="11"/>
      <c r="J217" s="11"/>
      <c r="K217" s="11">
        <v>1058235</v>
      </c>
      <c r="L217" s="11"/>
      <c r="M217" s="11"/>
      <c r="N217" s="5">
        <f t="shared" si="10"/>
        <v>921.8074912891987</v>
      </c>
      <c r="O217" s="2"/>
    </row>
    <row r="218" spans="1:15" ht="10.5" customHeight="1">
      <c r="A218" s="2"/>
      <c r="B218" s="2"/>
      <c r="C218" s="2" t="s">
        <v>11</v>
      </c>
      <c r="D218" s="6">
        <v>24000</v>
      </c>
      <c r="E218" s="1" t="s">
        <v>12</v>
      </c>
      <c r="F218" s="10">
        <v>29999</v>
      </c>
      <c r="G218" s="2"/>
      <c r="H218" s="11">
        <v>608</v>
      </c>
      <c r="I218" s="11"/>
      <c r="J218" s="11"/>
      <c r="K218" s="11">
        <v>579386</v>
      </c>
      <c r="L218" s="11"/>
      <c r="M218" s="11"/>
      <c r="N218" s="5">
        <f t="shared" si="10"/>
        <v>952.9375</v>
      </c>
      <c r="O218" s="2"/>
    </row>
    <row r="219" spans="1:15" ht="10.5" customHeight="1">
      <c r="A219" s="2"/>
      <c r="B219" s="2"/>
      <c r="C219" s="2" t="s">
        <v>11</v>
      </c>
      <c r="D219" s="6">
        <v>30000</v>
      </c>
      <c r="E219" s="1" t="s">
        <v>12</v>
      </c>
      <c r="F219" s="10">
        <v>41999</v>
      </c>
      <c r="G219" s="2"/>
      <c r="H219" s="11">
        <v>949</v>
      </c>
      <c r="I219" s="11"/>
      <c r="J219" s="11"/>
      <c r="K219" s="11">
        <v>953249</v>
      </c>
      <c r="L219" s="11"/>
      <c r="M219" s="11"/>
      <c r="N219" s="5">
        <f t="shared" si="10"/>
        <v>1004.477344573235</v>
      </c>
      <c r="O219" s="2"/>
    </row>
    <row r="220" spans="1:15" ht="10.5" customHeight="1">
      <c r="A220" s="2"/>
      <c r="B220" s="2"/>
      <c r="C220" s="2" t="s">
        <v>11</v>
      </c>
      <c r="D220" s="6">
        <v>42000</v>
      </c>
      <c r="E220" s="1" t="s">
        <v>12</v>
      </c>
      <c r="F220" s="10">
        <v>59999</v>
      </c>
      <c r="G220" s="2"/>
      <c r="H220" s="11">
        <v>1130</v>
      </c>
      <c r="I220" s="11"/>
      <c r="J220" s="11"/>
      <c r="K220" s="11">
        <v>1142053</v>
      </c>
      <c r="L220" s="11"/>
      <c r="M220" s="11"/>
      <c r="N220" s="5">
        <f t="shared" si="10"/>
        <v>1010.666371681416</v>
      </c>
      <c r="O220" s="2"/>
    </row>
    <row r="221" spans="1:15" ht="10.5" customHeight="1">
      <c r="A221" s="2"/>
      <c r="B221" s="2"/>
      <c r="C221" s="2" t="s">
        <v>11</v>
      </c>
      <c r="D221" s="6">
        <v>60000</v>
      </c>
      <c r="E221" s="1" t="s">
        <v>12</v>
      </c>
      <c r="F221" s="8" t="s">
        <v>13</v>
      </c>
      <c r="G221" s="2"/>
      <c r="H221" s="11">
        <v>924</v>
      </c>
      <c r="I221" s="11"/>
      <c r="J221" s="11"/>
      <c r="K221" s="11">
        <v>884885</v>
      </c>
      <c r="L221" s="11"/>
      <c r="M221" s="11"/>
      <c r="N221" s="5">
        <f t="shared" si="10"/>
        <v>957.6677489177489</v>
      </c>
      <c r="O221" s="2"/>
    </row>
    <row r="222" spans="1:15" ht="10.5" customHeight="1">
      <c r="A222" s="2"/>
      <c r="B222" s="2" t="s">
        <v>14</v>
      </c>
      <c r="C222" s="2"/>
      <c r="D222" s="2"/>
      <c r="E222" s="2"/>
      <c r="F222" s="2"/>
      <c r="G222" s="2"/>
      <c r="H222" s="11">
        <v>2632</v>
      </c>
      <c r="I222" s="11"/>
      <c r="J222" s="11"/>
      <c r="K222" s="11">
        <v>2415034</v>
      </c>
      <c r="L222" s="11"/>
      <c r="M222" s="11"/>
      <c r="N222" s="5">
        <f t="shared" si="10"/>
        <v>917.5661094224924</v>
      </c>
      <c r="O222" s="2"/>
    </row>
    <row r="223" spans="1:15" ht="10.5" customHeight="1">
      <c r="A223" s="2" t="s">
        <v>21</v>
      </c>
      <c r="B223" s="2"/>
      <c r="C223" s="2"/>
      <c r="D223" s="2"/>
      <c r="E223" s="2"/>
      <c r="F223" s="2"/>
      <c r="G223" s="2"/>
      <c r="H223" s="11">
        <v>1287</v>
      </c>
      <c r="I223" s="11"/>
      <c r="J223" s="11"/>
      <c r="K223" s="11">
        <v>1744940</v>
      </c>
      <c r="L223" s="11"/>
      <c r="M223" s="11"/>
      <c r="N223" s="5">
        <f t="shared" si="10"/>
        <v>1355.8197358197358</v>
      </c>
      <c r="O223" s="2"/>
    </row>
    <row r="224" spans="1:15" ht="10.5" customHeight="1">
      <c r="A224" s="16" t="s">
        <v>15</v>
      </c>
      <c r="B224" s="16"/>
      <c r="C224" s="16"/>
      <c r="D224" s="16"/>
      <c r="E224" s="16"/>
      <c r="F224" s="3"/>
      <c r="G224" s="2"/>
      <c r="H224" s="11"/>
      <c r="I224" s="11"/>
      <c r="J224" s="11"/>
      <c r="K224" s="11"/>
      <c r="L224" s="11"/>
      <c r="M224" s="11"/>
      <c r="N224" s="11"/>
      <c r="O224" s="2"/>
    </row>
    <row r="225" spans="1:15" ht="10.5" customHeight="1">
      <c r="A225" s="2" t="s">
        <v>16</v>
      </c>
      <c r="C225" s="2"/>
      <c r="D225" s="2"/>
      <c r="E225" s="2"/>
      <c r="F225" s="2"/>
      <c r="G225" s="2"/>
      <c r="H225" s="11">
        <f>SUM(H215:H224)</f>
        <v>9673</v>
      </c>
      <c r="I225" s="11"/>
      <c r="J225" s="11"/>
      <c r="K225" s="12">
        <f>SUM(K215:K224)</f>
        <v>9845694</v>
      </c>
      <c r="L225" s="12"/>
      <c r="M225" s="12"/>
      <c r="N225" s="13">
        <f>SUM(K225/H225)</f>
        <v>1017.85319962783</v>
      </c>
      <c r="O225" s="2"/>
    </row>
    <row r="226" spans="1:15" ht="10.5" customHeight="1">
      <c r="A226" s="2" t="s">
        <v>17</v>
      </c>
      <c r="C226" s="2"/>
      <c r="D226" s="2"/>
      <c r="E226" s="2"/>
      <c r="F226" s="2"/>
      <c r="G226" s="2"/>
      <c r="H226" s="11">
        <v>328</v>
      </c>
      <c r="I226" s="11"/>
      <c r="J226" s="11"/>
      <c r="K226" s="11">
        <v>545324</v>
      </c>
      <c r="L226" s="11"/>
      <c r="M226" s="11"/>
      <c r="N226" s="5">
        <f>SUM(K226/H226)</f>
        <v>1662.5731707317073</v>
      </c>
      <c r="O226" s="2"/>
    </row>
    <row r="227" spans="1:15" ht="10.5" customHeight="1">
      <c r="A227" s="2" t="s">
        <v>18</v>
      </c>
      <c r="C227" s="2"/>
      <c r="D227" s="2"/>
      <c r="E227" s="2"/>
      <c r="F227" s="2"/>
      <c r="G227" s="2"/>
      <c r="H227" s="11">
        <v>1266</v>
      </c>
      <c r="I227" s="11"/>
      <c r="J227" s="11"/>
      <c r="K227" s="11">
        <v>1153002</v>
      </c>
      <c r="L227" s="11"/>
      <c r="M227" s="11"/>
      <c r="N227" s="5">
        <f>SUM(K227/H227)</f>
        <v>910.7440758293839</v>
      </c>
      <c r="O227" s="2"/>
    </row>
    <row r="228" spans="1:15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0.5" customHeight="1">
      <c r="A229" s="16" t="s">
        <v>22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</row>
    <row r="230" spans="1:15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0.5" customHeight="1">
      <c r="A231" s="2"/>
      <c r="B231" s="2"/>
      <c r="C231" s="2"/>
      <c r="D231" s="2"/>
      <c r="E231" s="2"/>
      <c r="F231" s="2"/>
      <c r="G231" s="1"/>
      <c r="K231" s="15" t="s">
        <v>4</v>
      </c>
      <c r="L231" s="15"/>
      <c r="N231" s="15" t="s">
        <v>5</v>
      </c>
      <c r="O231" s="15"/>
    </row>
    <row r="232" spans="1:15" ht="10.5" customHeight="1">
      <c r="A232" s="2" t="s">
        <v>6</v>
      </c>
      <c r="B232" s="2"/>
      <c r="C232" s="2"/>
      <c r="D232" s="2"/>
      <c r="E232" s="2"/>
      <c r="F232" s="2"/>
      <c r="G232" s="2"/>
      <c r="H232" s="15" t="s">
        <v>7</v>
      </c>
      <c r="I232" s="15"/>
      <c r="K232" s="15" t="s">
        <v>23</v>
      </c>
      <c r="L232" s="15"/>
      <c r="N232" s="15" t="s">
        <v>24</v>
      </c>
      <c r="O232" s="15"/>
    </row>
    <row r="233" spans="1:15" ht="10.5" customHeight="1">
      <c r="A233" s="2"/>
      <c r="B233" s="2" t="s">
        <v>10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0.5" customHeight="1">
      <c r="A234" s="2"/>
      <c r="B234" s="2"/>
      <c r="C234" s="2" t="s">
        <v>11</v>
      </c>
      <c r="D234" s="4">
        <v>0</v>
      </c>
      <c r="E234" s="1" t="s">
        <v>12</v>
      </c>
      <c r="F234" s="6">
        <v>5999</v>
      </c>
      <c r="G234" s="2"/>
      <c r="H234" s="11">
        <v>65</v>
      </c>
      <c r="I234" s="11"/>
      <c r="J234" s="11"/>
      <c r="K234" s="12">
        <v>104015</v>
      </c>
      <c r="L234" s="12"/>
      <c r="M234" s="12"/>
      <c r="N234" s="13">
        <f aca="true" t="shared" si="11" ref="N234:N242">SUM(K234/H234)</f>
        <v>1600.2307692307693</v>
      </c>
      <c r="O234" s="2"/>
    </row>
    <row r="235" spans="1:15" ht="10.5" customHeight="1">
      <c r="A235" s="2"/>
      <c r="B235" s="2"/>
      <c r="C235" s="2" t="s">
        <v>11</v>
      </c>
      <c r="D235" s="6">
        <v>6000</v>
      </c>
      <c r="E235" s="1" t="s">
        <v>12</v>
      </c>
      <c r="F235" s="6">
        <v>11999</v>
      </c>
      <c r="G235" s="2"/>
      <c r="H235" s="11">
        <v>104</v>
      </c>
      <c r="I235" s="11"/>
      <c r="J235" s="11"/>
      <c r="K235" s="11">
        <v>160552</v>
      </c>
      <c r="L235" s="11"/>
      <c r="M235" s="11"/>
      <c r="N235" s="5">
        <f t="shared" si="11"/>
        <v>1543.7692307692307</v>
      </c>
      <c r="O235" s="2"/>
    </row>
    <row r="236" spans="1:15" ht="10.5" customHeight="1">
      <c r="A236" s="2"/>
      <c r="B236" s="2"/>
      <c r="C236" s="2" t="s">
        <v>11</v>
      </c>
      <c r="D236" s="6">
        <v>12000</v>
      </c>
      <c r="E236" s="1" t="s">
        <v>12</v>
      </c>
      <c r="F236" s="6">
        <v>23999</v>
      </c>
      <c r="G236" s="2"/>
      <c r="H236" s="11">
        <v>353</v>
      </c>
      <c r="I236" s="11"/>
      <c r="J236" s="11"/>
      <c r="K236" s="11">
        <v>542800</v>
      </c>
      <c r="L236" s="11"/>
      <c r="M236" s="11"/>
      <c r="N236" s="5">
        <f t="shared" si="11"/>
        <v>1537.6770538243627</v>
      </c>
      <c r="O236" s="2"/>
    </row>
    <row r="237" spans="1:15" ht="10.5" customHeight="1">
      <c r="A237" s="2"/>
      <c r="B237" s="2"/>
      <c r="C237" s="2" t="s">
        <v>11</v>
      </c>
      <c r="D237" s="6">
        <v>24000</v>
      </c>
      <c r="E237" s="1" t="s">
        <v>12</v>
      </c>
      <c r="F237" s="6">
        <v>29999</v>
      </c>
      <c r="G237" s="2"/>
      <c r="H237" s="11">
        <v>291</v>
      </c>
      <c r="I237" s="11"/>
      <c r="J237" s="11"/>
      <c r="K237" s="11">
        <v>438927</v>
      </c>
      <c r="L237" s="11"/>
      <c r="M237" s="11"/>
      <c r="N237" s="5">
        <f t="shared" si="11"/>
        <v>1508.340206185567</v>
      </c>
      <c r="O237" s="2"/>
    </row>
    <row r="238" spans="1:15" ht="10.5" customHeight="1">
      <c r="A238" s="2"/>
      <c r="B238" s="2"/>
      <c r="C238" s="2" t="s">
        <v>11</v>
      </c>
      <c r="D238" s="6">
        <v>30000</v>
      </c>
      <c r="E238" s="1" t="s">
        <v>12</v>
      </c>
      <c r="F238" s="6">
        <v>41999</v>
      </c>
      <c r="G238" s="2"/>
      <c r="H238" s="11">
        <v>575</v>
      </c>
      <c r="I238" s="11"/>
      <c r="J238" s="11"/>
      <c r="K238" s="11">
        <v>875119</v>
      </c>
      <c r="L238" s="11"/>
      <c r="M238" s="11"/>
      <c r="N238" s="5">
        <f t="shared" si="11"/>
        <v>1521.9460869565216</v>
      </c>
      <c r="O238" s="2"/>
    </row>
    <row r="239" spans="1:15" ht="10.5" customHeight="1">
      <c r="A239" s="2"/>
      <c r="B239" s="2"/>
      <c r="C239" s="2" t="s">
        <v>11</v>
      </c>
      <c r="D239" s="6">
        <v>42000</v>
      </c>
      <c r="E239" s="1" t="s">
        <v>12</v>
      </c>
      <c r="F239" s="6">
        <v>59999</v>
      </c>
      <c r="G239" s="2"/>
      <c r="H239" s="11">
        <v>694</v>
      </c>
      <c r="I239" s="11"/>
      <c r="J239" s="11"/>
      <c r="K239" s="11">
        <v>1066968</v>
      </c>
      <c r="L239" s="11"/>
      <c r="M239" s="11"/>
      <c r="N239" s="5">
        <f t="shared" si="11"/>
        <v>1537.4178674351585</v>
      </c>
      <c r="O239" s="2"/>
    </row>
    <row r="240" spans="1:15" ht="10.5" customHeight="1">
      <c r="A240" s="2"/>
      <c r="B240" s="2"/>
      <c r="C240" s="2" t="s">
        <v>11</v>
      </c>
      <c r="D240" s="6">
        <v>60000</v>
      </c>
      <c r="E240" s="1" t="s">
        <v>12</v>
      </c>
      <c r="F240" s="2" t="s">
        <v>13</v>
      </c>
      <c r="G240" s="2"/>
      <c r="H240" s="11">
        <v>532</v>
      </c>
      <c r="I240" s="11"/>
      <c r="J240" s="11"/>
      <c r="K240" s="11">
        <v>840968</v>
      </c>
      <c r="L240" s="11"/>
      <c r="M240" s="11"/>
      <c r="N240" s="5">
        <f t="shared" si="11"/>
        <v>1580.766917293233</v>
      </c>
      <c r="O240" s="2"/>
    </row>
    <row r="241" spans="1:15" ht="10.5" customHeight="1">
      <c r="A241" s="2"/>
      <c r="B241" s="2" t="s">
        <v>14</v>
      </c>
      <c r="C241" s="2"/>
      <c r="D241" s="2"/>
      <c r="E241" s="2"/>
      <c r="F241" s="2"/>
      <c r="G241" s="2"/>
      <c r="H241" s="11">
        <v>928</v>
      </c>
      <c r="I241" s="11"/>
      <c r="J241" s="11"/>
      <c r="K241" s="11">
        <v>1394440</v>
      </c>
      <c r="L241" s="11"/>
      <c r="M241" s="11"/>
      <c r="N241" s="5">
        <f t="shared" si="11"/>
        <v>1502.6293103448277</v>
      </c>
      <c r="O241" s="2"/>
    </row>
    <row r="242" spans="1:15" ht="10.5" customHeight="1">
      <c r="A242" s="2" t="s">
        <v>21</v>
      </c>
      <c r="B242" s="2"/>
      <c r="C242" s="2"/>
      <c r="D242" s="2"/>
      <c r="E242" s="2"/>
      <c r="F242" s="2"/>
      <c r="G242" s="2"/>
      <c r="H242" s="11">
        <v>1818</v>
      </c>
      <c r="I242" s="11"/>
      <c r="J242" s="11"/>
      <c r="K242" s="11">
        <v>4594459</v>
      </c>
      <c r="L242" s="11"/>
      <c r="M242" s="11"/>
      <c r="N242" s="5">
        <f t="shared" si="11"/>
        <v>2527.2051705170516</v>
      </c>
      <c r="O242" s="2"/>
    </row>
    <row r="243" spans="1:15" ht="10.5" customHeight="1">
      <c r="A243" s="16" t="s">
        <v>15</v>
      </c>
      <c r="B243" s="16"/>
      <c r="C243" s="16"/>
      <c r="D243" s="16"/>
      <c r="E243" s="16"/>
      <c r="F243" s="3"/>
      <c r="G243" s="2"/>
      <c r="H243" s="11"/>
      <c r="I243" s="11"/>
      <c r="J243" s="11"/>
      <c r="K243" s="11"/>
      <c r="L243" s="11"/>
      <c r="M243" s="11"/>
      <c r="N243" s="11"/>
      <c r="O243" s="2"/>
    </row>
    <row r="244" spans="1:15" ht="10.5" customHeight="1">
      <c r="A244" s="2" t="s">
        <v>16</v>
      </c>
      <c r="C244" s="2"/>
      <c r="D244" s="2"/>
      <c r="E244" s="2"/>
      <c r="F244" s="2"/>
      <c r="G244" s="2"/>
      <c r="H244" s="11">
        <f>SUM(H234:H243)</f>
        <v>5360</v>
      </c>
      <c r="I244" s="11"/>
      <c r="J244" s="11"/>
      <c r="K244" s="12">
        <f>SUM(K234:K243)</f>
        <v>10018248</v>
      </c>
      <c r="L244" s="12"/>
      <c r="M244" s="12"/>
      <c r="N244" s="13">
        <f>SUM(K244/H244)</f>
        <v>1869.0761194029851</v>
      </c>
      <c r="O244" s="2"/>
    </row>
    <row r="245" spans="1:15" ht="10.5" customHeight="1">
      <c r="A245" s="2" t="s">
        <v>17</v>
      </c>
      <c r="C245" s="2"/>
      <c r="D245" s="2"/>
      <c r="E245" s="2"/>
      <c r="F245" s="2"/>
      <c r="G245" s="2"/>
      <c r="H245" s="11">
        <v>288</v>
      </c>
      <c r="I245" s="11"/>
      <c r="J245" s="11"/>
      <c r="K245" s="11">
        <v>501789</v>
      </c>
      <c r="L245" s="11"/>
      <c r="M245" s="11"/>
      <c r="N245" s="5">
        <f>SUM(K245/H245)</f>
        <v>1742.3229166666667</v>
      </c>
      <c r="O245" s="2"/>
    </row>
    <row r="246" spans="1:15" ht="10.5" customHeight="1">
      <c r="A246" s="2" t="s">
        <v>18</v>
      </c>
      <c r="C246" s="2"/>
      <c r="D246" s="2"/>
      <c r="E246" s="2"/>
      <c r="F246" s="2"/>
      <c r="G246" s="2"/>
      <c r="H246" s="11">
        <v>374</v>
      </c>
      <c r="I246" s="11"/>
      <c r="J246" s="11"/>
      <c r="K246" s="11">
        <v>764227</v>
      </c>
      <c r="L246" s="11"/>
      <c r="M246" s="11"/>
      <c r="N246" s="5">
        <f>SUM(K246/H246)</f>
        <v>2043.3877005347595</v>
      </c>
      <c r="O246" s="2"/>
    </row>
    <row r="247" spans="1:15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0.5" customHeight="1">
      <c r="A248" s="2"/>
      <c r="B248" s="14" t="s">
        <v>25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0.5" customHeight="1">
      <c r="A249" s="15" t="s">
        <v>0</v>
      </c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</row>
    <row r="250" spans="1:15" ht="10.5" customHeight="1">
      <c r="A250" s="15" t="s">
        <v>1</v>
      </c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</row>
    <row r="251" spans="1:15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0.5" customHeight="1">
      <c r="A252" s="16" t="s">
        <v>29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</row>
    <row r="253" spans="1:15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0.5" customHeight="1">
      <c r="A254" s="16" t="s">
        <v>3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</row>
    <row r="255" spans="1:15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0.5" customHeight="1">
      <c r="A256" s="2"/>
      <c r="B256" s="2"/>
      <c r="C256" s="2"/>
      <c r="D256" s="2"/>
      <c r="E256" s="2"/>
      <c r="F256" s="2"/>
      <c r="K256" s="15" t="s">
        <v>4</v>
      </c>
      <c r="L256" s="15"/>
      <c r="N256" s="15" t="s">
        <v>5</v>
      </c>
      <c r="O256" s="15"/>
    </row>
    <row r="257" spans="1:15" ht="10.5" customHeight="1">
      <c r="A257" s="2" t="s">
        <v>6</v>
      </c>
      <c r="B257" s="2"/>
      <c r="C257" s="2"/>
      <c r="D257" s="2"/>
      <c r="E257" s="2"/>
      <c r="F257" s="2"/>
      <c r="G257" s="2"/>
      <c r="H257" s="15" t="s">
        <v>7</v>
      </c>
      <c r="I257" s="15"/>
      <c r="K257" s="15" t="s">
        <v>8</v>
      </c>
      <c r="L257" s="15"/>
      <c r="N257" s="15" t="s">
        <v>9</v>
      </c>
      <c r="O257" s="15"/>
    </row>
    <row r="258" spans="1:15" ht="10.5" customHeight="1">
      <c r="A258" s="2"/>
      <c r="B258" s="2" t="s">
        <v>10</v>
      </c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0.5" customHeight="1">
      <c r="A259" s="2"/>
      <c r="B259" s="2"/>
      <c r="C259" s="2" t="s">
        <v>11</v>
      </c>
      <c r="D259" s="4">
        <v>0</v>
      </c>
      <c r="E259" s="1" t="s">
        <v>12</v>
      </c>
      <c r="F259" s="5">
        <v>5999</v>
      </c>
      <c r="G259" s="2"/>
      <c r="H259" s="6">
        <v>7549</v>
      </c>
      <c r="I259" s="6"/>
      <c r="J259" s="6"/>
      <c r="K259" s="7">
        <v>2911020</v>
      </c>
      <c r="L259" s="6"/>
      <c r="M259" s="6"/>
      <c r="N259" s="7">
        <f aca="true" t="shared" si="12" ref="N259:N266">SUM(K259/H259)</f>
        <v>385.6166379652934</v>
      </c>
      <c r="O259" s="2"/>
    </row>
    <row r="260" spans="1:15" ht="10.5" customHeight="1">
      <c r="A260" s="2"/>
      <c r="B260" s="2"/>
      <c r="C260" s="2" t="s">
        <v>11</v>
      </c>
      <c r="D260" s="6">
        <v>6000</v>
      </c>
      <c r="E260" s="1" t="s">
        <v>12</v>
      </c>
      <c r="F260" s="5">
        <v>11999</v>
      </c>
      <c r="G260" s="2"/>
      <c r="H260" s="6">
        <v>9033</v>
      </c>
      <c r="I260" s="6"/>
      <c r="J260" s="6"/>
      <c r="K260" s="6">
        <v>3819258</v>
      </c>
      <c r="L260" s="6"/>
      <c r="M260" s="6"/>
      <c r="N260" s="6">
        <f t="shared" si="12"/>
        <v>422.81169046828296</v>
      </c>
      <c r="O260" s="2"/>
    </row>
    <row r="261" spans="1:15" ht="10.5" customHeight="1">
      <c r="A261" s="2"/>
      <c r="B261" s="2"/>
      <c r="C261" s="2" t="s">
        <v>11</v>
      </c>
      <c r="D261" s="6">
        <v>12000</v>
      </c>
      <c r="E261" s="1" t="s">
        <v>12</v>
      </c>
      <c r="F261" s="5">
        <v>23999</v>
      </c>
      <c r="G261" s="2"/>
      <c r="H261" s="6">
        <v>17482</v>
      </c>
      <c r="I261" s="6"/>
      <c r="J261" s="6"/>
      <c r="K261" s="6">
        <v>8065101</v>
      </c>
      <c r="L261" s="6"/>
      <c r="M261" s="6"/>
      <c r="N261" s="6">
        <f t="shared" si="12"/>
        <v>461.3374327880105</v>
      </c>
      <c r="O261" s="2"/>
    </row>
    <row r="262" spans="1:15" ht="10.5" customHeight="1">
      <c r="A262" s="2"/>
      <c r="B262" s="2"/>
      <c r="C262" s="2" t="s">
        <v>11</v>
      </c>
      <c r="D262" s="6">
        <v>24000</v>
      </c>
      <c r="E262" s="1" t="s">
        <v>12</v>
      </c>
      <c r="F262" s="5">
        <v>29999</v>
      </c>
      <c r="G262" s="2"/>
      <c r="H262" s="6">
        <v>5372</v>
      </c>
      <c r="I262" s="6"/>
      <c r="J262" s="6"/>
      <c r="K262" s="6">
        <v>2694596</v>
      </c>
      <c r="L262" s="6"/>
      <c r="M262" s="6"/>
      <c r="N262" s="6">
        <f t="shared" si="12"/>
        <v>501.6001489203276</v>
      </c>
      <c r="O262" s="2"/>
    </row>
    <row r="263" spans="1:15" ht="10.5" customHeight="1">
      <c r="A263" s="2"/>
      <c r="B263" s="2"/>
      <c r="C263" s="2" t="s">
        <v>11</v>
      </c>
      <c r="D263" s="6">
        <v>30000</v>
      </c>
      <c r="E263" s="1" t="s">
        <v>12</v>
      </c>
      <c r="F263" s="5">
        <v>41999</v>
      </c>
      <c r="G263" s="2"/>
      <c r="H263" s="6">
        <v>4484</v>
      </c>
      <c r="I263" s="6"/>
      <c r="J263" s="6"/>
      <c r="K263" s="6">
        <v>2148614</v>
      </c>
      <c r="L263" s="6"/>
      <c r="M263" s="6"/>
      <c r="N263" s="6">
        <f t="shared" si="12"/>
        <v>479.1735057983943</v>
      </c>
      <c r="O263" s="2"/>
    </row>
    <row r="264" spans="1:15" ht="10.5" customHeight="1">
      <c r="A264" s="2"/>
      <c r="B264" s="2"/>
      <c r="C264" s="2" t="s">
        <v>11</v>
      </c>
      <c r="D264" s="6">
        <v>42000</v>
      </c>
      <c r="E264" s="1" t="s">
        <v>12</v>
      </c>
      <c r="F264" s="5">
        <v>59999</v>
      </c>
      <c r="G264" s="2"/>
      <c r="H264" s="6">
        <v>1508</v>
      </c>
      <c r="I264" s="6"/>
      <c r="J264" s="6"/>
      <c r="K264" s="6">
        <v>661573</v>
      </c>
      <c r="L264" s="6"/>
      <c r="M264" s="6"/>
      <c r="N264" s="6">
        <f t="shared" si="12"/>
        <v>438.70888594164455</v>
      </c>
      <c r="O264" s="2"/>
    </row>
    <row r="265" spans="1:15" ht="10.5" customHeight="1">
      <c r="A265" s="2"/>
      <c r="B265" s="2"/>
      <c r="C265" s="2" t="s">
        <v>11</v>
      </c>
      <c r="D265" s="6">
        <v>60000</v>
      </c>
      <c r="E265" s="1" t="s">
        <v>12</v>
      </c>
      <c r="F265" s="8" t="s">
        <v>13</v>
      </c>
      <c r="G265" s="2"/>
      <c r="H265" s="6">
        <v>425</v>
      </c>
      <c r="I265" s="6"/>
      <c r="J265" s="6"/>
      <c r="K265" s="6">
        <v>194902</v>
      </c>
      <c r="L265" s="6"/>
      <c r="M265" s="6"/>
      <c r="N265" s="6">
        <f t="shared" si="12"/>
        <v>458.59294117647056</v>
      </c>
      <c r="O265" s="2"/>
    </row>
    <row r="266" spans="1:15" ht="10.5" customHeight="1">
      <c r="A266" s="2"/>
      <c r="B266" s="2" t="s">
        <v>14</v>
      </c>
      <c r="C266" s="2"/>
      <c r="D266" s="2"/>
      <c r="E266" s="2"/>
      <c r="F266" s="2"/>
      <c r="G266" s="2"/>
      <c r="H266" s="6">
        <v>112502</v>
      </c>
      <c r="I266" s="6"/>
      <c r="J266" s="6"/>
      <c r="K266" s="6">
        <v>43728766</v>
      </c>
      <c r="L266" s="6"/>
      <c r="M266" s="6"/>
      <c r="N266" s="6">
        <f t="shared" si="12"/>
        <v>388.6932321203179</v>
      </c>
      <c r="O266" s="2"/>
    </row>
    <row r="267" spans="1:15" ht="10.5" customHeight="1">
      <c r="A267" s="16" t="s">
        <v>15</v>
      </c>
      <c r="B267" s="16"/>
      <c r="C267" s="16"/>
      <c r="D267" s="16"/>
      <c r="E267" s="16"/>
      <c r="F267" s="9"/>
      <c r="G267" s="2"/>
      <c r="H267" s="6"/>
      <c r="I267" s="6"/>
      <c r="J267" s="6"/>
      <c r="K267" s="6"/>
      <c r="L267" s="6"/>
      <c r="M267" s="6"/>
      <c r="N267" s="6"/>
      <c r="O267" s="2"/>
    </row>
    <row r="268" spans="1:15" ht="10.5" customHeight="1">
      <c r="A268" s="2" t="s">
        <v>16</v>
      </c>
      <c r="C268" s="2"/>
      <c r="D268" s="2"/>
      <c r="E268" s="2"/>
      <c r="F268" s="2"/>
      <c r="G268" s="2"/>
      <c r="H268" s="6">
        <f>SUM(H259:H266)</f>
        <v>158355</v>
      </c>
      <c r="I268" s="6"/>
      <c r="J268" s="6"/>
      <c r="K268" s="7">
        <f>SUM(K259:K267)</f>
        <v>64223830</v>
      </c>
      <c r="L268" s="6"/>
      <c r="M268" s="6"/>
      <c r="N268" s="7">
        <f>SUM(K268/H268)</f>
        <v>405.56869060023365</v>
      </c>
      <c r="O268" s="2"/>
    </row>
    <row r="269" spans="1:15" ht="10.5" customHeight="1">
      <c r="A269" s="2" t="s">
        <v>17</v>
      </c>
      <c r="C269" s="2"/>
      <c r="D269" s="2"/>
      <c r="E269" s="2"/>
      <c r="F269" s="2"/>
      <c r="G269" s="2"/>
      <c r="H269" s="6">
        <v>18218</v>
      </c>
      <c r="I269" s="6"/>
      <c r="J269" s="6"/>
      <c r="K269" s="5">
        <v>6667755</v>
      </c>
      <c r="L269" s="6"/>
      <c r="M269" s="6"/>
      <c r="N269" s="6">
        <f>SUM(K269/H269)</f>
        <v>365.99818860467667</v>
      </c>
      <c r="O269" s="2"/>
    </row>
    <row r="270" spans="1:15" ht="10.5" customHeight="1">
      <c r="A270" s="2" t="s">
        <v>18</v>
      </c>
      <c r="C270" s="2"/>
      <c r="D270" s="2"/>
      <c r="E270" s="2"/>
      <c r="F270" s="2"/>
      <c r="G270" s="2"/>
      <c r="H270" s="6">
        <v>56061</v>
      </c>
      <c r="I270" s="6"/>
      <c r="J270" s="6"/>
      <c r="K270" s="6">
        <v>21571894</v>
      </c>
      <c r="L270" s="6"/>
      <c r="M270" s="6"/>
      <c r="N270" s="5">
        <f>SUM(K270/H270)</f>
        <v>384.7932430745081</v>
      </c>
      <c r="O270" s="2"/>
    </row>
    <row r="271" spans="1:15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0.5" customHeight="1">
      <c r="A272" s="16" t="s">
        <v>19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</row>
    <row r="273" spans="1:15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0.5" customHeight="1">
      <c r="A274" s="2"/>
      <c r="B274" s="2"/>
      <c r="C274" s="2"/>
      <c r="D274" s="2"/>
      <c r="E274" s="2"/>
      <c r="F274" s="2"/>
      <c r="G274" s="1"/>
      <c r="K274" s="15" t="s">
        <v>4</v>
      </c>
      <c r="L274" s="15"/>
      <c r="N274" s="15" t="s">
        <v>5</v>
      </c>
      <c r="O274" s="15"/>
    </row>
    <row r="275" spans="1:15" ht="10.5" customHeight="1">
      <c r="A275" s="2" t="s">
        <v>6</v>
      </c>
      <c r="B275" s="2"/>
      <c r="C275" s="2"/>
      <c r="D275" s="2"/>
      <c r="E275" s="2"/>
      <c r="F275" s="2"/>
      <c r="G275" s="2"/>
      <c r="H275" s="15" t="s">
        <v>7</v>
      </c>
      <c r="I275" s="15"/>
      <c r="K275" s="15" t="s">
        <v>20</v>
      </c>
      <c r="L275" s="15"/>
      <c r="N275" s="15" t="s">
        <v>20</v>
      </c>
      <c r="O275" s="15"/>
    </row>
    <row r="276" spans="1:15" ht="10.5" customHeight="1">
      <c r="A276" s="2"/>
      <c r="B276" s="2" t="s">
        <v>10</v>
      </c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0.5" customHeight="1">
      <c r="A277" s="2"/>
      <c r="B277" s="2"/>
      <c r="C277" s="2" t="s">
        <v>11</v>
      </c>
      <c r="D277" s="4">
        <v>0</v>
      </c>
      <c r="E277" s="1" t="s">
        <v>12</v>
      </c>
      <c r="F277" s="10">
        <v>5999</v>
      </c>
      <c r="G277" s="2"/>
      <c r="H277" s="11">
        <v>1368</v>
      </c>
      <c r="I277" s="11"/>
      <c r="J277" s="11"/>
      <c r="K277" s="12">
        <v>1492994</v>
      </c>
      <c r="L277" s="12"/>
      <c r="M277" s="12"/>
      <c r="N277" s="13">
        <f aca="true" t="shared" si="13" ref="N277:N285">SUM(K277/H277)</f>
        <v>1091.3698830409357</v>
      </c>
      <c r="O277" s="2"/>
    </row>
    <row r="278" spans="1:15" ht="10.5" customHeight="1">
      <c r="A278" s="2"/>
      <c r="B278" s="2"/>
      <c r="C278" s="2" t="s">
        <v>11</v>
      </c>
      <c r="D278" s="6">
        <v>6000</v>
      </c>
      <c r="E278" s="1" t="s">
        <v>12</v>
      </c>
      <c r="F278" s="10">
        <v>11999</v>
      </c>
      <c r="G278" s="2"/>
      <c r="H278" s="11">
        <v>802</v>
      </c>
      <c r="I278" s="11"/>
      <c r="J278" s="11"/>
      <c r="K278" s="11">
        <v>1000754</v>
      </c>
      <c r="L278" s="11"/>
      <c r="M278" s="11"/>
      <c r="N278" s="5">
        <f t="shared" si="13"/>
        <v>1247.8229426433916</v>
      </c>
      <c r="O278" s="2"/>
    </row>
    <row r="279" spans="1:15" ht="10.5" customHeight="1">
      <c r="A279" s="2"/>
      <c r="B279" s="2"/>
      <c r="C279" s="2" t="s">
        <v>11</v>
      </c>
      <c r="D279" s="6">
        <v>12000</v>
      </c>
      <c r="E279" s="1" t="s">
        <v>12</v>
      </c>
      <c r="F279" s="10">
        <v>23999</v>
      </c>
      <c r="G279" s="2"/>
      <c r="H279" s="11">
        <v>1634</v>
      </c>
      <c r="I279" s="11"/>
      <c r="J279" s="11"/>
      <c r="K279" s="11">
        <v>2114108</v>
      </c>
      <c r="L279" s="11"/>
      <c r="M279" s="11"/>
      <c r="N279" s="5">
        <f t="shared" si="13"/>
        <v>1293.8237454100367</v>
      </c>
      <c r="O279" s="2"/>
    </row>
    <row r="280" spans="1:15" ht="10.5" customHeight="1">
      <c r="A280" s="2"/>
      <c r="B280" s="2"/>
      <c r="C280" s="2" t="s">
        <v>11</v>
      </c>
      <c r="D280" s="6">
        <v>24000</v>
      </c>
      <c r="E280" s="1" t="s">
        <v>12</v>
      </c>
      <c r="F280" s="10">
        <v>29999</v>
      </c>
      <c r="G280" s="2"/>
      <c r="H280" s="11">
        <v>800</v>
      </c>
      <c r="I280" s="11"/>
      <c r="J280" s="11"/>
      <c r="K280" s="11">
        <v>1114568</v>
      </c>
      <c r="L280" s="11"/>
      <c r="M280" s="11"/>
      <c r="N280" s="5">
        <f t="shared" si="13"/>
        <v>1393.21</v>
      </c>
      <c r="O280" s="2"/>
    </row>
    <row r="281" spans="1:15" ht="10.5" customHeight="1">
      <c r="A281" s="2"/>
      <c r="B281" s="2"/>
      <c r="C281" s="2" t="s">
        <v>11</v>
      </c>
      <c r="D281" s="6">
        <v>30000</v>
      </c>
      <c r="E281" s="1" t="s">
        <v>12</v>
      </c>
      <c r="F281" s="10">
        <v>41999</v>
      </c>
      <c r="G281" s="2"/>
      <c r="H281" s="11">
        <v>929</v>
      </c>
      <c r="I281" s="11"/>
      <c r="J281" s="11"/>
      <c r="K281" s="11">
        <v>1476022</v>
      </c>
      <c r="L281" s="11"/>
      <c r="M281" s="11"/>
      <c r="N281" s="5">
        <f t="shared" si="13"/>
        <v>1588.8288482238966</v>
      </c>
      <c r="O281" s="2"/>
    </row>
    <row r="282" spans="1:15" ht="10.5" customHeight="1">
      <c r="A282" s="2"/>
      <c r="B282" s="2"/>
      <c r="C282" s="2" t="s">
        <v>11</v>
      </c>
      <c r="D282" s="6">
        <v>42000</v>
      </c>
      <c r="E282" s="1" t="s">
        <v>12</v>
      </c>
      <c r="F282" s="10">
        <v>59999</v>
      </c>
      <c r="G282" s="2"/>
      <c r="H282" s="11">
        <v>764</v>
      </c>
      <c r="I282" s="11"/>
      <c r="J282" s="11"/>
      <c r="K282" s="11">
        <v>1230413</v>
      </c>
      <c r="L282" s="11"/>
      <c r="M282" s="11"/>
      <c r="N282" s="5">
        <f t="shared" si="13"/>
        <v>1610.488219895288</v>
      </c>
      <c r="O282" s="2"/>
    </row>
    <row r="283" spans="1:15" ht="10.5" customHeight="1">
      <c r="A283" s="2"/>
      <c r="B283" s="2"/>
      <c r="C283" s="2" t="s">
        <v>11</v>
      </c>
      <c r="D283" s="6">
        <v>60000</v>
      </c>
      <c r="E283" s="1" t="s">
        <v>12</v>
      </c>
      <c r="F283" s="8" t="s">
        <v>13</v>
      </c>
      <c r="G283" s="2"/>
      <c r="H283" s="11">
        <v>634</v>
      </c>
      <c r="I283" s="11"/>
      <c r="J283" s="11"/>
      <c r="K283" s="11">
        <v>899893</v>
      </c>
      <c r="L283" s="11"/>
      <c r="M283" s="11"/>
      <c r="N283" s="5">
        <f t="shared" si="13"/>
        <v>1419.3895899053628</v>
      </c>
      <c r="O283" s="2"/>
    </row>
    <row r="284" spans="1:15" ht="10.5" customHeight="1">
      <c r="A284" s="2"/>
      <c r="B284" s="2" t="s">
        <v>14</v>
      </c>
      <c r="C284" s="2"/>
      <c r="D284" s="2"/>
      <c r="E284" s="2"/>
      <c r="F284" s="2"/>
      <c r="G284" s="2"/>
      <c r="H284" s="11">
        <v>9283</v>
      </c>
      <c r="I284" s="11"/>
      <c r="J284" s="11"/>
      <c r="K284" s="11">
        <v>12388330</v>
      </c>
      <c r="L284" s="11"/>
      <c r="M284" s="11"/>
      <c r="N284" s="5">
        <f t="shared" si="13"/>
        <v>1334.517936012065</v>
      </c>
      <c r="O284" s="2"/>
    </row>
    <row r="285" spans="1:15" ht="10.5" customHeight="1">
      <c r="A285" s="2" t="s">
        <v>21</v>
      </c>
      <c r="B285" s="2"/>
      <c r="C285" s="2"/>
      <c r="D285" s="2"/>
      <c r="E285" s="2"/>
      <c r="F285" s="2"/>
      <c r="G285" s="2"/>
      <c r="H285" s="11">
        <v>296</v>
      </c>
      <c r="I285" s="11"/>
      <c r="J285" s="11"/>
      <c r="K285" s="11">
        <v>687657</v>
      </c>
      <c r="L285" s="11"/>
      <c r="M285" s="11"/>
      <c r="N285" s="5">
        <f t="shared" si="13"/>
        <v>2323.1655405405404</v>
      </c>
      <c r="O285" s="2"/>
    </row>
    <row r="286" spans="1:15" ht="10.5" customHeight="1">
      <c r="A286" s="16" t="s">
        <v>15</v>
      </c>
      <c r="B286" s="16"/>
      <c r="C286" s="16"/>
      <c r="D286" s="16"/>
      <c r="E286" s="16"/>
      <c r="F286" s="3"/>
      <c r="G286" s="2"/>
      <c r="H286" s="11"/>
      <c r="I286" s="11"/>
      <c r="J286" s="11"/>
      <c r="K286" s="11"/>
      <c r="L286" s="11"/>
      <c r="M286" s="11"/>
      <c r="N286" s="11"/>
      <c r="O286" s="2"/>
    </row>
    <row r="287" spans="1:15" ht="10.5" customHeight="1">
      <c r="A287" s="2" t="s">
        <v>16</v>
      </c>
      <c r="C287" s="2"/>
      <c r="D287" s="2"/>
      <c r="E287" s="2"/>
      <c r="F287" s="2"/>
      <c r="G287" s="2"/>
      <c r="H287" s="11">
        <f>SUM(H277:H286)</f>
        <v>16510</v>
      </c>
      <c r="I287" s="11"/>
      <c r="J287" s="11"/>
      <c r="K287" s="12">
        <f>SUM(K277:K286)</f>
        <v>22404739</v>
      </c>
      <c r="L287" s="12"/>
      <c r="M287" s="12"/>
      <c r="N287" s="13">
        <f>SUM(K287/H287)</f>
        <v>1357.0405208964264</v>
      </c>
      <c r="O287" s="2"/>
    </row>
    <row r="288" spans="1:15" ht="10.5" customHeight="1">
      <c r="A288" s="2" t="s">
        <v>17</v>
      </c>
      <c r="C288" s="2"/>
      <c r="D288" s="2"/>
      <c r="E288" s="2"/>
      <c r="F288" s="2"/>
      <c r="G288" s="2"/>
      <c r="H288" s="11">
        <v>976</v>
      </c>
      <c r="I288" s="11"/>
      <c r="J288" s="11"/>
      <c r="K288" s="11">
        <v>1304629</v>
      </c>
      <c r="L288" s="11"/>
      <c r="M288" s="11"/>
      <c r="N288" s="5">
        <f>SUM(K288/H288)</f>
        <v>1336.7100409836066</v>
      </c>
      <c r="O288" s="2"/>
    </row>
    <row r="289" spans="1:15" ht="10.5" customHeight="1">
      <c r="A289" s="2" t="s">
        <v>18</v>
      </c>
      <c r="C289" s="2"/>
      <c r="D289" s="2"/>
      <c r="E289" s="2"/>
      <c r="F289" s="2"/>
      <c r="G289" s="2"/>
      <c r="H289" s="11">
        <v>3200</v>
      </c>
      <c r="I289" s="11"/>
      <c r="J289" s="11"/>
      <c r="K289" s="11">
        <v>4657212</v>
      </c>
      <c r="L289" s="11"/>
      <c r="M289" s="11"/>
      <c r="N289" s="5">
        <f>SUM(K289/H289)</f>
        <v>1455.37875</v>
      </c>
      <c r="O289" s="2"/>
    </row>
    <row r="290" spans="1:15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0.5" customHeight="1">
      <c r="A291" s="16" t="s">
        <v>22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</row>
    <row r="292" spans="1:15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0.5" customHeight="1">
      <c r="A293" s="2"/>
      <c r="B293" s="2"/>
      <c r="C293" s="2"/>
      <c r="D293" s="2"/>
      <c r="E293" s="2"/>
      <c r="F293" s="2"/>
      <c r="G293" s="1"/>
      <c r="K293" s="15" t="s">
        <v>4</v>
      </c>
      <c r="L293" s="15"/>
      <c r="N293" s="15" t="s">
        <v>5</v>
      </c>
      <c r="O293" s="15"/>
    </row>
    <row r="294" spans="1:15" ht="10.5" customHeight="1">
      <c r="A294" s="2" t="s">
        <v>6</v>
      </c>
      <c r="B294" s="2"/>
      <c r="C294" s="2"/>
      <c r="D294" s="2"/>
      <c r="E294" s="2"/>
      <c r="F294" s="2"/>
      <c r="G294" s="2"/>
      <c r="H294" s="15" t="s">
        <v>7</v>
      </c>
      <c r="I294" s="15"/>
      <c r="K294" s="15" t="s">
        <v>23</v>
      </c>
      <c r="L294" s="15"/>
      <c r="N294" s="15" t="s">
        <v>24</v>
      </c>
      <c r="O294" s="15"/>
    </row>
    <row r="295" spans="1:15" ht="10.5" customHeight="1">
      <c r="A295" s="2"/>
      <c r="B295" s="2" t="s">
        <v>10</v>
      </c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0.5" customHeight="1">
      <c r="A296" s="2"/>
      <c r="B296" s="2"/>
      <c r="C296" s="2" t="s">
        <v>11</v>
      </c>
      <c r="D296" s="4">
        <v>0</v>
      </c>
      <c r="E296" s="1" t="s">
        <v>12</v>
      </c>
      <c r="F296" s="6">
        <v>5999</v>
      </c>
      <c r="G296" s="2"/>
      <c r="H296" s="11">
        <v>403</v>
      </c>
      <c r="I296" s="11"/>
      <c r="J296" s="11"/>
      <c r="K296" s="12">
        <v>613678</v>
      </c>
      <c r="L296" s="12"/>
      <c r="M296" s="12"/>
      <c r="N296" s="13">
        <f aca="true" t="shared" si="14" ref="N296:N304">SUM(K296/H296)</f>
        <v>1522.774193548387</v>
      </c>
      <c r="O296" s="2"/>
    </row>
    <row r="297" spans="1:15" ht="10.5" customHeight="1">
      <c r="A297" s="2"/>
      <c r="B297" s="2"/>
      <c r="C297" s="2" t="s">
        <v>11</v>
      </c>
      <c r="D297" s="6">
        <v>6000</v>
      </c>
      <c r="E297" s="1" t="s">
        <v>12</v>
      </c>
      <c r="F297" s="6">
        <v>11999</v>
      </c>
      <c r="G297" s="2"/>
      <c r="H297" s="11">
        <v>825</v>
      </c>
      <c r="I297" s="11"/>
      <c r="J297" s="11"/>
      <c r="K297" s="11">
        <v>1169916</v>
      </c>
      <c r="L297" s="11"/>
      <c r="M297" s="11"/>
      <c r="N297" s="5">
        <f t="shared" si="14"/>
        <v>1418.08</v>
      </c>
      <c r="O297" s="2"/>
    </row>
    <row r="298" spans="1:15" ht="10.5" customHeight="1">
      <c r="A298" s="2"/>
      <c r="B298" s="2"/>
      <c r="C298" s="2" t="s">
        <v>11</v>
      </c>
      <c r="D298" s="6">
        <v>12000</v>
      </c>
      <c r="E298" s="1" t="s">
        <v>12</v>
      </c>
      <c r="F298" s="6">
        <v>23999</v>
      </c>
      <c r="G298" s="2"/>
      <c r="H298" s="11">
        <v>2861</v>
      </c>
      <c r="I298" s="11"/>
      <c r="J298" s="11"/>
      <c r="K298" s="11">
        <v>4035469</v>
      </c>
      <c r="L298" s="11"/>
      <c r="M298" s="11"/>
      <c r="N298" s="5">
        <f t="shared" si="14"/>
        <v>1410.509961551905</v>
      </c>
      <c r="O298" s="2"/>
    </row>
    <row r="299" spans="1:15" ht="10.5" customHeight="1">
      <c r="A299" s="2"/>
      <c r="B299" s="2"/>
      <c r="C299" s="2" t="s">
        <v>11</v>
      </c>
      <c r="D299" s="6">
        <v>24000</v>
      </c>
      <c r="E299" s="1" t="s">
        <v>12</v>
      </c>
      <c r="F299" s="6">
        <v>29999</v>
      </c>
      <c r="G299" s="2"/>
      <c r="H299" s="11">
        <v>1775</v>
      </c>
      <c r="I299" s="11"/>
      <c r="J299" s="11"/>
      <c r="K299" s="11">
        <v>2627661</v>
      </c>
      <c r="L299" s="11"/>
      <c r="M299" s="11"/>
      <c r="N299" s="5">
        <f t="shared" si="14"/>
        <v>1480.372394366197</v>
      </c>
      <c r="O299" s="2"/>
    </row>
    <row r="300" spans="1:15" ht="10.5" customHeight="1">
      <c r="A300" s="2"/>
      <c r="B300" s="2"/>
      <c r="C300" s="2" t="s">
        <v>11</v>
      </c>
      <c r="D300" s="6">
        <v>30000</v>
      </c>
      <c r="E300" s="1" t="s">
        <v>12</v>
      </c>
      <c r="F300" s="6">
        <v>41999</v>
      </c>
      <c r="G300" s="2"/>
      <c r="H300" s="11">
        <v>2696</v>
      </c>
      <c r="I300" s="11"/>
      <c r="J300" s="11"/>
      <c r="K300" s="11">
        <v>4028085</v>
      </c>
      <c r="L300" s="11"/>
      <c r="M300" s="11"/>
      <c r="N300" s="5">
        <f t="shared" si="14"/>
        <v>1494.0968100890207</v>
      </c>
      <c r="O300" s="2"/>
    </row>
    <row r="301" spans="1:15" ht="10.5" customHeight="1">
      <c r="A301" s="2"/>
      <c r="B301" s="2"/>
      <c r="C301" s="2" t="s">
        <v>11</v>
      </c>
      <c r="D301" s="6">
        <v>42000</v>
      </c>
      <c r="E301" s="1" t="s">
        <v>12</v>
      </c>
      <c r="F301" s="6">
        <v>59999</v>
      </c>
      <c r="G301" s="2"/>
      <c r="H301" s="11">
        <v>1963</v>
      </c>
      <c r="I301" s="11"/>
      <c r="J301" s="11"/>
      <c r="K301" s="11">
        <v>2987618</v>
      </c>
      <c r="L301" s="11"/>
      <c r="M301" s="11"/>
      <c r="N301" s="5">
        <f t="shared" si="14"/>
        <v>1521.965359144167</v>
      </c>
      <c r="O301" s="2"/>
    </row>
    <row r="302" spans="1:15" ht="10.5" customHeight="1">
      <c r="A302" s="2"/>
      <c r="B302" s="2"/>
      <c r="C302" s="2" t="s">
        <v>11</v>
      </c>
      <c r="D302" s="6">
        <v>60000</v>
      </c>
      <c r="E302" s="1" t="s">
        <v>12</v>
      </c>
      <c r="F302" s="2" t="s">
        <v>13</v>
      </c>
      <c r="G302" s="2"/>
      <c r="H302" s="11">
        <v>874</v>
      </c>
      <c r="I302" s="11"/>
      <c r="J302" s="11"/>
      <c r="K302" s="11">
        <v>1360340</v>
      </c>
      <c r="L302" s="11"/>
      <c r="M302" s="11"/>
      <c r="N302" s="5">
        <f t="shared" si="14"/>
        <v>1556.4530892448513</v>
      </c>
      <c r="O302" s="2"/>
    </row>
    <row r="303" spans="1:15" ht="10.5" customHeight="1">
      <c r="A303" s="2"/>
      <c r="B303" s="2" t="s">
        <v>14</v>
      </c>
      <c r="C303" s="2"/>
      <c r="D303" s="2"/>
      <c r="E303" s="2"/>
      <c r="F303" s="2"/>
      <c r="G303" s="2"/>
      <c r="H303" s="11">
        <v>12352</v>
      </c>
      <c r="I303" s="11"/>
      <c r="J303" s="11"/>
      <c r="K303" s="11">
        <v>17088067</v>
      </c>
      <c r="L303" s="11"/>
      <c r="M303" s="11"/>
      <c r="N303" s="5">
        <f t="shared" si="14"/>
        <v>1383.4251133419689</v>
      </c>
      <c r="O303" s="2"/>
    </row>
    <row r="304" spans="1:15" ht="10.5" customHeight="1">
      <c r="A304" s="2" t="s">
        <v>21</v>
      </c>
      <c r="B304" s="2"/>
      <c r="C304" s="2"/>
      <c r="D304" s="2"/>
      <c r="E304" s="2"/>
      <c r="F304" s="2"/>
      <c r="G304" s="2"/>
      <c r="H304" s="11">
        <v>372</v>
      </c>
      <c r="I304" s="11"/>
      <c r="J304" s="11"/>
      <c r="K304" s="11">
        <v>544807</v>
      </c>
      <c r="L304" s="11"/>
      <c r="M304" s="11"/>
      <c r="N304" s="5">
        <f t="shared" si="14"/>
        <v>1464.534946236559</v>
      </c>
      <c r="O304" s="2"/>
    </row>
    <row r="305" spans="1:15" ht="10.5" customHeight="1">
      <c r="A305" s="16" t="s">
        <v>15</v>
      </c>
      <c r="B305" s="16"/>
      <c r="C305" s="16"/>
      <c r="D305" s="16"/>
      <c r="E305" s="16"/>
      <c r="F305" s="3"/>
      <c r="G305" s="2"/>
      <c r="H305" s="11"/>
      <c r="I305" s="11"/>
      <c r="J305" s="11"/>
      <c r="K305" s="11"/>
      <c r="L305" s="11"/>
      <c r="M305" s="11"/>
      <c r="N305" s="11"/>
      <c r="O305" s="2"/>
    </row>
    <row r="306" spans="1:15" ht="10.5" customHeight="1">
      <c r="A306" s="2" t="s">
        <v>16</v>
      </c>
      <c r="C306" s="2"/>
      <c r="D306" s="2"/>
      <c r="E306" s="2"/>
      <c r="F306" s="2"/>
      <c r="G306" s="2"/>
      <c r="H306" s="11">
        <f>SUM(H296:H305)</f>
        <v>24121</v>
      </c>
      <c r="I306" s="11"/>
      <c r="J306" s="11"/>
      <c r="K306" s="12">
        <f>SUM(K296:K305)</f>
        <v>34455641</v>
      </c>
      <c r="L306" s="12"/>
      <c r="M306" s="12"/>
      <c r="N306" s="13">
        <f>SUM(K306/H306)</f>
        <v>1428.4499398864061</v>
      </c>
      <c r="O306" s="2"/>
    </row>
    <row r="307" spans="1:15" ht="10.5" customHeight="1">
      <c r="A307" s="2" t="s">
        <v>17</v>
      </c>
      <c r="C307" s="2"/>
      <c r="D307" s="2"/>
      <c r="E307" s="2"/>
      <c r="F307" s="2"/>
      <c r="G307" s="2"/>
      <c r="H307" s="11">
        <v>2752</v>
      </c>
      <c r="I307" s="11"/>
      <c r="J307" s="11"/>
      <c r="K307" s="11">
        <v>3388538</v>
      </c>
      <c r="L307" s="11"/>
      <c r="M307" s="11"/>
      <c r="N307" s="5">
        <f>SUM(K307/H307)</f>
        <v>1231.3001453488373</v>
      </c>
      <c r="O307" s="2"/>
    </row>
    <row r="308" spans="1:15" ht="10.5" customHeight="1">
      <c r="A308" s="2" t="s">
        <v>18</v>
      </c>
      <c r="C308" s="2"/>
      <c r="D308" s="2"/>
      <c r="E308" s="2"/>
      <c r="F308" s="2"/>
      <c r="G308" s="2"/>
      <c r="H308" s="11">
        <v>3548</v>
      </c>
      <c r="I308" s="11"/>
      <c r="J308" s="11"/>
      <c r="K308" s="11">
        <v>4820763</v>
      </c>
      <c r="L308" s="11"/>
      <c r="M308" s="11"/>
      <c r="N308" s="5">
        <f>SUM(K308/H308)</f>
        <v>1358.7268883878241</v>
      </c>
      <c r="O308" s="2"/>
    </row>
    <row r="309" spans="1:15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0.5" customHeight="1">
      <c r="A310" s="2"/>
      <c r="B310" s="14" t="s">
        <v>25</v>
      </c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0.5" customHeight="1">
      <c r="A311" s="15" t="s">
        <v>0</v>
      </c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</row>
    <row r="312" spans="1:15" ht="10.5" customHeight="1">
      <c r="A312" s="15" t="s">
        <v>1</v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</row>
    <row r="313" spans="1:15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0.5" customHeight="1">
      <c r="A314" s="16" t="s">
        <v>30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</row>
    <row r="315" spans="1:15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0.5" customHeight="1">
      <c r="A316" s="16" t="s">
        <v>3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</row>
    <row r="317" spans="1:15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0.5" customHeight="1">
      <c r="A318" s="2"/>
      <c r="B318" s="2"/>
      <c r="C318" s="2"/>
      <c r="D318" s="2"/>
      <c r="E318" s="2"/>
      <c r="F318" s="2"/>
      <c r="K318" s="15" t="s">
        <v>4</v>
      </c>
      <c r="L318" s="15"/>
      <c r="N318" s="15" t="s">
        <v>5</v>
      </c>
      <c r="O318" s="15"/>
    </row>
    <row r="319" spans="1:15" ht="10.5" customHeight="1">
      <c r="A319" s="2" t="s">
        <v>6</v>
      </c>
      <c r="B319" s="2"/>
      <c r="C319" s="2"/>
      <c r="D319" s="2"/>
      <c r="E319" s="2"/>
      <c r="F319" s="2"/>
      <c r="G319" s="2"/>
      <c r="H319" s="15" t="s">
        <v>7</v>
      </c>
      <c r="I319" s="15"/>
      <c r="K319" s="15" t="s">
        <v>8</v>
      </c>
      <c r="L319" s="15"/>
      <c r="N319" s="15" t="s">
        <v>9</v>
      </c>
      <c r="O319" s="15"/>
    </row>
    <row r="320" spans="1:15" ht="10.5" customHeight="1">
      <c r="A320" s="2"/>
      <c r="B320" s="2" t="s">
        <v>10</v>
      </c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0.5" customHeight="1">
      <c r="A321" s="2"/>
      <c r="B321" s="2"/>
      <c r="C321" s="2" t="s">
        <v>11</v>
      </c>
      <c r="D321" s="4">
        <v>0</v>
      </c>
      <c r="E321" s="1" t="s">
        <v>12</v>
      </c>
      <c r="F321" s="5">
        <v>5999</v>
      </c>
      <c r="G321" s="2"/>
      <c r="H321" s="6">
        <v>61811</v>
      </c>
      <c r="I321" s="6"/>
      <c r="J321" s="6"/>
      <c r="K321" s="7">
        <v>54854571</v>
      </c>
      <c r="L321" s="6"/>
      <c r="M321" s="6"/>
      <c r="N321" s="7">
        <f aca="true" t="shared" si="15" ref="N321:N328">SUM(K321/H321)</f>
        <v>887.4564559706201</v>
      </c>
      <c r="O321" s="2"/>
    </row>
    <row r="322" spans="1:15" ht="10.5" customHeight="1">
      <c r="A322" s="2"/>
      <c r="B322" s="2"/>
      <c r="C322" s="2" t="s">
        <v>11</v>
      </c>
      <c r="D322" s="6">
        <v>6000</v>
      </c>
      <c r="E322" s="1" t="s">
        <v>12</v>
      </c>
      <c r="F322" s="5">
        <v>11999</v>
      </c>
      <c r="G322" s="2"/>
      <c r="H322" s="6">
        <v>70643</v>
      </c>
      <c r="I322" s="6"/>
      <c r="J322" s="6"/>
      <c r="K322" s="6">
        <v>58638811</v>
      </c>
      <c r="L322" s="6"/>
      <c r="M322" s="6"/>
      <c r="N322" s="6">
        <f t="shared" si="15"/>
        <v>830.0724912588649</v>
      </c>
      <c r="O322" s="2"/>
    </row>
    <row r="323" spans="1:15" ht="10.5" customHeight="1">
      <c r="A323" s="2"/>
      <c r="B323" s="2"/>
      <c r="C323" s="2" t="s">
        <v>11</v>
      </c>
      <c r="D323" s="6">
        <v>12000</v>
      </c>
      <c r="E323" s="1" t="s">
        <v>12</v>
      </c>
      <c r="F323" s="5">
        <v>23999</v>
      </c>
      <c r="G323" s="2"/>
      <c r="H323" s="6">
        <v>188817</v>
      </c>
      <c r="I323" s="6"/>
      <c r="J323" s="6"/>
      <c r="K323" s="6">
        <v>173854417</v>
      </c>
      <c r="L323" s="6"/>
      <c r="M323" s="6"/>
      <c r="N323" s="6">
        <f t="shared" si="15"/>
        <v>920.7561660231864</v>
      </c>
      <c r="O323" s="2"/>
    </row>
    <row r="324" spans="1:15" ht="10.5" customHeight="1">
      <c r="A324" s="2"/>
      <c r="B324" s="2"/>
      <c r="C324" s="2" t="s">
        <v>11</v>
      </c>
      <c r="D324" s="6">
        <v>24000</v>
      </c>
      <c r="E324" s="1" t="s">
        <v>12</v>
      </c>
      <c r="F324" s="5">
        <v>29999</v>
      </c>
      <c r="G324" s="2"/>
      <c r="H324" s="6">
        <v>83957</v>
      </c>
      <c r="I324" s="6"/>
      <c r="J324" s="6"/>
      <c r="K324" s="6">
        <v>85120002</v>
      </c>
      <c r="L324" s="6"/>
      <c r="M324" s="6"/>
      <c r="N324" s="6">
        <f t="shared" si="15"/>
        <v>1013.8523529902212</v>
      </c>
      <c r="O324" s="2"/>
    </row>
    <row r="325" spans="1:15" ht="10.5" customHeight="1">
      <c r="A325" s="2"/>
      <c r="B325" s="2"/>
      <c r="C325" s="2" t="s">
        <v>11</v>
      </c>
      <c r="D325" s="6">
        <v>30000</v>
      </c>
      <c r="E325" s="1" t="s">
        <v>12</v>
      </c>
      <c r="F325" s="5">
        <v>41999</v>
      </c>
      <c r="G325" s="2"/>
      <c r="H325" s="6">
        <v>102489</v>
      </c>
      <c r="I325" s="6"/>
      <c r="J325" s="6"/>
      <c r="K325" s="6">
        <v>105549965</v>
      </c>
      <c r="L325" s="6"/>
      <c r="M325" s="6"/>
      <c r="N325" s="6">
        <f t="shared" si="15"/>
        <v>1029.8662783323089</v>
      </c>
      <c r="O325" s="2"/>
    </row>
    <row r="326" spans="1:15" ht="10.5" customHeight="1">
      <c r="A326" s="2"/>
      <c r="B326" s="2"/>
      <c r="C326" s="2" t="s">
        <v>11</v>
      </c>
      <c r="D326" s="6">
        <v>42000</v>
      </c>
      <c r="E326" s="1" t="s">
        <v>12</v>
      </c>
      <c r="F326" s="5">
        <v>59999</v>
      </c>
      <c r="G326" s="2"/>
      <c r="H326" s="6">
        <v>47454</v>
      </c>
      <c r="I326" s="6"/>
      <c r="J326" s="6"/>
      <c r="K326" s="6">
        <v>49723121</v>
      </c>
      <c r="L326" s="6"/>
      <c r="M326" s="6"/>
      <c r="N326" s="6">
        <f t="shared" si="15"/>
        <v>1047.8172756774982</v>
      </c>
      <c r="O326" s="2"/>
    </row>
    <row r="327" spans="1:15" ht="10.5" customHeight="1">
      <c r="A327" s="2"/>
      <c r="B327" s="2"/>
      <c r="C327" s="2" t="s">
        <v>11</v>
      </c>
      <c r="D327" s="6">
        <v>60000</v>
      </c>
      <c r="E327" s="1" t="s">
        <v>12</v>
      </c>
      <c r="F327" s="8" t="s">
        <v>13</v>
      </c>
      <c r="G327" s="2"/>
      <c r="H327" s="6">
        <v>10060</v>
      </c>
      <c r="I327" s="6"/>
      <c r="J327" s="6"/>
      <c r="K327" s="6">
        <v>10672361</v>
      </c>
      <c r="L327" s="6"/>
      <c r="M327" s="6"/>
      <c r="N327" s="6">
        <f t="shared" si="15"/>
        <v>1060.870874751491</v>
      </c>
      <c r="O327" s="2"/>
    </row>
    <row r="328" spans="1:15" ht="10.5" customHeight="1">
      <c r="A328" s="2"/>
      <c r="B328" s="2" t="s">
        <v>14</v>
      </c>
      <c r="C328" s="2"/>
      <c r="D328" s="2"/>
      <c r="E328" s="2"/>
      <c r="F328" s="2"/>
      <c r="G328" s="2"/>
      <c r="H328" s="6">
        <v>604437</v>
      </c>
      <c r="I328" s="6"/>
      <c r="J328" s="6"/>
      <c r="K328" s="6">
        <v>336492394</v>
      </c>
      <c r="L328" s="6"/>
      <c r="M328" s="6"/>
      <c r="N328" s="6">
        <f t="shared" si="15"/>
        <v>556.7038318302817</v>
      </c>
      <c r="O328" s="2"/>
    </row>
    <row r="329" spans="1:15" ht="10.5" customHeight="1">
      <c r="A329" s="16" t="s">
        <v>15</v>
      </c>
      <c r="B329" s="16"/>
      <c r="C329" s="16"/>
      <c r="D329" s="16"/>
      <c r="E329" s="16"/>
      <c r="F329" s="9"/>
      <c r="G329" s="2"/>
      <c r="H329" s="6"/>
      <c r="I329" s="6"/>
      <c r="J329" s="6"/>
      <c r="K329" s="6"/>
      <c r="L329" s="6"/>
      <c r="M329" s="6"/>
      <c r="N329" s="6"/>
      <c r="O329" s="2"/>
    </row>
    <row r="330" spans="1:15" ht="10.5" customHeight="1">
      <c r="A330" s="2" t="s">
        <v>16</v>
      </c>
      <c r="C330" s="2"/>
      <c r="D330" s="2"/>
      <c r="E330" s="2"/>
      <c r="F330" s="2"/>
      <c r="G330" s="2"/>
      <c r="H330" s="6">
        <f>SUM(H321:H329)</f>
        <v>1169668</v>
      </c>
      <c r="I330" s="6"/>
      <c r="J330" s="6"/>
      <c r="K330" s="7">
        <f>SUM(K321:K329)</f>
        <v>874905642</v>
      </c>
      <c r="L330" s="6"/>
      <c r="M330" s="6"/>
      <c r="N330" s="7">
        <f>SUM(K330/H330)</f>
        <v>747.9948515305198</v>
      </c>
      <c r="O330" s="2"/>
    </row>
    <row r="331" spans="1:15" ht="10.5" customHeight="1">
      <c r="A331" s="2" t="s">
        <v>17</v>
      </c>
      <c r="C331" s="2"/>
      <c r="D331" s="2"/>
      <c r="E331" s="2"/>
      <c r="F331" s="2"/>
      <c r="G331" s="2"/>
      <c r="H331" s="6">
        <v>234212</v>
      </c>
      <c r="I331" s="6"/>
      <c r="J331" s="6"/>
      <c r="K331" s="5">
        <v>111064831</v>
      </c>
      <c r="L331" s="6"/>
      <c r="M331" s="6"/>
      <c r="N331" s="6">
        <f>SUM(K331/H331)</f>
        <v>474.206407015866</v>
      </c>
      <c r="O331" s="2"/>
    </row>
    <row r="332" spans="1:15" ht="10.5" customHeight="1">
      <c r="A332" s="2" t="s">
        <v>18</v>
      </c>
      <c r="C332" s="2"/>
      <c r="D332" s="2"/>
      <c r="E332" s="2"/>
      <c r="F332" s="2"/>
      <c r="G332" s="2"/>
      <c r="H332" s="6">
        <v>320094</v>
      </c>
      <c r="I332" s="6"/>
      <c r="J332" s="6"/>
      <c r="K332" s="6">
        <v>192631614</v>
      </c>
      <c r="L332" s="6"/>
      <c r="M332" s="6"/>
      <c r="N332" s="5">
        <f>SUM(K332/H332)</f>
        <v>601.7970158765862</v>
      </c>
      <c r="O332" s="2"/>
    </row>
    <row r="333" spans="1:15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0.5" customHeight="1">
      <c r="A334" s="16" t="s">
        <v>19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</row>
    <row r="335" spans="1:15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0.5" customHeight="1">
      <c r="A336" s="2"/>
      <c r="B336" s="2"/>
      <c r="C336" s="2"/>
      <c r="D336" s="2"/>
      <c r="E336" s="2"/>
      <c r="F336" s="2"/>
      <c r="G336" s="1"/>
      <c r="K336" s="15" t="s">
        <v>4</v>
      </c>
      <c r="L336" s="15"/>
      <c r="N336" s="15" t="s">
        <v>5</v>
      </c>
      <c r="O336" s="15"/>
    </row>
    <row r="337" spans="1:15" ht="10.5" customHeight="1">
      <c r="A337" s="2" t="s">
        <v>6</v>
      </c>
      <c r="B337" s="2"/>
      <c r="C337" s="2"/>
      <c r="D337" s="2"/>
      <c r="E337" s="2"/>
      <c r="F337" s="2"/>
      <c r="G337" s="2"/>
      <c r="H337" s="15" t="s">
        <v>7</v>
      </c>
      <c r="I337" s="15"/>
      <c r="K337" s="15" t="s">
        <v>20</v>
      </c>
      <c r="L337" s="15"/>
      <c r="N337" s="15" t="s">
        <v>20</v>
      </c>
      <c r="O337" s="15"/>
    </row>
    <row r="338" spans="1:15" ht="10.5" customHeight="1">
      <c r="A338" s="2"/>
      <c r="B338" s="2" t="s">
        <v>10</v>
      </c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0.5" customHeight="1">
      <c r="A339" s="2"/>
      <c r="B339" s="2"/>
      <c r="C339" s="2" t="s">
        <v>11</v>
      </c>
      <c r="D339" s="4">
        <v>0</v>
      </c>
      <c r="E339" s="1" t="s">
        <v>12</v>
      </c>
      <c r="F339" s="10">
        <v>5999</v>
      </c>
      <c r="G339" s="2"/>
      <c r="H339" s="11">
        <v>29506</v>
      </c>
      <c r="I339" s="11"/>
      <c r="J339" s="11"/>
      <c r="K339" s="12">
        <v>35303933</v>
      </c>
      <c r="L339" s="12"/>
      <c r="M339" s="12"/>
      <c r="N339" s="13">
        <f aca="true" t="shared" si="16" ref="N339:N347">SUM(K339/H339)</f>
        <v>1196.5001355656477</v>
      </c>
      <c r="O339" s="2"/>
    </row>
    <row r="340" spans="1:15" ht="10.5" customHeight="1">
      <c r="A340" s="2"/>
      <c r="B340" s="2"/>
      <c r="C340" s="2" t="s">
        <v>11</v>
      </c>
      <c r="D340" s="6">
        <v>6000</v>
      </c>
      <c r="E340" s="1" t="s">
        <v>12</v>
      </c>
      <c r="F340" s="10">
        <v>11999</v>
      </c>
      <c r="G340" s="2"/>
      <c r="H340" s="11">
        <v>30786</v>
      </c>
      <c r="I340" s="11"/>
      <c r="J340" s="11"/>
      <c r="K340" s="11">
        <v>36454626</v>
      </c>
      <c r="L340" s="11"/>
      <c r="M340" s="11"/>
      <c r="N340" s="5">
        <f t="shared" si="16"/>
        <v>1184.1299941531865</v>
      </c>
      <c r="O340" s="2"/>
    </row>
    <row r="341" spans="1:15" ht="10.5" customHeight="1">
      <c r="A341" s="2"/>
      <c r="B341" s="2"/>
      <c r="C341" s="2" t="s">
        <v>11</v>
      </c>
      <c r="D341" s="6">
        <v>12000</v>
      </c>
      <c r="E341" s="1" t="s">
        <v>12</v>
      </c>
      <c r="F341" s="10">
        <v>23999</v>
      </c>
      <c r="G341" s="2"/>
      <c r="H341" s="11">
        <v>91893</v>
      </c>
      <c r="I341" s="11"/>
      <c r="J341" s="11"/>
      <c r="K341" s="11">
        <v>110359427</v>
      </c>
      <c r="L341" s="11"/>
      <c r="M341" s="11"/>
      <c r="N341" s="5">
        <f t="shared" si="16"/>
        <v>1200.9557528865093</v>
      </c>
      <c r="O341" s="2"/>
    </row>
    <row r="342" spans="1:15" ht="10.5" customHeight="1">
      <c r="A342" s="2"/>
      <c r="B342" s="2"/>
      <c r="C342" s="2" t="s">
        <v>11</v>
      </c>
      <c r="D342" s="6">
        <v>24000</v>
      </c>
      <c r="E342" s="1" t="s">
        <v>12</v>
      </c>
      <c r="F342" s="10">
        <v>29999</v>
      </c>
      <c r="G342" s="2"/>
      <c r="H342" s="11">
        <v>54934</v>
      </c>
      <c r="I342" s="11"/>
      <c r="J342" s="11"/>
      <c r="K342" s="11">
        <v>66377021</v>
      </c>
      <c r="L342" s="11"/>
      <c r="M342" s="11"/>
      <c r="N342" s="5">
        <f t="shared" si="16"/>
        <v>1208.3048931445007</v>
      </c>
      <c r="O342" s="2"/>
    </row>
    <row r="343" spans="1:15" ht="10.5" customHeight="1">
      <c r="A343" s="2"/>
      <c r="B343" s="2"/>
      <c r="C343" s="2" t="s">
        <v>11</v>
      </c>
      <c r="D343" s="6">
        <v>30000</v>
      </c>
      <c r="E343" s="1" t="s">
        <v>12</v>
      </c>
      <c r="F343" s="10">
        <v>41999</v>
      </c>
      <c r="G343" s="2"/>
      <c r="H343" s="11">
        <v>95757</v>
      </c>
      <c r="I343" s="11"/>
      <c r="J343" s="11"/>
      <c r="K343" s="11">
        <v>113967712</v>
      </c>
      <c r="L343" s="11"/>
      <c r="M343" s="11"/>
      <c r="N343" s="5">
        <f t="shared" si="16"/>
        <v>1190.176300427123</v>
      </c>
      <c r="O343" s="2"/>
    </row>
    <row r="344" spans="1:15" ht="10.5" customHeight="1">
      <c r="A344" s="2"/>
      <c r="B344" s="2"/>
      <c r="C344" s="2" t="s">
        <v>11</v>
      </c>
      <c r="D344" s="6">
        <v>42000</v>
      </c>
      <c r="E344" s="1" t="s">
        <v>12</v>
      </c>
      <c r="F344" s="10">
        <v>59999</v>
      </c>
      <c r="G344" s="2"/>
      <c r="H344" s="11">
        <v>116594</v>
      </c>
      <c r="I344" s="11"/>
      <c r="J344" s="11"/>
      <c r="K344" s="11">
        <v>132593581</v>
      </c>
      <c r="L344" s="11"/>
      <c r="M344" s="11"/>
      <c r="N344" s="5">
        <f t="shared" si="16"/>
        <v>1137.224737121979</v>
      </c>
      <c r="O344" s="2"/>
    </row>
    <row r="345" spans="1:15" ht="10.5" customHeight="1">
      <c r="A345" s="2"/>
      <c r="B345" s="2"/>
      <c r="C345" s="2" t="s">
        <v>11</v>
      </c>
      <c r="D345" s="6">
        <v>60000</v>
      </c>
      <c r="E345" s="1" t="s">
        <v>12</v>
      </c>
      <c r="F345" s="8" t="s">
        <v>13</v>
      </c>
      <c r="G345" s="2"/>
      <c r="H345" s="11">
        <v>124920</v>
      </c>
      <c r="I345" s="11"/>
      <c r="J345" s="11"/>
      <c r="K345" s="11">
        <v>132758679</v>
      </c>
      <c r="L345" s="11"/>
      <c r="M345" s="11"/>
      <c r="N345" s="5">
        <f t="shared" si="16"/>
        <v>1062.7495917387128</v>
      </c>
      <c r="O345" s="2"/>
    </row>
    <row r="346" spans="1:15" ht="10.5" customHeight="1">
      <c r="A346" s="2"/>
      <c r="B346" s="2" t="s">
        <v>14</v>
      </c>
      <c r="C346" s="2"/>
      <c r="D346" s="2"/>
      <c r="E346" s="2"/>
      <c r="F346" s="2"/>
      <c r="G346" s="2"/>
      <c r="H346" s="11">
        <v>148580</v>
      </c>
      <c r="I346" s="11"/>
      <c r="J346" s="11"/>
      <c r="K346" s="11">
        <v>199752403</v>
      </c>
      <c r="L346" s="11"/>
      <c r="M346" s="11"/>
      <c r="N346" s="5">
        <f t="shared" si="16"/>
        <v>1344.4097657827433</v>
      </c>
      <c r="O346" s="2"/>
    </row>
    <row r="347" spans="1:15" ht="10.5" customHeight="1">
      <c r="A347" s="2" t="s">
        <v>21</v>
      </c>
      <c r="B347" s="2"/>
      <c r="C347" s="2"/>
      <c r="D347" s="2"/>
      <c r="E347" s="2"/>
      <c r="F347" s="2"/>
      <c r="G347" s="2"/>
      <c r="H347" s="11">
        <v>39934</v>
      </c>
      <c r="I347" s="11"/>
      <c r="J347" s="11"/>
      <c r="K347" s="11">
        <v>89792591</v>
      </c>
      <c r="L347" s="11"/>
      <c r="M347" s="11"/>
      <c r="N347" s="5">
        <f t="shared" si="16"/>
        <v>2248.5248409876294</v>
      </c>
      <c r="O347" s="2"/>
    </row>
    <row r="348" spans="1:15" ht="10.5" customHeight="1">
      <c r="A348" s="16" t="s">
        <v>15</v>
      </c>
      <c r="B348" s="16"/>
      <c r="C348" s="16"/>
      <c r="D348" s="16"/>
      <c r="E348" s="16"/>
      <c r="F348" s="3"/>
      <c r="G348" s="2"/>
      <c r="H348" s="11"/>
      <c r="I348" s="11"/>
      <c r="J348" s="11"/>
      <c r="K348" s="11"/>
      <c r="L348" s="11"/>
      <c r="M348" s="11"/>
      <c r="N348" s="11"/>
      <c r="O348" s="2"/>
    </row>
    <row r="349" spans="1:15" ht="10.5" customHeight="1">
      <c r="A349" s="2" t="s">
        <v>16</v>
      </c>
      <c r="C349" s="2"/>
      <c r="D349" s="2"/>
      <c r="E349" s="2"/>
      <c r="F349" s="2"/>
      <c r="G349" s="2"/>
      <c r="H349" s="11">
        <f>SUM(H339:H348)</f>
        <v>732904</v>
      </c>
      <c r="I349" s="11"/>
      <c r="J349" s="11"/>
      <c r="K349" s="12">
        <f>SUM(K339:K348)</f>
        <v>917359973</v>
      </c>
      <c r="L349" s="12"/>
      <c r="M349" s="12"/>
      <c r="N349" s="13">
        <f>SUM(K349/H349)</f>
        <v>1251.6782184296987</v>
      </c>
      <c r="O349" s="2"/>
    </row>
    <row r="350" spans="1:15" ht="10.5" customHeight="1">
      <c r="A350" s="2" t="s">
        <v>17</v>
      </c>
      <c r="C350" s="2"/>
      <c r="D350" s="2"/>
      <c r="E350" s="2"/>
      <c r="F350" s="2"/>
      <c r="G350" s="2"/>
      <c r="H350" s="11">
        <v>68879</v>
      </c>
      <c r="I350" s="11"/>
      <c r="J350" s="11"/>
      <c r="K350" s="11">
        <v>92958575</v>
      </c>
      <c r="L350" s="11"/>
      <c r="M350" s="11"/>
      <c r="N350" s="5">
        <f>SUM(K350/H350)</f>
        <v>1349.5924011672644</v>
      </c>
      <c r="O350" s="2"/>
    </row>
    <row r="351" spans="1:15" ht="10.5" customHeight="1">
      <c r="A351" s="2" t="s">
        <v>18</v>
      </c>
      <c r="C351" s="2"/>
      <c r="D351" s="2"/>
      <c r="E351" s="2"/>
      <c r="F351" s="2"/>
      <c r="G351" s="2"/>
      <c r="H351" s="11">
        <v>89719</v>
      </c>
      <c r="I351" s="11"/>
      <c r="J351" s="11"/>
      <c r="K351" s="11">
        <v>117779702</v>
      </c>
      <c r="L351" s="11"/>
      <c r="M351" s="11"/>
      <c r="N351" s="5">
        <f>SUM(K351/H351)</f>
        <v>1312.76209052709</v>
      </c>
      <c r="O351" s="2"/>
    </row>
    <row r="352" spans="1:15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0.5" customHeight="1">
      <c r="A353" s="16" t="s">
        <v>22</v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</row>
    <row r="354" spans="1:15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0.5" customHeight="1">
      <c r="A355" s="2"/>
      <c r="B355" s="2"/>
      <c r="C355" s="2"/>
      <c r="D355" s="2"/>
      <c r="E355" s="2"/>
      <c r="F355" s="2"/>
      <c r="G355" s="1"/>
      <c r="K355" s="15" t="s">
        <v>4</v>
      </c>
      <c r="L355" s="15"/>
      <c r="N355" s="15" t="s">
        <v>5</v>
      </c>
      <c r="O355" s="15"/>
    </row>
    <row r="356" spans="1:15" ht="10.5" customHeight="1">
      <c r="A356" s="2" t="s">
        <v>6</v>
      </c>
      <c r="B356" s="2"/>
      <c r="C356" s="2"/>
      <c r="D356" s="2"/>
      <c r="E356" s="2"/>
      <c r="F356" s="2"/>
      <c r="G356" s="2"/>
      <c r="H356" s="15" t="s">
        <v>7</v>
      </c>
      <c r="I356" s="15"/>
      <c r="K356" s="15" t="s">
        <v>23</v>
      </c>
      <c r="L356" s="15"/>
      <c r="N356" s="15" t="s">
        <v>24</v>
      </c>
      <c r="O356" s="15"/>
    </row>
    <row r="357" spans="1:15" ht="10.5" customHeight="1">
      <c r="A357" s="2"/>
      <c r="B357" s="2" t="s">
        <v>10</v>
      </c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0.5" customHeight="1">
      <c r="A358" s="2"/>
      <c r="B358" s="2"/>
      <c r="C358" s="2" t="s">
        <v>11</v>
      </c>
      <c r="D358" s="4">
        <v>0</v>
      </c>
      <c r="E358" s="1" t="s">
        <v>12</v>
      </c>
      <c r="F358" s="6">
        <v>5999</v>
      </c>
      <c r="G358" s="2"/>
      <c r="H358" s="11">
        <v>17691</v>
      </c>
      <c r="I358" s="11"/>
      <c r="J358" s="11"/>
      <c r="K358" s="12">
        <v>27875196</v>
      </c>
      <c r="L358" s="12"/>
      <c r="M358" s="12"/>
      <c r="N358" s="13">
        <f aca="true" t="shared" si="17" ref="N358:N366">SUM(K358/H358)</f>
        <v>1575.6710191622858</v>
      </c>
      <c r="O358" s="2"/>
    </row>
    <row r="359" spans="1:15" ht="10.5" customHeight="1">
      <c r="A359" s="2"/>
      <c r="B359" s="2"/>
      <c r="C359" s="2" t="s">
        <v>11</v>
      </c>
      <c r="D359" s="6">
        <v>6000</v>
      </c>
      <c r="E359" s="1" t="s">
        <v>12</v>
      </c>
      <c r="F359" s="6">
        <v>11999</v>
      </c>
      <c r="G359" s="2"/>
      <c r="H359" s="11">
        <v>18525</v>
      </c>
      <c r="I359" s="11"/>
      <c r="J359" s="11"/>
      <c r="K359" s="11">
        <v>28923554</v>
      </c>
      <c r="L359" s="11"/>
      <c r="M359" s="11"/>
      <c r="N359" s="5">
        <f t="shared" si="17"/>
        <v>1561.3254520917678</v>
      </c>
      <c r="O359" s="2"/>
    </row>
    <row r="360" spans="1:15" ht="10.5" customHeight="1">
      <c r="A360" s="2"/>
      <c r="B360" s="2"/>
      <c r="C360" s="2" t="s">
        <v>11</v>
      </c>
      <c r="D360" s="6">
        <v>12000</v>
      </c>
      <c r="E360" s="1" t="s">
        <v>12</v>
      </c>
      <c r="F360" s="6">
        <v>23999</v>
      </c>
      <c r="G360" s="2"/>
      <c r="H360" s="11">
        <v>66917</v>
      </c>
      <c r="I360" s="11"/>
      <c r="J360" s="11"/>
      <c r="K360" s="11">
        <v>106019886</v>
      </c>
      <c r="L360" s="11"/>
      <c r="M360" s="11"/>
      <c r="N360" s="5">
        <f t="shared" si="17"/>
        <v>1584.3490592823946</v>
      </c>
      <c r="O360" s="2"/>
    </row>
    <row r="361" spans="1:15" ht="10.5" customHeight="1">
      <c r="A361" s="2"/>
      <c r="B361" s="2"/>
      <c r="C361" s="2" t="s">
        <v>11</v>
      </c>
      <c r="D361" s="6">
        <v>24000</v>
      </c>
      <c r="E361" s="1" t="s">
        <v>12</v>
      </c>
      <c r="F361" s="6">
        <v>29999</v>
      </c>
      <c r="G361" s="2"/>
      <c r="H361" s="11">
        <v>45670</v>
      </c>
      <c r="I361" s="11"/>
      <c r="J361" s="11"/>
      <c r="K361" s="11">
        <v>72647179</v>
      </c>
      <c r="L361" s="11"/>
      <c r="M361" s="11"/>
      <c r="N361" s="5">
        <f t="shared" si="17"/>
        <v>1590.698029340924</v>
      </c>
      <c r="O361" s="2"/>
    </row>
    <row r="362" spans="1:15" ht="10.5" customHeight="1">
      <c r="A362" s="2"/>
      <c r="B362" s="2"/>
      <c r="C362" s="2" t="s">
        <v>11</v>
      </c>
      <c r="D362" s="6">
        <v>30000</v>
      </c>
      <c r="E362" s="1" t="s">
        <v>12</v>
      </c>
      <c r="F362" s="6">
        <v>41999</v>
      </c>
      <c r="G362" s="2"/>
      <c r="H362" s="11">
        <v>85826</v>
      </c>
      <c r="I362" s="11"/>
      <c r="J362" s="11"/>
      <c r="K362" s="11">
        <v>135910694</v>
      </c>
      <c r="L362" s="11"/>
      <c r="M362" s="11"/>
      <c r="N362" s="5">
        <f t="shared" si="17"/>
        <v>1583.5608556847576</v>
      </c>
      <c r="O362" s="2"/>
    </row>
    <row r="363" spans="1:15" ht="10.5" customHeight="1">
      <c r="A363" s="2"/>
      <c r="B363" s="2"/>
      <c r="C363" s="2" t="s">
        <v>11</v>
      </c>
      <c r="D363" s="6">
        <v>42000</v>
      </c>
      <c r="E363" s="1" t="s">
        <v>12</v>
      </c>
      <c r="F363" s="6">
        <v>59999</v>
      </c>
      <c r="G363" s="2"/>
      <c r="H363" s="11">
        <v>101980</v>
      </c>
      <c r="I363" s="11"/>
      <c r="J363" s="11"/>
      <c r="K363" s="11">
        <v>159181537</v>
      </c>
      <c r="L363" s="11"/>
      <c r="M363" s="11"/>
      <c r="N363" s="5">
        <f t="shared" si="17"/>
        <v>1560.9093645812904</v>
      </c>
      <c r="O363" s="2"/>
    </row>
    <row r="364" spans="1:15" ht="10.5" customHeight="1">
      <c r="A364" s="2"/>
      <c r="B364" s="2"/>
      <c r="C364" s="2" t="s">
        <v>11</v>
      </c>
      <c r="D364" s="6">
        <v>60000</v>
      </c>
      <c r="E364" s="1" t="s">
        <v>12</v>
      </c>
      <c r="F364" s="2" t="s">
        <v>13</v>
      </c>
      <c r="G364" s="2"/>
      <c r="H364" s="11">
        <v>93968</v>
      </c>
      <c r="I364" s="11"/>
      <c r="J364" s="11"/>
      <c r="K364" s="11">
        <v>142844389</v>
      </c>
      <c r="L364" s="11"/>
      <c r="M364" s="11"/>
      <c r="N364" s="5">
        <f t="shared" si="17"/>
        <v>1520.138653584199</v>
      </c>
      <c r="O364" s="2"/>
    </row>
    <row r="365" spans="1:15" ht="10.5" customHeight="1">
      <c r="A365" s="2"/>
      <c r="B365" s="2" t="s">
        <v>14</v>
      </c>
      <c r="C365" s="2"/>
      <c r="D365" s="2"/>
      <c r="E365" s="2"/>
      <c r="F365" s="2"/>
      <c r="G365" s="2"/>
      <c r="H365" s="11">
        <v>140038</v>
      </c>
      <c r="I365" s="11"/>
      <c r="J365" s="11"/>
      <c r="K365" s="11">
        <v>214690881</v>
      </c>
      <c r="L365" s="11"/>
      <c r="M365" s="11"/>
      <c r="N365" s="5">
        <f t="shared" si="17"/>
        <v>1533.0901683828674</v>
      </c>
      <c r="O365" s="2"/>
    </row>
    <row r="366" spans="1:15" ht="10.5" customHeight="1">
      <c r="A366" s="2" t="s">
        <v>21</v>
      </c>
      <c r="B366" s="2"/>
      <c r="C366" s="2"/>
      <c r="D366" s="2"/>
      <c r="E366" s="2"/>
      <c r="F366" s="2"/>
      <c r="G366" s="2"/>
      <c r="H366" s="11">
        <v>84245</v>
      </c>
      <c r="I366" s="11"/>
      <c r="J366" s="11"/>
      <c r="K366" s="11">
        <v>212694819</v>
      </c>
      <c r="L366" s="11"/>
      <c r="M366" s="11"/>
      <c r="N366" s="5">
        <f t="shared" si="17"/>
        <v>2524.7174194314202</v>
      </c>
      <c r="O366" s="2"/>
    </row>
    <row r="367" spans="1:15" ht="10.5" customHeight="1">
      <c r="A367" s="16" t="s">
        <v>15</v>
      </c>
      <c r="B367" s="16"/>
      <c r="C367" s="16"/>
      <c r="D367" s="16"/>
      <c r="E367" s="16"/>
      <c r="F367" s="3"/>
      <c r="G367" s="2"/>
      <c r="H367" s="11"/>
      <c r="I367" s="11"/>
      <c r="J367" s="11"/>
      <c r="K367" s="11"/>
      <c r="L367" s="11"/>
      <c r="M367" s="11"/>
      <c r="N367" s="11"/>
      <c r="O367" s="2"/>
    </row>
    <row r="368" spans="1:15" ht="10.5" customHeight="1">
      <c r="A368" s="2" t="s">
        <v>16</v>
      </c>
      <c r="C368" s="2"/>
      <c r="D368" s="2"/>
      <c r="E368" s="2"/>
      <c r="F368" s="2"/>
      <c r="G368" s="2"/>
      <c r="H368" s="11">
        <f>SUM(H358:H367)</f>
        <v>654860</v>
      </c>
      <c r="I368" s="11"/>
      <c r="J368" s="11"/>
      <c r="K368" s="12">
        <f>SUM(K358:K367)</f>
        <v>1100788135</v>
      </c>
      <c r="L368" s="12"/>
      <c r="M368" s="12"/>
      <c r="N368" s="13">
        <f>SUM(K368/H368)</f>
        <v>1680.951859939529</v>
      </c>
      <c r="O368" s="2"/>
    </row>
    <row r="369" spans="1:15" ht="10.5" customHeight="1">
      <c r="A369" s="2" t="s">
        <v>17</v>
      </c>
      <c r="C369" s="2"/>
      <c r="D369" s="2"/>
      <c r="E369" s="2"/>
      <c r="F369" s="2"/>
      <c r="G369" s="2"/>
      <c r="H369" s="11">
        <v>65511</v>
      </c>
      <c r="I369" s="11"/>
      <c r="J369" s="11"/>
      <c r="K369" s="11">
        <v>99937982</v>
      </c>
      <c r="L369" s="11"/>
      <c r="M369" s="11"/>
      <c r="N369" s="5">
        <f>SUM(K369/H369)</f>
        <v>1525.5145242783656</v>
      </c>
      <c r="O369" s="2"/>
    </row>
    <row r="370" spans="1:15" ht="10.5" customHeight="1">
      <c r="A370" s="2" t="s">
        <v>18</v>
      </c>
      <c r="C370" s="2"/>
      <c r="D370" s="2"/>
      <c r="E370" s="2"/>
      <c r="F370" s="2"/>
      <c r="G370" s="2"/>
      <c r="H370" s="11">
        <v>61084</v>
      </c>
      <c r="I370" s="11"/>
      <c r="J370" s="11"/>
      <c r="K370" s="11">
        <v>99464867</v>
      </c>
      <c r="L370" s="11"/>
      <c r="M370" s="11"/>
      <c r="N370" s="5">
        <f>SUM(K370/H370)</f>
        <v>1628.329300635191</v>
      </c>
      <c r="O370" s="2"/>
    </row>
    <row r="371" spans="1:15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0.5" customHeight="1">
      <c r="A372" s="2"/>
      <c r="B372" s="14" t="s">
        <v>25</v>
      </c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0.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</row>
    <row r="374" spans="1:15" ht="10.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</row>
    <row r="375" spans="1:15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0.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</row>
    <row r="377" spans="1:15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0.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</row>
    <row r="379" spans="1:15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0.5" customHeight="1">
      <c r="A380" s="2"/>
      <c r="B380" s="2"/>
      <c r="C380" s="2"/>
      <c r="D380" s="2"/>
      <c r="E380" s="2"/>
      <c r="F380" s="2"/>
      <c r="K380" s="15"/>
      <c r="L380" s="15"/>
      <c r="N380" s="15"/>
      <c r="O380" s="15"/>
    </row>
    <row r="381" spans="1:15" ht="10.5" customHeight="1">
      <c r="A381" s="2"/>
      <c r="B381" s="2"/>
      <c r="C381" s="2"/>
      <c r="D381" s="2"/>
      <c r="E381" s="2"/>
      <c r="F381" s="2"/>
      <c r="G381" s="2"/>
      <c r="H381" s="15"/>
      <c r="I381" s="15"/>
      <c r="K381" s="15"/>
      <c r="L381" s="15"/>
      <c r="N381" s="15"/>
      <c r="O381" s="15"/>
    </row>
    <row r="382" spans="1:15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0.5" customHeight="1">
      <c r="A383" s="2"/>
      <c r="B383" s="2"/>
      <c r="C383" s="2"/>
      <c r="D383" s="4"/>
      <c r="E383" s="1"/>
      <c r="F383" s="5"/>
      <c r="G383" s="2"/>
      <c r="H383" s="6"/>
      <c r="I383" s="6"/>
      <c r="J383" s="6"/>
      <c r="K383" s="7"/>
      <c r="L383" s="6"/>
      <c r="M383" s="6"/>
      <c r="N383" s="7"/>
      <c r="O383" s="2"/>
    </row>
    <row r="384" spans="1:15" ht="10.5" customHeight="1">
      <c r="A384" s="2"/>
      <c r="B384" s="2"/>
      <c r="C384" s="2"/>
      <c r="D384" s="6"/>
      <c r="E384" s="1"/>
      <c r="F384" s="5"/>
      <c r="G384" s="2"/>
      <c r="H384" s="6"/>
      <c r="I384" s="6"/>
      <c r="J384" s="6"/>
      <c r="K384" s="6"/>
      <c r="L384" s="6"/>
      <c r="M384" s="6"/>
      <c r="N384" s="6"/>
      <c r="O384" s="2"/>
    </row>
    <row r="385" spans="1:15" ht="10.5" customHeight="1">
      <c r="A385" s="2"/>
      <c r="B385" s="2"/>
      <c r="C385" s="2"/>
      <c r="D385" s="6"/>
      <c r="E385" s="1"/>
      <c r="F385" s="5"/>
      <c r="G385" s="2"/>
      <c r="H385" s="6"/>
      <c r="I385" s="6"/>
      <c r="J385" s="6"/>
      <c r="K385" s="6"/>
      <c r="L385" s="6"/>
      <c r="M385" s="6"/>
      <c r="N385" s="6"/>
      <c r="O385" s="2"/>
    </row>
    <row r="386" spans="1:15" ht="10.5" customHeight="1">
      <c r="A386" s="2"/>
      <c r="B386" s="2"/>
      <c r="C386" s="2"/>
      <c r="D386" s="6"/>
      <c r="E386" s="1"/>
      <c r="F386" s="5"/>
      <c r="G386" s="2"/>
      <c r="H386" s="6"/>
      <c r="I386" s="6"/>
      <c r="J386" s="6"/>
      <c r="K386" s="6"/>
      <c r="L386" s="6"/>
      <c r="M386" s="6"/>
      <c r="N386" s="6"/>
      <c r="O386" s="2"/>
    </row>
    <row r="387" spans="1:15" ht="10.5" customHeight="1">
      <c r="A387" s="2"/>
      <c r="B387" s="2"/>
      <c r="C387" s="2"/>
      <c r="D387" s="6"/>
      <c r="E387" s="1"/>
      <c r="F387" s="5"/>
      <c r="G387" s="2"/>
      <c r="H387" s="6"/>
      <c r="I387" s="6"/>
      <c r="J387" s="6"/>
      <c r="K387" s="6"/>
      <c r="L387" s="6"/>
      <c r="M387" s="6"/>
      <c r="N387" s="6"/>
      <c r="O387" s="2"/>
    </row>
    <row r="388" spans="1:15" ht="10.5" customHeight="1">
      <c r="A388" s="2"/>
      <c r="B388" s="2"/>
      <c r="C388" s="2"/>
      <c r="D388" s="6"/>
      <c r="E388" s="1"/>
      <c r="F388" s="5"/>
      <c r="G388" s="2"/>
      <c r="H388" s="6"/>
      <c r="I388" s="6"/>
      <c r="J388" s="6"/>
      <c r="K388" s="6"/>
      <c r="L388" s="6"/>
      <c r="M388" s="6"/>
      <c r="N388" s="6"/>
      <c r="O388" s="2"/>
    </row>
    <row r="389" spans="1:15" ht="10.5" customHeight="1">
      <c r="A389" s="2"/>
      <c r="B389" s="2"/>
      <c r="C389" s="2"/>
      <c r="D389" s="6"/>
      <c r="E389" s="1"/>
      <c r="F389" s="8"/>
      <c r="G389" s="2"/>
      <c r="H389" s="6"/>
      <c r="I389" s="6"/>
      <c r="J389" s="6"/>
      <c r="K389" s="6"/>
      <c r="L389" s="6"/>
      <c r="M389" s="6"/>
      <c r="N389" s="6"/>
      <c r="O389" s="2"/>
    </row>
    <row r="390" spans="1:15" ht="10.5" customHeight="1">
      <c r="A390" s="2"/>
      <c r="B390" s="2"/>
      <c r="C390" s="2"/>
      <c r="D390" s="2"/>
      <c r="E390" s="2"/>
      <c r="F390" s="2"/>
      <c r="G390" s="2"/>
      <c r="H390" s="6"/>
      <c r="I390" s="6"/>
      <c r="J390" s="6"/>
      <c r="K390" s="6"/>
      <c r="L390" s="6"/>
      <c r="M390" s="6"/>
      <c r="N390" s="6"/>
      <c r="O390" s="2"/>
    </row>
    <row r="391" spans="1:15" ht="10.5" customHeight="1">
      <c r="A391" s="16"/>
      <c r="B391" s="16"/>
      <c r="C391" s="16"/>
      <c r="D391" s="16"/>
      <c r="E391" s="16"/>
      <c r="F391" s="9"/>
      <c r="G391" s="2"/>
      <c r="H391" s="6"/>
      <c r="I391" s="6"/>
      <c r="J391" s="6"/>
      <c r="K391" s="6"/>
      <c r="L391" s="6"/>
      <c r="M391" s="6"/>
      <c r="N391" s="6"/>
      <c r="O391" s="2"/>
    </row>
    <row r="392" spans="1:15" ht="10.5" customHeight="1">
      <c r="A392" s="2"/>
      <c r="C392" s="2"/>
      <c r="D392" s="2"/>
      <c r="E392" s="2"/>
      <c r="F392" s="2"/>
      <c r="G392" s="2"/>
      <c r="H392" s="6"/>
      <c r="I392" s="6"/>
      <c r="J392" s="6"/>
      <c r="K392" s="7"/>
      <c r="L392" s="6"/>
      <c r="M392" s="6"/>
      <c r="N392" s="7"/>
      <c r="O392" s="2"/>
    </row>
    <row r="393" spans="1:15" ht="10.5" customHeight="1">
      <c r="A393" s="2"/>
      <c r="C393" s="2"/>
      <c r="D393" s="2"/>
      <c r="E393" s="2"/>
      <c r="F393" s="2"/>
      <c r="G393" s="2"/>
      <c r="H393" s="6"/>
      <c r="I393" s="6"/>
      <c r="J393" s="6"/>
      <c r="K393" s="5"/>
      <c r="L393" s="6"/>
      <c r="M393" s="6"/>
      <c r="N393" s="6"/>
      <c r="O393" s="2"/>
    </row>
    <row r="394" spans="1:15" ht="10.5" customHeight="1">
      <c r="A394" s="2"/>
      <c r="C394" s="2"/>
      <c r="D394" s="2"/>
      <c r="E394" s="2"/>
      <c r="F394" s="2"/>
      <c r="G394" s="2"/>
      <c r="H394" s="6"/>
      <c r="I394" s="6"/>
      <c r="J394" s="6"/>
      <c r="K394" s="6"/>
      <c r="L394" s="6"/>
      <c r="M394" s="6"/>
      <c r="N394" s="5"/>
      <c r="O394" s="2"/>
    </row>
    <row r="395" spans="1:15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0.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</row>
    <row r="397" spans="1:15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0.5" customHeight="1">
      <c r="A398" s="2"/>
      <c r="B398" s="2"/>
      <c r="C398" s="2"/>
      <c r="D398" s="2"/>
      <c r="E398" s="2"/>
      <c r="F398" s="2"/>
      <c r="G398" s="1"/>
      <c r="K398" s="15"/>
      <c r="L398" s="15"/>
      <c r="N398" s="15"/>
      <c r="O398" s="15"/>
    </row>
    <row r="399" spans="1:15" ht="10.5" customHeight="1">
      <c r="A399" s="2"/>
      <c r="B399" s="2"/>
      <c r="C399" s="2"/>
      <c r="D399" s="2"/>
      <c r="E399" s="2"/>
      <c r="F399" s="2"/>
      <c r="G399" s="2"/>
      <c r="H399" s="15"/>
      <c r="I399" s="15"/>
      <c r="K399" s="15"/>
      <c r="L399" s="15"/>
      <c r="N399" s="15"/>
      <c r="O399" s="15"/>
    </row>
    <row r="400" spans="1:15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0.5" customHeight="1">
      <c r="A401" s="2"/>
      <c r="B401" s="2"/>
      <c r="C401" s="2"/>
      <c r="D401" s="4"/>
      <c r="E401" s="1"/>
      <c r="F401" s="10"/>
      <c r="G401" s="2"/>
      <c r="H401" s="11"/>
      <c r="I401" s="11"/>
      <c r="J401" s="11"/>
      <c r="K401" s="12"/>
      <c r="L401" s="12"/>
      <c r="M401" s="12"/>
      <c r="N401" s="13"/>
      <c r="O401" s="2"/>
    </row>
    <row r="402" spans="1:15" ht="10.5" customHeight="1">
      <c r="A402" s="2"/>
      <c r="B402" s="2"/>
      <c r="C402" s="2"/>
      <c r="D402" s="6"/>
      <c r="E402" s="1"/>
      <c r="F402" s="10"/>
      <c r="G402" s="2"/>
      <c r="H402" s="11"/>
      <c r="I402" s="11"/>
      <c r="J402" s="11"/>
      <c r="K402" s="11"/>
      <c r="L402" s="11"/>
      <c r="M402" s="11"/>
      <c r="N402" s="5"/>
      <c r="O402" s="2"/>
    </row>
    <row r="403" spans="1:15" ht="10.5" customHeight="1">
      <c r="A403" s="2"/>
      <c r="B403" s="2"/>
      <c r="C403" s="2"/>
      <c r="D403" s="6"/>
      <c r="E403" s="1"/>
      <c r="F403" s="10"/>
      <c r="G403" s="2"/>
      <c r="H403" s="11"/>
      <c r="I403" s="11"/>
      <c r="J403" s="11"/>
      <c r="K403" s="11"/>
      <c r="L403" s="11"/>
      <c r="M403" s="11"/>
      <c r="N403" s="5"/>
      <c r="O403" s="2"/>
    </row>
    <row r="404" spans="1:15" ht="10.5" customHeight="1">
      <c r="A404" s="2"/>
      <c r="B404" s="2"/>
      <c r="C404" s="2"/>
      <c r="D404" s="6"/>
      <c r="E404" s="1"/>
      <c r="F404" s="10"/>
      <c r="G404" s="2"/>
      <c r="H404" s="11"/>
      <c r="I404" s="11"/>
      <c r="J404" s="11"/>
      <c r="K404" s="11"/>
      <c r="L404" s="11"/>
      <c r="M404" s="11"/>
      <c r="N404" s="5"/>
      <c r="O404" s="2"/>
    </row>
    <row r="405" spans="1:15" ht="10.5" customHeight="1">
      <c r="A405" s="2"/>
      <c r="B405" s="2"/>
      <c r="C405" s="2"/>
      <c r="D405" s="6"/>
      <c r="E405" s="1"/>
      <c r="F405" s="10"/>
      <c r="G405" s="2"/>
      <c r="H405" s="11"/>
      <c r="I405" s="11"/>
      <c r="J405" s="11"/>
      <c r="K405" s="11"/>
      <c r="L405" s="11"/>
      <c r="M405" s="11"/>
      <c r="N405" s="5"/>
      <c r="O405" s="2"/>
    </row>
    <row r="406" spans="1:15" ht="10.5" customHeight="1">
      <c r="A406" s="2"/>
      <c r="B406" s="2"/>
      <c r="C406" s="2"/>
      <c r="D406" s="6"/>
      <c r="E406" s="1"/>
      <c r="F406" s="10"/>
      <c r="G406" s="2"/>
      <c r="H406" s="11"/>
      <c r="I406" s="11"/>
      <c r="J406" s="11"/>
      <c r="K406" s="11"/>
      <c r="L406" s="11"/>
      <c r="M406" s="11"/>
      <c r="N406" s="5"/>
      <c r="O406" s="2"/>
    </row>
    <row r="407" spans="1:15" ht="10.5" customHeight="1">
      <c r="A407" s="2"/>
      <c r="B407" s="2"/>
      <c r="C407" s="2"/>
      <c r="D407" s="6"/>
      <c r="E407" s="1"/>
      <c r="F407" s="8"/>
      <c r="G407" s="2"/>
      <c r="H407" s="11"/>
      <c r="I407" s="11"/>
      <c r="J407" s="11"/>
      <c r="K407" s="11"/>
      <c r="L407" s="11"/>
      <c r="M407" s="11"/>
      <c r="N407" s="5"/>
      <c r="O407" s="2"/>
    </row>
    <row r="408" spans="1:15" ht="10.5" customHeight="1">
      <c r="A408" s="2"/>
      <c r="B408" s="2"/>
      <c r="C408" s="2"/>
      <c r="D408" s="2"/>
      <c r="E408" s="2"/>
      <c r="F408" s="2"/>
      <c r="G408" s="2"/>
      <c r="H408" s="11"/>
      <c r="I408" s="11"/>
      <c r="J408" s="11"/>
      <c r="K408" s="11"/>
      <c r="L408" s="11"/>
      <c r="M408" s="11"/>
      <c r="N408" s="5"/>
      <c r="O408" s="2"/>
    </row>
    <row r="409" spans="1:15" ht="10.5" customHeight="1">
      <c r="A409" s="2"/>
      <c r="B409" s="2"/>
      <c r="C409" s="2"/>
      <c r="D409" s="2"/>
      <c r="E409" s="2"/>
      <c r="F409" s="2"/>
      <c r="G409" s="2"/>
      <c r="H409" s="11"/>
      <c r="I409" s="11"/>
      <c r="J409" s="11"/>
      <c r="K409" s="11"/>
      <c r="L409" s="11"/>
      <c r="M409" s="11"/>
      <c r="N409" s="5"/>
      <c r="O409" s="2"/>
    </row>
    <row r="410" spans="1:15" ht="10.5" customHeight="1">
      <c r="A410" s="16"/>
      <c r="B410" s="16"/>
      <c r="C410" s="16"/>
      <c r="D410" s="16"/>
      <c r="E410" s="16"/>
      <c r="F410" s="3"/>
      <c r="G410" s="2"/>
      <c r="H410" s="11"/>
      <c r="I410" s="11"/>
      <c r="J410" s="11"/>
      <c r="K410" s="11"/>
      <c r="L410" s="11"/>
      <c r="M410" s="11"/>
      <c r="N410" s="11"/>
      <c r="O410" s="2"/>
    </row>
    <row r="411" spans="1:15" ht="10.5" customHeight="1">
      <c r="A411" s="2"/>
      <c r="C411" s="2"/>
      <c r="D411" s="2"/>
      <c r="E411" s="2"/>
      <c r="F411" s="2"/>
      <c r="G411" s="2"/>
      <c r="H411" s="11"/>
      <c r="I411" s="11"/>
      <c r="J411" s="11"/>
      <c r="K411" s="12"/>
      <c r="L411" s="12"/>
      <c r="M411" s="12"/>
      <c r="N411" s="13"/>
      <c r="O411" s="2"/>
    </row>
    <row r="412" spans="1:15" ht="10.5" customHeight="1">
      <c r="A412" s="2"/>
      <c r="C412" s="2"/>
      <c r="D412" s="2"/>
      <c r="E412" s="2"/>
      <c r="F412" s="2"/>
      <c r="G412" s="2"/>
      <c r="H412" s="11"/>
      <c r="I412" s="11"/>
      <c r="J412" s="11"/>
      <c r="K412" s="11"/>
      <c r="L412" s="11"/>
      <c r="M412" s="11"/>
      <c r="N412" s="5"/>
      <c r="O412" s="2"/>
    </row>
    <row r="413" spans="1:15" ht="10.5" customHeight="1">
      <c r="A413" s="2"/>
      <c r="C413" s="2"/>
      <c r="D413" s="2"/>
      <c r="E413" s="2"/>
      <c r="F413" s="2"/>
      <c r="G413" s="2"/>
      <c r="H413" s="11"/>
      <c r="I413" s="11"/>
      <c r="J413" s="11"/>
      <c r="K413" s="11"/>
      <c r="L413" s="11"/>
      <c r="M413" s="11"/>
      <c r="N413" s="5"/>
      <c r="O413" s="2"/>
    </row>
    <row r="414" spans="1:15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0.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</row>
    <row r="416" spans="1:15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0.5" customHeight="1">
      <c r="A417" s="2"/>
      <c r="B417" s="2"/>
      <c r="C417" s="2"/>
      <c r="D417" s="2"/>
      <c r="E417" s="2"/>
      <c r="F417" s="2"/>
      <c r="G417" s="1"/>
      <c r="K417" s="15"/>
      <c r="L417" s="15"/>
      <c r="N417" s="15"/>
      <c r="O417" s="15"/>
    </row>
    <row r="418" spans="1:15" ht="10.5" customHeight="1">
      <c r="A418" s="2"/>
      <c r="B418" s="2"/>
      <c r="C418" s="2"/>
      <c r="D418" s="2"/>
      <c r="E418" s="2"/>
      <c r="F418" s="2"/>
      <c r="G418" s="2"/>
      <c r="H418" s="15"/>
      <c r="I418" s="15"/>
      <c r="K418" s="15"/>
      <c r="L418" s="15"/>
      <c r="N418" s="15"/>
      <c r="O418" s="15"/>
    </row>
    <row r="419" spans="1:15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0.5" customHeight="1">
      <c r="A420" s="2"/>
      <c r="B420" s="2"/>
      <c r="C420" s="2"/>
      <c r="D420" s="4"/>
      <c r="E420" s="1"/>
      <c r="F420" s="6"/>
      <c r="G420" s="2"/>
      <c r="H420" s="11"/>
      <c r="I420" s="11"/>
      <c r="J420" s="11"/>
      <c r="K420" s="12"/>
      <c r="L420" s="12"/>
      <c r="M420" s="12"/>
      <c r="N420" s="13"/>
      <c r="O420" s="2"/>
    </row>
    <row r="421" spans="1:15" ht="10.5" customHeight="1">
      <c r="A421" s="2"/>
      <c r="B421" s="2"/>
      <c r="C421" s="2"/>
      <c r="D421" s="6"/>
      <c r="E421" s="1"/>
      <c r="F421" s="6"/>
      <c r="G421" s="2"/>
      <c r="H421" s="11"/>
      <c r="I421" s="11"/>
      <c r="J421" s="11"/>
      <c r="K421" s="11"/>
      <c r="L421" s="11"/>
      <c r="M421" s="11"/>
      <c r="N421" s="5"/>
      <c r="O421" s="2"/>
    </row>
    <row r="422" spans="1:15" ht="10.5" customHeight="1">
      <c r="A422" s="2"/>
      <c r="B422" s="2"/>
      <c r="C422" s="2"/>
      <c r="D422" s="6"/>
      <c r="E422" s="1"/>
      <c r="F422" s="6"/>
      <c r="G422" s="2"/>
      <c r="H422" s="11"/>
      <c r="I422" s="11"/>
      <c r="J422" s="11"/>
      <c r="K422" s="11"/>
      <c r="L422" s="11"/>
      <c r="M422" s="11"/>
      <c r="N422" s="5"/>
      <c r="O422" s="2"/>
    </row>
    <row r="423" spans="1:15" ht="10.5" customHeight="1">
      <c r="A423" s="2"/>
      <c r="B423" s="2"/>
      <c r="C423" s="2"/>
      <c r="D423" s="6"/>
      <c r="E423" s="1"/>
      <c r="F423" s="6"/>
      <c r="G423" s="2"/>
      <c r="H423" s="11"/>
      <c r="I423" s="11"/>
      <c r="J423" s="11"/>
      <c r="K423" s="11"/>
      <c r="L423" s="11"/>
      <c r="M423" s="11"/>
      <c r="N423" s="5"/>
      <c r="O423" s="2"/>
    </row>
    <row r="424" spans="1:15" ht="10.5" customHeight="1">
      <c r="A424" s="2"/>
      <c r="B424" s="2"/>
      <c r="C424" s="2"/>
      <c r="D424" s="6"/>
      <c r="E424" s="1"/>
      <c r="F424" s="6"/>
      <c r="G424" s="2"/>
      <c r="H424" s="11"/>
      <c r="I424" s="11"/>
      <c r="J424" s="11"/>
      <c r="K424" s="11"/>
      <c r="L424" s="11"/>
      <c r="M424" s="11"/>
      <c r="N424" s="5"/>
      <c r="O424" s="2"/>
    </row>
    <row r="425" spans="1:15" ht="10.5" customHeight="1">
      <c r="A425" s="2"/>
      <c r="B425" s="2"/>
      <c r="C425" s="2"/>
      <c r="D425" s="6"/>
      <c r="E425" s="1"/>
      <c r="F425" s="6"/>
      <c r="G425" s="2"/>
      <c r="H425" s="11"/>
      <c r="I425" s="11"/>
      <c r="J425" s="11"/>
      <c r="K425" s="11"/>
      <c r="L425" s="11"/>
      <c r="M425" s="11"/>
      <c r="N425" s="5"/>
      <c r="O425" s="2"/>
    </row>
    <row r="426" spans="1:15" ht="10.5" customHeight="1">
      <c r="A426" s="2"/>
      <c r="B426" s="2"/>
      <c r="C426" s="2"/>
      <c r="D426" s="6"/>
      <c r="E426" s="1"/>
      <c r="F426" s="2"/>
      <c r="G426" s="2"/>
      <c r="H426" s="11"/>
      <c r="I426" s="11"/>
      <c r="J426" s="11"/>
      <c r="K426" s="11"/>
      <c r="L426" s="11"/>
      <c r="M426" s="11"/>
      <c r="N426" s="5"/>
      <c r="O426" s="2"/>
    </row>
    <row r="427" spans="1:15" ht="10.5" customHeight="1">
      <c r="A427" s="2"/>
      <c r="B427" s="2"/>
      <c r="C427" s="2"/>
      <c r="D427" s="2"/>
      <c r="E427" s="2"/>
      <c r="F427" s="2"/>
      <c r="G427" s="2"/>
      <c r="H427" s="11"/>
      <c r="I427" s="11"/>
      <c r="J427" s="11"/>
      <c r="K427" s="11"/>
      <c r="L427" s="11"/>
      <c r="M427" s="11"/>
      <c r="N427" s="5"/>
      <c r="O427" s="2"/>
    </row>
    <row r="428" spans="1:15" ht="10.5" customHeight="1">
      <c r="A428" s="2"/>
      <c r="B428" s="2"/>
      <c r="C428" s="2"/>
      <c r="D428" s="2"/>
      <c r="E428" s="2"/>
      <c r="F428" s="2"/>
      <c r="G428" s="2"/>
      <c r="H428" s="11"/>
      <c r="I428" s="11"/>
      <c r="J428" s="11"/>
      <c r="K428" s="11"/>
      <c r="L428" s="11"/>
      <c r="M428" s="11"/>
      <c r="N428" s="5"/>
      <c r="O428" s="2"/>
    </row>
    <row r="429" spans="1:15" ht="10.5" customHeight="1">
      <c r="A429" s="16"/>
      <c r="B429" s="16"/>
      <c r="C429" s="16"/>
      <c r="D429" s="16"/>
      <c r="E429" s="16"/>
      <c r="F429" s="3"/>
      <c r="G429" s="2"/>
      <c r="H429" s="11"/>
      <c r="I429" s="11"/>
      <c r="J429" s="11"/>
      <c r="K429" s="11"/>
      <c r="L429" s="11"/>
      <c r="M429" s="11"/>
      <c r="N429" s="11"/>
      <c r="O429" s="2"/>
    </row>
    <row r="430" spans="1:15" ht="10.5" customHeight="1">
      <c r="A430" s="2"/>
      <c r="C430" s="2"/>
      <c r="D430" s="2"/>
      <c r="E430" s="2"/>
      <c r="F430" s="2"/>
      <c r="G430" s="2"/>
      <c r="H430" s="11"/>
      <c r="I430" s="11"/>
      <c r="J430" s="11"/>
      <c r="K430" s="12"/>
      <c r="L430" s="12"/>
      <c r="M430" s="12"/>
      <c r="N430" s="13"/>
      <c r="O430" s="2"/>
    </row>
    <row r="431" spans="1:15" ht="10.5" customHeight="1">
      <c r="A431" s="2"/>
      <c r="C431" s="2"/>
      <c r="D431" s="2"/>
      <c r="E431" s="2"/>
      <c r="F431" s="2"/>
      <c r="G431" s="2"/>
      <c r="H431" s="11"/>
      <c r="I431" s="11"/>
      <c r="J431" s="11"/>
      <c r="K431" s="11"/>
      <c r="L431" s="11"/>
      <c r="M431" s="11"/>
      <c r="N431" s="5"/>
      <c r="O431" s="2"/>
    </row>
    <row r="432" spans="1:15" ht="10.5" customHeight="1">
      <c r="A432" s="2"/>
      <c r="C432" s="2"/>
      <c r="D432" s="2"/>
      <c r="E432" s="2"/>
      <c r="F432" s="2"/>
      <c r="G432" s="2"/>
      <c r="H432" s="11"/>
      <c r="I432" s="11"/>
      <c r="J432" s="11"/>
      <c r="K432" s="11"/>
      <c r="L432" s="11"/>
      <c r="M432" s="11"/>
      <c r="N432" s="5"/>
      <c r="O432" s="2"/>
    </row>
    <row r="433" spans="1:15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0.5" customHeight="1">
      <c r="A434" s="2"/>
      <c r="B434" s="14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0.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</row>
    <row r="436" spans="1:15" ht="10.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</row>
    <row r="437" spans="1:15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0.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</row>
    <row r="439" spans="1:15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0.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</row>
    <row r="441" spans="1:15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0.5" customHeight="1">
      <c r="A442" s="2"/>
      <c r="B442" s="2"/>
      <c r="C442" s="2"/>
      <c r="D442" s="2"/>
      <c r="E442" s="2"/>
      <c r="F442" s="2"/>
      <c r="K442" s="15"/>
      <c r="L442" s="15"/>
      <c r="N442" s="15"/>
      <c r="O442" s="15"/>
    </row>
    <row r="443" spans="1:15" ht="10.5" customHeight="1">
      <c r="A443" s="2"/>
      <c r="B443" s="2"/>
      <c r="C443" s="2"/>
      <c r="D443" s="2"/>
      <c r="E443" s="2"/>
      <c r="F443" s="2"/>
      <c r="G443" s="2"/>
      <c r="H443" s="15"/>
      <c r="I443" s="15"/>
      <c r="K443" s="15"/>
      <c r="L443" s="15"/>
      <c r="N443" s="15"/>
      <c r="O443" s="15"/>
    </row>
    <row r="444" spans="1:15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0.5" customHeight="1">
      <c r="A445" s="2"/>
      <c r="B445" s="2"/>
      <c r="C445" s="2"/>
      <c r="D445" s="4"/>
      <c r="E445" s="1"/>
      <c r="F445" s="5"/>
      <c r="G445" s="2"/>
      <c r="H445" s="6"/>
      <c r="I445" s="6"/>
      <c r="J445" s="6"/>
      <c r="K445" s="7"/>
      <c r="L445" s="6"/>
      <c r="M445" s="6"/>
      <c r="N445" s="7"/>
      <c r="O445" s="2"/>
    </row>
    <row r="446" spans="1:15" ht="10.5" customHeight="1">
      <c r="A446" s="2"/>
      <c r="B446" s="2"/>
      <c r="C446" s="2"/>
      <c r="D446" s="6"/>
      <c r="E446" s="1"/>
      <c r="F446" s="5"/>
      <c r="G446" s="2"/>
      <c r="H446" s="6"/>
      <c r="I446" s="6"/>
      <c r="J446" s="6"/>
      <c r="K446" s="6"/>
      <c r="L446" s="6"/>
      <c r="M446" s="6"/>
      <c r="N446" s="6"/>
      <c r="O446" s="2"/>
    </row>
    <row r="447" spans="1:15" ht="10.5" customHeight="1">
      <c r="A447" s="2"/>
      <c r="B447" s="2"/>
      <c r="C447" s="2"/>
      <c r="D447" s="6"/>
      <c r="E447" s="1"/>
      <c r="F447" s="5"/>
      <c r="G447" s="2"/>
      <c r="H447" s="6"/>
      <c r="I447" s="6"/>
      <c r="J447" s="6"/>
      <c r="K447" s="6"/>
      <c r="L447" s="6"/>
      <c r="M447" s="6"/>
      <c r="N447" s="6"/>
      <c r="O447" s="2"/>
    </row>
    <row r="448" spans="1:15" ht="10.5" customHeight="1">
      <c r="A448" s="2"/>
      <c r="B448" s="2"/>
      <c r="C448" s="2"/>
      <c r="D448" s="6"/>
      <c r="E448" s="1"/>
      <c r="F448" s="5"/>
      <c r="G448" s="2"/>
      <c r="H448" s="6"/>
      <c r="I448" s="6"/>
      <c r="J448" s="6"/>
      <c r="K448" s="6"/>
      <c r="L448" s="6"/>
      <c r="M448" s="6"/>
      <c r="N448" s="6"/>
      <c r="O448" s="2"/>
    </row>
    <row r="449" spans="1:15" ht="10.5" customHeight="1">
      <c r="A449" s="2"/>
      <c r="B449" s="2"/>
      <c r="C449" s="2"/>
      <c r="D449" s="6"/>
      <c r="E449" s="1"/>
      <c r="F449" s="5"/>
      <c r="G449" s="2"/>
      <c r="H449" s="6"/>
      <c r="I449" s="6"/>
      <c r="J449" s="6"/>
      <c r="K449" s="6"/>
      <c r="L449" s="6"/>
      <c r="M449" s="6"/>
      <c r="N449" s="6"/>
      <c r="O449" s="2"/>
    </row>
    <row r="450" spans="1:15" ht="10.5" customHeight="1">
      <c r="A450" s="2"/>
      <c r="B450" s="2"/>
      <c r="C450" s="2"/>
      <c r="D450" s="6"/>
      <c r="E450" s="1"/>
      <c r="F450" s="5"/>
      <c r="G450" s="2"/>
      <c r="H450" s="6"/>
      <c r="I450" s="6"/>
      <c r="J450" s="6"/>
      <c r="K450" s="6"/>
      <c r="L450" s="6"/>
      <c r="M450" s="6"/>
      <c r="N450" s="6"/>
      <c r="O450" s="2"/>
    </row>
    <row r="451" spans="1:15" ht="10.5" customHeight="1">
      <c r="A451" s="2"/>
      <c r="B451" s="2"/>
      <c r="C451" s="2"/>
      <c r="D451" s="6"/>
      <c r="E451" s="1"/>
      <c r="F451" s="8"/>
      <c r="G451" s="2"/>
      <c r="H451" s="6"/>
      <c r="I451" s="6"/>
      <c r="J451" s="6"/>
      <c r="K451" s="6"/>
      <c r="L451" s="6"/>
      <c r="M451" s="6"/>
      <c r="N451" s="6"/>
      <c r="O451" s="2"/>
    </row>
    <row r="452" spans="1:15" ht="10.5" customHeight="1">
      <c r="A452" s="2"/>
      <c r="B452" s="2"/>
      <c r="C452" s="2"/>
      <c r="D452" s="2"/>
      <c r="E452" s="2"/>
      <c r="F452" s="2"/>
      <c r="G452" s="2"/>
      <c r="H452" s="6"/>
      <c r="I452" s="6"/>
      <c r="J452" s="6"/>
      <c r="K452" s="6"/>
      <c r="L452" s="6"/>
      <c r="M452" s="6"/>
      <c r="N452" s="6"/>
      <c r="O452" s="2"/>
    </row>
    <row r="453" spans="1:15" ht="10.5" customHeight="1">
      <c r="A453" s="16"/>
      <c r="B453" s="16"/>
      <c r="C453" s="16"/>
      <c r="D453" s="16"/>
      <c r="E453" s="16"/>
      <c r="F453" s="9"/>
      <c r="G453" s="2"/>
      <c r="H453" s="6"/>
      <c r="I453" s="6"/>
      <c r="J453" s="6"/>
      <c r="K453" s="6"/>
      <c r="L453" s="6"/>
      <c r="M453" s="6"/>
      <c r="N453" s="6"/>
      <c r="O453" s="2"/>
    </row>
    <row r="454" spans="1:15" ht="10.5" customHeight="1">
      <c r="A454" s="2"/>
      <c r="C454" s="2"/>
      <c r="D454" s="2"/>
      <c r="E454" s="2"/>
      <c r="F454" s="2"/>
      <c r="G454" s="2"/>
      <c r="H454" s="6"/>
      <c r="I454" s="6"/>
      <c r="J454" s="6"/>
      <c r="K454" s="7"/>
      <c r="L454" s="6"/>
      <c r="M454" s="6"/>
      <c r="N454" s="7"/>
      <c r="O454" s="2"/>
    </row>
    <row r="455" spans="1:15" ht="10.5" customHeight="1">
      <c r="A455" s="2"/>
      <c r="C455" s="2"/>
      <c r="D455" s="2"/>
      <c r="E455" s="2"/>
      <c r="F455" s="2"/>
      <c r="G455" s="2"/>
      <c r="H455" s="6"/>
      <c r="I455" s="6"/>
      <c r="J455" s="6"/>
      <c r="K455" s="5"/>
      <c r="L455" s="6"/>
      <c r="M455" s="6"/>
      <c r="N455" s="6"/>
      <c r="O455" s="2"/>
    </row>
    <row r="456" spans="1:15" ht="10.5" customHeight="1">
      <c r="A456" s="2"/>
      <c r="C456" s="2"/>
      <c r="D456" s="2"/>
      <c r="E456" s="2"/>
      <c r="F456" s="2"/>
      <c r="G456" s="2"/>
      <c r="H456" s="6"/>
      <c r="I456" s="6"/>
      <c r="J456" s="6"/>
      <c r="K456" s="6"/>
      <c r="L456" s="6"/>
      <c r="M456" s="6"/>
      <c r="N456" s="5"/>
      <c r="O456" s="2"/>
    </row>
    <row r="457" spans="1:15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0.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</row>
    <row r="459" spans="1:15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0.5" customHeight="1">
      <c r="A460" s="2"/>
      <c r="B460" s="2"/>
      <c r="C460" s="2"/>
      <c r="D460" s="2"/>
      <c r="E460" s="2"/>
      <c r="F460" s="2"/>
      <c r="G460" s="1"/>
      <c r="K460" s="15"/>
      <c r="L460" s="15"/>
      <c r="N460" s="15"/>
      <c r="O460" s="15"/>
    </row>
    <row r="461" spans="1:15" ht="10.5" customHeight="1">
      <c r="A461" s="2"/>
      <c r="B461" s="2"/>
      <c r="C461" s="2"/>
      <c r="D461" s="2"/>
      <c r="E461" s="2"/>
      <c r="F461" s="2"/>
      <c r="G461" s="2"/>
      <c r="H461" s="15"/>
      <c r="I461" s="15"/>
      <c r="K461" s="15"/>
      <c r="L461" s="15"/>
      <c r="N461" s="15"/>
      <c r="O461" s="15"/>
    </row>
    <row r="462" spans="1:15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0.5" customHeight="1">
      <c r="A463" s="2"/>
      <c r="B463" s="2"/>
      <c r="C463" s="2"/>
      <c r="D463" s="4"/>
      <c r="E463" s="1"/>
      <c r="F463" s="10"/>
      <c r="G463" s="2"/>
      <c r="H463" s="11"/>
      <c r="I463" s="11"/>
      <c r="J463" s="11"/>
      <c r="K463" s="12"/>
      <c r="L463" s="12"/>
      <c r="M463" s="12"/>
      <c r="N463" s="13"/>
      <c r="O463" s="2"/>
    </row>
    <row r="464" spans="1:15" ht="10.5" customHeight="1">
      <c r="A464" s="2"/>
      <c r="B464" s="2"/>
      <c r="C464" s="2"/>
      <c r="D464" s="6"/>
      <c r="E464" s="1"/>
      <c r="F464" s="10"/>
      <c r="G464" s="2"/>
      <c r="H464" s="11"/>
      <c r="I464" s="11"/>
      <c r="J464" s="11"/>
      <c r="K464" s="11"/>
      <c r="L464" s="11"/>
      <c r="M464" s="11"/>
      <c r="N464" s="5"/>
      <c r="O464" s="2"/>
    </row>
    <row r="465" spans="1:15" ht="10.5" customHeight="1">
      <c r="A465" s="2"/>
      <c r="B465" s="2"/>
      <c r="C465" s="2"/>
      <c r="D465" s="6"/>
      <c r="E465" s="1"/>
      <c r="F465" s="10"/>
      <c r="G465" s="2"/>
      <c r="H465" s="11"/>
      <c r="I465" s="11"/>
      <c r="J465" s="11"/>
      <c r="K465" s="11"/>
      <c r="L465" s="11"/>
      <c r="M465" s="11"/>
      <c r="N465" s="5"/>
      <c r="O465" s="2"/>
    </row>
    <row r="466" spans="1:15" ht="10.5" customHeight="1">
      <c r="A466" s="2"/>
      <c r="B466" s="2"/>
      <c r="C466" s="2"/>
      <c r="D466" s="6"/>
      <c r="E466" s="1"/>
      <c r="F466" s="10"/>
      <c r="G466" s="2"/>
      <c r="H466" s="11"/>
      <c r="I466" s="11"/>
      <c r="J466" s="11"/>
      <c r="K466" s="11"/>
      <c r="L466" s="11"/>
      <c r="M466" s="11"/>
      <c r="N466" s="5"/>
      <c r="O466" s="2"/>
    </row>
    <row r="467" spans="1:15" ht="10.5" customHeight="1">
      <c r="A467" s="2"/>
      <c r="B467" s="2"/>
      <c r="C467" s="2"/>
      <c r="D467" s="6"/>
      <c r="E467" s="1"/>
      <c r="F467" s="10"/>
      <c r="G467" s="2"/>
      <c r="H467" s="11"/>
      <c r="I467" s="11"/>
      <c r="J467" s="11"/>
      <c r="K467" s="11"/>
      <c r="L467" s="11"/>
      <c r="M467" s="11"/>
      <c r="N467" s="5"/>
      <c r="O467" s="2"/>
    </row>
    <row r="468" spans="1:15" ht="10.5" customHeight="1">
      <c r="A468" s="2"/>
      <c r="B468" s="2"/>
      <c r="C468" s="2"/>
      <c r="D468" s="6"/>
      <c r="E468" s="1"/>
      <c r="F468" s="10"/>
      <c r="G468" s="2"/>
      <c r="H468" s="11"/>
      <c r="I468" s="11"/>
      <c r="J468" s="11"/>
      <c r="K468" s="11"/>
      <c r="L468" s="11"/>
      <c r="M468" s="11"/>
      <c r="N468" s="5"/>
      <c r="O468" s="2"/>
    </row>
    <row r="469" spans="1:15" ht="10.5" customHeight="1">
      <c r="A469" s="2"/>
      <c r="B469" s="2"/>
      <c r="C469" s="2"/>
      <c r="D469" s="6"/>
      <c r="E469" s="1"/>
      <c r="F469" s="8"/>
      <c r="G469" s="2"/>
      <c r="H469" s="11"/>
      <c r="I469" s="11"/>
      <c r="J469" s="11"/>
      <c r="K469" s="11"/>
      <c r="L469" s="11"/>
      <c r="M469" s="11"/>
      <c r="N469" s="5"/>
      <c r="O469" s="2"/>
    </row>
    <row r="470" spans="1:15" ht="10.5" customHeight="1">
      <c r="A470" s="2"/>
      <c r="B470" s="2"/>
      <c r="C470" s="2"/>
      <c r="D470" s="2"/>
      <c r="E470" s="2"/>
      <c r="F470" s="2"/>
      <c r="G470" s="2"/>
      <c r="H470" s="11"/>
      <c r="I470" s="11"/>
      <c r="J470" s="11"/>
      <c r="K470" s="11"/>
      <c r="L470" s="11"/>
      <c r="M470" s="11"/>
      <c r="N470" s="5"/>
      <c r="O470" s="2"/>
    </row>
    <row r="471" spans="1:15" ht="10.5" customHeight="1">
      <c r="A471" s="2"/>
      <c r="B471" s="2"/>
      <c r="C471" s="2"/>
      <c r="D471" s="2"/>
      <c r="E471" s="2"/>
      <c r="F471" s="2"/>
      <c r="G471" s="2"/>
      <c r="H471" s="11"/>
      <c r="I471" s="11"/>
      <c r="J471" s="11"/>
      <c r="K471" s="11"/>
      <c r="L471" s="11"/>
      <c r="M471" s="11"/>
      <c r="N471" s="5"/>
      <c r="O471" s="2"/>
    </row>
    <row r="472" spans="1:15" ht="10.5" customHeight="1">
      <c r="A472" s="16"/>
      <c r="B472" s="16"/>
      <c r="C472" s="16"/>
      <c r="D472" s="16"/>
      <c r="E472" s="16"/>
      <c r="F472" s="3"/>
      <c r="G472" s="2"/>
      <c r="H472" s="11"/>
      <c r="I472" s="11"/>
      <c r="J472" s="11"/>
      <c r="K472" s="11"/>
      <c r="L472" s="11"/>
      <c r="M472" s="11"/>
      <c r="N472" s="11"/>
      <c r="O472" s="2"/>
    </row>
    <row r="473" spans="1:15" ht="10.5" customHeight="1">
      <c r="A473" s="2"/>
      <c r="C473" s="2"/>
      <c r="D473" s="2"/>
      <c r="E473" s="2"/>
      <c r="F473" s="2"/>
      <c r="G473" s="2"/>
      <c r="H473" s="11"/>
      <c r="I473" s="11"/>
      <c r="J473" s="11"/>
      <c r="K473" s="12"/>
      <c r="L473" s="12"/>
      <c r="M473" s="12"/>
      <c r="N473" s="13"/>
      <c r="O473" s="2"/>
    </row>
    <row r="474" spans="1:15" ht="10.5" customHeight="1">
      <c r="A474" s="2"/>
      <c r="C474" s="2"/>
      <c r="D474" s="2"/>
      <c r="E474" s="2"/>
      <c r="F474" s="2"/>
      <c r="G474" s="2"/>
      <c r="H474" s="11"/>
      <c r="I474" s="11"/>
      <c r="J474" s="11"/>
      <c r="K474" s="11"/>
      <c r="L474" s="11"/>
      <c r="M474" s="11"/>
      <c r="N474" s="5"/>
      <c r="O474" s="2"/>
    </row>
    <row r="475" spans="1:15" ht="10.5" customHeight="1">
      <c r="A475" s="2"/>
      <c r="C475" s="2"/>
      <c r="D475" s="2"/>
      <c r="E475" s="2"/>
      <c r="F475" s="2"/>
      <c r="G475" s="2"/>
      <c r="H475" s="11"/>
      <c r="I475" s="11"/>
      <c r="J475" s="11"/>
      <c r="K475" s="11"/>
      <c r="L475" s="11"/>
      <c r="M475" s="11"/>
      <c r="N475" s="5"/>
      <c r="O475" s="2"/>
    </row>
    <row r="476" spans="1:15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0.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</row>
    <row r="478" spans="1:15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0.5" customHeight="1">
      <c r="A479" s="2"/>
      <c r="B479" s="2"/>
      <c r="C479" s="2"/>
      <c r="D479" s="2"/>
      <c r="E479" s="2"/>
      <c r="F479" s="2"/>
      <c r="G479" s="1"/>
      <c r="K479" s="15"/>
      <c r="L479" s="15"/>
      <c r="N479" s="15"/>
      <c r="O479" s="15"/>
    </row>
    <row r="480" spans="1:15" ht="10.5" customHeight="1">
      <c r="A480" s="2"/>
      <c r="B480" s="2"/>
      <c r="C480" s="2"/>
      <c r="D480" s="2"/>
      <c r="E480" s="2"/>
      <c r="F480" s="2"/>
      <c r="G480" s="2"/>
      <c r="H480" s="15"/>
      <c r="I480" s="15"/>
      <c r="K480" s="15"/>
      <c r="L480" s="15"/>
      <c r="N480" s="15"/>
      <c r="O480" s="15"/>
    </row>
    <row r="481" spans="1:15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0.5" customHeight="1">
      <c r="A482" s="2"/>
      <c r="B482" s="2"/>
      <c r="C482" s="2"/>
      <c r="D482" s="4"/>
      <c r="E482" s="1"/>
      <c r="F482" s="6"/>
      <c r="G482" s="2"/>
      <c r="H482" s="11"/>
      <c r="I482" s="11"/>
      <c r="J482" s="11"/>
      <c r="K482" s="12"/>
      <c r="L482" s="12"/>
      <c r="M482" s="12"/>
      <c r="N482" s="13"/>
      <c r="O482" s="2"/>
    </row>
    <row r="483" spans="1:15" ht="10.5" customHeight="1">
      <c r="A483" s="2"/>
      <c r="B483" s="2"/>
      <c r="C483" s="2"/>
      <c r="D483" s="6"/>
      <c r="E483" s="1"/>
      <c r="F483" s="6"/>
      <c r="G483" s="2"/>
      <c r="H483" s="11"/>
      <c r="I483" s="11"/>
      <c r="J483" s="11"/>
      <c r="K483" s="11"/>
      <c r="L483" s="11"/>
      <c r="M483" s="11"/>
      <c r="N483" s="5"/>
      <c r="O483" s="2"/>
    </row>
    <row r="484" spans="1:15" ht="10.5" customHeight="1">
      <c r="A484" s="2"/>
      <c r="B484" s="2"/>
      <c r="C484" s="2"/>
      <c r="D484" s="6"/>
      <c r="E484" s="1"/>
      <c r="F484" s="6"/>
      <c r="G484" s="2"/>
      <c r="H484" s="11"/>
      <c r="I484" s="11"/>
      <c r="J484" s="11"/>
      <c r="K484" s="11"/>
      <c r="L484" s="11"/>
      <c r="M484" s="11"/>
      <c r="N484" s="5"/>
      <c r="O484" s="2"/>
    </row>
    <row r="485" spans="1:15" ht="10.5" customHeight="1">
      <c r="A485" s="2"/>
      <c r="B485" s="2"/>
      <c r="C485" s="2"/>
      <c r="D485" s="6"/>
      <c r="E485" s="1"/>
      <c r="F485" s="6"/>
      <c r="G485" s="2"/>
      <c r="H485" s="11"/>
      <c r="I485" s="11"/>
      <c r="J485" s="11"/>
      <c r="K485" s="11"/>
      <c r="L485" s="11"/>
      <c r="M485" s="11"/>
      <c r="N485" s="5"/>
      <c r="O485" s="2"/>
    </row>
    <row r="486" spans="1:15" ht="10.5" customHeight="1">
      <c r="A486" s="2"/>
      <c r="B486" s="2"/>
      <c r="C486" s="2"/>
      <c r="D486" s="6"/>
      <c r="E486" s="1"/>
      <c r="F486" s="6"/>
      <c r="G486" s="2"/>
      <c r="H486" s="11"/>
      <c r="I486" s="11"/>
      <c r="J486" s="11"/>
      <c r="K486" s="11"/>
      <c r="L486" s="11"/>
      <c r="M486" s="11"/>
      <c r="N486" s="5"/>
      <c r="O486" s="2"/>
    </row>
    <row r="487" spans="1:15" ht="10.5" customHeight="1">
      <c r="A487" s="2"/>
      <c r="B487" s="2"/>
      <c r="C487" s="2"/>
      <c r="D487" s="6"/>
      <c r="E487" s="1"/>
      <c r="F487" s="6"/>
      <c r="G487" s="2"/>
      <c r="H487" s="11"/>
      <c r="I487" s="11"/>
      <c r="J487" s="11"/>
      <c r="K487" s="11"/>
      <c r="L487" s="11"/>
      <c r="M487" s="11"/>
      <c r="N487" s="5"/>
      <c r="O487" s="2"/>
    </row>
    <row r="488" spans="1:15" ht="10.5" customHeight="1">
      <c r="A488" s="2"/>
      <c r="B488" s="2"/>
      <c r="C488" s="2"/>
      <c r="D488" s="6"/>
      <c r="E488" s="1"/>
      <c r="F488" s="2"/>
      <c r="G488" s="2"/>
      <c r="H488" s="11"/>
      <c r="I488" s="11"/>
      <c r="J488" s="11"/>
      <c r="K488" s="11"/>
      <c r="L488" s="11"/>
      <c r="M488" s="11"/>
      <c r="N488" s="5"/>
      <c r="O488" s="2"/>
    </row>
    <row r="489" spans="1:15" ht="10.5" customHeight="1">
      <c r="A489" s="2"/>
      <c r="B489" s="2"/>
      <c r="C489" s="2"/>
      <c r="D489" s="2"/>
      <c r="E489" s="2"/>
      <c r="F489" s="2"/>
      <c r="G489" s="2"/>
      <c r="H489" s="11"/>
      <c r="I489" s="11"/>
      <c r="J489" s="11"/>
      <c r="K489" s="11"/>
      <c r="L489" s="11"/>
      <c r="M489" s="11"/>
      <c r="N489" s="5"/>
      <c r="O489" s="2"/>
    </row>
    <row r="490" spans="1:15" ht="10.5" customHeight="1">
      <c r="A490" s="2"/>
      <c r="B490" s="2"/>
      <c r="C490" s="2"/>
      <c r="D490" s="2"/>
      <c r="E490" s="2"/>
      <c r="F490" s="2"/>
      <c r="G490" s="2"/>
      <c r="H490" s="11"/>
      <c r="I490" s="11"/>
      <c r="J490" s="11"/>
      <c r="K490" s="11"/>
      <c r="L490" s="11"/>
      <c r="M490" s="11"/>
      <c r="N490" s="5"/>
      <c r="O490" s="2"/>
    </row>
    <row r="491" spans="1:15" ht="10.5" customHeight="1">
      <c r="A491" s="16"/>
      <c r="B491" s="16"/>
      <c r="C491" s="16"/>
      <c r="D491" s="16"/>
      <c r="E491" s="16"/>
      <c r="F491" s="3"/>
      <c r="G491" s="2"/>
      <c r="H491" s="11"/>
      <c r="I491" s="11"/>
      <c r="J491" s="11"/>
      <c r="K491" s="11"/>
      <c r="L491" s="11"/>
      <c r="M491" s="11"/>
      <c r="N491" s="11"/>
      <c r="O491" s="2"/>
    </row>
    <row r="492" spans="1:15" ht="10.5" customHeight="1">
      <c r="A492" s="2"/>
      <c r="C492" s="2"/>
      <c r="D492" s="2"/>
      <c r="E492" s="2"/>
      <c r="F492" s="2"/>
      <c r="G492" s="2"/>
      <c r="H492" s="11"/>
      <c r="I492" s="11"/>
      <c r="J492" s="11"/>
      <c r="K492" s="12"/>
      <c r="L492" s="12"/>
      <c r="M492" s="12"/>
      <c r="N492" s="13"/>
      <c r="O492" s="2"/>
    </row>
    <row r="493" spans="1:15" ht="10.5" customHeight="1">
      <c r="A493" s="2"/>
      <c r="C493" s="2"/>
      <c r="D493" s="2"/>
      <c r="E493" s="2"/>
      <c r="F493" s="2"/>
      <c r="G493" s="2"/>
      <c r="H493" s="11"/>
      <c r="I493" s="11"/>
      <c r="J493" s="11"/>
      <c r="K493" s="11"/>
      <c r="L493" s="11"/>
      <c r="M493" s="11"/>
      <c r="N493" s="5"/>
      <c r="O493" s="2"/>
    </row>
    <row r="494" spans="1:15" ht="10.5" customHeight="1">
      <c r="A494" s="2"/>
      <c r="C494" s="2"/>
      <c r="D494" s="2"/>
      <c r="E494" s="2"/>
      <c r="F494" s="2"/>
      <c r="G494" s="2"/>
      <c r="H494" s="11"/>
      <c r="I494" s="11"/>
      <c r="J494" s="11"/>
      <c r="K494" s="11"/>
      <c r="L494" s="11"/>
      <c r="M494" s="11"/>
      <c r="N494" s="5"/>
      <c r="O494" s="2"/>
    </row>
    <row r="495" spans="1:15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0.5" customHeight="1">
      <c r="A496" s="2"/>
      <c r="B496" s="14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0.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</row>
    <row r="498" spans="1:15" ht="10.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</row>
    <row r="499" spans="1:15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0.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</row>
    <row r="501" spans="1:15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0.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</row>
    <row r="503" spans="1:15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0.5" customHeight="1">
      <c r="A504" s="2"/>
      <c r="B504" s="2"/>
      <c r="C504" s="2"/>
      <c r="D504" s="2"/>
      <c r="E504" s="2"/>
      <c r="F504" s="2"/>
      <c r="K504" s="15"/>
      <c r="L504" s="15"/>
      <c r="N504" s="15"/>
      <c r="O504" s="15"/>
    </row>
    <row r="505" spans="1:15" ht="10.5" customHeight="1">
      <c r="A505" s="2"/>
      <c r="B505" s="2"/>
      <c r="C505" s="2"/>
      <c r="D505" s="2"/>
      <c r="E505" s="2"/>
      <c r="F505" s="2"/>
      <c r="G505" s="2"/>
      <c r="H505" s="15"/>
      <c r="I505" s="15"/>
      <c r="K505" s="15"/>
      <c r="L505" s="15"/>
      <c r="N505" s="15"/>
      <c r="O505" s="15"/>
    </row>
    <row r="506" spans="1:15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0.5" customHeight="1">
      <c r="A507" s="2"/>
      <c r="B507" s="2"/>
      <c r="C507" s="2"/>
      <c r="D507" s="4"/>
      <c r="E507" s="1"/>
      <c r="F507" s="5"/>
      <c r="G507" s="2"/>
      <c r="H507" s="6"/>
      <c r="I507" s="6"/>
      <c r="J507" s="6"/>
      <c r="K507" s="7"/>
      <c r="L507" s="6"/>
      <c r="M507" s="6"/>
      <c r="N507" s="7"/>
      <c r="O507" s="2"/>
    </row>
    <row r="508" spans="1:15" ht="10.5" customHeight="1">
      <c r="A508" s="2"/>
      <c r="B508" s="2"/>
      <c r="C508" s="2"/>
      <c r="D508" s="6"/>
      <c r="E508" s="1"/>
      <c r="F508" s="5"/>
      <c r="G508" s="2"/>
      <c r="H508" s="6"/>
      <c r="I508" s="6"/>
      <c r="J508" s="6"/>
      <c r="K508" s="6"/>
      <c r="L508" s="6"/>
      <c r="M508" s="6"/>
      <c r="N508" s="6"/>
      <c r="O508" s="2"/>
    </row>
    <row r="509" spans="1:15" ht="10.5" customHeight="1">
      <c r="A509" s="2"/>
      <c r="B509" s="2"/>
      <c r="C509" s="2"/>
      <c r="D509" s="6"/>
      <c r="E509" s="1"/>
      <c r="F509" s="5"/>
      <c r="G509" s="2"/>
      <c r="H509" s="6"/>
      <c r="I509" s="6"/>
      <c r="J509" s="6"/>
      <c r="K509" s="6"/>
      <c r="L509" s="6"/>
      <c r="M509" s="6"/>
      <c r="N509" s="6"/>
      <c r="O509" s="2"/>
    </row>
    <row r="510" spans="1:15" ht="10.5" customHeight="1">
      <c r="A510" s="2"/>
      <c r="B510" s="2"/>
      <c r="C510" s="2"/>
      <c r="D510" s="6"/>
      <c r="E510" s="1"/>
      <c r="F510" s="5"/>
      <c r="G510" s="2"/>
      <c r="H510" s="6"/>
      <c r="I510" s="6"/>
      <c r="J510" s="6"/>
      <c r="K510" s="6"/>
      <c r="L510" s="6"/>
      <c r="M510" s="6"/>
      <c r="N510" s="6"/>
      <c r="O510" s="2"/>
    </row>
    <row r="511" spans="1:15" ht="10.5" customHeight="1">
      <c r="A511" s="2"/>
      <c r="B511" s="2"/>
      <c r="C511" s="2"/>
      <c r="D511" s="6"/>
      <c r="E511" s="1"/>
      <c r="F511" s="5"/>
      <c r="G511" s="2"/>
      <c r="H511" s="6"/>
      <c r="I511" s="6"/>
      <c r="J511" s="6"/>
      <c r="K511" s="6"/>
      <c r="L511" s="6"/>
      <c r="M511" s="6"/>
      <c r="N511" s="6"/>
      <c r="O511" s="2"/>
    </row>
    <row r="512" spans="1:15" ht="10.5" customHeight="1">
      <c r="A512" s="2"/>
      <c r="B512" s="2"/>
      <c r="C512" s="2"/>
      <c r="D512" s="6"/>
      <c r="E512" s="1"/>
      <c r="F512" s="5"/>
      <c r="G512" s="2"/>
      <c r="H512" s="6"/>
      <c r="I512" s="6"/>
      <c r="J512" s="6"/>
      <c r="K512" s="6"/>
      <c r="L512" s="6"/>
      <c r="M512" s="6"/>
      <c r="N512" s="6"/>
      <c r="O512" s="2"/>
    </row>
    <row r="513" spans="1:15" ht="10.5" customHeight="1">
      <c r="A513" s="2"/>
      <c r="B513" s="2"/>
      <c r="C513" s="2"/>
      <c r="D513" s="6"/>
      <c r="E513" s="1"/>
      <c r="F513" s="8"/>
      <c r="G513" s="2"/>
      <c r="H513" s="6"/>
      <c r="I513" s="6"/>
      <c r="J513" s="6"/>
      <c r="K513" s="6"/>
      <c r="L513" s="6"/>
      <c r="M513" s="6"/>
      <c r="N513" s="6"/>
      <c r="O513" s="2"/>
    </row>
    <row r="514" spans="1:15" ht="10.5" customHeight="1">
      <c r="A514" s="2"/>
      <c r="B514" s="2"/>
      <c r="C514" s="2"/>
      <c r="D514" s="2"/>
      <c r="E514" s="2"/>
      <c r="F514" s="2"/>
      <c r="G514" s="2"/>
      <c r="H514" s="6"/>
      <c r="I514" s="6"/>
      <c r="J514" s="6"/>
      <c r="K514" s="6"/>
      <c r="L514" s="6"/>
      <c r="M514" s="6"/>
      <c r="N514" s="6"/>
      <c r="O514" s="2"/>
    </row>
    <row r="515" spans="1:15" ht="10.5" customHeight="1">
      <c r="A515" s="16"/>
      <c r="B515" s="16"/>
      <c r="C515" s="16"/>
      <c r="D515" s="16"/>
      <c r="E515" s="16"/>
      <c r="F515" s="9"/>
      <c r="G515" s="2"/>
      <c r="H515" s="6"/>
      <c r="I515" s="6"/>
      <c r="J515" s="6"/>
      <c r="K515" s="6"/>
      <c r="L515" s="6"/>
      <c r="M515" s="6"/>
      <c r="N515" s="6"/>
      <c r="O515" s="2"/>
    </row>
    <row r="516" spans="1:15" ht="10.5" customHeight="1">
      <c r="A516" s="2"/>
      <c r="C516" s="2"/>
      <c r="D516" s="2"/>
      <c r="E516" s="2"/>
      <c r="F516" s="2"/>
      <c r="G516" s="2"/>
      <c r="H516" s="6"/>
      <c r="I516" s="6"/>
      <c r="J516" s="6"/>
      <c r="K516" s="7"/>
      <c r="L516" s="6"/>
      <c r="M516" s="6"/>
      <c r="N516" s="7"/>
      <c r="O516" s="2"/>
    </row>
    <row r="517" spans="1:15" ht="10.5" customHeight="1">
      <c r="A517" s="2"/>
      <c r="C517" s="2"/>
      <c r="D517" s="2"/>
      <c r="E517" s="2"/>
      <c r="F517" s="2"/>
      <c r="G517" s="2"/>
      <c r="H517" s="6"/>
      <c r="I517" s="6"/>
      <c r="J517" s="6"/>
      <c r="K517" s="5"/>
      <c r="L517" s="6"/>
      <c r="M517" s="6"/>
      <c r="N517" s="6"/>
      <c r="O517" s="2"/>
    </row>
    <row r="518" spans="1:15" ht="10.5" customHeight="1">
      <c r="A518" s="2"/>
      <c r="C518" s="2"/>
      <c r="D518" s="2"/>
      <c r="E518" s="2"/>
      <c r="F518" s="2"/>
      <c r="G518" s="2"/>
      <c r="H518" s="6"/>
      <c r="I518" s="6"/>
      <c r="J518" s="6"/>
      <c r="K518" s="6"/>
      <c r="L518" s="6"/>
      <c r="M518" s="6"/>
      <c r="N518" s="5"/>
      <c r="O518" s="2"/>
    </row>
    <row r="519" spans="1:15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0.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</row>
    <row r="521" spans="1:15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0.5" customHeight="1">
      <c r="A522" s="2"/>
      <c r="B522" s="2"/>
      <c r="C522" s="2"/>
      <c r="D522" s="2"/>
      <c r="E522" s="2"/>
      <c r="F522" s="2"/>
      <c r="G522" s="1"/>
      <c r="K522" s="15"/>
      <c r="L522" s="15"/>
      <c r="N522" s="15"/>
      <c r="O522" s="15"/>
    </row>
    <row r="523" spans="1:15" ht="10.5" customHeight="1">
      <c r="A523" s="2"/>
      <c r="B523" s="2"/>
      <c r="C523" s="2"/>
      <c r="D523" s="2"/>
      <c r="E523" s="2"/>
      <c r="F523" s="2"/>
      <c r="G523" s="2"/>
      <c r="H523" s="15"/>
      <c r="I523" s="15"/>
      <c r="K523" s="15"/>
      <c r="L523" s="15"/>
      <c r="N523" s="15"/>
      <c r="O523" s="15"/>
    </row>
    <row r="524" spans="1:15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0.5" customHeight="1">
      <c r="A525" s="2"/>
      <c r="B525" s="2"/>
      <c r="C525" s="2"/>
      <c r="D525" s="4"/>
      <c r="E525" s="1"/>
      <c r="F525" s="10"/>
      <c r="G525" s="2"/>
      <c r="H525" s="11"/>
      <c r="I525" s="11"/>
      <c r="J525" s="11"/>
      <c r="K525" s="12"/>
      <c r="L525" s="12"/>
      <c r="M525" s="12"/>
      <c r="N525" s="13"/>
      <c r="O525" s="2"/>
    </row>
    <row r="526" spans="1:15" ht="10.5" customHeight="1">
      <c r="A526" s="2"/>
      <c r="B526" s="2"/>
      <c r="C526" s="2"/>
      <c r="D526" s="6"/>
      <c r="E526" s="1"/>
      <c r="F526" s="10"/>
      <c r="G526" s="2"/>
      <c r="H526" s="11"/>
      <c r="I526" s="11"/>
      <c r="J526" s="11"/>
      <c r="K526" s="11"/>
      <c r="L526" s="11"/>
      <c r="M526" s="11"/>
      <c r="N526" s="5"/>
      <c r="O526" s="2"/>
    </row>
    <row r="527" spans="1:15" ht="10.5" customHeight="1">
      <c r="A527" s="2"/>
      <c r="B527" s="2"/>
      <c r="C527" s="2"/>
      <c r="D527" s="6"/>
      <c r="E527" s="1"/>
      <c r="F527" s="10"/>
      <c r="G527" s="2"/>
      <c r="H527" s="11"/>
      <c r="I527" s="11"/>
      <c r="J527" s="11"/>
      <c r="K527" s="11"/>
      <c r="L527" s="11"/>
      <c r="M527" s="11"/>
      <c r="N527" s="5"/>
      <c r="O527" s="2"/>
    </row>
    <row r="528" spans="1:15" ht="10.5" customHeight="1">
      <c r="A528" s="2"/>
      <c r="B528" s="2"/>
      <c r="C528" s="2"/>
      <c r="D528" s="6"/>
      <c r="E528" s="1"/>
      <c r="F528" s="10"/>
      <c r="G528" s="2"/>
      <c r="H528" s="11"/>
      <c r="I528" s="11"/>
      <c r="J528" s="11"/>
      <c r="K528" s="11"/>
      <c r="L528" s="11"/>
      <c r="M528" s="11"/>
      <c r="N528" s="5"/>
      <c r="O528" s="2"/>
    </row>
    <row r="529" spans="1:15" ht="10.5" customHeight="1">
      <c r="A529" s="2"/>
      <c r="B529" s="2"/>
      <c r="C529" s="2"/>
      <c r="D529" s="6"/>
      <c r="E529" s="1"/>
      <c r="F529" s="10"/>
      <c r="G529" s="2"/>
      <c r="H529" s="11"/>
      <c r="I529" s="11"/>
      <c r="J529" s="11"/>
      <c r="K529" s="11"/>
      <c r="L529" s="11"/>
      <c r="M529" s="11"/>
      <c r="N529" s="5"/>
      <c r="O529" s="2"/>
    </row>
    <row r="530" spans="1:15" ht="10.5" customHeight="1">
      <c r="A530" s="2"/>
      <c r="B530" s="2"/>
      <c r="C530" s="2"/>
      <c r="D530" s="6"/>
      <c r="E530" s="1"/>
      <c r="F530" s="10"/>
      <c r="G530" s="2"/>
      <c r="H530" s="11"/>
      <c r="I530" s="11"/>
      <c r="J530" s="11"/>
      <c r="K530" s="11"/>
      <c r="L530" s="11"/>
      <c r="M530" s="11"/>
      <c r="N530" s="5"/>
      <c r="O530" s="2"/>
    </row>
    <row r="531" spans="1:15" ht="10.5" customHeight="1">
      <c r="A531" s="2"/>
      <c r="B531" s="2"/>
      <c r="C531" s="2"/>
      <c r="D531" s="6"/>
      <c r="E531" s="1"/>
      <c r="F531" s="8"/>
      <c r="G531" s="2"/>
      <c r="H531" s="11"/>
      <c r="I531" s="11"/>
      <c r="J531" s="11"/>
      <c r="K531" s="11"/>
      <c r="L531" s="11"/>
      <c r="M531" s="11"/>
      <c r="N531" s="5"/>
      <c r="O531" s="2"/>
    </row>
    <row r="532" spans="1:15" ht="10.5" customHeight="1">
      <c r="A532" s="2"/>
      <c r="B532" s="2"/>
      <c r="C532" s="2"/>
      <c r="D532" s="2"/>
      <c r="E532" s="2"/>
      <c r="F532" s="2"/>
      <c r="G532" s="2"/>
      <c r="H532" s="11"/>
      <c r="I532" s="11"/>
      <c r="J532" s="11"/>
      <c r="K532" s="11"/>
      <c r="L532" s="11"/>
      <c r="M532" s="11"/>
      <c r="N532" s="5"/>
      <c r="O532" s="2"/>
    </row>
    <row r="533" spans="1:15" ht="10.5" customHeight="1">
      <c r="A533" s="2"/>
      <c r="B533" s="2"/>
      <c r="C533" s="2"/>
      <c r="D533" s="2"/>
      <c r="E533" s="2"/>
      <c r="F533" s="2"/>
      <c r="G533" s="2"/>
      <c r="H533" s="11"/>
      <c r="I533" s="11"/>
      <c r="J533" s="11"/>
      <c r="K533" s="11"/>
      <c r="L533" s="11"/>
      <c r="M533" s="11"/>
      <c r="N533" s="5"/>
      <c r="O533" s="2"/>
    </row>
    <row r="534" spans="1:15" ht="10.5" customHeight="1">
      <c r="A534" s="16"/>
      <c r="B534" s="16"/>
      <c r="C534" s="16"/>
      <c r="D534" s="16"/>
      <c r="E534" s="16"/>
      <c r="F534" s="3"/>
      <c r="G534" s="2"/>
      <c r="H534" s="11"/>
      <c r="I534" s="11"/>
      <c r="J534" s="11"/>
      <c r="K534" s="11"/>
      <c r="L534" s="11"/>
      <c r="M534" s="11"/>
      <c r="N534" s="11"/>
      <c r="O534" s="2"/>
    </row>
    <row r="535" spans="1:15" ht="10.5" customHeight="1">
      <c r="A535" s="2"/>
      <c r="C535" s="2"/>
      <c r="D535" s="2"/>
      <c r="E535" s="2"/>
      <c r="F535" s="2"/>
      <c r="G535" s="2"/>
      <c r="H535" s="11"/>
      <c r="I535" s="11"/>
      <c r="J535" s="11"/>
      <c r="K535" s="12"/>
      <c r="L535" s="12"/>
      <c r="M535" s="12"/>
      <c r="N535" s="13"/>
      <c r="O535" s="2"/>
    </row>
    <row r="536" spans="1:15" ht="10.5" customHeight="1">
      <c r="A536" s="2"/>
      <c r="C536" s="2"/>
      <c r="D536" s="2"/>
      <c r="E536" s="2"/>
      <c r="F536" s="2"/>
      <c r="G536" s="2"/>
      <c r="H536" s="11"/>
      <c r="I536" s="11"/>
      <c r="J536" s="11"/>
      <c r="K536" s="11"/>
      <c r="L536" s="11"/>
      <c r="M536" s="11"/>
      <c r="N536" s="5"/>
      <c r="O536" s="2"/>
    </row>
    <row r="537" spans="1:15" ht="10.5" customHeight="1">
      <c r="A537" s="2"/>
      <c r="C537" s="2"/>
      <c r="D537" s="2"/>
      <c r="E537" s="2"/>
      <c r="F537" s="2"/>
      <c r="G537" s="2"/>
      <c r="H537" s="11"/>
      <c r="I537" s="11"/>
      <c r="J537" s="11"/>
      <c r="K537" s="11"/>
      <c r="L537" s="11"/>
      <c r="M537" s="11"/>
      <c r="N537" s="5"/>
      <c r="O537" s="2"/>
    </row>
    <row r="538" spans="1:15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0.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</row>
    <row r="540" spans="1:15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0.5" customHeight="1">
      <c r="A541" s="2"/>
      <c r="B541" s="2"/>
      <c r="C541" s="2"/>
      <c r="D541" s="2"/>
      <c r="E541" s="2"/>
      <c r="F541" s="2"/>
      <c r="G541" s="1"/>
      <c r="K541" s="15"/>
      <c r="L541" s="15"/>
      <c r="N541" s="15"/>
      <c r="O541" s="15"/>
    </row>
    <row r="542" spans="1:15" ht="10.5" customHeight="1">
      <c r="A542" s="2"/>
      <c r="B542" s="2"/>
      <c r="C542" s="2"/>
      <c r="D542" s="2"/>
      <c r="E542" s="2"/>
      <c r="F542" s="2"/>
      <c r="G542" s="2"/>
      <c r="H542" s="15"/>
      <c r="I542" s="15"/>
      <c r="K542" s="15"/>
      <c r="L542" s="15"/>
      <c r="N542" s="15"/>
      <c r="O542" s="15"/>
    </row>
    <row r="543" spans="1:15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0.5" customHeight="1">
      <c r="A544" s="2"/>
      <c r="B544" s="2"/>
      <c r="C544" s="2"/>
      <c r="D544" s="4"/>
      <c r="E544" s="1"/>
      <c r="F544" s="6"/>
      <c r="G544" s="2"/>
      <c r="H544" s="11"/>
      <c r="I544" s="11"/>
      <c r="J544" s="11"/>
      <c r="K544" s="12"/>
      <c r="L544" s="12"/>
      <c r="M544" s="12"/>
      <c r="N544" s="13"/>
      <c r="O544" s="2"/>
    </row>
    <row r="545" spans="1:15" ht="10.5" customHeight="1">
      <c r="A545" s="2"/>
      <c r="B545" s="2"/>
      <c r="C545" s="2"/>
      <c r="D545" s="6"/>
      <c r="E545" s="1"/>
      <c r="F545" s="6"/>
      <c r="G545" s="2"/>
      <c r="H545" s="11"/>
      <c r="I545" s="11"/>
      <c r="J545" s="11"/>
      <c r="K545" s="11"/>
      <c r="L545" s="11"/>
      <c r="M545" s="11"/>
      <c r="N545" s="5"/>
      <c r="O545" s="2"/>
    </row>
    <row r="546" spans="1:15" ht="10.5" customHeight="1">
      <c r="A546" s="2"/>
      <c r="B546" s="2"/>
      <c r="C546" s="2"/>
      <c r="D546" s="6"/>
      <c r="E546" s="1"/>
      <c r="F546" s="6"/>
      <c r="G546" s="2"/>
      <c r="H546" s="11"/>
      <c r="I546" s="11"/>
      <c r="J546" s="11"/>
      <c r="K546" s="11"/>
      <c r="L546" s="11"/>
      <c r="M546" s="11"/>
      <c r="N546" s="5"/>
      <c r="O546" s="2"/>
    </row>
    <row r="547" spans="1:15" ht="10.5" customHeight="1">
      <c r="A547" s="2"/>
      <c r="B547" s="2"/>
      <c r="C547" s="2"/>
      <c r="D547" s="6"/>
      <c r="E547" s="1"/>
      <c r="F547" s="6"/>
      <c r="G547" s="2"/>
      <c r="H547" s="11"/>
      <c r="I547" s="11"/>
      <c r="J547" s="11"/>
      <c r="K547" s="11"/>
      <c r="L547" s="11"/>
      <c r="M547" s="11"/>
      <c r="N547" s="5"/>
      <c r="O547" s="2"/>
    </row>
    <row r="548" spans="1:15" ht="10.5" customHeight="1">
      <c r="A548" s="2"/>
      <c r="B548" s="2"/>
      <c r="C548" s="2"/>
      <c r="D548" s="6"/>
      <c r="E548" s="1"/>
      <c r="F548" s="6"/>
      <c r="G548" s="2"/>
      <c r="H548" s="11"/>
      <c r="I548" s="11"/>
      <c r="J548" s="11"/>
      <c r="K548" s="11"/>
      <c r="L548" s="11"/>
      <c r="M548" s="11"/>
      <c r="N548" s="5"/>
      <c r="O548" s="2"/>
    </row>
    <row r="549" spans="1:15" ht="10.5" customHeight="1">
      <c r="A549" s="2"/>
      <c r="B549" s="2"/>
      <c r="C549" s="2"/>
      <c r="D549" s="6"/>
      <c r="E549" s="1"/>
      <c r="F549" s="6"/>
      <c r="G549" s="2"/>
      <c r="H549" s="11"/>
      <c r="I549" s="11"/>
      <c r="J549" s="11"/>
      <c r="K549" s="11"/>
      <c r="L549" s="11"/>
      <c r="M549" s="11"/>
      <c r="N549" s="5"/>
      <c r="O549" s="2"/>
    </row>
    <row r="550" spans="1:15" ht="10.5" customHeight="1">
      <c r="A550" s="2"/>
      <c r="B550" s="2"/>
      <c r="C550" s="2"/>
      <c r="D550" s="6"/>
      <c r="E550" s="1"/>
      <c r="F550" s="2"/>
      <c r="G550" s="2"/>
      <c r="H550" s="11"/>
      <c r="I550" s="11"/>
      <c r="J550" s="11"/>
      <c r="K550" s="11"/>
      <c r="L550" s="11"/>
      <c r="M550" s="11"/>
      <c r="N550" s="5"/>
      <c r="O550" s="2"/>
    </row>
    <row r="551" spans="1:15" ht="10.5" customHeight="1">
      <c r="A551" s="2"/>
      <c r="B551" s="2"/>
      <c r="C551" s="2"/>
      <c r="D551" s="2"/>
      <c r="E551" s="2"/>
      <c r="F551" s="2"/>
      <c r="G551" s="2"/>
      <c r="H551" s="11"/>
      <c r="I551" s="11"/>
      <c r="J551" s="11"/>
      <c r="K551" s="11"/>
      <c r="L551" s="11"/>
      <c r="M551" s="11"/>
      <c r="N551" s="5"/>
      <c r="O551" s="2"/>
    </row>
    <row r="552" spans="1:15" ht="10.5" customHeight="1">
      <c r="A552" s="2"/>
      <c r="B552" s="2"/>
      <c r="C552" s="2"/>
      <c r="D552" s="2"/>
      <c r="E552" s="2"/>
      <c r="F552" s="2"/>
      <c r="G552" s="2"/>
      <c r="H552" s="11"/>
      <c r="I552" s="11"/>
      <c r="J552" s="11"/>
      <c r="K552" s="11"/>
      <c r="L552" s="11"/>
      <c r="M552" s="11"/>
      <c r="N552" s="5"/>
      <c r="O552" s="2"/>
    </row>
    <row r="553" spans="1:15" ht="10.5" customHeight="1">
      <c r="A553" s="16"/>
      <c r="B553" s="16"/>
      <c r="C553" s="16"/>
      <c r="D553" s="16"/>
      <c r="E553" s="16"/>
      <c r="F553" s="3"/>
      <c r="G553" s="2"/>
      <c r="H553" s="11"/>
      <c r="I553" s="11"/>
      <c r="J553" s="11"/>
      <c r="K553" s="11"/>
      <c r="L553" s="11"/>
      <c r="M553" s="11"/>
      <c r="N553" s="11"/>
      <c r="O553" s="2"/>
    </row>
    <row r="554" spans="1:15" ht="10.5" customHeight="1">
      <c r="A554" s="2"/>
      <c r="C554" s="2"/>
      <c r="D554" s="2"/>
      <c r="E554" s="2"/>
      <c r="F554" s="2"/>
      <c r="G554" s="2"/>
      <c r="H554" s="11"/>
      <c r="I554" s="11"/>
      <c r="J554" s="11"/>
      <c r="K554" s="12"/>
      <c r="L554" s="12"/>
      <c r="M554" s="12"/>
      <c r="N554" s="13"/>
      <c r="O554" s="2"/>
    </row>
    <row r="555" spans="1:15" ht="10.5" customHeight="1">
      <c r="A555" s="2"/>
      <c r="C555" s="2"/>
      <c r="D555" s="2"/>
      <c r="E555" s="2"/>
      <c r="F555" s="2"/>
      <c r="G555" s="2"/>
      <c r="H555" s="11"/>
      <c r="I555" s="11"/>
      <c r="J555" s="11"/>
      <c r="K555" s="11"/>
      <c r="L555" s="11"/>
      <c r="M555" s="11"/>
      <c r="N555" s="5"/>
      <c r="O555" s="2"/>
    </row>
    <row r="556" spans="1:15" ht="10.5" customHeight="1">
      <c r="A556" s="2"/>
      <c r="C556" s="2"/>
      <c r="D556" s="2"/>
      <c r="E556" s="2"/>
      <c r="F556" s="2"/>
      <c r="G556" s="2"/>
      <c r="H556" s="11"/>
      <c r="I556" s="11"/>
      <c r="J556" s="11"/>
      <c r="K556" s="11"/>
      <c r="L556" s="11"/>
      <c r="M556" s="11"/>
      <c r="N556" s="5"/>
      <c r="O556" s="2"/>
    </row>
    <row r="557" spans="1:15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0.5" customHeight="1">
      <c r="A558" s="2"/>
      <c r="B558" s="14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0.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</row>
    <row r="560" spans="1:15" ht="10.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</row>
    <row r="561" spans="1:15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0.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</row>
    <row r="563" spans="1:15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0.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</row>
    <row r="565" spans="1:15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0.5" customHeight="1">
      <c r="A566" s="2"/>
      <c r="B566" s="2"/>
      <c r="C566" s="2"/>
      <c r="D566" s="2"/>
      <c r="E566" s="2"/>
      <c r="F566" s="2"/>
      <c r="K566" s="15"/>
      <c r="L566" s="15"/>
      <c r="N566" s="15"/>
      <c r="O566" s="15"/>
    </row>
    <row r="567" spans="1:15" ht="10.5" customHeight="1">
      <c r="A567" s="2"/>
      <c r="B567" s="2"/>
      <c r="C567" s="2"/>
      <c r="D567" s="2"/>
      <c r="E567" s="2"/>
      <c r="F567" s="2"/>
      <c r="G567" s="2"/>
      <c r="H567" s="15"/>
      <c r="I567" s="15"/>
      <c r="K567" s="15"/>
      <c r="L567" s="15"/>
      <c r="N567" s="15"/>
      <c r="O567" s="15"/>
    </row>
    <row r="568" spans="1:15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0.5" customHeight="1">
      <c r="A569" s="2"/>
      <c r="B569" s="2"/>
      <c r="C569" s="2"/>
      <c r="D569" s="4"/>
      <c r="E569" s="1"/>
      <c r="F569" s="5"/>
      <c r="G569" s="2"/>
      <c r="H569" s="6"/>
      <c r="I569" s="6"/>
      <c r="J569" s="6"/>
      <c r="K569" s="7"/>
      <c r="L569" s="6"/>
      <c r="M569" s="6"/>
      <c r="N569" s="7"/>
      <c r="O569" s="2"/>
    </row>
    <row r="570" spans="1:15" ht="10.5" customHeight="1">
      <c r="A570" s="2"/>
      <c r="B570" s="2"/>
      <c r="C570" s="2"/>
      <c r="D570" s="6"/>
      <c r="E570" s="1"/>
      <c r="F570" s="5"/>
      <c r="G570" s="2"/>
      <c r="H570" s="6"/>
      <c r="I570" s="6"/>
      <c r="J570" s="6"/>
      <c r="K570" s="6"/>
      <c r="L570" s="6"/>
      <c r="M570" s="6"/>
      <c r="N570" s="6"/>
      <c r="O570" s="2"/>
    </row>
    <row r="571" spans="1:15" ht="10.5" customHeight="1">
      <c r="A571" s="2"/>
      <c r="B571" s="2"/>
      <c r="C571" s="2"/>
      <c r="D571" s="6"/>
      <c r="E571" s="1"/>
      <c r="F571" s="5"/>
      <c r="G571" s="2"/>
      <c r="H571" s="6"/>
      <c r="I571" s="6"/>
      <c r="J571" s="6"/>
      <c r="K571" s="6"/>
      <c r="L571" s="6"/>
      <c r="M571" s="6"/>
      <c r="N571" s="6"/>
      <c r="O571" s="2"/>
    </row>
    <row r="572" spans="1:15" ht="10.5" customHeight="1">
      <c r="A572" s="2"/>
      <c r="B572" s="2"/>
      <c r="C572" s="2"/>
      <c r="D572" s="6"/>
      <c r="E572" s="1"/>
      <c r="F572" s="5"/>
      <c r="G572" s="2"/>
      <c r="H572" s="6"/>
      <c r="I572" s="6"/>
      <c r="J572" s="6"/>
      <c r="K572" s="6"/>
      <c r="L572" s="6"/>
      <c r="M572" s="6"/>
      <c r="N572" s="6"/>
      <c r="O572" s="2"/>
    </row>
    <row r="573" spans="1:15" ht="10.5" customHeight="1">
      <c r="A573" s="2"/>
      <c r="B573" s="2"/>
      <c r="C573" s="2"/>
      <c r="D573" s="6"/>
      <c r="E573" s="1"/>
      <c r="F573" s="5"/>
      <c r="G573" s="2"/>
      <c r="H573" s="6"/>
      <c r="I573" s="6"/>
      <c r="J573" s="6"/>
      <c r="K573" s="6"/>
      <c r="L573" s="6"/>
      <c r="M573" s="6"/>
      <c r="N573" s="6"/>
      <c r="O573" s="2"/>
    </row>
    <row r="574" spans="1:15" ht="10.5" customHeight="1">
      <c r="A574" s="2"/>
      <c r="B574" s="2"/>
      <c r="C574" s="2"/>
      <c r="D574" s="6"/>
      <c r="E574" s="1"/>
      <c r="F574" s="5"/>
      <c r="G574" s="2"/>
      <c r="H574" s="6"/>
      <c r="I574" s="6"/>
      <c r="J574" s="6"/>
      <c r="K574" s="6"/>
      <c r="L574" s="6"/>
      <c r="M574" s="6"/>
      <c r="N574" s="6"/>
      <c r="O574" s="2"/>
    </row>
    <row r="575" spans="1:15" ht="10.5" customHeight="1">
      <c r="A575" s="2"/>
      <c r="B575" s="2"/>
      <c r="C575" s="2"/>
      <c r="D575" s="6"/>
      <c r="E575" s="1"/>
      <c r="F575" s="8"/>
      <c r="G575" s="2"/>
      <c r="H575" s="6"/>
      <c r="I575" s="6"/>
      <c r="J575" s="6"/>
      <c r="K575" s="6"/>
      <c r="L575" s="6"/>
      <c r="M575" s="6"/>
      <c r="N575" s="6"/>
      <c r="O575" s="2"/>
    </row>
    <row r="576" spans="1:15" ht="10.5" customHeight="1">
      <c r="A576" s="2"/>
      <c r="B576" s="2"/>
      <c r="C576" s="2"/>
      <c r="D576" s="2"/>
      <c r="E576" s="2"/>
      <c r="F576" s="2"/>
      <c r="G576" s="2"/>
      <c r="H576" s="6"/>
      <c r="I576" s="6"/>
      <c r="J576" s="6"/>
      <c r="K576" s="6"/>
      <c r="L576" s="6"/>
      <c r="M576" s="6"/>
      <c r="N576" s="6"/>
      <c r="O576" s="2"/>
    </row>
    <row r="577" spans="1:15" ht="10.5" customHeight="1">
      <c r="A577" s="16"/>
      <c r="B577" s="16"/>
      <c r="C577" s="16"/>
      <c r="D577" s="16"/>
      <c r="E577" s="16"/>
      <c r="F577" s="9"/>
      <c r="G577" s="2"/>
      <c r="H577" s="6"/>
      <c r="I577" s="6"/>
      <c r="J577" s="6"/>
      <c r="K577" s="6"/>
      <c r="L577" s="6"/>
      <c r="M577" s="6"/>
      <c r="N577" s="6"/>
      <c r="O577" s="2"/>
    </row>
    <row r="578" spans="1:15" ht="10.5" customHeight="1">
      <c r="A578" s="2"/>
      <c r="C578" s="2"/>
      <c r="D578" s="2"/>
      <c r="E578" s="2"/>
      <c r="F578" s="2"/>
      <c r="G578" s="2"/>
      <c r="H578" s="6"/>
      <c r="I578" s="6"/>
      <c r="J578" s="6"/>
      <c r="K578" s="7"/>
      <c r="L578" s="6"/>
      <c r="M578" s="6"/>
      <c r="N578" s="7"/>
      <c r="O578" s="2"/>
    </row>
    <row r="579" spans="1:15" ht="10.5" customHeight="1">
      <c r="A579" s="2"/>
      <c r="C579" s="2"/>
      <c r="D579" s="2"/>
      <c r="E579" s="2"/>
      <c r="F579" s="2"/>
      <c r="G579" s="2"/>
      <c r="H579" s="6"/>
      <c r="I579" s="6"/>
      <c r="J579" s="6"/>
      <c r="K579" s="5"/>
      <c r="L579" s="6"/>
      <c r="M579" s="6"/>
      <c r="N579" s="6"/>
      <c r="O579" s="2"/>
    </row>
    <row r="580" spans="1:15" ht="10.5" customHeight="1">
      <c r="A580" s="2"/>
      <c r="C580" s="2"/>
      <c r="D580" s="2"/>
      <c r="E580" s="2"/>
      <c r="F580" s="2"/>
      <c r="G580" s="2"/>
      <c r="H580" s="6"/>
      <c r="I580" s="6"/>
      <c r="J580" s="6"/>
      <c r="K580" s="6"/>
      <c r="L580" s="6"/>
      <c r="M580" s="6"/>
      <c r="N580" s="5"/>
      <c r="O580" s="2"/>
    </row>
    <row r="581" spans="1:15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0.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</row>
    <row r="583" spans="1:15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0.5" customHeight="1">
      <c r="A584" s="2"/>
      <c r="B584" s="2"/>
      <c r="C584" s="2"/>
      <c r="D584" s="2"/>
      <c r="E584" s="2"/>
      <c r="F584" s="2"/>
      <c r="G584" s="1"/>
      <c r="K584" s="15"/>
      <c r="L584" s="15"/>
      <c r="N584" s="15"/>
      <c r="O584" s="15"/>
    </row>
    <row r="585" spans="1:15" ht="10.5" customHeight="1">
      <c r="A585" s="2"/>
      <c r="B585" s="2"/>
      <c r="C585" s="2"/>
      <c r="D585" s="2"/>
      <c r="E585" s="2"/>
      <c r="F585" s="2"/>
      <c r="G585" s="2"/>
      <c r="H585" s="15"/>
      <c r="I585" s="15"/>
      <c r="K585" s="15"/>
      <c r="L585" s="15"/>
      <c r="N585" s="15"/>
      <c r="O585" s="15"/>
    </row>
    <row r="586" spans="1:15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0.5" customHeight="1">
      <c r="A587" s="2"/>
      <c r="B587" s="2"/>
      <c r="C587" s="2"/>
      <c r="D587" s="4"/>
      <c r="E587" s="1"/>
      <c r="F587" s="10"/>
      <c r="G587" s="2"/>
      <c r="H587" s="11"/>
      <c r="I587" s="11"/>
      <c r="J587" s="11"/>
      <c r="K587" s="12"/>
      <c r="L587" s="12"/>
      <c r="M587" s="12"/>
      <c r="N587" s="13"/>
      <c r="O587" s="2"/>
    </row>
    <row r="588" spans="1:15" ht="10.5" customHeight="1">
      <c r="A588" s="2"/>
      <c r="B588" s="2"/>
      <c r="C588" s="2"/>
      <c r="D588" s="6"/>
      <c r="E588" s="1"/>
      <c r="F588" s="10"/>
      <c r="G588" s="2"/>
      <c r="H588" s="11"/>
      <c r="I588" s="11"/>
      <c r="J588" s="11"/>
      <c r="K588" s="11"/>
      <c r="L588" s="11"/>
      <c r="M588" s="11"/>
      <c r="N588" s="5"/>
      <c r="O588" s="2"/>
    </row>
    <row r="589" spans="1:15" ht="10.5" customHeight="1">
      <c r="A589" s="2"/>
      <c r="B589" s="2"/>
      <c r="C589" s="2"/>
      <c r="D589" s="6"/>
      <c r="E589" s="1"/>
      <c r="F589" s="10"/>
      <c r="G589" s="2"/>
      <c r="H589" s="11"/>
      <c r="I589" s="11"/>
      <c r="J589" s="11"/>
      <c r="K589" s="11"/>
      <c r="L589" s="11"/>
      <c r="M589" s="11"/>
      <c r="N589" s="5"/>
      <c r="O589" s="2"/>
    </row>
    <row r="590" spans="1:15" ht="10.5" customHeight="1">
      <c r="A590" s="2"/>
      <c r="B590" s="2"/>
      <c r="C590" s="2"/>
      <c r="D590" s="6"/>
      <c r="E590" s="1"/>
      <c r="F590" s="10"/>
      <c r="G590" s="2"/>
      <c r="H590" s="11"/>
      <c r="I590" s="11"/>
      <c r="J590" s="11"/>
      <c r="K590" s="11"/>
      <c r="L590" s="11"/>
      <c r="M590" s="11"/>
      <c r="N590" s="5"/>
      <c r="O590" s="2"/>
    </row>
    <row r="591" spans="1:15" ht="10.5" customHeight="1">
      <c r="A591" s="2"/>
      <c r="B591" s="2"/>
      <c r="C591" s="2"/>
      <c r="D591" s="6"/>
      <c r="E591" s="1"/>
      <c r="F591" s="10"/>
      <c r="G591" s="2"/>
      <c r="H591" s="11"/>
      <c r="I591" s="11"/>
      <c r="J591" s="11"/>
      <c r="K591" s="11"/>
      <c r="L591" s="11"/>
      <c r="M591" s="11"/>
      <c r="N591" s="5"/>
      <c r="O591" s="2"/>
    </row>
    <row r="592" spans="1:15" ht="10.5" customHeight="1">
      <c r="A592" s="2"/>
      <c r="B592" s="2"/>
      <c r="C592" s="2"/>
      <c r="D592" s="6"/>
      <c r="E592" s="1"/>
      <c r="F592" s="10"/>
      <c r="G592" s="2"/>
      <c r="H592" s="11"/>
      <c r="I592" s="11"/>
      <c r="J592" s="11"/>
      <c r="K592" s="11"/>
      <c r="L592" s="11"/>
      <c r="M592" s="11"/>
      <c r="N592" s="5"/>
      <c r="O592" s="2"/>
    </row>
    <row r="593" spans="1:15" ht="10.5" customHeight="1">
      <c r="A593" s="2"/>
      <c r="B593" s="2"/>
      <c r="C593" s="2"/>
      <c r="D593" s="6"/>
      <c r="E593" s="1"/>
      <c r="F593" s="8"/>
      <c r="G593" s="2"/>
      <c r="H593" s="11"/>
      <c r="I593" s="11"/>
      <c r="J593" s="11"/>
      <c r="K593" s="11"/>
      <c r="L593" s="11"/>
      <c r="M593" s="11"/>
      <c r="N593" s="5"/>
      <c r="O593" s="2"/>
    </row>
    <row r="594" spans="1:15" ht="10.5" customHeight="1">
      <c r="A594" s="2"/>
      <c r="B594" s="2"/>
      <c r="C594" s="2"/>
      <c r="D594" s="2"/>
      <c r="E594" s="2"/>
      <c r="F594" s="2"/>
      <c r="G594" s="2"/>
      <c r="H594" s="11"/>
      <c r="I594" s="11"/>
      <c r="J594" s="11"/>
      <c r="K594" s="11"/>
      <c r="L594" s="11"/>
      <c r="M594" s="11"/>
      <c r="N594" s="5"/>
      <c r="O594" s="2"/>
    </row>
    <row r="595" spans="1:15" ht="10.5" customHeight="1">
      <c r="A595" s="2"/>
      <c r="B595" s="2"/>
      <c r="C595" s="2"/>
      <c r="D595" s="2"/>
      <c r="E595" s="2"/>
      <c r="F595" s="2"/>
      <c r="G595" s="2"/>
      <c r="H595" s="11"/>
      <c r="I595" s="11"/>
      <c r="J595" s="11"/>
      <c r="K595" s="11"/>
      <c r="L595" s="11"/>
      <c r="M595" s="11"/>
      <c r="N595" s="5"/>
      <c r="O595" s="2"/>
    </row>
    <row r="596" spans="1:15" ht="10.5" customHeight="1">
      <c r="A596" s="16"/>
      <c r="B596" s="16"/>
      <c r="C596" s="16"/>
      <c r="D596" s="16"/>
      <c r="E596" s="16"/>
      <c r="F596" s="3"/>
      <c r="G596" s="2"/>
      <c r="H596" s="11"/>
      <c r="I596" s="11"/>
      <c r="J596" s="11"/>
      <c r="K596" s="11"/>
      <c r="L596" s="11"/>
      <c r="M596" s="11"/>
      <c r="N596" s="11"/>
      <c r="O596" s="2"/>
    </row>
    <row r="597" spans="1:15" ht="10.5" customHeight="1">
      <c r="A597" s="2"/>
      <c r="C597" s="2"/>
      <c r="D597" s="2"/>
      <c r="E597" s="2"/>
      <c r="F597" s="2"/>
      <c r="G597" s="2"/>
      <c r="H597" s="11"/>
      <c r="I597" s="11"/>
      <c r="J597" s="11"/>
      <c r="K597" s="12"/>
      <c r="L597" s="12"/>
      <c r="M597" s="12"/>
      <c r="N597" s="13"/>
      <c r="O597" s="2"/>
    </row>
    <row r="598" spans="1:15" ht="10.5" customHeight="1">
      <c r="A598" s="2"/>
      <c r="C598" s="2"/>
      <c r="D598" s="2"/>
      <c r="E598" s="2"/>
      <c r="F598" s="2"/>
      <c r="G598" s="2"/>
      <c r="H598" s="11"/>
      <c r="I598" s="11"/>
      <c r="J598" s="11"/>
      <c r="K598" s="11"/>
      <c r="L598" s="11"/>
      <c r="M598" s="11"/>
      <c r="N598" s="5"/>
      <c r="O598" s="2"/>
    </row>
    <row r="599" spans="1:15" ht="10.5" customHeight="1">
      <c r="A599" s="2"/>
      <c r="C599" s="2"/>
      <c r="D599" s="2"/>
      <c r="E599" s="2"/>
      <c r="F599" s="2"/>
      <c r="G599" s="2"/>
      <c r="H599" s="11"/>
      <c r="I599" s="11"/>
      <c r="J599" s="11"/>
      <c r="K599" s="11"/>
      <c r="L599" s="11"/>
      <c r="M599" s="11"/>
      <c r="N599" s="5"/>
      <c r="O599" s="2"/>
    </row>
    <row r="600" spans="1:15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0.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</row>
    <row r="602" spans="1:15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0.5" customHeight="1">
      <c r="A603" s="2"/>
      <c r="B603" s="2"/>
      <c r="C603" s="2"/>
      <c r="D603" s="2"/>
      <c r="E603" s="2"/>
      <c r="F603" s="2"/>
      <c r="G603" s="1"/>
      <c r="K603" s="15"/>
      <c r="L603" s="15"/>
      <c r="N603" s="15"/>
      <c r="O603" s="15"/>
    </row>
    <row r="604" spans="1:15" ht="10.5" customHeight="1">
      <c r="A604" s="2"/>
      <c r="B604" s="2"/>
      <c r="C604" s="2"/>
      <c r="D604" s="2"/>
      <c r="E604" s="2"/>
      <c r="F604" s="2"/>
      <c r="G604" s="2"/>
      <c r="H604" s="15"/>
      <c r="I604" s="15"/>
      <c r="K604" s="15"/>
      <c r="L604" s="15"/>
      <c r="N604" s="15"/>
      <c r="O604" s="15"/>
    </row>
    <row r="605" spans="1:15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0.5" customHeight="1">
      <c r="A606" s="2"/>
      <c r="B606" s="2"/>
      <c r="C606" s="2"/>
      <c r="D606" s="4"/>
      <c r="E606" s="1"/>
      <c r="F606" s="6"/>
      <c r="G606" s="2"/>
      <c r="H606" s="11"/>
      <c r="I606" s="11"/>
      <c r="J606" s="11"/>
      <c r="K606" s="12"/>
      <c r="L606" s="12"/>
      <c r="M606" s="12"/>
      <c r="N606" s="13"/>
      <c r="O606" s="2"/>
    </row>
    <row r="607" spans="1:15" ht="10.5" customHeight="1">
      <c r="A607" s="2"/>
      <c r="B607" s="2"/>
      <c r="C607" s="2"/>
      <c r="D607" s="6"/>
      <c r="E607" s="1"/>
      <c r="F607" s="6"/>
      <c r="G607" s="2"/>
      <c r="H607" s="11"/>
      <c r="I607" s="11"/>
      <c r="J607" s="11"/>
      <c r="K607" s="11"/>
      <c r="L607" s="11"/>
      <c r="M607" s="11"/>
      <c r="N607" s="5"/>
      <c r="O607" s="2"/>
    </row>
    <row r="608" spans="1:15" ht="10.5" customHeight="1">
      <c r="A608" s="2"/>
      <c r="B608" s="2"/>
      <c r="C608" s="2"/>
      <c r="D608" s="6"/>
      <c r="E608" s="1"/>
      <c r="F608" s="6"/>
      <c r="G608" s="2"/>
      <c r="H608" s="11"/>
      <c r="I608" s="11"/>
      <c r="J608" s="11"/>
      <c r="K608" s="11"/>
      <c r="L608" s="11"/>
      <c r="M608" s="11"/>
      <c r="N608" s="5"/>
      <c r="O608" s="2"/>
    </row>
    <row r="609" spans="1:15" ht="10.5" customHeight="1">
      <c r="A609" s="2"/>
      <c r="B609" s="2"/>
      <c r="C609" s="2"/>
      <c r="D609" s="6"/>
      <c r="E609" s="1"/>
      <c r="F609" s="6"/>
      <c r="G609" s="2"/>
      <c r="H609" s="11"/>
      <c r="I609" s="11"/>
      <c r="J609" s="11"/>
      <c r="K609" s="11"/>
      <c r="L609" s="11"/>
      <c r="M609" s="11"/>
      <c r="N609" s="5"/>
      <c r="O609" s="2"/>
    </row>
    <row r="610" spans="1:15" ht="10.5" customHeight="1">
      <c r="A610" s="2"/>
      <c r="B610" s="2"/>
      <c r="C610" s="2"/>
      <c r="D610" s="6"/>
      <c r="E610" s="1"/>
      <c r="F610" s="6"/>
      <c r="G610" s="2"/>
      <c r="H610" s="11"/>
      <c r="I610" s="11"/>
      <c r="J610" s="11"/>
      <c r="K610" s="11"/>
      <c r="L610" s="11"/>
      <c r="M610" s="11"/>
      <c r="N610" s="5"/>
      <c r="O610" s="2"/>
    </row>
    <row r="611" spans="1:15" ht="10.5" customHeight="1">
      <c r="A611" s="2"/>
      <c r="B611" s="2"/>
      <c r="C611" s="2"/>
      <c r="D611" s="6"/>
      <c r="E611" s="1"/>
      <c r="F611" s="6"/>
      <c r="G611" s="2"/>
      <c r="H611" s="11"/>
      <c r="I611" s="11"/>
      <c r="J611" s="11"/>
      <c r="K611" s="11"/>
      <c r="L611" s="11"/>
      <c r="M611" s="11"/>
      <c r="N611" s="5"/>
      <c r="O611" s="2"/>
    </row>
    <row r="612" spans="1:15" ht="10.5" customHeight="1">
      <c r="A612" s="2"/>
      <c r="B612" s="2"/>
      <c r="C612" s="2"/>
      <c r="D612" s="6"/>
      <c r="E612" s="1"/>
      <c r="F612" s="2"/>
      <c r="G612" s="2"/>
      <c r="H612" s="11"/>
      <c r="I612" s="11"/>
      <c r="J612" s="11"/>
      <c r="K612" s="11"/>
      <c r="L612" s="11"/>
      <c r="M612" s="11"/>
      <c r="N612" s="5"/>
      <c r="O612" s="2"/>
    </row>
    <row r="613" spans="1:15" ht="10.5" customHeight="1">
      <c r="A613" s="2"/>
      <c r="B613" s="2"/>
      <c r="C613" s="2"/>
      <c r="D613" s="2"/>
      <c r="E613" s="2"/>
      <c r="F613" s="2"/>
      <c r="G613" s="2"/>
      <c r="H613" s="11"/>
      <c r="I613" s="11"/>
      <c r="J613" s="11"/>
      <c r="K613" s="11"/>
      <c r="L613" s="11"/>
      <c r="M613" s="11"/>
      <c r="N613" s="5"/>
      <c r="O613" s="2"/>
    </row>
    <row r="614" spans="1:15" ht="10.5" customHeight="1">
      <c r="A614" s="2"/>
      <c r="B614" s="2"/>
      <c r="C614" s="2"/>
      <c r="D614" s="2"/>
      <c r="E614" s="2"/>
      <c r="F614" s="2"/>
      <c r="G614" s="2"/>
      <c r="H614" s="11"/>
      <c r="I614" s="11"/>
      <c r="J614" s="11"/>
      <c r="K614" s="11"/>
      <c r="L614" s="11"/>
      <c r="M614" s="11"/>
      <c r="N614" s="5"/>
      <c r="O614" s="2"/>
    </row>
    <row r="615" spans="1:15" ht="10.5" customHeight="1">
      <c r="A615" s="16"/>
      <c r="B615" s="16"/>
      <c r="C615" s="16"/>
      <c r="D615" s="16"/>
      <c r="E615" s="16"/>
      <c r="F615" s="3"/>
      <c r="G615" s="2"/>
      <c r="H615" s="11"/>
      <c r="I615" s="11"/>
      <c r="J615" s="11"/>
      <c r="K615" s="11"/>
      <c r="L615" s="11"/>
      <c r="M615" s="11"/>
      <c r="N615" s="11"/>
      <c r="O615" s="2"/>
    </row>
    <row r="616" spans="1:15" ht="10.5" customHeight="1">
      <c r="A616" s="2"/>
      <c r="C616" s="2"/>
      <c r="D616" s="2"/>
      <c r="E616" s="2"/>
      <c r="F616" s="2"/>
      <c r="G616" s="2"/>
      <c r="H616" s="11"/>
      <c r="I616" s="11"/>
      <c r="J616" s="11"/>
      <c r="K616" s="12"/>
      <c r="L616" s="12"/>
      <c r="M616" s="12"/>
      <c r="N616" s="13"/>
      <c r="O616" s="2"/>
    </row>
    <row r="617" spans="1:15" ht="10.5" customHeight="1">
      <c r="A617" s="2"/>
      <c r="C617" s="2"/>
      <c r="D617" s="2"/>
      <c r="E617" s="2"/>
      <c r="F617" s="2"/>
      <c r="G617" s="2"/>
      <c r="H617" s="11"/>
      <c r="I617" s="11"/>
      <c r="J617" s="11"/>
      <c r="K617" s="11"/>
      <c r="L617" s="11"/>
      <c r="M617" s="11"/>
      <c r="N617" s="5"/>
      <c r="O617" s="2"/>
    </row>
    <row r="618" spans="1:15" ht="10.5" customHeight="1">
      <c r="A618" s="2"/>
      <c r="C618" s="2"/>
      <c r="D618" s="2"/>
      <c r="E618" s="2"/>
      <c r="F618" s="2"/>
      <c r="G618" s="2"/>
      <c r="H618" s="11"/>
      <c r="I618" s="11"/>
      <c r="J618" s="11"/>
      <c r="K618" s="11"/>
      <c r="L618" s="11"/>
      <c r="M618" s="11"/>
      <c r="N618" s="5"/>
      <c r="O618" s="2"/>
    </row>
    <row r="619" spans="1:15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0.5" customHeight="1">
      <c r="A620" s="2"/>
      <c r="B620" s="14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</sheetData>
  <mergeCells count="240">
    <mergeCell ref="A615:E615"/>
    <mergeCell ref="A601:O601"/>
    <mergeCell ref="K603:L603"/>
    <mergeCell ref="N603:O603"/>
    <mergeCell ref="H604:I604"/>
    <mergeCell ref="K604:L604"/>
    <mergeCell ref="N604:O604"/>
    <mergeCell ref="H585:I585"/>
    <mergeCell ref="K585:L585"/>
    <mergeCell ref="N585:O585"/>
    <mergeCell ref="A596:E596"/>
    <mergeCell ref="A577:E577"/>
    <mergeCell ref="A582:O582"/>
    <mergeCell ref="K584:L584"/>
    <mergeCell ref="N584:O584"/>
    <mergeCell ref="A564:O564"/>
    <mergeCell ref="K566:L566"/>
    <mergeCell ref="N566:O566"/>
    <mergeCell ref="H567:I567"/>
    <mergeCell ref="K567:L567"/>
    <mergeCell ref="N567:O567"/>
    <mergeCell ref="A553:E553"/>
    <mergeCell ref="A559:O559"/>
    <mergeCell ref="A560:O560"/>
    <mergeCell ref="A562:O562"/>
    <mergeCell ref="A539:O539"/>
    <mergeCell ref="K541:L541"/>
    <mergeCell ref="N541:O541"/>
    <mergeCell ref="H542:I542"/>
    <mergeCell ref="K542:L542"/>
    <mergeCell ref="N542:O542"/>
    <mergeCell ref="H523:I523"/>
    <mergeCell ref="K523:L523"/>
    <mergeCell ref="N523:O523"/>
    <mergeCell ref="A534:E534"/>
    <mergeCell ref="A515:E515"/>
    <mergeCell ref="A520:O520"/>
    <mergeCell ref="K522:L522"/>
    <mergeCell ref="N522:O522"/>
    <mergeCell ref="A502:O502"/>
    <mergeCell ref="K504:L504"/>
    <mergeCell ref="N504:O504"/>
    <mergeCell ref="H505:I505"/>
    <mergeCell ref="K505:L505"/>
    <mergeCell ref="N505:O505"/>
    <mergeCell ref="A491:E491"/>
    <mergeCell ref="A497:O497"/>
    <mergeCell ref="A498:O498"/>
    <mergeCell ref="A500:O500"/>
    <mergeCell ref="A477:O477"/>
    <mergeCell ref="K479:L479"/>
    <mergeCell ref="N479:O479"/>
    <mergeCell ref="H480:I480"/>
    <mergeCell ref="K480:L480"/>
    <mergeCell ref="N480:O480"/>
    <mergeCell ref="H461:I461"/>
    <mergeCell ref="K461:L461"/>
    <mergeCell ref="N461:O461"/>
    <mergeCell ref="A472:E472"/>
    <mergeCell ref="A453:E453"/>
    <mergeCell ref="A458:O458"/>
    <mergeCell ref="K460:L460"/>
    <mergeCell ref="N460:O460"/>
    <mergeCell ref="A440:O440"/>
    <mergeCell ref="K442:L442"/>
    <mergeCell ref="N442:O442"/>
    <mergeCell ref="H443:I443"/>
    <mergeCell ref="K443:L443"/>
    <mergeCell ref="N443:O443"/>
    <mergeCell ref="A429:E429"/>
    <mergeCell ref="A435:O435"/>
    <mergeCell ref="A436:O436"/>
    <mergeCell ref="A438:O438"/>
    <mergeCell ref="A415:O415"/>
    <mergeCell ref="K417:L417"/>
    <mergeCell ref="N417:O417"/>
    <mergeCell ref="H418:I418"/>
    <mergeCell ref="K418:L418"/>
    <mergeCell ref="N418:O418"/>
    <mergeCell ref="H399:I399"/>
    <mergeCell ref="K399:L399"/>
    <mergeCell ref="N399:O399"/>
    <mergeCell ref="A410:E410"/>
    <mergeCell ref="A391:E391"/>
    <mergeCell ref="A396:O396"/>
    <mergeCell ref="K398:L398"/>
    <mergeCell ref="N398:O398"/>
    <mergeCell ref="A378:O378"/>
    <mergeCell ref="K380:L380"/>
    <mergeCell ref="N380:O380"/>
    <mergeCell ref="H381:I381"/>
    <mergeCell ref="K381:L381"/>
    <mergeCell ref="N381:O381"/>
    <mergeCell ref="A367:E367"/>
    <mergeCell ref="A373:O373"/>
    <mergeCell ref="A374:O374"/>
    <mergeCell ref="A376:O376"/>
    <mergeCell ref="A353:O353"/>
    <mergeCell ref="K355:L355"/>
    <mergeCell ref="N355:O355"/>
    <mergeCell ref="H356:I356"/>
    <mergeCell ref="K356:L356"/>
    <mergeCell ref="N356:O356"/>
    <mergeCell ref="H337:I337"/>
    <mergeCell ref="K337:L337"/>
    <mergeCell ref="N337:O337"/>
    <mergeCell ref="A348:E348"/>
    <mergeCell ref="A329:E329"/>
    <mergeCell ref="A334:O334"/>
    <mergeCell ref="K336:L336"/>
    <mergeCell ref="N336:O336"/>
    <mergeCell ref="A316:O316"/>
    <mergeCell ref="K318:L318"/>
    <mergeCell ref="N318:O318"/>
    <mergeCell ref="H319:I319"/>
    <mergeCell ref="K319:L319"/>
    <mergeCell ref="N319:O319"/>
    <mergeCell ref="A305:E305"/>
    <mergeCell ref="A311:O311"/>
    <mergeCell ref="A312:O312"/>
    <mergeCell ref="A314:O314"/>
    <mergeCell ref="A291:O291"/>
    <mergeCell ref="K293:L293"/>
    <mergeCell ref="N293:O293"/>
    <mergeCell ref="H294:I294"/>
    <mergeCell ref="K294:L294"/>
    <mergeCell ref="N294:O294"/>
    <mergeCell ref="H275:I275"/>
    <mergeCell ref="K275:L275"/>
    <mergeCell ref="N275:O275"/>
    <mergeCell ref="A286:E286"/>
    <mergeCell ref="A267:E267"/>
    <mergeCell ref="A272:O272"/>
    <mergeCell ref="K274:L274"/>
    <mergeCell ref="N274:O274"/>
    <mergeCell ref="A254:O254"/>
    <mergeCell ref="K256:L256"/>
    <mergeCell ref="N256:O256"/>
    <mergeCell ref="H257:I257"/>
    <mergeCell ref="K257:L257"/>
    <mergeCell ref="N257:O257"/>
    <mergeCell ref="A243:E243"/>
    <mergeCell ref="A249:O249"/>
    <mergeCell ref="A250:O250"/>
    <mergeCell ref="A252:O252"/>
    <mergeCell ref="A229:O229"/>
    <mergeCell ref="K231:L231"/>
    <mergeCell ref="N231:O231"/>
    <mergeCell ref="H232:I232"/>
    <mergeCell ref="K232:L232"/>
    <mergeCell ref="N232:O232"/>
    <mergeCell ref="H213:I213"/>
    <mergeCell ref="K213:L213"/>
    <mergeCell ref="N213:O213"/>
    <mergeCell ref="A224:E224"/>
    <mergeCell ref="A205:E205"/>
    <mergeCell ref="A210:O210"/>
    <mergeCell ref="K212:L212"/>
    <mergeCell ref="N212:O212"/>
    <mergeCell ref="A192:O192"/>
    <mergeCell ref="K194:L194"/>
    <mergeCell ref="N194:O194"/>
    <mergeCell ref="H195:I195"/>
    <mergeCell ref="K195:L195"/>
    <mergeCell ref="N195:O195"/>
    <mergeCell ref="A181:E181"/>
    <mergeCell ref="A187:O187"/>
    <mergeCell ref="A188:O188"/>
    <mergeCell ref="A190:O190"/>
    <mergeCell ref="A167:O167"/>
    <mergeCell ref="K169:L169"/>
    <mergeCell ref="N169:O169"/>
    <mergeCell ref="H170:I170"/>
    <mergeCell ref="K170:L170"/>
    <mergeCell ref="N170:O170"/>
    <mergeCell ref="H151:I151"/>
    <mergeCell ref="K151:L151"/>
    <mergeCell ref="N151:O151"/>
    <mergeCell ref="A162:E162"/>
    <mergeCell ref="A143:E143"/>
    <mergeCell ref="A148:O148"/>
    <mergeCell ref="K150:L150"/>
    <mergeCell ref="N150:O150"/>
    <mergeCell ref="A130:O130"/>
    <mergeCell ref="K132:L132"/>
    <mergeCell ref="N132:O132"/>
    <mergeCell ref="H133:I133"/>
    <mergeCell ref="K133:L133"/>
    <mergeCell ref="N133:O133"/>
    <mergeCell ref="A119:E119"/>
    <mergeCell ref="A125:O125"/>
    <mergeCell ref="A126:O126"/>
    <mergeCell ref="A128:O128"/>
    <mergeCell ref="A105:O105"/>
    <mergeCell ref="K107:L107"/>
    <mergeCell ref="N107:O107"/>
    <mergeCell ref="H108:I108"/>
    <mergeCell ref="K108:L108"/>
    <mergeCell ref="N108:O108"/>
    <mergeCell ref="H89:I89"/>
    <mergeCell ref="K89:L89"/>
    <mergeCell ref="N89:O89"/>
    <mergeCell ref="A100:E100"/>
    <mergeCell ref="A81:E81"/>
    <mergeCell ref="A86:O86"/>
    <mergeCell ref="K88:L88"/>
    <mergeCell ref="N88:O88"/>
    <mergeCell ref="A68:O68"/>
    <mergeCell ref="K70:L70"/>
    <mergeCell ref="N70:O70"/>
    <mergeCell ref="H71:I71"/>
    <mergeCell ref="K71:L71"/>
    <mergeCell ref="N71:O71"/>
    <mergeCell ref="A57:E57"/>
    <mergeCell ref="A63:O63"/>
    <mergeCell ref="A64:O64"/>
    <mergeCell ref="A66:O66"/>
    <mergeCell ref="A43:O43"/>
    <mergeCell ref="K45:L45"/>
    <mergeCell ref="N45:O45"/>
    <mergeCell ref="H46:I46"/>
    <mergeCell ref="K46:L46"/>
    <mergeCell ref="N46:O46"/>
    <mergeCell ref="H27:I27"/>
    <mergeCell ref="K27:L27"/>
    <mergeCell ref="N27:O27"/>
    <mergeCell ref="A38:E38"/>
    <mergeCell ref="A19:E19"/>
    <mergeCell ref="A24:O24"/>
    <mergeCell ref="K26:L26"/>
    <mergeCell ref="N26:O26"/>
    <mergeCell ref="K8:L8"/>
    <mergeCell ref="N8:O8"/>
    <mergeCell ref="H9:I9"/>
    <mergeCell ref="K9:L9"/>
    <mergeCell ref="N9:O9"/>
    <mergeCell ref="A1:O1"/>
    <mergeCell ref="A2:O2"/>
    <mergeCell ref="A4:O4"/>
    <mergeCell ref="A6:O6"/>
  </mergeCells>
  <printOptions/>
  <pageMargins left="2" right="0.75" top="0.65" bottom="1" header="0.5" footer="0.5"/>
  <pageSetup horizontalDpi="600" verticalDpi="600" orientation="portrait" scale="9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jadams</cp:lastModifiedBy>
  <dcterms:created xsi:type="dcterms:W3CDTF">2001-10-26T14:32:54Z</dcterms:created>
  <dcterms:modified xsi:type="dcterms:W3CDTF">2001-11-14T20:27:30Z</dcterms:modified>
  <cp:category/>
  <cp:version/>
  <cp:contentType/>
  <cp:contentStatus/>
</cp:coreProperties>
</file>