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015" windowHeight="11640" tabRatio="741" activeTab="0"/>
  </bookViews>
  <sheets>
    <sheet name="Section C -IG  #1-2" sheetId="1" r:id="rId1"/>
    <sheet name="Section C -IG  #3" sheetId="2" r:id="rId2"/>
    <sheet name="Section C -IG  #4-11" sheetId="3" r:id="rId3"/>
    <sheet name="Control" sheetId="4" r:id="rId4"/>
    <sheet name="1" sheetId="5" state="hidden" r:id="rId5"/>
    <sheet name="2" sheetId="6" state="hidden" r:id="rId6"/>
    <sheet name="3" sheetId="7" state="hidden" r:id="rId7"/>
  </sheets>
  <definedNames>
    <definedName name="Agency">'Control'!$E$1:$E$143</definedName>
    <definedName name="Agency_Name">'1'!$B$2:$B$126</definedName>
    <definedName name="Bureau">'Control'!$H$1:$H$210</definedName>
    <definedName name="Bureau_Names">'3'!$C$2:$C$344</definedName>
    <definedName name="FIPSIMPACT">'Control'!$B$23:$B$27</definedName>
    <definedName name="Key1">'2'!$A$1:$E$1</definedName>
    <definedName name="_xlnm.Print_Area" localSheetId="6">'3'!$A:$A</definedName>
    <definedName name="_xlnm.Print_Area" localSheetId="0">'Section C -IG  #1-2'!$A$1:$N$49</definedName>
    <definedName name="_xlnm.Print_Area" localSheetId="1">'Section C -IG  #3'!$A$1:$F$41</definedName>
    <definedName name="_xlnm.Print_Area" localSheetId="2">'Section C -IG  #4-11'!$A$1:$D$58</definedName>
    <definedName name="_xlnm.Print_Titles" localSheetId="0">'Section C -IG  #1-2'!$1:$10</definedName>
    <definedName name="_xlnm.Print_Titles" localSheetId="1">'Section C -IG  #3'!$1:$2</definedName>
    <definedName name="quarters">'Control'!$B$8:$B$20</definedName>
    <definedName name="YN">'Control'!$B$1:$B$2</definedName>
    <definedName name="YNNA">'Control'!$B$4:$B$6</definedName>
  </definedNames>
  <calcPr fullCalcOnLoad="1"/>
</workbook>
</file>

<file path=xl/sharedStrings.xml><?xml version="1.0" encoding="utf-8"?>
<sst xmlns="http://schemas.openxmlformats.org/spreadsheetml/2006/main" count="1841" uniqueCount="796">
  <si>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</si>
  <si>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</si>
  <si>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</si>
  <si>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</si>
  <si>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</si>
  <si>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</si>
  <si>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</si>
  <si>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</si>
  <si>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</si>
  <si>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</si>
  <si>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</si>
  <si>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</si>
  <si>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</si>
  <si>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</si>
  <si>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</si>
  <si>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</si>
  <si>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</si>
  <si>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</si>
  <si>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</si>
  <si>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</si>
  <si>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</si>
  <si>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</si>
  <si>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</si>
  <si>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</si>
  <si>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</si>
  <si>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</si>
  <si>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</si>
  <si>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</si>
  <si>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</si>
  <si>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</si>
  <si>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</si>
  <si>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</si>
  <si>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</si>
  <si>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</si>
  <si>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</si>
  <si>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</si>
  <si>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</si>
  <si>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</si>
  <si>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</si>
  <si>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</si>
  <si>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</si>
  <si>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</si>
  <si>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</si>
  <si>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</si>
  <si>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</si>
  <si>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</si>
  <si>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</si>
  <si>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</si>
  <si>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</si>
  <si>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</si>
  <si>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</si>
  <si>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</si>
  <si>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</si>
  <si>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</si>
  <si>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</si>
  <si>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</si>
  <si>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</si>
  <si>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</si>
  <si>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</si>
  <si>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</si>
  <si>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</si>
  <si>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</si>
  <si>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</si>
  <si>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</si>
  <si>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</si>
  <si>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</si>
  <si>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</si>
  <si>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</si>
  <si>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</si>
  <si>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</si>
  <si>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</si>
  <si>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</si>
  <si>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</si>
  <si>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</si>
  <si>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</si>
  <si>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</si>
  <si>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</si>
  <si>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</si>
  <si>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</si>
  <si>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</si>
  <si>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</si>
  <si>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</si>
  <si>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</si>
  <si>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</si>
  <si>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</si>
  <si>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</si>
  <si>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</si>
  <si>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</si>
  <si>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</si>
  <si>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</si>
  <si>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</si>
  <si>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</si>
  <si>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</si>
  <si>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</si>
  <si>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</si>
  <si>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</si>
  <si>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</si>
  <si>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</si>
  <si>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</si>
  <si>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</si>
  <si>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</si>
  <si>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</si>
  <si>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</si>
  <si>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</si>
  <si>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</si>
  <si>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</si>
  <si>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</si>
  <si>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</si>
  <si>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</si>
  <si>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</si>
  <si>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</si>
  <si>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</si>
  <si>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</si>
  <si>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</si>
  <si>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</si>
  <si>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</si>
  <si>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</si>
  <si>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</si>
  <si>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</si>
  <si>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</si>
  <si>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</si>
  <si>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</si>
  <si>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</si>
  <si>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</si>
  <si>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</si>
  <si>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</si>
  <si>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</si>
  <si>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</si>
  <si>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</si>
  <si>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</si>
  <si>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</si>
  <si>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</si>
  <si>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</si>
  <si>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</si>
  <si>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</si>
  <si>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</si>
  <si>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</si>
  <si>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</si>
  <si>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</si>
  <si>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</si>
  <si>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</si>
  <si>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</si>
  <si>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</si>
  <si>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</si>
  <si>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</si>
  <si>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</si>
  <si>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</si>
  <si>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</si>
  <si>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</si>
  <si>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</si>
  <si>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</si>
  <si>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</si>
  <si>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</si>
  <si>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</si>
  <si>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</si>
  <si>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</si>
  <si>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</si>
  <si>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</si>
  <si>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</si>
  <si>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</si>
  <si>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</si>
  <si>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</si>
  <si>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</si>
  <si>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</si>
  <si>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</si>
  <si>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</si>
  <si>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</si>
  <si>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</si>
  <si>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</si>
  <si>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</si>
  <si>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</si>
  <si>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</si>
  <si>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</si>
  <si>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</si>
  <si>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</si>
  <si>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</si>
  <si>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</si>
  <si>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</si>
  <si>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</si>
  <si>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</si>
  <si>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</si>
  <si>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</si>
  <si>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</si>
  <si>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</si>
  <si>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</si>
  <si>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</si>
  <si>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</si>
  <si>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</si>
  <si>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</si>
  <si>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</si>
  <si>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</si>
  <si>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</si>
  <si>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</si>
  <si>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</si>
  <si>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</si>
  <si>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</si>
  <si>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</si>
  <si>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</si>
  <si>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</si>
  <si>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</si>
  <si>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</si>
  <si>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</si>
  <si>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</si>
  <si>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</si>
  <si>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</si>
  <si>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</si>
  <si>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</si>
  <si>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</si>
  <si>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</si>
  <si>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</si>
  <si>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</si>
  <si>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</si>
  <si>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</si>
  <si>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</si>
  <si>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</si>
  <si>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</si>
  <si>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</si>
  <si>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</si>
  <si>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</si>
  <si>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</si>
  <si>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</si>
  <si>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</si>
  <si>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</si>
  <si>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</si>
  <si>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</si>
  <si>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</si>
  <si>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</si>
  <si>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</si>
  <si>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</si>
  <si>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</si>
  <si>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</si>
  <si>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</si>
  <si>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</si>
  <si>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</si>
  <si>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</si>
  <si>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</si>
  <si>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</si>
  <si>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</si>
  <si>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</si>
  <si>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</si>
  <si>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</si>
  <si>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</si>
  <si>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</si>
  <si>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</si>
  <si>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</si>
  <si>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</si>
  <si>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</si>
  <si>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</si>
  <si>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</si>
  <si>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</si>
  <si>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</si>
  <si>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</si>
  <si>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</si>
  <si>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</si>
  <si>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</si>
  <si>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</si>
  <si>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</si>
  <si>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</si>
  <si>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</si>
  <si>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</si>
  <si>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</si>
  <si>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</si>
  <si>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</si>
  <si>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Percent of Total</t>
  </si>
  <si>
    <t>Almost Always, or 96-100% of the time</t>
  </si>
  <si>
    <t>High</t>
  </si>
  <si>
    <t>Low</t>
  </si>
  <si>
    <t>Not Categorized</t>
  </si>
  <si>
    <t>Sub-total</t>
  </si>
  <si>
    <t>Total</t>
  </si>
  <si>
    <t>Agency Totals</t>
  </si>
  <si>
    <t>4.a.</t>
  </si>
  <si>
    <t>4.b.</t>
  </si>
  <si>
    <t>Moderate</t>
  </si>
  <si>
    <t>The agency follows documented policies and procedures for identifying and reporting incidents internally. Yes or No.</t>
  </si>
  <si>
    <t>a. 
Agency Systems</t>
  </si>
  <si>
    <t>b. 
Contractor Systems</t>
  </si>
  <si>
    <t>c.3  All Windows XP and VISTA computing systems have implemented  the FDCC security settings. Yes or No.</t>
  </si>
  <si>
    <t>Component/Bureau</t>
  </si>
  <si>
    <t>c. 
Total Number of Systems
(Agency and Contractor systems)</t>
  </si>
  <si>
    <t xml:space="preserve">Question 2: Certification and Accreditation, Security Controls Testing, and Contingency Plan Testing </t>
  </si>
  <si>
    <t>System Name</t>
  </si>
  <si>
    <t>Agency Name:</t>
  </si>
  <si>
    <t>Submission date:</t>
  </si>
  <si>
    <t>FIPS 199 System Impact Level</t>
  </si>
  <si>
    <t xml:space="preserve">Question 3: Evaluation of Agency Oversight of Contractor Systems and Quality of Agency System Inventory </t>
  </si>
  <si>
    <t>3.c.</t>
  </si>
  <si>
    <t>Agency or Contractor system?</t>
  </si>
  <si>
    <t>Assess whether the agency has developed, implemented, and is managing an agency-wide plan of action and milestones (POA&amp;M) process.  Evaluate the degree to which each statement reflects the status in your agency by choosing from the responses provided.  If appropriate or necessary, include comments in the area provided.
For each statement in items 4.a. through 4.f., select the response category that best reflects the agency's status.
Response Categories:
  -  Rarely- for example, approximately 0-50% of the time
  -  Sometimes- for example, approximately 51-70% of the time
  -  Frequently- for example, approximately 71-80% of the time
  -  Mostly- for example, approximately 81-95% of the time
  -  Almost Always- for example, approximately 96-100% of the time</t>
  </si>
  <si>
    <t>The POA&amp;M is an agency-wide process, incorporating all known IT security weaknesses associated with information systems used or operated by the agency or by a contractor of the agency or other organization on behalf of the agency.</t>
  </si>
  <si>
    <t>When an IT security weakness is identified, program officials (including CIOs, if they own or operate a system) develop, implement, and manage POA&amp;Ms for their system(s).</t>
  </si>
  <si>
    <t>Program officials and contractors report their progress on security weakness remediation to the CIO on a regular basis (at least quarterly).</t>
  </si>
  <si>
    <t>4.c.</t>
  </si>
  <si>
    <t>4.d.</t>
  </si>
  <si>
    <t>2.   For the Total Number of Systems reviewed by Component/Bureau and FIPS System Impact Level in the table for Question 1, identify the number and percentage of systems which have:  a current certification and accreditation, security controls tested and reviewed within the past year, and a contingency plan tested in accordance with policy.</t>
  </si>
  <si>
    <t xml:space="preserve">Total Number Reviewed </t>
  </si>
  <si>
    <t>Indicate whether or not the agency follows documented policies and procedures for reporting incidents internally, to US-CERT, and to law enforcement.  If appropriate or necessary, include comments in the area provided below.</t>
  </si>
  <si>
    <t>The agency follows documented policies and procedures for external reporting to US-CERT.  Yes or No.  (http://www.us-cert.gov)</t>
  </si>
  <si>
    <t>The agency follows documented policies and procedures for reporting to law enforcement.  Yes or No.</t>
  </si>
  <si>
    <t>Agency CIO centrally tracks, maintains, and reviews POA&amp;M activities on at least a quarterly basis.</t>
  </si>
  <si>
    <t>4.e.</t>
  </si>
  <si>
    <t>4.f.</t>
  </si>
  <si>
    <t>5.a.</t>
  </si>
  <si>
    <t>5.b.</t>
  </si>
  <si>
    <t>POA&amp;M process prioritizes IT security weaknesses to help ensure significant IT security weaknesses are addressed in a timely manner and receive appropriate resources.</t>
  </si>
  <si>
    <t>IG findings are incorporated into the POA&amp;M process.</t>
  </si>
  <si>
    <t>System impact level</t>
  </si>
  <si>
    <t>Security plan</t>
  </si>
  <si>
    <t>System test and evaluation</t>
  </si>
  <si>
    <t>Security control testing</t>
  </si>
  <si>
    <t>Incident handling</t>
  </si>
  <si>
    <t>Security awareness training</t>
  </si>
  <si>
    <t>Configurations/patching</t>
  </si>
  <si>
    <r>
      <t>Provide a qualitative assessment of the agency's Privacy Impact Assessment (PIA) process, as discussed in Section D Question #5 (SAOP reporting template), including adherence to existing policy, guidance, and standards.</t>
    </r>
    <r>
      <rPr>
        <sz val="10"/>
        <rFont val="Arial"/>
        <family val="2"/>
      </rPr>
      <t xml:space="preserve">
Response Categories:
  -  Response Categories:
  -  Excellent
  -  Good
  -  Satisfactory
  -  Poor
  -  Failing</t>
    </r>
  </si>
  <si>
    <t>Section C - Inspector General:  Questions 6, 7, and 8</t>
  </si>
  <si>
    <t>c.1. Agency has adopted and implemented FDCC standard configurations and has documented deviations. Yes or No.</t>
  </si>
  <si>
    <r>
      <t xml:space="preserve">Provide a qualitative assessment of the agency's certification and accreditation process, including adherence to existing policy, guidance, and standards.  Provide narrative comments as appropriate.
</t>
    </r>
    <r>
      <rPr>
        <sz val="10"/>
        <rFont val="Arial"/>
        <family val="2"/>
      </rPr>
      <t>Agencies shall follow NIST Special Publication 800-37, "Guide for the Security Certification and Accreditation of Federal Information Systems" (May 2004) for certification and accreditation work initiated after May 2004.  This includes use of the FIPS 199, "Standards for Security Categorization of Federal Information and Information Systems" (February 2004) to determine a system impact level, as well as associated NIST document used as guidance for completing risk assessments and security plans.</t>
    </r>
  </si>
  <si>
    <t>Has the agency ensured security awareness training of all employees, including contractors and those employees with significant IT security responsibilities?
Response Categories:
  -  Rarely- or approximately 0-50% of employees
  -  Sometimes- or approximately 51-70% of employees
  -  Frequently- or approximately 71-80% of employees
  -  Mostly- or approximately 81-95% of employees
  -  Almost Always- or approximately 96-100% of employees</t>
  </si>
  <si>
    <t>Is there an agency-wide security configuration policy?  Yes or No.</t>
  </si>
  <si>
    <r>
      <t>The agency has developed a complete inventory of major information systems (including major national security systems) operated by or under the control of such agency, including an identification of the interfaces between each such system and all other systems or networks, including those not operated by or under the control of the agency.</t>
    </r>
    <r>
      <rPr>
        <sz val="10"/>
        <rFont val="Arial"/>
        <family val="2"/>
      </rPr>
      <t xml:space="preserve">
</t>
    </r>
    <r>
      <rPr>
        <b/>
        <sz val="10"/>
        <rFont val="Arial"/>
        <family val="2"/>
      </rPr>
      <t xml:space="preserve">
</t>
    </r>
    <r>
      <rPr>
        <sz val="10"/>
        <rFont val="Arial"/>
        <family val="2"/>
      </rPr>
      <t>Response Categories:
  -  The inventory is approximately 0-50% complete
  -  The inventory is approximately 51-70% complete
  -  The inventory is approximately 71-80% complete
  -  The inventory is approximately 81-95% complete
  -  The inventory is approximately 96-100% complete</t>
    </r>
  </si>
  <si>
    <t>Indicate which aspects of Federal Desktop Core Configuration (FDCC) have been implemented as of this report:</t>
  </si>
  <si>
    <t>c.2  New Federal Acquisition Regulation 2007-004 language, which modified "Part 39—Acquisition of Information Technology", is included in all contracts related to common security settings. Yes or No.</t>
  </si>
  <si>
    <t>8.c.</t>
  </si>
  <si>
    <t>If the Agency IG does not evaluate the Agency's inventory as 96-100% complete, please identify the known missing systems by Component/Bureau, the Unique Project Identifier (UPI) associated with the system as presented in your  FY2008 Exhibit 53 (if known), and indicate if the system is an agency or contractor system.</t>
  </si>
  <si>
    <r>
      <t>The IG rates the overall quality of the Agency's certification and accreditation process as:</t>
    </r>
    <r>
      <rPr>
        <sz val="10"/>
        <rFont val="Arial"/>
        <family val="2"/>
      </rPr>
      <t xml:space="preserve">
Response Categories:
  -  Excellent
  -  Good
  -  Satisfactory
  -  Poor
  -  Failing</t>
    </r>
  </si>
  <si>
    <r>
      <t xml:space="preserve">The IG's quality rating included or considered the following aspects of the C&amp;A process: </t>
    </r>
    <r>
      <rPr>
        <sz val="10"/>
        <rFont val="Arial"/>
        <family val="2"/>
      </rPr>
      <t>(check all that apply)</t>
    </r>
  </si>
  <si>
    <t xml:space="preserve">  -  Rarely- for example, approximately 0-50% of the time
  -  Sometimes- for example, approximately 51-70% of the time
  -  Frequently- for example, approximately 71-80% of the time
  -  Mostly- for example, approximately 81-95% of the time
  -  Almost Always- for example, approximately 96-100% of the time</t>
  </si>
  <si>
    <t>3.f.</t>
  </si>
  <si>
    <t>3.d.</t>
  </si>
  <si>
    <t xml:space="preserve">b. 
Number of systems for which security controls have been tested and reviewed in the past year </t>
  </si>
  <si>
    <t xml:space="preserve">Number Reviewed </t>
  </si>
  <si>
    <t>YN</t>
  </si>
  <si>
    <t>Yes</t>
  </si>
  <si>
    <t>AgencyName</t>
  </si>
  <si>
    <t>BureauName</t>
  </si>
  <si>
    <t>No</t>
  </si>
  <si>
    <t xml:space="preserve">Administration of Foreign Affairs </t>
  </si>
  <si>
    <t>Department of Defense</t>
  </si>
  <si>
    <t>YNNA</t>
  </si>
  <si>
    <t>Administrative Office of the United States</t>
  </si>
  <si>
    <t xml:space="preserve">African Development Foundation </t>
  </si>
  <si>
    <t>NA</t>
  </si>
  <si>
    <t xml:space="preserve">Agency for International Development </t>
  </si>
  <si>
    <t>Quarters</t>
  </si>
  <si>
    <t>FY07 Q4</t>
  </si>
  <si>
    <t>FY08 Q1</t>
  </si>
  <si>
    <t>Department of Interior</t>
  </si>
  <si>
    <t>FY08 Q2</t>
  </si>
  <si>
    <t xml:space="preserve">Alcohol and Tobacco Tax and Trade Bureau </t>
  </si>
  <si>
    <t>FY08 Q3</t>
  </si>
  <si>
    <t>FY08 Q4</t>
  </si>
  <si>
    <t>FY09 Q1</t>
  </si>
  <si>
    <t>Agency for International Development (USAID)</t>
  </si>
  <si>
    <t>FY09 Q2</t>
  </si>
  <si>
    <t>Architect of the Capitol</t>
  </si>
  <si>
    <t>FY09 Q3</t>
  </si>
  <si>
    <t>Department of Treasury</t>
  </si>
  <si>
    <t xml:space="preserve">Armed Forces Retirement Home </t>
  </si>
  <si>
    <t>FY09 Q4</t>
  </si>
  <si>
    <t>FY10 Q1</t>
  </si>
  <si>
    <t>Corps of Engineers</t>
  </si>
  <si>
    <t xml:space="preserve">Benefits Programs </t>
  </si>
  <si>
    <t>FY10 Q2</t>
  </si>
  <si>
    <t>Botanic Garden</t>
  </si>
  <si>
    <t>FY10 Q3</t>
  </si>
  <si>
    <t xml:space="preserve">Bureau of Alcohol, Tobacco, Firearms, and Explosives </t>
  </si>
  <si>
    <t>FY10 Q4</t>
  </si>
  <si>
    <t xml:space="preserve">Bureau of Engraving and Printing </t>
  </si>
  <si>
    <t>FIPS-IMPACTLEVEL</t>
  </si>
  <si>
    <t xml:space="preserve">Bureau of Labor Statistics </t>
  </si>
  <si>
    <t xml:space="preserve">Bureau of Land Management </t>
  </si>
  <si>
    <t xml:space="preserve">Bureau of Mines </t>
  </si>
  <si>
    <t xml:space="preserve">Bureau of Reclamation </t>
  </si>
  <si>
    <t xml:space="preserve">Bureau of the Public Debt </t>
  </si>
  <si>
    <t>Legislative Branch</t>
  </si>
  <si>
    <t>Capitol Police</t>
  </si>
  <si>
    <t>Judicial Branch</t>
  </si>
  <si>
    <t xml:space="preserve">Cemeterial Expenses </t>
  </si>
  <si>
    <t>International Assistance Programs (not including USAID)</t>
  </si>
  <si>
    <t>Other Civil Defense Programs</t>
  </si>
  <si>
    <t xml:space="preserve">Central Utah Project </t>
  </si>
  <si>
    <t>Barry Goldwater Scholarship and Excellence in Eduation Foundation</t>
  </si>
  <si>
    <t>Courts of Appeals, District Courts, and other Judicial Services</t>
  </si>
  <si>
    <t>Department of Defense Agencies</t>
  </si>
  <si>
    <t>Committee for Purchase from People who are Blind or Severely Disabled</t>
  </si>
  <si>
    <t>Department of the Air Force</t>
  </si>
  <si>
    <t>Department of the Army</t>
  </si>
  <si>
    <t>Department of the Navy</t>
  </si>
  <si>
    <t>U.S. Court of Appeals for Veterans Claims</t>
  </si>
  <si>
    <t>District of Columbia (Courts...)</t>
  </si>
  <si>
    <t>Deposit Insurance</t>
  </si>
  <si>
    <t xml:space="preserve">District of Columbia Courts </t>
  </si>
  <si>
    <t>Export-Import Bank of the US</t>
  </si>
  <si>
    <t>Domestic Nuclear Detection Office</t>
  </si>
  <si>
    <t xml:space="preserve">Drug Enforcement Administration </t>
  </si>
  <si>
    <t>Economic Development Challenge</t>
  </si>
  <si>
    <t>Federal Financial Institutions Examination Council Appraisal Subcomittee</t>
  </si>
  <si>
    <t xml:space="preserve">Employee Benefits Security Administration </t>
  </si>
  <si>
    <t xml:space="preserve">Employment and Training Administration </t>
  </si>
  <si>
    <t>Institute of American Indian and Alaska Native Culture and Arts Development</t>
  </si>
  <si>
    <t>U.S. Interagency Council on Homelessness</t>
  </si>
  <si>
    <t xml:space="preserve">Federal Aviation Administration </t>
  </si>
  <si>
    <t xml:space="preserve">Federal Bureau of Investigation </t>
  </si>
  <si>
    <t>Japan-United State Friendship Commission</t>
  </si>
  <si>
    <t xml:space="preserve">Federal Highway Administration </t>
  </si>
  <si>
    <t xml:space="preserve">Federal Prison System </t>
  </si>
  <si>
    <t xml:space="preserve">Federal Railroad Administration </t>
  </si>
  <si>
    <t xml:space="preserve">Financial Crimes Enforcement Network </t>
  </si>
  <si>
    <t xml:space="preserve">Financial Management Service </t>
  </si>
  <si>
    <t xml:space="preserve">Food and Nutrition Service </t>
  </si>
  <si>
    <t>Office of Governmet Ethics</t>
  </si>
  <si>
    <t xml:space="preserve">General Administration </t>
  </si>
  <si>
    <t>Government Accountability Office</t>
  </si>
  <si>
    <t xml:space="preserve">Government National Mortgage Association </t>
  </si>
  <si>
    <t>Government Printing Office</t>
  </si>
  <si>
    <t>House of Representatives</t>
  </si>
  <si>
    <t xml:space="preserve">Housing Programs </t>
  </si>
  <si>
    <t>U.S. Holocaust Memorial Museum</t>
  </si>
  <si>
    <t>Hurricane Education Recovery</t>
  </si>
  <si>
    <t>U.S. Institue of Peace</t>
  </si>
  <si>
    <t>Insitute of Museum and Library Services</t>
  </si>
  <si>
    <t>U.S. Enrichment Corporation Fund</t>
  </si>
  <si>
    <t xml:space="preserve">Inter-American Foundation </t>
  </si>
  <si>
    <t>Morris K. Udall Scholarship and Excellence in National Environmental Policy Foundation</t>
  </si>
  <si>
    <t xml:space="preserve">Interest on the Public Debt </t>
  </si>
  <si>
    <t xml:space="preserve">International Commissions </t>
  </si>
  <si>
    <t xml:space="preserve">International Monetary Programs </t>
  </si>
  <si>
    <t>Court Services and Offender Supervision Agency for the District of Columbia</t>
  </si>
  <si>
    <t>International Reconstruction and Other Assistance</t>
  </si>
  <si>
    <t xml:space="preserve">International Security Assistance </t>
  </si>
  <si>
    <t>Joint Items</t>
  </si>
  <si>
    <t>Judicial Retirement Funds</t>
  </si>
  <si>
    <t xml:space="preserve">Legal Activities and US Marshals </t>
  </si>
  <si>
    <t>Library of Congress</t>
  </si>
  <si>
    <t xml:space="preserve">Management and Administration </t>
  </si>
  <si>
    <t xml:space="preserve">Maritime Administration </t>
  </si>
  <si>
    <t>White House Commission on the National Moment of Remembrance</t>
  </si>
  <si>
    <t>U.S. Canada Alaska Rail Commission</t>
  </si>
  <si>
    <t>Pacific Chapter Commission</t>
  </si>
  <si>
    <t>SEC Public Accounting Oversight Board</t>
  </si>
  <si>
    <t>SEC Standard Setting Body</t>
  </si>
  <si>
    <t xml:space="preserve">Mine Safety and Health Administration </t>
  </si>
  <si>
    <t>Telecommunications Development Fund</t>
  </si>
  <si>
    <t xml:space="preserve">Minerals Management Service </t>
  </si>
  <si>
    <t>Affordable Housing Program</t>
  </si>
  <si>
    <t>Electric Reliability Organization</t>
  </si>
  <si>
    <t xml:space="preserve">Multilateral Assistance </t>
  </si>
  <si>
    <t>Federal Housing Enterprise Regulator</t>
  </si>
  <si>
    <t>Affordable Housing and Bank Enterprise</t>
  </si>
  <si>
    <t xml:space="preserve">National Highway Traffic Safety Administration </t>
  </si>
  <si>
    <t xml:space="preserve">National Indian Gaming Commission </t>
  </si>
  <si>
    <t>FarmCredit System</t>
  </si>
  <si>
    <t xml:space="preserve">National Park Service </t>
  </si>
  <si>
    <t>Student Loan Marketing Assocation</t>
  </si>
  <si>
    <t>National Security Division</t>
  </si>
  <si>
    <t>Financing Vehicles and the Board of Governors of the Federal Reserve</t>
  </si>
  <si>
    <t>Arlington National Cemetery</t>
  </si>
  <si>
    <t>Office of Civil Rights</t>
  </si>
  <si>
    <t>U.S. Trade and Development Agency</t>
  </si>
  <si>
    <t>Office of Compliance</t>
  </si>
  <si>
    <t>National Gallery of Art</t>
  </si>
  <si>
    <t>Office of Housing Finance Oversight</t>
  </si>
  <si>
    <t>Office of Indian Education</t>
  </si>
  <si>
    <t xml:space="preserve">Office of Justice Programs </t>
  </si>
  <si>
    <t xml:space="preserve">Office of Lead Hazard Control and Healthy Homes </t>
  </si>
  <si>
    <t xml:space="preserve">Office of Surface Mining Reclamation and Enforcement </t>
  </si>
  <si>
    <t xml:space="preserve">Office of Thrift Supervision </t>
  </si>
  <si>
    <t xml:space="preserve">Overseas Private Investment Corporation </t>
  </si>
  <si>
    <t xml:space="preserve">Peace Corps </t>
  </si>
  <si>
    <t xml:space="preserve">Pipeline and Hazardous Materials Safety Administration </t>
  </si>
  <si>
    <t xml:space="preserve">Policy Development and Research </t>
  </si>
  <si>
    <t>Preparedness</t>
  </si>
  <si>
    <t xml:space="preserve">Public and Indian Housing Programs </t>
  </si>
  <si>
    <t xml:space="preserve">Radiation Exposure Compensation </t>
  </si>
  <si>
    <t xml:space="preserve">Real Property Activities </t>
  </si>
  <si>
    <t>Research and Innovative Technology Administration</t>
  </si>
  <si>
    <t xml:space="preserve">Retiree Health Care </t>
  </si>
  <si>
    <t>Rural Business—Cooperative Service</t>
  </si>
  <si>
    <t xml:space="preserve">Saint Lawrence Seaway Development Corporation </t>
  </si>
  <si>
    <t xml:space="preserve">Savings Association Insurance </t>
  </si>
  <si>
    <t>Security, Enforcement, and Investigations</t>
  </si>
  <si>
    <t>Senate</t>
  </si>
  <si>
    <t xml:space="preserve">Special Assistance Initiatives </t>
  </si>
  <si>
    <t xml:space="preserve">Supply and Technology Activities </t>
  </si>
  <si>
    <t>Supreme Court of the United States</t>
  </si>
  <si>
    <t xml:space="preserve">POA&amp;M process comments:
</t>
  </si>
  <si>
    <t xml:space="preserve">
</t>
  </si>
  <si>
    <t>C&amp;A process comments:</t>
  </si>
  <si>
    <t xml:space="preserve">
</t>
  </si>
  <si>
    <t>Comments:</t>
  </si>
  <si>
    <t>= Editable Calculations (no Data Entry-ONLY edit Formulas when necessary)</t>
  </si>
  <si>
    <t xml:space="preserve">
6</t>
  </si>
  <si>
    <t>Question 6-7:  IG Assessment of Agency Privacy Program and Privacy Impact Assessment (PIA) Process</t>
  </si>
  <si>
    <t xml:space="preserve">
7</t>
  </si>
  <si>
    <t>Section C - Inspector General:  Questions 9, 10 and 11</t>
  </si>
  <si>
    <t>Question 9: Incident Reporting</t>
  </si>
  <si>
    <t>9.b.</t>
  </si>
  <si>
    <t>9.a.</t>
  </si>
  <si>
    <t>9.c.</t>
  </si>
  <si>
    <t>Question 12:  E-Authentication Risk Assessments</t>
  </si>
  <si>
    <t>Question 10:  Security Awareness Training</t>
  </si>
  <si>
    <t>Question 11:  Collaborative Web Technologies and Peer-to-Peer File Sharing</t>
  </si>
  <si>
    <t>Does the agency explain policies regarding the use of collaborative web technologies and peer-to-peer file sharing in IT security awareness training, ethics training, or any other agency-wide training?  Yes or No.</t>
  </si>
  <si>
    <t>12.a. Has the agency identified all e-authentication applications and validated that the applications have operationally achieved the required assurance level in accordance with the NIST Special Publication 800-63, “Electronic Authentication Guidelines”?  Yes or No.</t>
  </si>
  <si>
    <t>12.b. If the response is “No”, then please identify the systems in which the agency has not implemented the e-authentication guidance and indicate if the agency has a planned date of remediation.</t>
  </si>
  <si>
    <r>
      <t>Provide a qualitative assessment of the agency’s progress to date in implementing the provisions of M-07-16 Safeguarding Against and Responding to the Breach of Personally Identifiable Information.</t>
    </r>
    <r>
      <rPr>
        <sz val="10"/>
        <rFont val="Arial"/>
        <family val="2"/>
      </rPr>
      <t xml:space="preserve">
Response Categories:
  -  Response Categories:
  -  Excellent
  -  Good
  -  Satisfactory
  -  Poor
  -  Failing</t>
    </r>
  </si>
  <si>
    <t>Question 8:  Configuration Management</t>
  </si>
  <si>
    <t xml:space="preserve">
8.b.</t>
  </si>
  <si>
    <t>Approximate the extent to which applicable systems implement common security configurations, including use of common security configurations available from the National Institute of Standards and Technology’s website at http://checklists.nist.gov.
Response categories:</t>
  </si>
  <si>
    <t>Exhibit 53 Unique Project Identifier (UPI) 
{must be 23-digits}</t>
  </si>
  <si>
    <t>= Data Entry Cells</t>
  </si>
  <si>
    <t xml:space="preserve">Trade and Development Agency </t>
  </si>
  <si>
    <t>United States Court of Appeals for the Federal Circuit</t>
  </si>
  <si>
    <t>United States Court of International Trade</t>
  </si>
  <si>
    <t xml:space="preserve">United States Parole Commission </t>
  </si>
  <si>
    <t>United States Sentencing Commission</t>
  </si>
  <si>
    <t>United States Tax Court</t>
  </si>
  <si>
    <t>Veterans Health Administration</t>
  </si>
  <si>
    <t xml:space="preserve">Violent Crime Reduction Trust Fund </t>
  </si>
  <si>
    <r>
      <t>1.  As required in FISMA, the IG shall evaluate a representative subset of systems used or operated by an agency or by a contractor of an agency or other organization on behalf of an agency.</t>
    </r>
    <r>
      <rPr>
        <b/>
        <sz val="10"/>
        <rFont val="Arial"/>
        <family val="2"/>
      </rPr>
      <t xml:space="preserve">
In the table below, identify the number of agency and contractor information systems, and the number reviewed, by component/bureau and FIPS 199 system impact level (high, moderate, low, or not categorized).  Extend the worksheet onto subsequent pages if necessary to include all Component/Bureaus.
</t>
    </r>
    <r>
      <rPr>
        <sz val="10"/>
        <rFont val="Arial"/>
        <family val="2"/>
      </rPr>
      <t>Agency systems shall include information systems used or operated by an agency.  Contractor systems shall include information systems used or operated by a contractor of an agency or other organization on behalf of an agency.  The total number of systems shall include both agency systems and contractor systems.</t>
    </r>
    <r>
      <rPr>
        <b/>
        <sz val="10"/>
        <rFont val="Arial"/>
        <family val="2"/>
      </rPr>
      <t xml:space="preserve">
</t>
    </r>
    <r>
      <rPr>
        <sz val="10"/>
        <rFont val="Arial"/>
        <family val="2"/>
      </rPr>
      <t>Agencies are responsible for ensuring the security of information systems used by a contractor of their agency or other organization on behalf of their agency; therefore, self reporting by contractors does not meet the requirements of law.  Self-reporting by another Federal agency, for example, a Federal service provider, may be sufficient.  Agencies and service providers have a shared responsibility for FISMA compliance.</t>
    </r>
  </si>
  <si>
    <r>
      <t xml:space="preserve">The agency performs oversight and evaluation to ensure information systems used or operated by a contractor of the agency or other organization on behalf of the agency meet the requirements of FISMA, OMB policy and NIST guidelines, national security policy, and agency policy.
</t>
    </r>
    <r>
      <rPr>
        <sz val="10"/>
        <rFont val="Arial"/>
        <family val="2"/>
      </rPr>
      <t>Agencies are responsible for ensuring the security of information systems used by a contractor of their agency or other organization on behalf of their agency; therefore, self reporting by contractors does not meet the requirements of law.  Self-reporting by another Federal agency, for example, a Federal service provider, may be sufficient.  Agencies and service providers have a shared responsibility for FISMA compliance.
Response Categories:
  -  Rarely- for example, approximately 0-50% of the time
  -  Sometimes- for example, approximately 51-70% of the time
  -  Frequently- for example, approximately 71-80% of the time
  -  Mostly- for example, approximately 81-95% of the time
  -  Almost Always- for example, approximately 96-100% of the time</t>
    </r>
  </si>
  <si>
    <t xml:space="preserve">
3.b.</t>
  </si>
  <si>
    <t xml:space="preserve">
3.a.</t>
  </si>
  <si>
    <t>Section C - Inspector General:  Question 3</t>
  </si>
  <si>
    <t>Section C - Inspector General:  Questions 1 and 2</t>
  </si>
  <si>
    <t>Question 4:  Evaluation of Agency Plan of Action and Milestones (POA&amp;M) Process</t>
  </si>
  <si>
    <t>Question 5:  IG Assessment of the Certification and Accreditation Process</t>
  </si>
  <si>
    <t>Section C - Inspector General:  Questions 4 and 5</t>
  </si>
  <si>
    <t xml:space="preserve">Other:   </t>
  </si>
  <si>
    <t>The IG generally agrees with the CIO on the number of agency-owned systems.  Yes or No.</t>
  </si>
  <si>
    <t>The IG generally agrees with the CIO on the number of information systems used or operated by a contractor of the agency or other organization on behalf of the agency.  Yes or No.</t>
  </si>
  <si>
    <t>3.e.</t>
  </si>
  <si>
    <t>The agency inventory is maintained and updated at least annually.  Yes or No.</t>
  </si>
  <si>
    <t>Number of known systems missing from inventory:</t>
  </si>
  <si>
    <t>Question 1: FISMA Systems Inventory</t>
  </si>
  <si>
    <t>8.a.</t>
  </si>
  <si>
    <t>a. 
Number of systems certified and accredited</t>
  </si>
  <si>
    <t>Question 1</t>
  </si>
  <si>
    <t>Question 2</t>
  </si>
  <si>
    <t>Rarely, or 0-50% of the time</t>
  </si>
  <si>
    <t>Sometimes, or 51-70% of the time</t>
  </si>
  <si>
    <t>Frequently, or 71-80% of the time</t>
  </si>
  <si>
    <t>Mostly, or 81-95% of the time</t>
  </si>
  <si>
    <t>Bureau Name</t>
  </si>
  <si>
    <t>Total Number</t>
  </si>
  <si>
    <t>Number Reviewed</t>
  </si>
  <si>
    <t>Number</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</si>
  <si>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</si>
  <si>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</si>
  <si>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</si>
  <si>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</si>
  <si>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</si>
  <si>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</si>
  <si>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</si>
  <si>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</si>
  <si>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</si>
  <si>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</si>
  <si>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</si>
  <si>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</si>
  <si>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</si>
  <si>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</si>
  <si>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</si>
  <si>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</si>
  <si>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</si>
  <si>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</si>
  <si>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</si>
  <si>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</si>
  <si>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</si>
  <si>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</si>
  <si>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</si>
  <si>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</si>
  <si>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</si>
  <si>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</si>
  <si>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</si>
  <si>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</si>
  <si>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</si>
  <si>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</si>
  <si>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</si>
  <si>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</si>
  <si>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</si>
  <si>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</si>
  <si>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</si>
  <si>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</si>
  <si>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</si>
  <si>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</si>
  <si>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</si>
  <si>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</si>
  <si>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</si>
  <si>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</si>
  <si>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</si>
  <si>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</si>
  <si>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</si>
  <si>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</si>
  <si>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</si>
  <si>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</si>
  <si>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</si>
  <si>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</si>
  <si>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</si>
  <si>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</si>
  <si>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</si>
  <si>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</si>
  <si>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</si>
  <si>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</si>
  <si>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</si>
  <si>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</si>
  <si>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</si>
  <si>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</si>
  <si>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</si>
  <si>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</si>
  <si>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</si>
  <si>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</si>
  <si>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</si>
  <si>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</si>
  <si>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</si>
  <si>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</si>
  <si>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</si>
  <si>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</si>
  <si>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</si>
  <si>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</si>
  <si>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</si>
  <si>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</si>
  <si>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</si>
  <si>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</si>
  <si>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</si>
  <si>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</si>
  <si>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</si>
  <si>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</si>
  <si>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</si>
  <si>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</si>
  <si>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</si>
  <si>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</si>
  <si>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</si>
  <si>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</si>
  <si>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</si>
  <si>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</si>
  <si>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</si>
  <si>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</si>
  <si>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</si>
  <si>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</si>
  <si>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</si>
  <si>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</si>
  <si>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</si>
  <si>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</si>
  <si>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</si>
  <si>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</si>
  <si>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</si>
  <si>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</si>
  <si>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</si>
  <si>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</si>
  <si>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</si>
  <si>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</si>
  <si>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</si>
  <si>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</si>
  <si>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</si>
  <si>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</si>
  <si>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</si>
  <si>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</si>
  <si>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</si>
  <si>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</si>
  <si>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</si>
  <si>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</si>
  <si>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</si>
  <si>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</si>
  <si>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</si>
  <si>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</si>
  <si>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</si>
  <si>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</si>
  <si>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</si>
  <si>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</si>
  <si>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</si>
  <si>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</si>
  <si>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</si>
  <si>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</si>
  <si>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</si>
  <si>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</si>
  <si>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</si>
  <si>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</si>
  <si>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</si>
  <si>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</si>
  <si>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</si>
  <si>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</si>
  <si>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</si>
  <si>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</si>
  <si>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</si>
  <si>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</si>
  <si>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</si>
  <si>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</si>
  <si>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</si>
  <si>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</si>
  <si>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</si>
  <si>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</si>
  <si>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</si>
  <si>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</si>
  <si>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</si>
  <si>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</si>
  <si>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</si>
  <si>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</si>
  <si>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</si>
  <si>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</si>
  <si>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</si>
  <si>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</si>
  <si>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</si>
  <si>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</si>
  <si>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</si>
  <si>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</si>
  <si>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</si>
  <si>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</si>
  <si>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</si>
  <si>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</si>
  <si>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</si>
  <si>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</si>
  <si>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</si>
  <si>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</si>
  <si>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</si>
  <si>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</si>
  <si>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</si>
  <si>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</si>
  <si>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</si>
  <si>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</si>
  <si>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</si>
  <si>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</si>
  <si>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</si>
  <si>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</si>
  <si>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</si>
  <si>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</si>
  <si>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</si>
  <si>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</si>
  <si>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</si>
  <si>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</si>
  <si>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</si>
  <si>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</si>
  <si>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</si>
  <si>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</si>
  <si>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</si>
  <si>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</si>
  <si>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</si>
  <si>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</si>
  <si>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</si>
  <si>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</si>
  <si>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</si>
  <si>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</si>
  <si>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</si>
  <si>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</si>
  <si>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</si>
  <si>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</si>
  <si>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</si>
  <si>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</si>
  <si>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</si>
  <si>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</si>
  <si>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</si>
  <si>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</si>
  <si>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</si>
  <si>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</si>
  <si>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</si>
  <si>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</si>
  <si>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</si>
  <si>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</si>
  <si>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</si>
  <si>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</si>
  <si>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</si>
  <si>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</si>
  <si>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</si>
  <si>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</si>
  <si>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</si>
  <si>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</si>
  <si>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</si>
  <si>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</si>
  <si>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</si>
  <si>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</si>
  <si>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</si>
  <si>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</si>
  <si>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</si>
  <si>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</si>
  <si>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</si>
  <si>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</si>
  <si>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</si>
  <si>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</si>
  <si>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</si>
  <si>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</si>
  <si>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</si>
  <si>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</si>
  <si>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</si>
  <si>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</si>
  <si>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</si>
  <si>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</si>
  <si>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</si>
  <si>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</si>
  <si>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</si>
  <si>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</si>
  <si>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</si>
  <si>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</si>
  <si>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</si>
  <si>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</si>
  <si>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c.
Number of systems for which contingency plans have been tested in accordance with policy</t>
  </si>
  <si>
    <t>Governmental Receipts</t>
  </si>
  <si>
    <t>920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</si>
</sst>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 numFmtId="171" formatCode="[$-409]dddd\,\ mmmm\ dd\,\ yyyy"/>
    <numFmt numFmtId="172" formatCode="_(&quot;$&quot;* #,##0.0_);_(&quot;$&quot;* \(#,##0.0\);_(&quot;$&quot;* &quot;-&quot;??_);_(@_)"/>
    <numFmt numFmtId="173" formatCode="_(&quot;$&quot;* #,##0_);_(&quot;$&quot;* \(#,##0\);_(&quot;$&quot;* &quot;-&quot;??_);_(@_)"/>
    <numFmt numFmtId="174" formatCode="[$-409]mmmm\ d\,\ yyyy;@"/>
    <numFmt numFmtId="175" formatCode="0.0"/>
    <numFmt numFmtId="176" formatCode="m/d/yy;@"/>
    <numFmt numFmtId="177" formatCode="mm/dd/yy;@"/>
  </numFmts>
  <fonts count="16">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0"/>
      <color indexed="8"/>
      <name val="Arial"/>
      <family val="0"/>
    </font>
    <font>
      <sz val="9"/>
      <name val="Arial"/>
      <family val="2"/>
    </font>
    <font>
      <b/>
      <sz val="9"/>
      <name val="Arial"/>
      <family val="2"/>
    </font>
    <font>
      <b/>
      <sz val="11"/>
      <color indexed="12"/>
      <name val="Arial"/>
      <family val="2"/>
    </font>
    <font>
      <b/>
      <sz val="10"/>
      <color indexed="8"/>
      <name val="Arial"/>
      <family val="2"/>
    </font>
    <font>
      <sz val="10"/>
      <color indexed="22"/>
      <name val="Arial"/>
      <family val="2"/>
    </font>
    <font>
      <b/>
      <sz val="9"/>
      <color indexed="8"/>
      <name val="Arial"/>
      <family val="2"/>
    </font>
    <font>
      <b/>
      <sz val="12"/>
      <name val="Arial"/>
      <family val="2"/>
    </font>
    <font>
      <sz val="9"/>
      <color indexed="8"/>
      <name val="Arial"/>
      <family val="2"/>
    </font>
    <font>
      <sz val="8"/>
      <name val="Tahoma"/>
      <family val="2"/>
    </font>
  </fonts>
  <fills count="8">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78">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style="hair"/>
    </border>
    <border>
      <left style="hair"/>
      <right style="thin"/>
      <top style="hair"/>
      <bottom style="hair"/>
    </border>
    <border>
      <left>
        <color indexed="63"/>
      </left>
      <right style="medium"/>
      <top style="hair"/>
      <bottom style="hair"/>
    </border>
    <border>
      <left style="thin"/>
      <right>
        <color indexed="63"/>
      </right>
      <top style="hair"/>
      <bottom style="hair"/>
    </border>
    <border>
      <left style="thin"/>
      <right>
        <color indexed="63"/>
      </right>
      <top style="thin"/>
      <bottom style="hair"/>
    </border>
    <border>
      <left>
        <color indexed="63"/>
      </left>
      <right style="medium"/>
      <top style="thin"/>
      <bottom style="hair"/>
    </border>
    <border>
      <left style="thin"/>
      <right style="hair"/>
      <top style="thin"/>
      <bottom style="hair"/>
    </border>
    <border>
      <left style="thin"/>
      <right style="medium"/>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medium"/>
      <top style="hair"/>
      <bottom style="hair"/>
    </border>
    <border>
      <left style="thin"/>
      <right>
        <color indexed="63"/>
      </right>
      <top style="hair"/>
      <bottom style="medium"/>
    </border>
    <border>
      <left>
        <color indexed="63"/>
      </left>
      <right>
        <color indexed="63"/>
      </right>
      <top style="medium"/>
      <bottom>
        <color indexed="63"/>
      </bottom>
    </border>
    <border>
      <left>
        <color indexed="63"/>
      </left>
      <right style="medium"/>
      <top style="hair"/>
      <bottom style="medium"/>
    </border>
    <border>
      <left style="medium"/>
      <right style="hair"/>
      <top style="hair"/>
      <bottom style="medium"/>
    </border>
    <border>
      <left style="thin"/>
      <right style="hair"/>
      <top style="hair"/>
      <bottom style="medium"/>
    </border>
    <border>
      <left style="thin"/>
      <right style="medium"/>
      <top style="hair"/>
      <bottom style="medium"/>
    </border>
    <border>
      <left style="hair"/>
      <right style="hair"/>
      <top style="hair"/>
      <bottom style="medium"/>
    </border>
    <border>
      <left style="hair"/>
      <right style="thin"/>
      <top style="hair"/>
      <bottom style="medium"/>
    </border>
    <border>
      <left style="medium"/>
      <right style="hair"/>
      <top style="thin"/>
      <bottom style="hair"/>
    </border>
    <border>
      <left style="medium"/>
      <right style="hair"/>
      <top style="hair"/>
      <bottom style="hair"/>
    </border>
    <border>
      <left style="hair"/>
      <right style="hair"/>
      <top>
        <color indexed="63"/>
      </top>
      <bottom style="hair"/>
    </border>
    <border>
      <left style="medium"/>
      <right style="hair"/>
      <top>
        <color indexed="63"/>
      </top>
      <bottom style="hair"/>
    </border>
    <border>
      <left style="thin"/>
      <right>
        <color indexed="63"/>
      </right>
      <top>
        <color indexed="63"/>
      </top>
      <bottom style="hair"/>
    </border>
    <border>
      <left>
        <color indexed="63"/>
      </left>
      <right style="medium"/>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thin"/>
      <top>
        <color indexed="63"/>
      </top>
      <bottom style="hair"/>
    </border>
    <border>
      <left style="hair"/>
      <right>
        <color indexed="63"/>
      </right>
      <top>
        <color indexed="63"/>
      </top>
      <bottom style="hair"/>
    </border>
    <border>
      <left style="thin"/>
      <right>
        <color indexed="63"/>
      </right>
      <top style="thin"/>
      <bottom>
        <color indexed="63"/>
      </bottom>
    </border>
    <border>
      <left style="thin"/>
      <right>
        <color indexed="63"/>
      </right>
      <top style="hair"/>
      <bottom>
        <color indexed="63"/>
      </bottom>
    </border>
    <border>
      <left style="hair"/>
      <right>
        <color indexed="63"/>
      </right>
      <top style="hair"/>
      <bottom style="hair"/>
    </border>
    <border>
      <left style="thin"/>
      <right>
        <color indexed="63"/>
      </right>
      <top style="hair"/>
      <bottom style="thin"/>
    </border>
    <border>
      <left>
        <color indexed="63"/>
      </left>
      <right style="thin"/>
      <top style="thin"/>
      <bottom>
        <color indexed="63"/>
      </bottom>
    </border>
    <border>
      <left style="hair"/>
      <right style="thin"/>
      <top style="thin"/>
      <bottom style="thin"/>
    </border>
    <border>
      <left style="hair"/>
      <right style="thin"/>
      <top style="thin"/>
      <bottom>
        <color indexed="63"/>
      </bottom>
    </border>
    <border>
      <left style="hair"/>
      <right style="medium"/>
      <top>
        <color indexed="63"/>
      </top>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hair"/>
      <right style="thin"/>
      <top style="hair"/>
      <bottom>
        <color indexed="63"/>
      </bottom>
    </border>
    <border>
      <left>
        <color indexed="63"/>
      </left>
      <right style="thin"/>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hair"/>
      <top style="hair"/>
      <bottom style="hair"/>
    </border>
    <border>
      <left>
        <color indexed="63"/>
      </left>
      <right style="thin"/>
      <top style="thin"/>
      <bottom style="hair"/>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cellStyleXfs>
  <cellXfs count="210">
    <xf numFmtId="0" fontId="0" fillId="0" borderId="0" xfId="0" applyAlignment="1">
      <alignment/>
    </xf>
    <xf numFmtId="0" fontId="0" fillId="0" borderId="0" xfId="0" applyAlignment="1">
      <alignment wrapText="1"/>
    </xf>
    <xf numFmtId="0" fontId="6" fillId="2" borderId="1" xfId="21" applyFont="1" applyFill="1" applyBorder="1" applyAlignment="1">
      <alignment horizontal="center"/>
      <protection/>
    </xf>
    <xf numFmtId="0" fontId="6" fillId="0" borderId="2" xfId="21" applyFont="1" applyFill="1" applyBorder="1" applyAlignment="1">
      <alignment horizontal="right" wrapText="1"/>
      <protection/>
    </xf>
    <xf numFmtId="0" fontId="6" fillId="0" borderId="2" xfId="21" applyFont="1" applyFill="1" applyBorder="1" applyAlignment="1">
      <alignment wrapText="1"/>
      <protection/>
    </xf>
    <xf numFmtId="0" fontId="6" fillId="2" borderId="1" xfId="22" applyFont="1" applyFill="1" applyBorder="1" applyAlignment="1">
      <alignment horizontal="center"/>
      <protection/>
    </xf>
    <xf numFmtId="0" fontId="6" fillId="0" borderId="2" xfId="22" applyFont="1" applyFill="1" applyBorder="1" applyAlignment="1">
      <alignment horizontal="right" wrapText="1"/>
      <protection/>
    </xf>
    <xf numFmtId="0" fontId="6" fillId="0" borderId="2" xfId="22" applyFont="1" applyFill="1" applyBorder="1" applyAlignment="1">
      <alignment wrapText="1"/>
      <protection/>
    </xf>
    <xf numFmtId="0" fontId="0" fillId="3" borderId="0" xfId="0" applyFont="1" applyFill="1" applyBorder="1" applyAlignment="1">
      <alignment/>
    </xf>
    <xf numFmtId="0" fontId="7" fillId="3" borderId="0" xfId="0" applyFont="1" applyFill="1" applyAlignment="1">
      <alignment/>
    </xf>
    <xf numFmtId="0" fontId="0" fillId="3" borderId="0" xfId="0" applyFont="1" applyFill="1" applyAlignment="1">
      <alignment/>
    </xf>
    <xf numFmtId="0" fontId="0" fillId="3" borderId="0" xfId="0" applyFont="1" applyFill="1" applyAlignment="1">
      <alignment horizontal="left" vertical="center"/>
    </xf>
    <xf numFmtId="0" fontId="7" fillId="3" borderId="0" xfId="0" applyFont="1" applyFill="1" applyAlignment="1">
      <alignment/>
    </xf>
    <xf numFmtId="0" fontId="7" fillId="3" borderId="0" xfId="0" applyFont="1" applyFill="1" applyBorder="1" applyAlignment="1">
      <alignment/>
    </xf>
    <xf numFmtId="0" fontId="10" fillId="3" borderId="0" xfId="0" applyFont="1" applyFill="1" applyBorder="1" applyAlignment="1">
      <alignment vertical="center" wrapText="1"/>
    </xf>
    <xf numFmtId="0" fontId="14" fillId="3" borderId="0" xfId="0" applyFont="1" applyFill="1" applyBorder="1" applyAlignment="1" quotePrefix="1">
      <alignment vertical="center" wrapText="1"/>
    </xf>
    <xf numFmtId="0" fontId="11" fillId="3" borderId="0" xfId="0" applyFont="1" applyFill="1" applyBorder="1" applyAlignment="1">
      <alignment/>
    </xf>
    <xf numFmtId="0" fontId="7" fillId="3" borderId="0" xfId="0" applyFont="1" applyFill="1" applyAlignment="1">
      <alignment wrapText="1"/>
    </xf>
    <xf numFmtId="0" fontId="9" fillId="3" borderId="3" xfId="0" applyFont="1" applyFill="1" applyBorder="1" applyAlignment="1">
      <alignment vertical="center"/>
    </xf>
    <xf numFmtId="0" fontId="9" fillId="3" borderId="4" xfId="0" applyFont="1" applyFill="1" applyBorder="1" applyAlignment="1">
      <alignment vertical="center"/>
    </xf>
    <xf numFmtId="0" fontId="5" fillId="3" borderId="4" xfId="0" applyFont="1" applyFill="1" applyBorder="1" applyAlignment="1">
      <alignment vertical="center"/>
    </xf>
    <xf numFmtId="0" fontId="8" fillId="3" borderId="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6" xfId="0" applyFont="1" applyFill="1" applyBorder="1" applyAlignment="1">
      <alignment horizontal="left" vertical="center" wrapText="1"/>
    </xf>
    <xf numFmtId="0" fontId="4" fillId="3" borderId="0" xfId="0" applyFont="1" applyFill="1" applyAlignment="1">
      <alignment/>
    </xf>
    <xf numFmtId="0" fontId="7" fillId="3" borderId="5" xfId="0" applyFont="1" applyFill="1" applyBorder="1" applyAlignment="1">
      <alignment/>
    </xf>
    <xf numFmtId="0" fontId="8" fillId="3" borderId="0" xfId="0" applyFont="1" applyFill="1" applyBorder="1" applyAlignment="1">
      <alignment wrapText="1"/>
    </xf>
    <xf numFmtId="0" fontId="12" fillId="3" borderId="7" xfId="0" applyFont="1" applyFill="1" applyBorder="1" applyAlignment="1">
      <alignment vertical="center"/>
    </xf>
    <xf numFmtId="0" fontId="8" fillId="3" borderId="8"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9" fontId="7" fillId="3" borderId="12" xfId="0" applyNumberFormat="1" applyFont="1" applyFill="1" applyBorder="1" applyAlignment="1">
      <alignment vertical="center"/>
    </xf>
    <xf numFmtId="9" fontId="7" fillId="3" borderId="13" xfId="0" applyNumberFormat="1" applyFont="1" applyFill="1" applyBorder="1" applyAlignment="1">
      <alignment vertical="center"/>
    </xf>
    <xf numFmtId="0" fontId="8" fillId="3" borderId="14" xfId="0" applyFont="1" applyFill="1" applyBorder="1" applyAlignment="1">
      <alignment vertical="center" wrapText="1"/>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3" borderId="17" xfId="0" applyFont="1" applyFill="1" applyBorder="1" applyAlignment="1">
      <alignment vertical="center" wrapText="1"/>
    </xf>
    <xf numFmtId="0" fontId="8" fillId="3" borderId="18" xfId="0" applyFont="1" applyFill="1" applyBorder="1" applyAlignment="1">
      <alignment vertical="center" wrapText="1"/>
    </xf>
    <xf numFmtId="0" fontId="8" fillId="3" borderId="19" xfId="0" applyFont="1" applyFill="1" applyBorder="1" applyAlignment="1">
      <alignment vertical="center" wrapText="1"/>
    </xf>
    <xf numFmtId="9" fontId="7" fillId="3" borderId="20" xfId="0" applyNumberFormat="1" applyFont="1" applyFill="1" applyBorder="1" applyAlignment="1">
      <alignment vertical="center"/>
    </xf>
    <xf numFmtId="9" fontId="7" fillId="3" borderId="21" xfId="0" applyNumberFormat="1" applyFont="1" applyFill="1" applyBorder="1" applyAlignment="1">
      <alignment vertical="center"/>
    </xf>
    <xf numFmtId="0" fontId="8" fillId="3" borderId="22" xfId="0" applyFont="1" applyFill="1" applyBorder="1" applyAlignment="1">
      <alignment vertical="center" wrapText="1"/>
    </xf>
    <xf numFmtId="0" fontId="8" fillId="3" borderId="23" xfId="0" applyFont="1" applyFill="1" applyBorder="1" applyAlignment="1">
      <alignment vertical="center" wrapText="1"/>
    </xf>
    <xf numFmtId="0" fontId="8" fillId="3" borderId="24" xfId="0" applyFont="1" applyFill="1" applyBorder="1" applyAlignment="1">
      <alignment vertical="center"/>
    </xf>
    <xf numFmtId="0" fontId="7" fillId="3" borderId="25" xfId="0" applyFont="1" applyFill="1" applyBorder="1" applyAlignment="1">
      <alignment/>
    </xf>
    <xf numFmtId="0" fontId="7" fillId="4" borderId="0" xfId="0" applyFont="1" applyFill="1" applyBorder="1" applyAlignment="1" applyProtection="1">
      <alignment wrapText="1"/>
      <protection/>
    </xf>
    <xf numFmtId="0" fontId="7" fillId="5" borderId="0" xfId="0" applyFont="1" applyFill="1" applyBorder="1" applyAlignment="1" applyProtection="1">
      <alignment wrapText="1"/>
      <protection/>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8" fillId="3" borderId="26" xfId="0" applyFont="1" applyFill="1" applyBorder="1" applyAlignment="1" applyProtection="1">
      <alignment vertical="center" wrapText="1"/>
      <protection/>
    </xf>
    <xf numFmtId="0" fontId="8" fillId="3" borderId="27" xfId="0" applyFont="1" applyFill="1" applyBorder="1" applyAlignment="1" applyProtection="1">
      <alignment vertical="center" wrapText="1"/>
      <protection/>
    </xf>
    <xf numFmtId="0" fontId="8" fillId="3" borderId="28" xfId="0" applyFont="1" applyFill="1" applyBorder="1" applyAlignment="1" applyProtection="1">
      <alignment vertical="center" wrapText="1"/>
      <protection/>
    </xf>
    <xf numFmtId="0" fontId="8" fillId="3" borderId="29" xfId="0" applyFont="1" applyFill="1" applyBorder="1" applyAlignment="1" applyProtection="1">
      <alignment vertical="center" wrapText="1"/>
      <protection/>
    </xf>
    <xf numFmtId="9" fontId="7" fillId="3" borderId="30" xfId="0" applyNumberFormat="1" applyFont="1" applyFill="1" applyBorder="1" applyAlignment="1" applyProtection="1">
      <alignment vertical="center"/>
      <protection/>
    </xf>
    <xf numFmtId="9" fontId="7" fillId="3" borderId="31" xfId="0" applyNumberFormat="1" applyFont="1" applyFill="1" applyBorder="1" applyAlignment="1" applyProtection="1">
      <alignment vertical="center"/>
      <protection/>
    </xf>
    <xf numFmtId="0" fontId="8" fillId="5" borderId="32" xfId="0" applyFont="1" applyFill="1" applyBorder="1" applyAlignment="1" applyProtection="1">
      <alignment vertical="center" wrapText="1"/>
      <protection locked="0"/>
    </xf>
    <xf numFmtId="0" fontId="8" fillId="5" borderId="18" xfId="0" applyFont="1" applyFill="1" applyBorder="1" applyAlignment="1" applyProtection="1">
      <alignment vertical="center" wrapText="1"/>
      <protection locked="0"/>
    </xf>
    <xf numFmtId="0" fontId="8" fillId="5" borderId="33" xfId="0" applyFont="1" applyFill="1" applyBorder="1" applyAlignment="1" applyProtection="1">
      <alignment vertical="center" wrapText="1"/>
      <protection locked="0"/>
    </xf>
    <xf numFmtId="0" fontId="8" fillId="5" borderId="22" xfId="0" applyFont="1" applyFill="1" applyBorder="1" applyAlignment="1" applyProtection="1">
      <alignment vertical="center" wrapText="1"/>
      <protection locked="0"/>
    </xf>
    <xf numFmtId="0" fontId="7" fillId="4" borderId="34"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35" xfId="0" applyFont="1" applyFill="1" applyBorder="1" applyAlignment="1" applyProtection="1">
      <alignment vertical="center"/>
      <protection locked="0"/>
    </xf>
    <xf numFmtId="0" fontId="7" fillId="4" borderId="33" xfId="0" applyFont="1" applyFill="1" applyBorder="1" applyAlignment="1" applyProtection="1">
      <alignment vertical="center"/>
      <protection locked="0"/>
    </xf>
    <xf numFmtId="0" fontId="8" fillId="5" borderId="12" xfId="0" applyFont="1" applyFill="1" applyBorder="1" applyAlignment="1" applyProtection="1">
      <alignment vertical="center" wrapText="1"/>
      <protection locked="0"/>
    </xf>
    <xf numFmtId="0" fontId="8" fillId="5" borderId="12" xfId="0" applyFont="1" applyFill="1" applyBorder="1" applyAlignment="1" applyProtection="1">
      <alignment vertical="center"/>
      <protection locked="0"/>
    </xf>
    <xf numFmtId="0" fontId="8" fillId="4" borderId="36" xfId="0" applyFont="1" applyFill="1" applyBorder="1" applyAlignment="1" applyProtection="1">
      <alignment vertical="center"/>
      <protection locked="0"/>
    </xf>
    <xf numFmtId="0" fontId="7" fillId="5" borderId="37" xfId="0" applyFont="1" applyFill="1" applyBorder="1" applyAlignment="1" applyProtection="1">
      <alignment horizontal="left" vertical="center"/>
      <protection locked="0"/>
    </xf>
    <xf numFmtId="0" fontId="7" fillId="5" borderId="15" xfId="0" applyFont="1" applyFill="1" applyBorder="1" applyAlignment="1" applyProtection="1">
      <alignment vertical="center"/>
      <protection locked="0"/>
    </xf>
    <xf numFmtId="0" fontId="7" fillId="5" borderId="14" xfId="0" applyFont="1" applyFill="1" applyBorder="1" applyAlignment="1" applyProtection="1">
      <alignment horizontal="left" vertical="center"/>
      <protection locked="0"/>
    </xf>
    <xf numFmtId="0" fontId="8" fillId="5" borderId="14" xfId="0" applyFont="1" applyFill="1" applyBorder="1" applyAlignment="1" applyProtection="1">
      <alignment vertical="center" wrapText="1"/>
      <protection locked="0"/>
    </xf>
    <xf numFmtId="0" fontId="8" fillId="4" borderId="15" xfId="0" applyFont="1" applyFill="1" applyBorder="1" applyAlignment="1" applyProtection="1">
      <alignment vertical="center"/>
      <protection locked="0"/>
    </xf>
    <xf numFmtId="3" fontId="7" fillId="4" borderId="33" xfId="0" applyNumberFormat="1" applyFont="1" applyFill="1" applyBorder="1" applyAlignment="1" applyProtection="1">
      <alignment vertical="center" wrapText="1"/>
      <protection locked="0"/>
    </xf>
    <xf numFmtId="3" fontId="7" fillId="4" borderId="12" xfId="0" applyNumberFormat="1" applyFont="1" applyFill="1" applyBorder="1" applyAlignment="1" applyProtection="1">
      <alignment vertical="center" wrapText="1"/>
      <protection locked="0"/>
    </xf>
    <xf numFmtId="3" fontId="7" fillId="4" borderId="35" xfId="0" applyNumberFormat="1" applyFont="1" applyFill="1" applyBorder="1" applyAlignment="1" applyProtection="1">
      <alignment vertical="center" wrapText="1"/>
      <protection locked="0"/>
    </xf>
    <xf numFmtId="3" fontId="7" fillId="4" borderId="34" xfId="0" applyNumberFormat="1" applyFont="1" applyFill="1" applyBorder="1" applyAlignment="1" applyProtection="1">
      <alignment vertical="center" wrapText="1"/>
      <protection locked="0"/>
    </xf>
    <xf numFmtId="0" fontId="3" fillId="3" borderId="16" xfId="0" applyFont="1" applyFill="1" applyBorder="1" applyAlignment="1">
      <alignment horizontal="center" vertical="top" wrapText="1"/>
    </xf>
    <xf numFmtId="0" fontId="3" fillId="3" borderId="36" xfId="0" applyFont="1" applyFill="1" applyBorder="1" applyAlignment="1">
      <alignment horizontal="center" vertical="top" wrapText="1"/>
    </xf>
    <xf numFmtId="0" fontId="3" fillId="3" borderId="1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5" xfId="0" applyFont="1" applyFill="1" applyBorder="1" applyAlignment="1">
      <alignment horizontal="center" vertical="center" wrapText="1"/>
    </xf>
    <xf numFmtId="0" fontId="0" fillId="3" borderId="0" xfId="0" applyFont="1" applyFill="1" applyAlignment="1">
      <alignment horizontal="left" vertical="center" wrapText="1"/>
    </xf>
    <xf numFmtId="0" fontId="8" fillId="3" borderId="5" xfId="0" applyFont="1" applyFill="1" applyBorder="1" applyAlignment="1">
      <alignment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wrapText="1"/>
    </xf>
    <xf numFmtId="0" fontId="7" fillId="3" borderId="6" xfId="0" applyFont="1" applyFill="1" applyBorder="1" applyAlignment="1">
      <alignment/>
    </xf>
    <xf numFmtId="0" fontId="7" fillId="3" borderId="38" xfId="0" applyFont="1" applyFill="1" applyBorder="1" applyAlignment="1">
      <alignment/>
    </xf>
    <xf numFmtId="0" fontId="7" fillId="3" borderId="39" xfId="0" applyFont="1" applyFill="1" applyBorder="1" applyAlignment="1">
      <alignment wrapText="1"/>
    </xf>
    <xf numFmtId="0" fontId="7" fillId="3" borderId="40" xfId="0" applyFont="1" applyFill="1" applyBorder="1" applyAlignment="1">
      <alignment/>
    </xf>
    <xf numFmtId="0" fontId="7" fillId="4" borderId="41"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center" vertical="center" wrapText="1"/>
      <protection locked="0"/>
    </xf>
    <xf numFmtId="0" fontId="0" fillId="4" borderId="42"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center" vertical="center" wrapText="1"/>
      <protection locked="0"/>
    </xf>
    <xf numFmtId="0" fontId="8" fillId="3" borderId="41"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9" fillId="3" borderId="3" xfId="0" applyFont="1" applyFill="1" applyBorder="1" applyAlignment="1">
      <alignment horizontal="left" vertical="center"/>
    </xf>
    <xf numFmtId="0" fontId="0" fillId="3" borderId="43" xfId="0" applyFont="1" applyFill="1" applyBorder="1" applyAlignment="1">
      <alignment vertical="center" wrapText="1"/>
    </xf>
    <xf numFmtId="0" fontId="3" fillId="3" borderId="44" xfId="0" applyFont="1" applyFill="1" applyBorder="1" applyAlignment="1">
      <alignment horizontal="center" vertical="top" wrapText="1"/>
    </xf>
    <xf numFmtId="0" fontId="3" fillId="3" borderId="36" xfId="0" applyFont="1" applyFill="1" applyBorder="1" applyAlignment="1">
      <alignment vertical="top"/>
    </xf>
    <xf numFmtId="0" fontId="3" fillId="3" borderId="45" xfId="0" applyFont="1" applyFill="1" applyBorder="1" applyAlignment="1">
      <alignment horizontal="center" vertical="top" wrapText="1"/>
    </xf>
    <xf numFmtId="0" fontId="3" fillId="3" borderId="38" xfId="0" applyFont="1" applyFill="1" applyBorder="1" applyAlignment="1">
      <alignment vertical="center"/>
    </xf>
    <xf numFmtId="0" fontId="10" fillId="3" borderId="45" xfId="0" applyFont="1" applyFill="1" applyBorder="1" applyAlignment="1">
      <alignment horizontal="center" vertical="top" wrapText="1"/>
    </xf>
    <xf numFmtId="0" fontId="3" fillId="3" borderId="5" xfId="0" applyFont="1" applyFill="1" applyBorder="1" applyAlignment="1">
      <alignment vertical="center" wrapText="1"/>
    </xf>
    <xf numFmtId="0" fontId="3" fillId="3" borderId="0" xfId="0" applyFont="1" applyFill="1" applyBorder="1" applyAlignment="1">
      <alignment vertical="center" wrapText="1"/>
    </xf>
    <xf numFmtId="0" fontId="3" fillId="3" borderId="6" xfId="0" applyFont="1" applyFill="1" applyBorder="1" applyAlignment="1">
      <alignment vertical="center" wrapText="1"/>
    </xf>
    <xf numFmtId="0" fontId="0" fillId="3" borderId="46" xfId="0" applyFont="1" applyFill="1" applyBorder="1" applyAlignment="1">
      <alignment vertical="center"/>
    </xf>
    <xf numFmtId="0" fontId="3" fillId="3" borderId="47" xfId="0" applyFont="1" applyFill="1" applyBorder="1" applyAlignment="1">
      <alignment horizontal="center" vertical="center" wrapText="1"/>
    </xf>
    <xf numFmtId="0" fontId="3" fillId="3" borderId="36" xfId="0" applyFont="1" applyFill="1" applyBorder="1" applyAlignment="1">
      <alignment vertical="center"/>
    </xf>
    <xf numFmtId="0" fontId="3" fillId="3" borderId="44" xfId="0" applyFont="1" applyFill="1" applyBorder="1" applyAlignment="1">
      <alignment horizontal="center" vertical="center" wrapText="1"/>
    </xf>
    <xf numFmtId="0" fontId="3" fillId="3" borderId="47" xfId="0" applyFont="1" applyFill="1" applyBorder="1" applyAlignment="1">
      <alignment vertical="top" wrapText="1"/>
    </xf>
    <xf numFmtId="0" fontId="0" fillId="4" borderId="13"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49" xfId="0" applyFont="1" applyFill="1" applyBorder="1" applyAlignment="1" applyProtection="1">
      <alignment vertical="center" wrapText="1"/>
      <protection locked="0"/>
    </xf>
    <xf numFmtId="0" fontId="3" fillId="4" borderId="49" xfId="0" applyFont="1" applyFill="1" applyBorder="1" applyAlignment="1" applyProtection="1">
      <alignment vertical="center" wrapText="1"/>
      <protection locked="0"/>
    </xf>
    <xf numFmtId="0" fontId="0" fillId="3" borderId="5" xfId="0" applyFont="1" applyFill="1" applyBorder="1" applyAlignment="1">
      <alignment/>
    </xf>
    <xf numFmtId="0" fontId="0" fillId="3" borderId="46" xfId="0" applyFont="1" applyFill="1" applyBorder="1" applyAlignment="1">
      <alignment horizontal="left" vertical="center"/>
    </xf>
    <xf numFmtId="0" fontId="0" fillId="4" borderId="13" xfId="0" applyFont="1" applyFill="1" applyBorder="1" applyAlignment="1" applyProtection="1">
      <alignment vertical="center"/>
      <protection locked="0"/>
    </xf>
    <xf numFmtId="0" fontId="0" fillId="4" borderId="50" xfId="0" applyFont="1" applyFill="1" applyBorder="1" applyAlignment="1" applyProtection="1">
      <alignment vertical="center" wrapText="1"/>
      <protection locked="0"/>
    </xf>
    <xf numFmtId="0" fontId="3" fillId="4" borderId="21" xfId="0" applyFont="1" applyFill="1" applyBorder="1" applyAlignment="1" applyProtection="1">
      <alignment vertical="center" wrapText="1"/>
      <protection locked="0"/>
    </xf>
    <xf numFmtId="0" fontId="7" fillId="0" borderId="34"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52" xfId="0" applyFont="1" applyFill="1" applyBorder="1" applyAlignment="1" applyProtection="1">
      <alignment vertical="center" wrapText="1"/>
      <protection locked="0"/>
    </xf>
    <xf numFmtId="0" fontId="8" fillId="0" borderId="53" xfId="0" applyFont="1" applyFill="1" applyBorder="1" applyAlignment="1" applyProtection="1">
      <alignment vertical="center" wrapText="1"/>
      <protection locked="0"/>
    </xf>
    <xf numFmtId="0" fontId="8" fillId="0" borderId="54" xfId="0" applyFont="1" applyFill="1" applyBorder="1" applyAlignment="1" applyProtection="1">
      <alignment vertical="center" wrapText="1"/>
      <protection locked="0"/>
    </xf>
    <xf numFmtId="9" fontId="7" fillId="0" borderId="42" xfId="0" applyNumberFormat="1" applyFont="1" applyFill="1" applyBorder="1" applyAlignment="1" applyProtection="1">
      <alignment vertical="center"/>
      <protection locked="0"/>
    </xf>
    <xf numFmtId="9" fontId="7" fillId="0" borderId="13" xfId="0" applyNumberFormat="1" applyFont="1" applyFill="1" applyBorder="1" applyAlignment="1" applyProtection="1">
      <alignment vertical="center"/>
      <protection locked="0"/>
    </xf>
    <xf numFmtId="9" fontId="7" fillId="0" borderId="34" xfId="0" applyNumberFormat="1" applyFont="1" applyFill="1" applyBorder="1" applyAlignment="1" applyProtection="1">
      <alignment vertical="center"/>
      <protection locked="0"/>
    </xf>
    <xf numFmtId="9" fontId="7" fillId="0" borderId="12" xfId="0" applyNumberFormat="1" applyFont="1" applyFill="1" applyBorder="1" applyAlignment="1" applyProtection="1">
      <alignment vertical="center"/>
      <protection locked="0"/>
    </xf>
    <xf numFmtId="0" fontId="7" fillId="3" borderId="5" xfId="0" applyFont="1" applyFill="1" applyBorder="1" applyAlignment="1">
      <alignment/>
    </xf>
    <xf numFmtId="0" fontId="7" fillId="3" borderId="0" xfId="0" applyFont="1" applyFill="1" applyBorder="1" applyAlignment="1">
      <alignment/>
    </xf>
    <xf numFmtId="0" fontId="7" fillId="3" borderId="6" xfId="0" applyFont="1" applyFill="1" applyBorder="1" applyAlignment="1">
      <alignment/>
    </xf>
    <xf numFmtId="0" fontId="7" fillId="3" borderId="38" xfId="0" applyFont="1" applyFill="1" applyBorder="1" applyAlignment="1">
      <alignment/>
    </xf>
    <xf numFmtId="0" fontId="7" fillId="3" borderId="39" xfId="0" applyFont="1" applyFill="1" applyBorder="1" applyAlignment="1">
      <alignment/>
    </xf>
    <xf numFmtId="0" fontId="7" fillId="3" borderId="40" xfId="0" applyFont="1" applyFill="1" applyBorder="1" applyAlignment="1">
      <alignment/>
    </xf>
    <xf numFmtId="0" fontId="10" fillId="3" borderId="15" xfId="0" applyFont="1" applyFill="1" applyBorder="1" applyAlignment="1">
      <alignment vertical="center" wrapText="1"/>
    </xf>
    <xf numFmtId="0" fontId="10" fillId="3" borderId="15" xfId="0" applyFont="1" applyFill="1" applyBorder="1" applyAlignment="1">
      <alignment horizontal="center" vertical="center" wrapText="1"/>
    </xf>
    <xf numFmtId="0" fontId="10" fillId="3" borderId="47" xfId="0" applyFont="1" applyFill="1" applyBorder="1" applyAlignment="1">
      <alignment vertical="center" wrapText="1"/>
    </xf>
    <xf numFmtId="0" fontId="3" fillId="4" borderId="55" xfId="0" applyFont="1" applyFill="1" applyBorder="1" applyAlignment="1" applyProtection="1">
      <alignment vertical="center" wrapText="1"/>
      <protection locked="0"/>
    </xf>
    <xf numFmtId="0" fontId="6" fillId="4" borderId="55" xfId="0" applyFont="1" applyFill="1" applyBorder="1" applyAlignment="1" applyProtection="1">
      <alignment vertical="center" wrapText="1"/>
      <protection locked="0"/>
    </xf>
    <xf numFmtId="0" fontId="5" fillId="4" borderId="56" xfId="0" applyFont="1" applyFill="1" applyBorder="1" applyAlignment="1" applyProtection="1">
      <alignment horizontal="left" vertical="center"/>
      <protection locked="0"/>
    </xf>
    <xf numFmtId="174" fontId="5" fillId="4" borderId="56" xfId="0" applyNumberFormat="1" applyFont="1" applyFill="1" applyBorder="1" applyAlignment="1" applyProtection="1">
      <alignment horizontal="left" vertical="center"/>
      <protection locked="0"/>
    </xf>
    <xf numFmtId="0" fontId="7" fillId="3" borderId="0" xfId="0" applyFont="1" applyFill="1" applyBorder="1" applyAlignment="1" applyProtection="1" quotePrefix="1">
      <alignment horizontal="left" wrapText="1"/>
      <protection/>
    </xf>
    <xf numFmtId="0" fontId="8" fillId="6" borderId="57" xfId="0" applyFont="1" applyFill="1" applyBorder="1" applyAlignment="1">
      <alignment horizontal="center" vertical="top" wrapText="1"/>
    </xf>
    <xf numFmtId="0" fontId="8" fillId="6" borderId="58" xfId="0" applyFont="1" applyFill="1" applyBorder="1" applyAlignment="1">
      <alignment horizontal="center" vertical="top" wrapText="1"/>
    </xf>
    <xf numFmtId="0" fontId="8" fillId="6" borderId="59" xfId="0" applyFont="1" applyFill="1" applyBorder="1" applyAlignment="1">
      <alignment horizontal="center" vertical="top" wrapText="1"/>
    </xf>
    <xf numFmtId="0" fontId="8" fillId="6" borderId="3" xfId="0" applyFont="1" applyFill="1" applyBorder="1" applyAlignment="1">
      <alignment horizontal="center" vertical="top" wrapText="1"/>
    </xf>
    <xf numFmtId="0" fontId="8" fillId="6" borderId="56" xfId="0" applyFont="1" applyFill="1" applyBorder="1" applyAlignment="1">
      <alignment horizontal="center" vertical="top" wrapText="1"/>
    </xf>
    <xf numFmtId="0" fontId="8" fillId="6" borderId="60"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6" xfId="0"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3" borderId="44" xfId="0" applyFont="1" applyFill="1" applyBorder="1" applyAlignment="1">
      <alignment horizontal="left" vertical="center" wrapText="1"/>
    </xf>
    <xf numFmtId="0" fontId="3" fillId="3" borderId="6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5" fillId="4" borderId="4" xfId="0" applyFont="1" applyFill="1" applyBorder="1" applyAlignment="1" applyProtection="1">
      <alignment horizontal="left" vertical="center"/>
      <protection locked="0"/>
    </xf>
    <xf numFmtId="174" fontId="5" fillId="4" borderId="4" xfId="0" applyNumberFormat="1" applyFont="1" applyFill="1" applyBorder="1" applyAlignment="1" applyProtection="1">
      <alignment horizontal="left" vertical="center"/>
      <protection locked="0"/>
    </xf>
    <xf numFmtId="0" fontId="3" fillId="3" borderId="64"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0" fillId="4" borderId="46" xfId="0" applyFont="1" applyFill="1" applyBorder="1" applyAlignment="1" applyProtection="1">
      <alignment horizontal="left" vertical="top" wrapText="1"/>
      <protection locked="0"/>
    </xf>
    <xf numFmtId="0" fontId="0" fillId="4" borderId="64" xfId="0" applyFont="1" applyFill="1" applyBorder="1" applyAlignment="1" applyProtection="1">
      <alignment horizontal="left" vertical="top" wrapText="1"/>
      <protection locked="0"/>
    </xf>
    <xf numFmtId="0" fontId="0" fillId="4" borderId="67" xfId="0" applyFont="1" applyFill="1" applyBorder="1" applyAlignment="1" applyProtection="1">
      <alignment horizontal="left" vertical="top" wrapText="1"/>
      <protection locked="0"/>
    </xf>
    <xf numFmtId="0" fontId="7" fillId="4" borderId="46" xfId="0" applyFont="1" applyFill="1" applyBorder="1" applyAlignment="1" applyProtection="1">
      <alignment horizontal="left" vertical="top" wrapText="1"/>
      <protection locked="0"/>
    </xf>
    <xf numFmtId="0" fontId="7" fillId="4" borderId="64" xfId="0" applyFont="1" applyFill="1" applyBorder="1" applyAlignment="1" applyProtection="1">
      <alignment horizontal="left" vertical="top" wrapText="1"/>
      <protection locked="0"/>
    </xf>
    <xf numFmtId="0" fontId="7" fillId="4" borderId="67" xfId="0" applyFont="1" applyFill="1" applyBorder="1" applyAlignment="1" applyProtection="1">
      <alignment horizontal="left" vertical="top" wrapText="1"/>
      <protection locked="0"/>
    </xf>
    <xf numFmtId="0" fontId="0" fillId="4" borderId="68" xfId="0" applyFont="1" applyFill="1" applyBorder="1" applyAlignment="1" applyProtection="1">
      <alignment horizontal="left" vertical="top" wrapText="1"/>
      <protection locked="0"/>
    </xf>
    <xf numFmtId="0" fontId="0" fillId="4" borderId="69" xfId="0" applyFont="1" applyFill="1" applyBorder="1" applyAlignment="1" applyProtection="1">
      <alignment horizontal="left" vertical="top" wrapText="1"/>
      <protection locked="0"/>
    </xf>
    <xf numFmtId="0" fontId="0" fillId="4" borderId="70" xfId="0" applyFont="1" applyFill="1" applyBorder="1" applyAlignment="1" applyProtection="1">
      <alignment horizontal="left" vertical="top" wrapText="1"/>
      <protection locked="0"/>
    </xf>
    <xf numFmtId="0" fontId="3" fillId="3" borderId="48" xfId="0" applyFont="1" applyFill="1" applyBorder="1" applyAlignment="1">
      <alignment horizontal="left" vertical="center" wrapText="1"/>
    </xf>
    <xf numFmtId="0" fontId="14" fillId="3" borderId="64" xfId="0" applyFont="1" applyFill="1" applyBorder="1" applyAlignment="1" quotePrefix="1">
      <alignment horizontal="left" vertical="center" wrapText="1"/>
    </xf>
    <xf numFmtId="0" fontId="14" fillId="3" borderId="67" xfId="0" applyFont="1" applyFill="1" applyBorder="1" applyAlignment="1" quotePrefix="1">
      <alignment horizontal="left" vertical="center" wrapText="1"/>
    </xf>
    <xf numFmtId="0" fontId="10" fillId="3" borderId="7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5" xfId="0" applyFont="1" applyFill="1" applyBorder="1" applyAlignment="1">
      <alignment horizontal="left" vertical="center" wrapText="1"/>
    </xf>
    <xf numFmtId="49" fontId="3" fillId="4" borderId="68" xfId="0" applyNumberFormat="1" applyFont="1" applyFill="1" applyBorder="1" applyAlignment="1" applyProtection="1">
      <alignment horizontal="left" vertical="top" wrapText="1"/>
      <protection locked="0"/>
    </xf>
    <xf numFmtId="49" fontId="0" fillId="4" borderId="69" xfId="0" applyNumberFormat="1" applyFont="1" applyFill="1" applyBorder="1" applyAlignment="1" applyProtection="1">
      <alignment horizontal="left" vertical="top" wrapText="1"/>
      <protection locked="0"/>
    </xf>
    <xf numFmtId="49" fontId="0" fillId="4" borderId="70" xfId="0" applyNumberFormat="1" applyFont="1" applyFill="1" applyBorder="1" applyAlignment="1" applyProtection="1">
      <alignment horizontal="left" vertical="top" wrapText="1"/>
      <protection locked="0"/>
    </xf>
    <xf numFmtId="0" fontId="3" fillId="3" borderId="16"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0" fillId="3" borderId="64"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0" fillId="4" borderId="46" xfId="0" applyFont="1" applyFill="1" applyBorder="1" applyAlignment="1" applyProtection="1">
      <alignment horizontal="center" vertical="top" wrapText="1"/>
      <protection locked="0"/>
    </xf>
    <xf numFmtId="0" fontId="0" fillId="4" borderId="67" xfId="0" applyFont="1" applyFill="1" applyBorder="1" applyAlignment="1" applyProtection="1">
      <alignment horizontal="center" vertical="top" wrapText="1"/>
      <protection locked="0"/>
    </xf>
    <xf numFmtId="0" fontId="3" fillId="3" borderId="45" xfId="0" applyFont="1" applyFill="1" applyBorder="1" applyAlignment="1">
      <alignment horizontal="left" vertical="top" wrapText="1"/>
    </xf>
    <xf numFmtId="0" fontId="3" fillId="3" borderId="75" xfId="0" applyFont="1" applyFill="1" applyBorder="1" applyAlignment="1">
      <alignment horizontal="left" vertical="top" wrapText="1"/>
    </xf>
    <xf numFmtId="0" fontId="3" fillId="3" borderId="4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6" xfId="0" applyFont="1" applyFill="1" applyBorder="1" applyAlignment="1">
      <alignment horizontal="center" vertical="center"/>
    </xf>
    <xf numFmtId="0" fontId="0" fillId="3" borderId="76" xfId="0" applyFont="1" applyFill="1" applyBorder="1" applyAlignment="1">
      <alignment horizontal="left" vertical="top" wrapText="1"/>
    </xf>
    <xf numFmtId="0" fontId="0" fillId="3" borderId="77" xfId="0" applyFont="1" applyFill="1" applyBorder="1" applyAlignment="1">
      <alignment horizontal="left" vertical="top" wrapText="1"/>
    </xf>
    <xf numFmtId="0" fontId="3" fillId="3" borderId="71" xfId="0" applyFont="1" applyFill="1" applyBorder="1" applyAlignment="1">
      <alignment horizontal="left" vertical="center" wrapText="1"/>
    </xf>
    <xf numFmtId="49" fontId="0" fillId="4" borderId="68" xfId="0" applyNumberFormat="1" applyFont="1" applyFill="1" applyBorder="1" applyAlignment="1" applyProtection="1">
      <alignment horizontal="left" vertical="top" wrapText="1"/>
      <protection locked="0"/>
    </xf>
    <xf numFmtId="0" fontId="3" fillId="3" borderId="77" xfId="0" applyFont="1" applyFill="1" applyBorder="1" applyAlignment="1">
      <alignment horizontal="left" vertical="center" wrapText="1"/>
    </xf>
    <xf numFmtId="0" fontId="10" fillId="3" borderId="64" xfId="0" applyFont="1" applyFill="1" applyBorder="1" applyAlignment="1" quotePrefix="1">
      <alignment horizontal="left" vertical="center" wrapText="1"/>
    </xf>
    <xf numFmtId="0" fontId="10" fillId="3" borderId="67" xfId="0" applyFont="1" applyFill="1" applyBorder="1" applyAlignment="1" quotePrefix="1">
      <alignment horizontal="left" vertical="center" wrapText="1"/>
    </xf>
    <xf numFmtId="0" fontId="10" fillId="3" borderId="69" xfId="0" applyFont="1" applyFill="1" applyBorder="1" applyAlignment="1" quotePrefix="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48"/>
  <sheetViews>
    <sheetView showGridLines="0" tabSelected="1" zoomScaleSheetLayoutView="100" workbookViewId="0" topLeftCell="A1">
      <selection activeCell="B2" sqref="B2:H2"/>
    </sheetView>
  </sheetViews>
  <sheetFormatPr defaultColWidth="9.140625" defaultRowHeight="12.75"/>
  <cols>
    <col min="1" max="1" width="17.8515625" style="12" customWidth="1"/>
    <col min="2" max="2" width="15.7109375" style="17" customWidth="1"/>
    <col min="3" max="3" width="7.57421875" style="17" customWidth="1"/>
    <col min="4" max="4" width="8.57421875" style="17" customWidth="1"/>
    <col min="5" max="5" width="7.57421875" style="17" customWidth="1"/>
    <col min="6" max="6" width="8.57421875" style="17" customWidth="1"/>
    <col min="7" max="7" width="7.57421875" style="17" customWidth="1"/>
    <col min="8" max="8" width="8.57421875" style="17" customWidth="1"/>
    <col min="9" max="10" width="7.7109375" style="17" customWidth="1"/>
    <col min="11" max="14" width="7.7109375" style="12" customWidth="1"/>
    <col min="15" max="15" width="1.57421875" style="12" customWidth="1"/>
    <col min="16" max="16384" width="9.140625" style="12" customWidth="1"/>
  </cols>
  <sheetData>
    <row r="1" spans="1:14" s="9" customFormat="1" ht="30" customHeight="1">
      <c r="A1" s="155" t="s">
        <v>524</v>
      </c>
      <c r="B1" s="156"/>
      <c r="C1" s="156"/>
      <c r="D1" s="156"/>
      <c r="E1" s="156"/>
      <c r="F1" s="156"/>
      <c r="G1" s="156"/>
      <c r="H1" s="156"/>
      <c r="I1" s="156"/>
      <c r="J1" s="156"/>
      <c r="K1" s="156"/>
      <c r="L1" s="156"/>
      <c r="M1" s="156"/>
      <c r="N1" s="157"/>
    </row>
    <row r="2" spans="1:14" s="9" customFormat="1" ht="18" customHeight="1">
      <c r="A2" s="18" t="s">
        <v>282</v>
      </c>
      <c r="B2" s="166"/>
      <c r="C2" s="166"/>
      <c r="D2" s="166"/>
      <c r="E2" s="166"/>
      <c r="F2" s="166"/>
      <c r="G2" s="166"/>
      <c r="H2" s="166"/>
      <c r="I2" s="19" t="s">
        <v>283</v>
      </c>
      <c r="J2" s="20"/>
      <c r="K2" s="20"/>
      <c r="L2" s="167"/>
      <c r="M2" s="167"/>
      <c r="N2" s="144"/>
    </row>
    <row r="3" spans="1:14" s="10" customFormat="1" ht="18" customHeight="1">
      <c r="A3" s="158" t="s">
        <v>534</v>
      </c>
      <c r="B3" s="159"/>
      <c r="C3" s="159"/>
      <c r="D3" s="159"/>
      <c r="E3" s="159"/>
      <c r="F3" s="159"/>
      <c r="G3" s="159"/>
      <c r="H3" s="159"/>
      <c r="I3" s="159"/>
      <c r="J3" s="159"/>
      <c r="K3" s="159"/>
      <c r="L3" s="159"/>
      <c r="M3" s="159"/>
      <c r="N3" s="160"/>
    </row>
    <row r="4" spans="1:14" s="10" customFormat="1" ht="185.25" customHeight="1">
      <c r="A4" s="163" t="s">
        <v>519</v>
      </c>
      <c r="B4" s="164"/>
      <c r="C4" s="164"/>
      <c r="D4" s="164"/>
      <c r="E4" s="164"/>
      <c r="F4" s="164"/>
      <c r="G4" s="164"/>
      <c r="H4" s="164"/>
      <c r="I4" s="164"/>
      <c r="J4" s="164"/>
      <c r="K4" s="164"/>
      <c r="L4" s="164"/>
      <c r="M4" s="164"/>
      <c r="N4" s="165"/>
    </row>
    <row r="5" spans="1:14" s="10" customFormat="1" ht="18" customHeight="1">
      <c r="A5" s="158" t="s">
        <v>280</v>
      </c>
      <c r="B5" s="159"/>
      <c r="C5" s="159"/>
      <c r="D5" s="159"/>
      <c r="E5" s="159"/>
      <c r="F5" s="159"/>
      <c r="G5" s="159"/>
      <c r="H5" s="159"/>
      <c r="I5" s="159"/>
      <c r="J5" s="159"/>
      <c r="K5" s="159"/>
      <c r="L5" s="159"/>
      <c r="M5" s="159"/>
      <c r="N5" s="160"/>
    </row>
    <row r="6" spans="1:14" s="10" customFormat="1" ht="43.5" customHeight="1">
      <c r="A6" s="161" t="s">
        <v>294</v>
      </c>
      <c r="B6" s="162"/>
      <c r="C6" s="162"/>
      <c r="D6" s="162"/>
      <c r="E6" s="162"/>
      <c r="F6" s="162"/>
      <c r="G6" s="162"/>
      <c r="H6" s="162"/>
      <c r="I6" s="162"/>
      <c r="J6" s="162"/>
      <c r="K6" s="162"/>
      <c r="L6" s="162"/>
      <c r="M6" s="162"/>
      <c r="N6" s="162"/>
    </row>
    <row r="7" spans="1:14" s="24" customFormat="1" ht="7.5" customHeight="1" thickBot="1">
      <c r="A7" s="21"/>
      <c r="B7" s="22"/>
      <c r="C7" s="22"/>
      <c r="D7" s="22"/>
      <c r="E7" s="22"/>
      <c r="F7" s="22"/>
      <c r="G7" s="22"/>
      <c r="H7" s="22"/>
      <c r="I7" s="22"/>
      <c r="J7" s="22"/>
      <c r="K7" s="22"/>
      <c r="L7" s="22"/>
      <c r="M7" s="22"/>
      <c r="N7" s="23"/>
    </row>
    <row r="8" spans="1:14" ht="15" customHeight="1">
      <c r="A8" s="25"/>
      <c r="B8" s="22"/>
      <c r="C8" s="151" t="s">
        <v>537</v>
      </c>
      <c r="D8" s="152"/>
      <c r="E8" s="152"/>
      <c r="F8" s="152"/>
      <c r="G8" s="152"/>
      <c r="H8" s="153"/>
      <c r="I8" s="151" t="s">
        <v>538</v>
      </c>
      <c r="J8" s="152"/>
      <c r="K8" s="152"/>
      <c r="L8" s="152"/>
      <c r="M8" s="152"/>
      <c r="N8" s="154"/>
    </row>
    <row r="9" spans="1:14" ht="108" customHeight="1">
      <c r="A9" s="25"/>
      <c r="B9" s="26"/>
      <c r="C9" s="147" t="s">
        <v>275</v>
      </c>
      <c r="D9" s="146"/>
      <c r="E9" s="146" t="s">
        <v>276</v>
      </c>
      <c r="F9" s="146"/>
      <c r="G9" s="146" t="s">
        <v>279</v>
      </c>
      <c r="H9" s="148"/>
      <c r="I9" s="147" t="s">
        <v>536</v>
      </c>
      <c r="J9" s="146"/>
      <c r="K9" s="149" t="s">
        <v>329</v>
      </c>
      <c r="L9" s="150"/>
      <c r="M9" s="146" t="s">
        <v>793</v>
      </c>
      <c r="N9" s="146"/>
    </row>
    <row r="10" spans="1:14" ht="38.25" customHeight="1" thickBot="1">
      <c r="A10" s="27" t="s">
        <v>543</v>
      </c>
      <c r="B10" s="28" t="s">
        <v>284</v>
      </c>
      <c r="C10" s="29" t="s">
        <v>546</v>
      </c>
      <c r="D10" s="30" t="s">
        <v>545</v>
      </c>
      <c r="E10" s="30" t="s">
        <v>546</v>
      </c>
      <c r="F10" s="30" t="s">
        <v>330</v>
      </c>
      <c r="G10" s="30" t="s">
        <v>544</v>
      </c>
      <c r="H10" s="31" t="s">
        <v>295</v>
      </c>
      <c r="I10" s="29" t="s">
        <v>544</v>
      </c>
      <c r="J10" s="30" t="s">
        <v>263</v>
      </c>
      <c r="K10" s="30" t="s">
        <v>544</v>
      </c>
      <c r="L10" s="30" t="s">
        <v>263</v>
      </c>
      <c r="M10" s="30" t="s">
        <v>544</v>
      </c>
      <c r="N10" s="30" t="s">
        <v>263</v>
      </c>
    </row>
    <row r="11" spans="1:14" ht="12.75" thickTop="1">
      <c r="A11" s="66" t="s">
        <v>278</v>
      </c>
      <c r="B11" s="67" t="s">
        <v>265</v>
      </c>
      <c r="C11" s="74"/>
      <c r="D11" s="75"/>
      <c r="E11" s="75"/>
      <c r="F11" s="75"/>
      <c r="G11" s="122">
        <f>C11+E11</f>
        <v>0</v>
      </c>
      <c r="H11" s="123">
        <f>D11+F11</f>
        <v>0</v>
      </c>
      <c r="I11" s="62"/>
      <c r="J11" s="130">
        <f>IF($H11=0,"",I11/$H11)</f>
      </c>
      <c r="K11" s="60"/>
      <c r="L11" s="130">
        <f>IF($H11=0,"",K11/$H11)</f>
      </c>
      <c r="M11" s="60"/>
      <c r="N11" s="128">
        <f>IF($H11=0,"",M11/$H11)</f>
      </c>
    </row>
    <row r="12" spans="1:14" ht="12">
      <c r="A12" s="68"/>
      <c r="B12" s="69" t="s">
        <v>273</v>
      </c>
      <c r="C12" s="72"/>
      <c r="D12" s="73"/>
      <c r="E12" s="73"/>
      <c r="F12" s="73"/>
      <c r="G12" s="124">
        <f aca="true" t="shared" si="0" ref="G12:G45">C12+E12</f>
        <v>0</v>
      </c>
      <c r="H12" s="125">
        <f aca="true" t="shared" si="1" ref="H12:H45">D12+F12</f>
        <v>0</v>
      </c>
      <c r="I12" s="63"/>
      <c r="J12" s="131">
        <f aca="true" t="shared" si="2" ref="J12:J45">IF($H12=0,"",I12/$H12)</f>
      </c>
      <c r="K12" s="61"/>
      <c r="L12" s="131">
        <f aca="true" t="shared" si="3" ref="L12:L45">IF($H12=0,"",K12/$H12)</f>
      </c>
      <c r="M12" s="61"/>
      <c r="N12" s="129">
        <f aca="true" t="shared" si="4" ref="N12:N45">IF($H12=0,"",M12/$H12)</f>
      </c>
    </row>
    <row r="13" spans="1:14" ht="12">
      <c r="A13" s="68"/>
      <c r="B13" s="69" t="s">
        <v>266</v>
      </c>
      <c r="C13" s="72"/>
      <c r="D13" s="73"/>
      <c r="E13" s="73"/>
      <c r="F13" s="73"/>
      <c r="G13" s="124">
        <f t="shared" si="0"/>
        <v>0</v>
      </c>
      <c r="H13" s="125">
        <f t="shared" si="1"/>
        <v>0</v>
      </c>
      <c r="I13" s="63"/>
      <c r="J13" s="131">
        <f t="shared" si="2"/>
      </c>
      <c r="K13" s="61"/>
      <c r="L13" s="131">
        <f t="shared" si="3"/>
      </c>
      <c r="M13" s="61"/>
      <c r="N13" s="129">
        <f t="shared" si="4"/>
      </c>
    </row>
    <row r="14" spans="1:17" ht="12">
      <c r="A14" s="68"/>
      <c r="B14" s="69" t="s">
        <v>267</v>
      </c>
      <c r="C14" s="72"/>
      <c r="D14" s="73"/>
      <c r="E14" s="73"/>
      <c r="F14" s="73"/>
      <c r="G14" s="124">
        <f t="shared" si="0"/>
        <v>0</v>
      </c>
      <c r="H14" s="125">
        <f t="shared" si="1"/>
        <v>0</v>
      </c>
      <c r="I14" s="63"/>
      <c r="J14" s="131">
        <f t="shared" si="2"/>
      </c>
      <c r="K14" s="61"/>
      <c r="L14" s="131">
        <f t="shared" si="3"/>
      </c>
      <c r="M14" s="61"/>
      <c r="N14" s="129">
        <f t="shared" si="4"/>
      </c>
      <c r="Q14" s="12">
        <f>IF(Q9=0,"",Q9/N9)</f>
      </c>
    </row>
    <row r="15" spans="1:14" ht="12">
      <c r="A15" s="68"/>
      <c r="B15" s="70" t="s">
        <v>268</v>
      </c>
      <c r="C15" s="58">
        <f aca="true" t="shared" si="5" ref="C15:I15">SUM(C11:C14)</f>
        <v>0</v>
      </c>
      <c r="D15" s="64">
        <f t="shared" si="5"/>
        <v>0</v>
      </c>
      <c r="E15" s="64">
        <f t="shared" si="5"/>
        <v>0</v>
      </c>
      <c r="F15" s="64">
        <f t="shared" si="5"/>
        <v>0</v>
      </c>
      <c r="G15" s="126">
        <f t="shared" si="0"/>
        <v>0</v>
      </c>
      <c r="H15" s="127">
        <f t="shared" si="1"/>
        <v>0</v>
      </c>
      <c r="I15" s="58">
        <f t="shared" si="5"/>
        <v>0</v>
      </c>
      <c r="J15" s="131">
        <f t="shared" si="2"/>
      </c>
      <c r="K15" s="65">
        <f>SUM(K11:K14)</f>
        <v>0</v>
      </c>
      <c r="L15" s="131">
        <f t="shared" si="3"/>
      </c>
      <c r="M15" s="65">
        <f>SUM(M11:M14)</f>
        <v>0</v>
      </c>
      <c r="N15" s="129">
        <f t="shared" si="4"/>
      </c>
    </row>
    <row r="16" spans="1:14" ht="12">
      <c r="A16" s="71" t="s">
        <v>278</v>
      </c>
      <c r="B16" s="69" t="s">
        <v>265</v>
      </c>
      <c r="C16" s="72"/>
      <c r="D16" s="73"/>
      <c r="E16" s="73"/>
      <c r="F16" s="73"/>
      <c r="G16" s="124">
        <f t="shared" si="0"/>
        <v>0</v>
      </c>
      <c r="H16" s="125">
        <f t="shared" si="1"/>
        <v>0</v>
      </c>
      <c r="I16" s="63"/>
      <c r="J16" s="131">
        <f t="shared" si="2"/>
      </c>
      <c r="K16" s="61"/>
      <c r="L16" s="131">
        <f t="shared" si="3"/>
      </c>
      <c r="M16" s="61"/>
      <c r="N16" s="129">
        <f t="shared" si="4"/>
      </c>
    </row>
    <row r="17" spans="1:14" ht="12">
      <c r="A17" s="68"/>
      <c r="B17" s="69" t="s">
        <v>273</v>
      </c>
      <c r="C17" s="72"/>
      <c r="D17" s="73"/>
      <c r="E17" s="73"/>
      <c r="F17" s="73"/>
      <c r="G17" s="124">
        <f t="shared" si="0"/>
        <v>0</v>
      </c>
      <c r="H17" s="125">
        <f t="shared" si="1"/>
        <v>0</v>
      </c>
      <c r="I17" s="63"/>
      <c r="J17" s="131">
        <f t="shared" si="2"/>
      </c>
      <c r="K17" s="61"/>
      <c r="L17" s="131">
        <f t="shared" si="3"/>
      </c>
      <c r="M17" s="61"/>
      <c r="N17" s="129">
        <f t="shared" si="4"/>
      </c>
    </row>
    <row r="18" spans="1:14" ht="12">
      <c r="A18" s="68"/>
      <c r="B18" s="69" t="s">
        <v>266</v>
      </c>
      <c r="C18" s="72"/>
      <c r="D18" s="73"/>
      <c r="E18" s="73"/>
      <c r="F18" s="73"/>
      <c r="G18" s="124">
        <f t="shared" si="0"/>
        <v>0</v>
      </c>
      <c r="H18" s="125">
        <f t="shared" si="1"/>
        <v>0</v>
      </c>
      <c r="I18" s="63"/>
      <c r="J18" s="131">
        <f t="shared" si="2"/>
      </c>
      <c r="K18" s="61"/>
      <c r="L18" s="131">
        <f t="shared" si="3"/>
      </c>
      <c r="M18" s="61"/>
      <c r="N18" s="129">
        <f t="shared" si="4"/>
      </c>
    </row>
    <row r="19" spans="1:14" ht="12">
      <c r="A19" s="68"/>
      <c r="B19" s="69" t="s">
        <v>267</v>
      </c>
      <c r="C19" s="72"/>
      <c r="D19" s="73"/>
      <c r="E19" s="73"/>
      <c r="F19" s="73"/>
      <c r="G19" s="124">
        <f t="shared" si="0"/>
        <v>0</v>
      </c>
      <c r="H19" s="125">
        <f t="shared" si="1"/>
        <v>0</v>
      </c>
      <c r="I19" s="63"/>
      <c r="J19" s="131">
        <f t="shared" si="2"/>
      </c>
      <c r="K19" s="61"/>
      <c r="L19" s="131">
        <f t="shared" si="3"/>
      </c>
      <c r="M19" s="61"/>
      <c r="N19" s="129">
        <f t="shared" si="4"/>
      </c>
    </row>
    <row r="20" spans="1:14" ht="12">
      <c r="A20" s="68"/>
      <c r="B20" s="70" t="s">
        <v>268</v>
      </c>
      <c r="C20" s="58">
        <f aca="true" t="shared" si="6" ref="C20:I20">SUM(C16:C19)</f>
        <v>0</v>
      </c>
      <c r="D20" s="64">
        <f t="shared" si="6"/>
        <v>0</v>
      </c>
      <c r="E20" s="64">
        <f t="shared" si="6"/>
        <v>0</v>
      </c>
      <c r="F20" s="64">
        <f t="shared" si="6"/>
        <v>0</v>
      </c>
      <c r="G20" s="126">
        <f t="shared" si="0"/>
        <v>0</v>
      </c>
      <c r="H20" s="127">
        <f t="shared" si="1"/>
        <v>0</v>
      </c>
      <c r="I20" s="58">
        <f t="shared" si="6"/>
        <v>0</v>
      </c>
      <c r="J20" s="131">
        <f t="shared" si="2"/>
      </c>
      <c r="K20" s="65">
        <f>SUM(K16:K19)</f>
        <v>0</v>
      </c>
      <c r="L20" s="131">
        <f t="shared" si="3"/>
      </c>
      <c r="M20" s="65">
        <f>SUM(M16:M19)</f>
        <v>0</v>
      </c>
      <c r="N20" s="129">
        <f t="shared" si="4"/>
      </c>
    </row>
    <row r="21" spans="1:14" ht="12">
      <c r="A21" s="71" t="s">
        <v>278</v>
      </c>
      <c r="B21" s="69" t="s">
        <v>265</v>
      </c>
      <c r="C21" s="72"/>
      <c r="D21" s="73"/>
      <c r="E21" s="73"/>
      <c r="F21" s="73"/>
      <c r="G21" s="124">
        <f t="shared" si="0"/>
        <v>0</v>
      </c>
      <c r="H21" s="125">
        <f t="shared" si="1"/>
        <v>0</v>
      </c>
      <c r="I21" s="63"/>
      <c r="J21" s="131">
        <f t="shared" si="2"/>
      </c>
      <c r="K21" s="61"/>
      <c r="L21" s="131">
        <f t="shared" si="3"/>
      </c>
      <c r="M21" s="61"/>
      <c r="N21" s="129">
        <f t="shared" si="4"/>
      </c>
    </row>
    <row r="22" spans="1:14" ht="12">
      <c r="A22" s="68"/>
      <c r="B22" s="69" t="s">
        <v>273</v>
      </c>
      <c r="C22" s="72"/>
      <c r="D22" s="73"/>
      <c r="E22" s="73"/>
      <c r="F22" s="73"/>
      <c r="G22" s="124">
        <f t="shared" si="0"/>
        <v>0</v>
      </c>
      <c r="H22" s="125">
        <f t="shared" si="1"/>
        <v>0</v>
      </c>
      <c r="I22" s="63"/>
      <c r="J22" s="131">
        <f t="shared" si="2"/>
      </c>
      <c r="K22" s="61"/>
      <c r="L22" s="131">
        <f t="shared" si="3"/>
      </c>
      <c r="M22" s="61"/>
      <c r="N22" s="129">
        <f t="shared" si="4"/>
      </c>
    </row>
    <row r="23" spans="1:14" ht="12">
      <c r="A23" s="68"/>
      <c r="B23" s="69" t="s">
        <v>266</v>
      </c>
      <c r="C23" s="72"/>
      <c r="D23" s="73"/>
      <c r="E23" s="73"/>
      <c r="F23" s="73"/>
      <c r="G23" s="124">
        <f t="shared" si="0"/>
        <v>0</v>
      </c>
      <c r="H23" s="125">
        <f t="shared" si="1"/>
        <v>0</v>
      </c>
      <c r="I23" s="63"/>
      <c r="J23" s="131">
        <f t="shared" si="2"/>
      </c>
      <c r="K23" s="61"/>
      <c r="L23" s="131">
        <f t="shared" si="3"/>
      </c>
      <c r="M23" s="61"/>
      <c r="N23" s="129">
        <f t="shared" si="4"/>
      </c>
    </row>
    <row r="24" spans="1:14" ht="12">
      <c r="A24" s="68"/>
      <c r="B24" s="69" t="s">
        <v>267</v>
      </c>
      <c r="C24" s="72"/>
      <c r="D24" s="73"/>
      <c r="E24" s="73"/>
      <c r="F24" s="73"/>
      <c r="G24" s="124">
        <f t="shared" si="0"/>
        <v>0</v>
      </c>
      <c r="H24" s="125">
        <f t="shared" si="1"/>
        <v>0</v>
      </c>
      <c r="I24" s="63"/>
      <c r="J24" s="131">
        <f t="shared" si="2"/>
      </c>
      <c r="K24" s="61"/>
      <c r="L24" s="131">
        <f t="shared" si="3"/>
      </c>
      <c r="M24" s="61"/>
      <c r="N24" s="129">
        <f t="shared" si="4"/>
      </c>
    </row>
    <row r="25" spans="1:14" ht="12">
      <c r="A25" s="68"/>
      <c r="B25" s="70" t="s">
        <v>268</v>
      </c>
      <c r="C25" s="58">
        <f aca="true" t="shared" si="7" ref="C25:I25">SUM(C21:C24)</f>
        <v>0</v>
      </c>
      <c r="D25" s="64">
        <f t="shared" si="7"/>
        <v>0</v>
      </c>
      <c r="E25" s="64">
        <f t="shared" si="7"/>
        <v>0</v>
      </c>
      <c r="F25" s="64">
        <f t="shared" si="7"/>
        <v>0</v>
      </c>
      <c r="G25" s="126">
        <f t="shared" si="0"/>
        <v>0</v>
      </c>
      <c r="H25" s="127">
        <f t="shared" si="1"/>
        <v>0</v>
      </c>
      <c r="I25" s="58">
        <f t="shared" si="7"/>
        <v>0</v>
      </c>
      <c r="J25" s="131">
        <f t="shared" si="2"/>
      </c>
      <c r="K25" s="65">
        <f>SUM(K21:K24)</f>
        <v>0</v>
      </c>
      <c r="L25" s="131">
        <f t="shared" si="3"/>
      </c>
      <c r="M25" s="65">
        <f>SUM(M21:M24)</f>
        <v>0</v>
      </c>
      <c r="N25" s="129">
        <f t="shared" si="4"/>
      </c>
    </row>
    <row r="26" spans="1:14" ht="12">
      <c r="A26" s="71" t="s">
        <v>278</v>
      </c>
      <c r="B26" s="69" t="s">
        <v>265</v>
      </c>
      <c r="C26" s="72"/>
      <c r="D26" s="73"/>
      <c r="E26" s="73"/>
      <c r="F26" s="73"/>
      <c r="G26" s="124">
        <f t="shared" si="0"/>
        <v>0</v>
      </c>
      <c r="H26" s="125">
        <f t="shared" si="1"/>
        <v>0</v>
      </c>
      <c r="I26" s="63"/>
      <c r="J26" s="131">
        <f t="shared" si="2"/>
      </c>
      <c r="K26" s="61"/>
      <c r="L26" s="131">
        <f t="shared" si="3"/>
      </c>
      <c r="M26" s="61"/>
      <c r="N26" s="129">
        <f t="shared" si="4"/>
      </c>
    </row>
    <row r="27" spans="1:14" ht="12">
      <c r="A27" s="68"/>
      <c r="B27" s="69" t="s">
        <v>273</v>
      </c>
      <c r="C27" s="72"/>
      <c r="D27" s="73"/>
      <c r="E27" s="73"/>
      <c r="F27" s="73"/>
      <c r="G27" s="124">
        <f t="shared" si="0"/>
        <v>0</v>
      </c>
      <c r="H27" s="125">
        <f t="shared" si="1"/>
        <v>0</v>
      </c>
      <c r="I27" s="63"/>
      <c r="J27" s="131">
        <f t="shared" si="2"/>
      </c>
      <c r="K27" s="61"/>
      <c r="L27" s="131">
        <f t="shared" si="3"/>
      </c>
      <c r="M27" s="61"/>
      <c r="N27" s="129">
        <f t="shared" si="4"/>
      </c>
    </row>
    <row r="28" spans="1:14" ht="12">
      <c r="A28" s="68"/>
      <c r="B28" s="69" t="s">
        <v>266</v>
      </c>
      <c r="C28" s="72"/>
      <c r="D28" s="73"/>
      <c r="E28" s="73"/>
      <c r="F28" s="73"/>
      <c r="G28" s="124">
        <f t="shared" si="0"/>
        <v>0</v>
      </c>
      <c r="H28" s="125">
        <f t="shared" si="1"/>
        <v>0</v>
      </c>
      <c r="I28" s="63"/>
      <c r="J28" s="131">
        <f t="shared" si="2"/>
      </c>
      <c r="K28" s="61"/>
      <c r="L28" s="131">
        <f t="shared" si="3"/>
      </c>
      <c r="M28" s="61"/>
      <c r="N28" s="129">
        <f t="shared" si="4"/>
      </c>
    </row>
    <row r="29" spans="1:14" ht="12">
      <c r="A29" s="68"/>
      <c r="B29" s="69" t="s">
        <v>267</v>
      </c>
      <c r="C29" s="72"/>
      <c r="D29" s="73"/>
      <c r="E29" s="73"/>
      <c r="F29" s="73"/>
      <c r="G29" s="124">
        <f t="shared" si="0"/>
        <v>0</v>
      </c>
      <c r="H29" s="125">
        <f t="shared" si="1"/>
        <v>0</v>
      </c>
      <c r="I29" s="63"/>
      <c r="J29" s="131">
        <f t="shared" si="2"/>
      </c>
      <c r="K29" s="61"/>
      <c r="L29" s="131">
        <f t="shared" si="3"/>
      </c>
      <c r="M29" s="61"/>
      <c r="N29" s="129">
        <f t="shared" si="4"/>
      </c>
    </row>
    <row r="30" spans="1:14" ht="12">
      <c r="A30" s="68"/>
      <c r="B30" s="70" t="s">
        <v>268</v>
      </c>
      <c r="C30" s="58">
        <f aca="true" t="shared" si="8" ref="C30:I30">SUM(C26:C29)</f>
        <v>0</v>
      </c>
      <c r="D30" s="64">
        <f t="shared" si="8"/>
        <v>0</v>
      </c>
      <c r="E30" s="64">
        <f t="shared" si="8"/>
        <v>0</v>
      </c>
      <c r="F30" s="64">
        <f t="shared" si="8"/>
        <v>0</v>
      </c>
      <c r="G30" s="126">
        <f t="shared" si="0"/>
        <v>0</v>
      </c>
      <c r="H30" s="127">
        <f t="shared" si="1"/>
        <v>0</v>
      </c>
      <c r="I30" s="58">
        <f t="shared" si="8"/>
        <v>0</v>
      </c>
      <c r="J30" s="131">
        <f t="shared" si="2"/>
      </c>
      <c r="K30" s="65">
        <f>SUM(K26:K29)</f>
        <v>0</v>
      </c>
      <c r="L30" s="131">
        <f t="shared" si="3"/>
      </c>
      <c r="M30" s="65">
        <f>SUM(M26:M29)</f>
        <v>0</v>
      </c>
      <c r="N30" s="129">
        <f t="shared" si="4"/>
      </c>
    </row>
    <row r="31" spans="1:14" ht="12">
      <c r="A31" s="71" t="s">
        <v>278</v>
      </c>
      <c r="B31" s="69" t="s">
        <v>265</v>
      </c>
      <c r="C31" s="72"/>
      <c r="D31" s="73"/>
      <c r="E31" s="73"/>
      <c r="F31" s="73"/>
      <c r="G31" s="124">
        <f t="shared" si="0"/>
        <v>0</v>
      </c>
      <c r="H31" s="125">
        <f t="shared" si="1"/>
        <v>0</v>
      </c>
      <c r="I31" s="63"/>
      <c r="J31" s="131">
        <f t="shared" si="2"/>
      </c>
      <c r="K31" s="61"/>
      <c r="L31" s="131">
        <f t="shared" si="3"/>
      </c>
      <c r="M31" s="61"/>
      <c r="N31" s="129">
        <f t="shared" si="4"/>
      </c>
    </row>
    <row r="32" spans="1:14" ht="12">
      <c r="A32" s="68"/>
      <c r="B32" s="69" t="s">
        <v>273</v>
      </c>
      <c r="C32" s="72"/>
      <c r="D32" s="73"/>
      <c r="E32" s="73"/>
      <c r="F32" s="73"/>
      <c r="G32" s="124">
        <f t="shared" si="0"/>
        <v>0</v>
      </c>
      <c r="H32" s="125">
        <f t="shared" si="1"/>
        <v>0</v>
      </c>
      <c r="I32" s="63"/>
      <c r="J32" s="131">
        <f t="shared" si="2"/>
      </c>
      <c r="K32" s="61"/>
      <c r="L32" s="131">
        <f t="shared" si="3"/>
      </c>
      <c r="M32" s="61"/>
      <c r="N32" s="129">
        <f t="shared" si="4"/>
      </c>
    </row>
    <row r="33" spans="1:14" ht="12">
      <c r="A33" s="68"/>
      <c r="B33" s="69" t="s">
        <v>266</v>
      </c>
      <c r="C33" s="72"/>
      <c r="D33" s="73"/>
      <c r="E33" s="73"/>
      <c r="F33" s="73"/>
      <c r="G33" s="124">
        <f t="shared" si="0"/>
        <v>0</v>
      </c>
      <c r="H33" s="125">
        <f t="shared" si="1"/>
        <v>0</v>
      </c>
      <c r="I33" s="63"/>
      <c r="J33" s="131">
        <f t="shared" si="2"/>
      </c>
      <c r="K33" s="61"/>
      <c r="L33" s="131">
        <f t="shared" si="3"/>
      </c>
      <c r="M33" s="61"/>
      <c r="N33" s="129">
        <f t="shared" si="4"/>
      </c>
    </row>
    <row r="34" spans="1:14" ht="12">
      <c r="A34" s="68"/>
      <c r="B34" s="69" t="s">
        <v>267</v>
      </c>
      <c r="C34" s="72"/>
      <c r="D34" s="73"/>
      <c r="E34" s="73"/>
      <c r="F34" s="73"/>
      <c r="G34" s="124">
        <f t="shared" si="0"/>
        <v>0</v>
      </c>
      <c r="H34" s="125">
        <f t="shared" si="1"/>
        <v>0</v>
      </c>
      <c r="I34" s="63"/>
      <c r="J34" s="131">
        <f t="shared" si="2"/>
      </c>
      <c r="K34" s="61"/>
      <c r="L34" s="131">
        <f t="shared" si="3"/>
      </c>
      <c r="M34" s="61"/>
      <c r="N34" s="129">
        <f t="shared" si="4"/>
      </c>
    </row>
    <row r="35" spans="1:14" ht="12">
      <c r="A35" s="68"/>
      <c r="B35" s="70" t="s">
        <v>268</v>
      </c>
      <c r="C35" s="58">
        <f aca="true" t="shared" si="9" ref="C35:I35">SUM(C31:C34)</f>
        <v>0</v>
      </c>
      <c r="D35" s="64">
        <f t="shared" si="9"/>
        <v>0</v>
      </c>
      <c r="E35" s="64">
        <f t="shared" si="9"/>
        <v>0</v>
      </c>
      <c r="F35" s="64">
        <f t="shared" si="9"/>
        <v>0</v>
      </c>
      <c r="G35" s="126">
        <f t="shared" si="0"/>
        <v>0</v>
      </c>
      <c r="H35" s="127">
        <f t="shared" si="1"/>
        <v>0</v>
      </c>
      <c r="I35" s="58">
        <f t="shared" si="9"/>
        <v>0</v>
      </c>
      <c r="J35" s="131">
        <f t="shared" si="2"/>
      </c>
      <c r="K35" s="65">
        <f>SUM(K31:K34)</f>
        <v>0</v>
      </c>
      <c r="L35" s="131">
        <f t="shared" si="3"/>
      </c>
      <c r="M35" s="65">
        <f>SUM(M31:M34)</f>
        <v>0</v>
      </c>
      <c r="N35" s="129">
        <f t="shared" si="4"/>
      </c>
    </row>
    <row r="36" spans="1:14" ht="12">
      <c r="A36" s="71" t="s">
        <v>278</v>
      </c>
      <c r="B36" s="69" t="s">
        <v>265</v>
      </c>
      <c r="C36" s="72"/>
      <c r="D36" s="73"/>
      <c r="E36" s="73"/>
      <c r="F36" s="73"/>
      <c r="G36" s="124">
        <f t="shared" si="0"/>
        <v>0</v>
      </c>
      <c r="H36" s="125">
        <f t="shared" si="1"/>
        <v>0</v>
      </c>
      <c r="I36" s="63"/>
      <c r="J36" s="131">
        <f t="shared" si="2"/>
      </c>
      <c r="K36" s="61"/>
      <c r="L36" s="131">
        <f t="shared" si="3"/>
      </c>
      <c r="M36" s="61"/>
      <c r="N36" s="129">
        <f t="shared" si="4"/>
      </c>
    </row>
    <row r="37" spans="1:14" ht="12">
      <c r="A37" s="68"/>
      <c r="B37" s="69" t="s">
        <v>273</v>
      </c>
      <c r="C37" s="72"/>
      <c r="D37" s="73"/>
      <c r="E37" s="73"/>
      <c r="F37" s="73"/>
      <c r="G37" s="124">
        <f t="shared" si="0"/>
        <v>0</v>
      </c>
      <c r="H37" s="125">
        <f t="shared" si="1"/>
        <v>0</v>
      </c>
      <c r="I37" s="63"/>
      <c r="J37" s="131">
        <f t="shared" si="2"/>
      </c>
      <c r="K37" s="61"/>
      <c r="L37" s="131">
        <f t="shared" si="3"/>
      </c>
      <c r="M37" s="61"/>
      <c r="N37" s="129">
        <f t="shared" si="4"/>
      </c>
    </row>
    <row r="38" spans="1:14" ht="12">
      <c r="A38" s="68"/>
      <c r="B38" s="69" t="s">
        <v>266</v>
      </c>
      <c r="C38" s="72"/>
      <c r="D38" s="73"/>
      <c r="E38" s="73"/>
      <c r="F38" s="73"/>
      <c r="G38" s="124">
        <f t="shared" si="0"/>
        <v>0</v>
      </c>
      <c r="H38" s="125">
        <f t="shared" si="1"/>
        <v>0</v>
      </c>
      <c r="I38" s="63"/>
      <c r="J38" s="131">
        <f t="shared" si="2"/>
      </c>
      <c r="K38" s="61"/>
      <c r="L38" s="131">
        <f t="shared" si="3"/>
      </c>
      <c r="M38" s="61"/>
      <c r="N38" s="129">
        <f t="shared" si="4"/>
      </c>
    </row>
    <row r="39" spans="1:14" ht="12">
      <c r="A39" s="68"/>
      <c r="B39" s="69" t="s">
        <v>267</v>
      </c>
      <c r="C39" s="72"/>
      <c r="D39" s="73"/>
      <c r="E39" s="73"/>
      <c r="F39" s="73"/>
      <c r="G39" s="124">
        <f t="shared" si="0"/>
        <v>0</v>
      </c>
      <c r="H39" s="125">
        <f t="shared" si="1"/>
        <v>0</v>
      </c>
      <c r="I39" s="63"/>
      <c r="J39" s="131">
        <f t="shared" si="2"/>
      </c>
      <c r="K39" s="61"/>
      <c r="L39" s="131">
        <f t="shared" si="3"/>
      </c>
      <c r="M39" s="61"/>
      <c r="N39" s="129">
        <f t="shared" si="4"/>
      </c>
    </row>
    <row r="40" spans="1:14" ht="12">
      <c r="A40" s="68"/>
      <c r="B40" s="70" t="s">
        <v>268</v>
      </c>
      <c r="C40" s="58">
        <f aca="true" t="shared" si="10" ref="C40:I40">SUM(C36:C39)</f>
        <v>0</v>
      </c>
      <c r="D40" s="64">
        <f t="shared" si="10"/>
        <v>0</v>
      </c>
      <c r="E40" s="64">
        <f t="shared" si="10"/>
        <v>0</v>
      </c>
      <c r="F40" s="64">
        <f t="shared" si="10"/>
        <v>0</v>
      </c>
      <c r="G40" s="126">
        <f t="shared" si="0"/>
        <v>0</v>
      </c>
      <c r="H40" s="127">
        <f t="shared" si="1"/>
        <v>0</v>
      </c>
      <c r="I40" s="58">
        <f t="shared" si="10"/>
        <v>0</v>
      </c>
      <c r="J40" s="131">
        <f t="shared" si="2"/>
      </c>
      <c r="K40" s="65">
        <f>SUM(K36:K39)</f>
        <v>0</v>
      </c>
      <c r="L40" s="131">
        <f t="shared" si="3"/>
      </c>
      <c r="M40" s="65">
        <f>SUM(M36:M39)</f>
        <v>0</v>
      </c>
      <c r="N40" s="129">
        <f t="shared" si="4"/>
      </c>
    </row>
    <row r="41" spans="1:14" ht="12">
      <c r="A41" s="36" t="s">
        <v>270</v>
      </c>
      <c r="B41" s="37" t="s">
        <v>265</v>
      </c>
      <c r="C41" s="56">
        <f>C36+C31+C26+C21+C16+C11</f>
        <v>0</v>
      </c>
      <c r="D41" s="57">
        <f>D36+D31+D26+D21+D16+D11</f>
        <v>0</v>
      </c>
      <c r="E41" s="57">
        <f>E36+E31+E26+E21+E16+E11</f>
        <v>0</v>
      </c>
      <c r="F41" s="57">
        <f>F36+F31+F26+F21+F16+F11</f>
        <v>0</v>
      </c>
      <c r="G41" s="38">
        <f t="shared" si="0"/>
        <v>0</v>
      </c>
      <c r="H41" s="39">
        <f t="shared" si="1"/>
        <v>0</v>
      </c>
      <c r="I41" s="56">
        <f>I36+I31+I26+I21+I16+I11</f>
        <v>0</v>
      </c>
      <c r="J41" s="40">
        <f t="shared" si="2"/>
      </c>
      <c r="K41" s="57">
        <f>K36+K31+K26+K21+K16+K11</f>
        <v>0</v>
      </c>
      <c r="L41" s="40">
        <f>IF($H41=0,"",K41/$H41)</f>
      </c>
      <c r="M41" s="57">
        <f>M36+M31+M26+M21+M16+M11</f>
        <v>0</v>
      </c>
      <c r="N41" s="41">
        <f t="shared" si="4"/>
      </c>
    </row>
    <row r="42" spans="1:14" ht="12">
      <c r="A42" s="35"/>
      <c r="B42" s="34" t="s">
        <v>273</v>
      </c>
      <c r="C42" s="58">
        <f aca="true" t="shared" si="11" ref="C42:F44">C37+C32+C27+C22+C17+C12</f>
        <v>0</v>
      </c>
      <c r="D42" s="59">
        <f t="shared" si="11"/>
        <v>0</v>
      </c>
      <c r="E42" s="59">
        <f t="shared" si="11"/>
        <v>0</v>
      </c>
      <c r="F42" s="59">
        <f t="shared" si="11"/>
        <v>0</v>
      </c>
      <c r="G42" s="42">
        <f t="shared" si="0"/>
        <v>0</v>
      </c>
      <c r="H42" s="43">
        <f t="shared" si="1"/>
        <v>0</v>
      </c>
      <c r="I42" s="58">
        <f>I37+I32+I27+I22+I17+I12</f>
        <v>0</v>
      </c>
      <c r="J42" s="32">
        <f t="shared" si="2"/>
      </c>
      <c r="K42" s="59">
        <f>K37+K32+K27+K22+K17+K12</f>
        <v>0</v>
      </c>
      <c r="L42" s="32">
        <f t="shared" si="3"/>
      </c>
      <c r="M42" s="59">
        <f>M37+M32+M27+M22+M17+M12</f>
        <v>0</v>
      </c>
      <c r="N42" s="33">
        <f t="shared" si="4"/>
      </c>
    </row>
    <row r="43" spans="1:14" ht="12">
      <c r="A43" s="35"/>
      <c r="B43" s="34" t="s">
        <v>266</v>
      </c>
      <c r="C43" s="58">
        <f t="shared" si="11"/>
        <v>0</v>
      </c>
      <c r="D43" s="59">
        <f t="shared" si="11"/>
        <v>0</v>
      </c>
      <c r="E43" s="59">
        <f t="shared" si="11"/>
        <v>0</v>
      </c>
      <c r="F43" s="59">
        <f t="shared" si="11"/>
        <v>0</v>
      </c>
      <c r="G43" s="42">
        <f t="shared" si="0"/>
        <v>0</v>
      </c>
      <c r="H43" s="43">
        <f t="shared" si="1"/>
        <v>0</v>
      </c>
      <c r="I43" s="58">
        <f>I38+I33+I28+I23+I18+I13</f>
        <v>0</v>
      </c>
      <c r="J43" s="32">
        <f t="shared" si="2"/>
      </c>
      <c r="K43" s="59">
        <f>K38+K33+K28+K23+K18+K13</f>
        <v>0</v>
      </c>
      <c r="L43" s="32">
        <f t="shared" si="3"/>
      </c>
      <c r="M43" s="59">
        <f>M38+M33+M28+M23+M18+M13</f>
        <v>0</v>
      </c>
      <c r="N43" s="33">
        <f t="shared" si="4"/>
      </c>
    </row>
    <row r="44" spans="1:14" ht="12">
      <c r="A44" s="35"/>
      <c r="B44" s="34" t="s">
        <v>267</v>
      </c>
      <c r="C44" s="58">
        <f t="shared" si="11"/>
        <v>0</v>
      </c>
      <c r="D44" s="59">
        <f t="shared" si="11"/>
        <v>0</v>
      </c>
      <c r="E44" s="59">
        <f t="shared" si="11"/>
        <v>0</v>
      </c>
      <c r="F44" s="59">
        <f t="shared" si="11"/>
        <v>0</v>
      </c>
      <c r="G44" s="42">
        <f t="shared" si="0"/>
        <v>0</v>
      </c>
      <c r="H44" s="43">
        <f t="shared" si="1"/>
        <v>0</v>
      </c>
      <c r="I44" s="58">
        <f>I39+I34+I29+I24+I19+I14</f>
        <v>0</v>
      </c>
      <c r="J44" s="32">
        <f t="shared" si="2"/>
      </c>
      <c r="K44" s="59">
        <f>K39+K34+K29+K24+K19+K14</f>
        <v>0</v>
      </c>
      <c r="L44" s="32">
        <f t="shared" si="3"/>
      </c>
      <c r="M44" s="59">
        <f>M39+M34+M29+M24+M19+M14</f>
        <v>0</v>
      </c>
      <c r="N44" s="33">
        <f t="shared" si="4"/>
      </c>
    </row>
    <row r="45" spans="1:14" ht="12" customHeight="1" thickBot="1">
      <c r="A45" s="44"/>
      <c r="B45" s="50" t="s">
        <v>269</v>
      </c>
      <c r="C45" s="51">
        <f aca="true" t="shared" si="12" ref="C45:I45">SUM(C41:C44)</f>
        <v>0</v>
      </c>
      <c r="D45" s="52">
        <f t="shared" si="12"/>
        <v>0</v>
      </c>
      <c r="E45" s="52">
        <f t="shared" si="12"/>
        <v>0</v>
      </c>
      <c r="F45" s="52">
        <f t="shared" si="12"/>
        <v>0</v>
      </c>
      <c r="G45" s="52">
        <f t="shared" si="0"/>
        <v>0</v>
      </c>
      <c r="H45" s="53">
        <f t="shared" si="1"/>
        <v>0</v>
      </c>
      <c r="I45" s="51">
        <f t="shared" si="12"/>
        <v>0</v>
      </c>
      <c r="J45" s="54">
        <f t="shared" si="2"/>
      </c>
      <c r="K45" s="52">
        <f>SUM(K41:K44)</f>
        <v>0</v>
      </c>
      <c r="L45" s="54">
        <f t="shared" si="3"/>
      </c>
      <c r="M45" s="52">
        <f>SUM(M41:M44)</f>
        <v>0</v>
      </c>
      <c r="N45" s="55">
        <f t="shared" si="4"/>
      </c>
    </row>
    <row r="46" spans="1:14" ht="5.25" customHeight="1">
      <c r="A46" s="45"/>
      <c r="B46" s="45"/>
      <c r="C46" s="45"/>
      <c r="D46" s="45"/>
      <c r="E46" s="45"/>
      <c r="F46" s="45"/>
      <c r="G46" s="45"/>
      <c r="H46" s="45"/>
      <c r="I46" s="45"/>
      <c r="J46" s="45"/>
      <c r="K46" s="45"/>
      <c r="L46" s="45"/>
      <c r="M46" s="45"/>
      <c r="N46" s="45"/>
    </row>
    <row r="47" spans="1:14" ht="12">
      <c r="A47" s="9"/>
      <c r="B47" s="46"/>
      <c r="C47" s="145" t="s">
        <v>510</v>
      </c>
      <c r="D47" s="145"/>
      <c r="E47" s="145"/>
      <c r="F47" s="145"/>
      <c r="G47" s="145"/>
      <c r="H47" s="9"/>
      <c r="I47" s="9"/>
      <c r="J47" s="9"/>
      <c r="K47" s="9"/>
      <c r="L47" s="9"/>
      <c r="M47" s="9"/>
      <c r="N47" s="9"/>
    </row>
    <row r="48" spans="2:10" ht="12" customHeight="1">
      <c r="B48" s="47"/>
      <c r="C48" s="145" t="s">
        <v>490</v>
      </c>
      <c r="D48" s="145"/>
      <c r="E48" s="145"/>
      <c r="F48" s="145"/>
      <c r="G48" s="145"/>
      <c r="H48" s="145"/>
      <c r="I48" s="145"/>
      <c r="J48" s="145"/>
    </row>
    <row r="49" ht="5.25" customHeight="1"/>
  </sheetData>
  <sheetProtection selectLockedCells="1"/>
  <protectedRanges>
    <protectedRange password="C64E" sqref="K11:K14 M11:M14 B21:I24 B41:I44 K16:K19 M16:M19 B26:I29 M41:M44 K21:K24 M21:M24 M36:M39 K41:K44 K26:K29 M26:M29 B36:I39 B11:I14 K31:K34 M31:M34 B31:I34 B16:I19 K36:K39" name="Range1_1"/>
  </protectedRanges>
  <mergeCells count="17">
    <mergeCell ref="C8:H8"/>
    <mergeCell ref="I8:N8"/>
    <mergeCell ref="A1:N1"/>
    <mergeCell ref="A5:N5"/>
    <mergeCell ref="A6:N6"/>
    <mergeCell ref="A4:N4"/>
    <mergeCell ref="A3:N3"/>
    <mergeCell ref="B2:H2"/>
    <mergeCell ref="L2:N2"/>
    <mergeCell ref="C48:J48"/>
    <mergeCell ref="C47:G47"/>
    <mergeCell ref="M9:N9"/>
    <mergeCell ref="C9:D9"/>
    <mergeCell ref="G9:H9"/>
    <mergeCell ref="K9:L9"/>
    <mergeCell ref="E9:F9"/>
    <mergeCell ref="I9:J9"/>
  </mergeCells>
  <dataValidations count="16">
    <dataValidation type="whole" operator="greaterThanOrEqual" allowBlank="1" showInputMessage="1" showErrorMessage="1" errorTitle="Whole numbers:" error="Whole number values only." sqref="M41:M44 C41:I44 K41:K44 C11:H14 C16:H19 C21:H24 C26:H29 C31:H34 C36:H39">
      <formula1>0</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I9:J9"/>
    <dataValidation allowBlank="1" showInputMessage="1" showErrorMessage="1" prompt="Total of number of agency systems and contractor systems" sqref="G10"/>
    <dataValidation allowBlank="1" showInputMessage="1" showErrorMessage="1" prompt="Total number of agency and contractor systems reviewed" sqref="H10"/>
    <dataValidation allowBlank="1" showInputMessage="1" showErrorMessage="1" prompt="Of the total number of systems reviewed in 1(c), how many were certified and accredited?" sqref="I10"/>
    <dataValidation allowBlank="1" showInputMessage="1" showErrorMessage="1" prompt="Total number of systems reviewed that had a C&amp;A, divided by the total number of systems reviewed in 1 (c)" sqref="J10"/>
    <dataValidation allowBlank="1" showInputMessage="1" showErrorMessage="1" prompt="Total number of systems reviewed for which security controls were tested, divided by the total number of systems reviewed in 1 (c)" sqref="L10"/>
    <dataValidation allowBlank="1" showInputMessage="1" showErrorMessage="1" prompt="Total number of systems reviewed for which contingency plans were tested, divided by the total number of systems reviewed in 1 (c)" sqref="N10"/>
    <dataValidation allowBlank="1" showInputMessage="1" showErrorMessage="1" prompt="Of the total number of systems reviewed in 1 (c), how many had security controls tested and reviewed in the past year?" sqref="K10"/>
    <dataValidation allowBlank="1" showInputMessage="1" showErrorMessage="1" prompt="Of the total number of systems reviewed in 1 (c), how many had contingency plans tested in accordance with policy?" sqref="M10"/>
    <dataValidation type="list" allowBlank="1" showInputMessage="1" showErrorMessage="1" sqref="B2:H2">
      <formula1>Agency</formula1>
    </dataValidation>
    <dataValidation type="date" allowBlank="1" showInputMessage="1" showErrorMessage="1" sqref="L2:N2">
      <formula1>39448</formula1>
      <formula2>43831</formula2>
    </dataValidation>
    <dataValidation type="list" allowBlank="1" showInputMessage="1" showErrorMessage="1" sqref="A11:A40">
      <formula1>Bureau</formula1>
    </dataValidation>
    <dataValidation type="list" allowBlank="1" showInputMessage="1" showErrorMessage="1" sqref="B11:B40">
      <formula1>FIPSIMPACT</formula1>
    </dataValidation>
    <dataValidation type="whole" operator="greaterThanOrEqual" allowBlank="1" showInputMessage="1" showErrorMessage="1" sqref="I11:I14 I16:I19 I21:I24 I26:I29 I31:I34 I36:I39 K36:K39 M36:M39 M31:M34 K31:K34 K26:K29 M26:M29 M21:M24 K21:K24 K16:K19 M16:M19 M11:M14 K11:K14">
      <formula1>0</formula1>
    </dataValidation>
    <dataValidation allowBlank="1" showErrorMessage="1" sqref="B41:B45"/>
  </dataValidations>
  <printOptions/>
  <pageMargins left="0.25" right="0.25" top="0.25" bottom="0.5" header="0" footer="0.25"/>
  <pageSetup fitToHeight="2"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N49"/>
  <sheetViews>
    <sheetView showGridLines="0" zoomScale="115" zoomScaleNormal="115" zoomScaleSheetLayoutView="100" workbookViewId="0" topLeftCell="A1">
      <selection activeCell="B2" sqref="B2:E2"/>
    </sheetView>
  </sheetViews>
  <sheetFormatPr defaultColWidth="9.140625" defaultRowHeight="12.75"/>
  <cols>
    <col min="1" max="1" width="17.8515625" style="12" customWidth="1"/>
    <col min="2" max="2" width="37.8515625" style="17" customWidth="1"/>
    <col min="3" max="3" width="26.421875" style="17" customWidth="1"/>
    <col min="4" max="4" width="21.140625" style="17" customWidth="1"/>
    <col min="5" max="5" width="21.7109375" style="12" customWidth="1"/>
    <col min="6" max="6" width="2.00390625" style="12" customWidth="1"/>
    <col min="7" max="16384" width="9.140625" style="12" customWidth="1"/>
  </cols>
  <sheetData>
    <row r="1" spans="1:5" s="9" customFormat="1" ht="30" customHeight="1">
      <c r="A1" s="155" t="s">
        <v>523</v>
      </c>
      <c r="B1" s="156"/>
      <c r="C1" s="156"/>
      <c r="D1" s="156"/>
      <c r="E1" s="157"/>
    </row>
    <row r="2" spans="1:5" s="9" customFormat="1" ht="18" customHeight="1">
      <c r="A2" s="18" t="s">
        <v>282</v>
      </c>
      <c r="B2" s="166"/>
      <c r="C2" s="166"/>
      <c r="D2" s="166"/>
      <c r="E2" s="143"/>
    </row>
    <row r="3" spans="1:5" s="10" customFormat="1" ht="18" customHeight="1">
      <c r="A3" s="158" t="s">
        <v>285</v>
      </c>
      <c r="B3" s="159"/>
      <c r="C3" s="159"/>
      <c r="D3" s="159"/>
      <c r="E3" s="160"/>
    </row>
    <row r="4" spans="1:5" s="11" customFormat="1" ht="223.5" customHeight="1">
      <c r="A4" s="76" t="s">
        <v>522</v>
      </c>
      <c r="B4" s="169" t="s">
        <v>520</v>
      </c>
      <c r="C4" s="169"/>
      <c r="D4" s="169"/>
      <c r="E4" s="91"/>
    </row>
    <row r="5" spans="1:5" s="11" customFormat="1" ht="147" customHeight="1">
      <c r="A5" s="77" t="s">
        <v>521</v>
      </c>
      <c r="B5" s="170" t="s">
        <v>319</v>
      </c>
      <c r="C5" s="170"/>
      <c r="D5" s="170"/>
      <c r="E5" s="92"/>
    </row>
    <row r="6" spans="1:5" s="11" customFormat="1" ht="24" customHeight="1">
      <c r="A6" s="78" t="s">
        <v>286</v>
      </c>
      <c r="B6" s="168" t="s">
        <v>529</v>
      </c>
      <c r="C6" s="168"/>
      <c r="D6" s="168"/>
      <c r="E6" s="93"/>
    </row>
    <row r="7" spans="1:5" s="11" customFormat="1" ht="36" customHeight="1">
      <c r="A7" s="79" t="s">
        <v>328</v>
      </c>
      <c r="B7" s="170" t="s">
        <v>530</v>
      </c>
      <c r="C7" s="170"/>
      <c r="D7" s="170"/>
      <c r="E7" s="94"/>
    </row>
    <row r="8" spans="1:5" s="11" customFormat="1" ht="24" customHeight="1">
      <c r="A8" s="79" t="s">
        <v>531</v>
      </c>
      <c r="B8" s="170" t="s">
        <v>532</v>
      </c>
      <c r="C8" s="170"/>
      <c r="D8" s="170"/>
      <c r="E8" s="94"/>
    </row>
    <row r="9" spans="1:5" s="81" customFormat="1" ht="47.25" customHeight="1">
      <c r="A9" s="80" t="s">
        <v>327</v>
      </c>
      <c r="B9" s="164" t="s">
        <v>323</v>
      </c>
      <c r="C9" s="164"/>
      <c r="D9" s="164"/>
      <c r="E9" s="165"/>
    </row>
    <row r="10" spans="1:5" s="81" customFormat="1" ht="9" customHeight="1">
      <c r="A10" s="80"/>
      <c r="B10" s="48"/>
      <c r="C10" s="48"/>
      <c r="D10" s="48"/>
      <c r="E10" s="49"/>
    </row>
    <row r="11" spans="1:5" s="83" customFormat="1" ht="35.25" customHeight="1">
      <c r="A11" s="82"/>
      <c r="B11" s="96" t="s">
        <v>278</v>
      </c>
      <c r="C11" s="96" t="s">
        <v>281</v>
      </c>
      <c r="D11" s="96" t="s">
        <v>509</v>
      </c>
      <c r="E11" s="96" t="s">
        <v>287</v>
      </c>
    </row>
    <row r="12" spans="1:5" s="83" customFormat="1" ht="12.75" customHeight="1">
      <c r="A12" s="82"/>
      <c r="B12" s="89"/>
      <c r="C12" s="89"/>
      <c r="D12" s="90"/>
      <c r="E12" s="95"/>
    </row>
    <row r="13" spans="1:5" s="83" customFormat="1" ht="12.75" customHeight="1">
      <c r="A13" s="82"/>
      <c r="B13" s="89"/>
      <c r="C13" s="89"/>
      <c r="D13" s="90"/>
      <c r="E13" s="95"/>
    </row>
    <row r="14" spans="1:5" s="83" customFormat="1" ht="12.75" customHeight="1">
      <c r="A14" s="82"/>
      <c r="B14" s="89"/>
      <c r="C14" s="89"/>
      <c r="D14" s="90"/>
      <c r="E14" s="95"/>
    </row>
    <row r="15" spans="1:5" s="83" customFormat="1" ht="12.75" customHeight="1">
      <c r="A15" s="82"/>
      <c r="B15" s="89"/>
      <c r="C15" s="89"/>
      <c r="D15" s="90"/>
      <c r="E15" s="95"/>
    </row>
    <row r="16" spans="1:5" s="83" customFormat="1" ht="12.75" customHeight="1">
      <c r="A16" s="82"/>
      <c r="B16" s="89"/>
      <c r="C16" s="89"/>
      <c r="D16" s="90"/>
      <c r="E16" s="95"/>
    </row>
    <row r="17" spans="1:5" s="83" customFormat="1" ht="12.75" customHeight="1">
      <c r="A17" s="82"/>
      <c r="B17" s="89"/>
      <c r="C17" s="89"/>
      <c r="D17" s="90"/>
      <c r="E17" s="95"/>
    </row>
    <row r="18" spans="1:5" s="83" customFormat="1" ht="12.75" customHeight="1">
      <c r="A18" s="82"/>
      <c r="B18" s="89"/>
      <c r="C18" s="89"/>
      <c r="D18" s="90"/>
      <c r="E18" s="95"/>
    </row>
    <row r="19" spans="1:5" s="83" customFormat="1" ht="12.75" customHeight="1">
      <c r="A19" s="82"/>
      <c r="B19" s="89"/>
      <c r="C19" s="89"/>
      <c r="D19" s="90"/>
      <c r="E19" s="95"/>
    </row>
    <row r="20" spans="1:5" s="83" customFormat="1" ht="12.75" customHeight="1">
      <c r="A20" s="82"/>
      <c r="B20" s="89"/>
      <c r="C20" s="89"/>
      <c r="D20" s="90"/>
      <c r="E20" s="95"/>
    </row>
    <row r="21" spans="1:5" s="83" customFormat="1" ht="12.75" customHeight="1">
      <c r="A21" s="82"/>
      <c r="B21" s="89"/>
      <c r="C21" s="89"/>
      <c r="D21" s="90"/>
      <c r="E21" s="95"/>
    </row>
    <row r="22" spans="1:5" s="83" customFormat="1" ht="12.75" customHeight="1">
      <c r="A22" s="82"/>
      <c r="B22" s="89"/>
      <c r="C22" s="89"/>
      <c r="D22" s="90"/>
      <c r="E22" s="95"/>
    </row>
    <row r="23" spans="1:5" s="83" customFormat="1" ht="12.75" customHeight="1">
      <c r="A23" s="82"/>
      <c r="B23" s="89"/>
      <c r="C23" s="89"/>
      <c r="D23" s="90"/>
      <c r="E23" s="95"/>
    </row>
    <row r="24" spans="1:5" s="83" customFormat="1" ht="12.75" customHeight="1">
      <c r="A24" s="82"/>
      <c r="B24" s="89"/>
      <c r="C24" s="89"/>
      <c r="D24" s="90"/>
      <c r="E24" s="95"/>
    </row>
    <row r="25" spans="1:5" s="83" customFormat="1" ht="12.75" customHeight="1">
      <c r="A25" s="82"/>
      <c r="B25" s="89"/>
      <c r="C25" s="89"/>
      <c r="D25" s="90"/>
      <c r="E25" s="95"/>
    </row>
    <row r="26" spans="1:5" s="83" customFormat="1" ht="12.75" customHeight="1">
      <c r="A26" s="82"/>
      <c r="B26" s="89"/>
      <c r="C26" s="89"/>
      <c r="D26" s="90"/>
      <c r="E26" s="95"/>
    </row>
    <row r="27" spans="1:5" s="83" customFormat="1" ht="12.75" customHeight="1">
      <c r="A27" s="82"/>
      <c r="B27" s="89"/>
      <c r="C27" s="89"/>
      <c r="D27" s="90"/>
      <c r="E27" s="95"/>
    </row>
    <row r="28" spans="1:5" s="83" customFormat="1" ht="12.75" customHeight="1">
      <c r="A28" s="82"/>
      <c r="B28" s="89"/>
      <c r="C28" s="89"/>
      <c r="D28" s="90"/>
      <c r="E28" s="95"/>
    </row>
    <row r="29" spans="1:5" s="83" customFormat="1" ht="12.75" customHeight="1">
      <c r="A29" s="82"/>
      <c r="B29" s="89"/>
      <c r="C29" s="89"/>
      <c r="D29" s="90"/>
      <c r="E29" s="95"/>
    </row>
    <row r="30" spans="1:5" s="83" customFormat="1" ht="12.75" customHeight="1">
      <c r="A30" s="82"/>
      <c r="B30" s="89"/>
      <c r="C30" s="89"/>
      <c r="D30" s="90"/>
      <c r="E30" s="95"/>
    </row>
    <row r="31" spans="1:5" s="83" customFormat="1" ht="12.75" customHeight="1">
      <c r="A31" s="82"/>
      <c r="B31" s="89"/>
      <c r="C31" s="89"/>
      <c r="D31" s="90"/>
      <c r="E31" s="95"/>
    </row>
    <row r="32" spans="1:5" s="83" customFormat="1" ht="12.75" customHeight="1">
      <c r="A32" s="82"/>
      <c r="B32" s="89"/>
      <c r="C32" s="89"/>
      <c r="D32" s="90"/>
      <c r="E32" s="95"/>
    </row>
    <row r="33" spans="1:5" s="83" customFormat="1" ht="12.75" customHeight="1">
      <c r="A33" s="82"/>
      <c r="B33" s="89"/>
      <c r="C33" s="89"/>
      <c r="D33" s="90"/>
      <c r="E33" s="95"/>
    </row>
    <row r="34" spans="1:5" s="83" customFormat="1" ht="12.75" customHeight="1">
      <c r="A34" s="82"/>
      <c r="B34" s="89"/>
      <c r="C34" s="89"/>
      <c r="D34" s="90"/>
      <c r="E34" s="95"/>
    </row>
    <row r="35" spans="1:5" s="83" customFormat="1" ht="12.75" customHeight="1">
      <c r="A35" s="82"/>
      <c r="B35" s="89"/>
      <c r="C35" s="89"/>
      <c r="D35" s="90"/>
      <c r="E35" s="95"/>
    </row>
    <row r="36" spans="1:5" s="83" customFormat="1" ht="12.75" customHeight="1">
      <c r="A36" s="82"/>
      <c r="B36" s="89"/>
      <c r="C36" s="89"/>
      <c r="D36" s="90"/>
      <c r="E36" s="95"/>
    </row>
    <row r="37" spans="1:5" ht="6" customHeight="1">
      <c r="A37" s="25"/>
      <c r="B37" s="84"/>
      <c r="C37" s="84"/>
      <c r="D37" s="84"/>
      <c r="E37" s="85"/>
    </row>
    <row r="38" spans="1:5" ht="24" customHeight="1">
      <c r="A38" s="25"/>
      <c r="B38" s="97" t="s">
        <v>533</v>
      </c>
      <c r="C38" s="89"/>
      <c r="D38" s="84"/>
      <c r="E38" s="85"/>
    </row>
    <row r="39" spans="1:5" ht="4.5" customHeight="1">
      <c r="A39" s="86"/>
      <c r="B39" s="87"/>
      <c r="C39" s="87"/>
      <c r="D39" s="87"/>
      <c r="E39" s="88"/>
    </row>
    <row r="40" spans="1:14" ht="12">
      <c r="A40" s="9"/>
      <c r="B40" s="46"/>
      <c r="C40" s="145" t="s">
        <v>510</v>
      </c>
      <c r="D40" s="145"/>
      <c r="E40" s="145"/>
      <c r="F40" s="145"/>
      <c r="G40" s="145"/>
      <c r="H40" s="9"/>
      <c r="I40" s="9"/>
      <c r="J40" s="9"/>
      <c r="K40" s="9"/>
      <c r="L40" s="9"/>
      <c r="M40" s="9"/>
      <c r="N40" s="9"/>
    </row>
    <row r="41" spans="1:5" ht="3" customHeight="1">
      <c r="A41" s="13"/>
      <c r="B41" s="84"/>
      <c r="C41" s="84"/>
      <c r="D41" s="84"/>
      <c r="E41" s="13"/>
    </row>
    <row r="42" spans="1:5" ht="12">
      <c r="A42" s="13"/>
      <c r="B42" s="84"/>
      <c r="C42" s="84"/>
      <c r="D42" s="84"/>
      <c r="E42" s="13"/>
    </row>
    <row r="43" spans="1:5" ht="12">
      <c r="A43" s="13"/>
      <c r="B43" s="84"/>
      <c r="C43" s="84"/>
      <c r="D43" s="84"/>
      <c r="E43" s="13"/>
    </row>
    <row r="44" spans="1:5" ht="12">
      <c r="A44" s="13"/>
      <c r="B44" s="84"/>
      <c r="C44" s="84"/>
      <c r="D44" s="84"/>
      <c r="E44" s="13"/>
    </row>
    <row r="45" spans="1:5" ht="12">
      <c r="A45" s="13"/>
      <c r="B45" s="84"/>
      <c r="C45" s="84"/>
      <c r="D45" s="84"/>
      <c r="E45" s="13"/>
    </row>
    <row r="46" spans="1:5" ht="12">
      <c r="A46" s="13"/>
      <c r="B46" s="84"/>
      <c r="C46" s="84"/>
      <c r="D46" s="84"/>
      <c r="E46" s="13"/>
    </row>
    <row r="47" spans="1:5" ht="12">
      <c r="A47" s="13"/>
      <c r="B47" s="84"/>
      <c r="C47" s="84"/>
      <c r="D47" s="84"/>
      <c r="E47" s="13"/>
    </row>
    <row r="48" spans="1:5" ht="12">
      <c r="A48" s="13"/>
      <c r="B48" s="84"/>
      <c r="C48" s="84"/>
      <c r="D48" s="84"/>
      <c r="E48" s="13"/>
    </row>
    <row r="49" spans="1:5" ht="12">
      <c r="A49" s="13"/>
      <c r="B49" s="84"/>
      <c r="C49" s="84"/>
      <c r="D49" s="84"/>
      <c r="E49" s="13"/>
    </row>
  </sheetData>
  <sheetProtection password="CBEB" sheet="1" objects="1" scenarios="1" insertRows="0" deleteRows="0" selectLockedCells="1"/>
  <mergeCells count="10">
    <mergeCell ref="C40:G40"/>
    <mergeCell ref="A1:E1"/>
    <mergeCell ref="B2:E2"/>
    <mergeCell ref="B9:E9"/>
    <mergeCell ref="A3:E3"/>
    <mergeCell ref="B6:D6"/>
    <mergeCell ref="B4:D4"/>
    <mergeCell ref="B5:D5"/>
    <mergeCell ref="B7:D7"/>
    <mergeCell ref="B8:D8"/>
  </mergeCells>
  <dataValidations count="9">
    <dataValidation type="list" allowBlank="1" showInputMessage="1" showErrorMessage="1" prompt="Choose from drop down menu of valid response categories" sqref="E5">
      <formula1>"Inventory is 0-50% complete, Inventory is 51-70% complete, Inventory is 71-80% complete, Inventory is 81-95% complete, Inventory is 96-100% complete"</formula1>
    </dataValidation>
    <dataValidation type="list" allowBlank="1" showInputMessage="1" showErrorMessage="1" prompt="Choose from drop down menu of valid response categories" sqref="E4">
      <formula1>"Rarely (0-50% of the time), Sometimes (51-70% of the time), Frequently (71-80% of the time), Mostly (81-95% of the time), Almost Always (96-100% of the time)"</formula1>
    </dataValidation>
    <dataValidation type="list" allowBlank="1" showInputMessage="1" showErrorMessage="1" sqref="E12:E36">
      <formula1>"Agency, Contractor"</formula1>
    </dataValidation>
    <dataValidation type="list" allowBlank="1" showInputMessage="1" showErrorMessage="1" prompt="Choose &quot;Yes&quot; or &quot;No&quot; from drop down menu&#10;" sqref="E6:E8">
      <formula1>YN</formula1>
    </dataValidation>
    <dataValidation type="textLength" operator="equal" allowBlank="1" showInputMessage="1" showErrorMessage="1" sqref="D12:D36">
      <formula1>23</formula1>
    </dataValidation>
    <dataValidation type="textLength" operator="lessThan" allowBlank="1" showInputMessage="1" showErrorMessage="1" sqref="C12:C36">
      <formula1>255</formula1>
    </dataValidation>
    <dataValidation type="whole" operator="greaterThanOrEqual" allowBlank="1" showInputMessage="1" showErrorMessage="1" sqref="C38">
      <formula1>0</formula1>
    </dataValidation>
    <dataValidation type="list" allowBlank="1" showInputMessage="1" showErrorMessage="1" sqref="B2:E2">
      <formula1>Agency</formula1>
    </dataValidation>
    <dataValidation type="list" allowBlank="1" showInputMessage="1" showErrorMessage="1" sqref="B12:B36">
      <formula1>Bureau</formula1>
    </dataValidation>
  </dataValidations>
  <printOptions horizontalCentered="1"/>
  <pageMargins left="0.25" right="0.25" top="0.25" bottom="0.5" header="0" footer="0.25"/>
  <pageSetup fitToHeight="2"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L58"/>
  <sheetViews>
    <sheetView showGridLines="0" zoomScaleSheetLayoutView="100" workbookViewId="0" topLeftCell="A1">
      <selection activeCell="B2" sqref="B2:D2"/>
    </sheetView>
  </sheetViews>
  <sheetFormatPr defaultColWidth="9.140625" defaultRowHeight="12.75"/>
  <cols>
    <col min="1" max="1" width="17.28125" style="12" customWidth="1"/>
    <col min="2" max="2" width="68.28125" style="17" customWidth="1"/>
    <col min="3" max="3" width="26.8515625" style="12" customWidth="1"/>
    <col min="4" max="4" width="19.00390625" style="12" customWidth="1"/>
    <col min="5" max="16384" width="9.140625" style="12" customWidth="1"/>
  </cols>
  <sheetData>
    <row r="1" spans="1:4" s="9" customFormat="1" ht="30" customHeight="1">
      <c r="A1" s="155" t="s">
        <v>527</v>
      </c>
      <c r="B1" s="156"/>
      <c r="C1" s="156"/>
      <c r="D1" s="157"/>
    </row>
    <row r="2" spans="1:4" s="9" customFormat="1" ht="18" customHeight="1">
      <c r="A2" s="98" t="s">
        <v>282</v>
      </c>
      <c r="B2" s="166"/>
      <c r="C2" s="166"/>
      <c r="D2" s="143"/>
    </row>
    <row r="3" spans="1:4" s="10" customFormat="1" ht="18" customHeight="1">
      <c r="A3" s="158" t="s">
        <v>525</v>
      </c>
      <c r="B3" s="159"/>
      <c r="C3" s="159"/>
      <c r="D3" s="160"/>
    </row>
    <row r="4" spans="1:4" s="10" customFormat="1" ht="159.75" customHeight="1">
      <c r="A4" s="187" t="s">
        <v>288</v>
      </c>
      <c r="B4" s="164"/>
      <c r="C4" s="164"/>
      <c r="D4" s="165"/>
    </row>
    <row r="5" spans="1:4" s="11" customFormat="1" ht="42" customHeight="1">
      <c r="A5" s="78" t="s">
        <v>271</v>
      </c>
      <c r="B5" s="193" t="s">
        <v>289</v>
      </c>
      <c r="C5" s="193"/>
      <c r="D5" s="113"/>
    </row>
    <row r="6" spans="1:4" s="11" customFormat="1" ht="33" customHeight="1">
      <c r="A6" s="78" t="s">
        <v>272</v>
      </c>
      <c r="B6" s="193" t="s">
        <v>290</v>
      </c>
      <c r="C6" s="193"/>
      <c r="D6" s="113"/>
    </row>
    <row r="7" spans="1:4" s="11" customFormat="1" ht="33" customHeight="1">
      <c r="A7" s="78" t="s">
        <v>292</v>
      </c>
      <c r="B7" s="193" t="s">
        <v>291</v>
      </c>
      <c r="C7" s="193"/>
      <c r="D7" s="113"/>
    </row>
    <row r="8" spans="1:4" s="11" customFormat="1" ht="33.75" customHeight="1">
      <c r="A8" s="78" t="s">
        <v>293</v>
      </c>
      <c r="B8" s="193" t="s">
        <v>299</v>
      </c>
      <c r="C8" s="193"/>
      <c r="D8" s="113"/>
    </row>
    <row r="9" spans="1:4" s="11" customFormat="1" ht="25.5" customHeight="1">
      <c r="A9" s="78" t="s">
        <v>300</v>
      </c>
      <c r="B9" s="193" t="s">
        <v>305</v>
      </c>
      <c r="C9" s="193"/>
      <c r="D9" s="113"/>
    </row>
    <row r="10" spans="1:4" s="11" customFormat="1" ht="33.75" customHeight="1">
      <c r="A10" s="78" t="s">
        <v>301</v>
      </c>
      <c r="B10" s="193" t="s">
        <v>304</v>
      </c>
      <c r="C10" s="193"/>
      <c r="D10" s="113"/>
    </row>
    <row r="11" spans="1:4" s="11" customFormat="1" ht="75.75" customHeight="1">
      <c r="A11" s="80" t="s">
        <v>485</v>
      </c>
      <c r="B11" s="188"/>
      <c r="C11" s="189"/>
      <c r="D11" s="190"/>
    </row>
    <row r="12" spans="1:4" s="10" customFormat="1" ht="18" customHeight="1">
      <c r="A12" s="158" t="s">
        <v>526</v>
      </c>
      <c r="B12" s="159"/>
      <c r="C12" s="159"/>
      <c r="D12" s="160"/>
    </row>
    <row r="13" spans="1:4" s="10" customFormat="1" ht="90.75" customHeight="1">
      <c r="A13" s="191" t="s">
        <v>316</v>
      </c>
      <c r="B13" s="169"/>
      <c r="C13" s="169"/>
      <c r="D13" s="192"/>
    </row>
    <row r="14" spans="1:4" s="11" customFormat="1" ht="126.75" customHeight="1">
      <c r="A14" s="78" t="s">
        <v>302</v>
      </c>
      <c r="B14" s="168" t="s">
        <v>324</v>
      </c>
      <c r="C14" s="168"/>
      <c r="D14" s="113"/>
    </row>
    <row r="15" spans="1:4" s="11" customFormat="1" ht="18" customHeight="1">
      <c r="A15" s="199" t="s">
        <v>303</v>
      </c>
      <c r="B15" s="198" t="s">
        <v>325</v>
      </c>
      <c r="C15" s="99" t="s">
        <v>307</v>
      </c>
      <c r="D15" s="93"/>
    </row>
    <row r="16" spans="1:4" s="11" customFormat="1" ht="15" customHeight="1">
      <c r="A16" s="200"/>
      <c r="B16" s="202"/>
      <c r="C16" s="118" t="s">
        <v>306</v>
      </c>
      <c r="D16" s="93"/>
    </row>
    <row r="17" spans="1:4" s="11" customFormat="1" ht="15" customHeight="1">
      <c r="A17" s="200"/>
      <c r="B17" s="202"/>
      <c r="C17" s="118" t="s">
        <v>308</v>
      </c>
      <c r="D17" s="93"/>
    </row>
    <row r="18" spans="1:4" s="11" customFormat="1" ht="15" customHeight="1">
      <c r="A18" s="200"/>
      <c r="B18" s="202"/>
      <c r="C18" s="118" t="s">
        <v>309</v>
      </c>
      <c r="D18" s="93"/>
    </row>
    <row r="19" spans="1:4" s="11" customFormat="1" ht="15" customHeight="1">
      <c r="A19" s="200"/>
      <c r="B19" s="202"/>
      <c r="C19" s="118" t="s">
        <v>310</v>
      </c>
      <c r="D19" s="93"/>
    </row>
    <row r="20" spans="1:4" s="11" customFormat="1" ht="15" customHeight="1">
      <c r="A20" s="200"/>
      <c r="B20" s="202"/>
      <c r="C20" s="118" t="s">
        <v>311</v>
      </c>
      <c r="D20" s="93"/>
    </row>
    <row r="21" spans="1:4" s="11" customFormat="1" ht="15" customHeight="1">
      <c r="A21" s="200"/>
      <c r="B21" s="202"/>
      <c r="C21" s="118" t="s">
        <v>312</v>
      </c>
      <c r="D21" s="93"/>
    </row>
    <row r="22" spans="1:4" s="11" customFormat="1" ht="15" customHeight="1">
      <c r="A22" s="201"/>
      <c r="B22" s="203"/>
      <c r="C22" s="108" t="s">
        <v>528</v>
      </c>
      <c r="D22" s="119"/>
    </row>
    <row r="23" spans="1:4" s="11" customFormat="1" ht="60" customHeight="1">
      <c r="A23" s="109" t="s">
        <v>487</v>
      </c>
      <c r="B23" s="205" t="s">
        <v>486</v>
      </c>
      <c r="C23" s="189"/>
      <c r="D23" s="190"/>
    </row>
    <row r="24" spans="1:4" s="9" customFormat="1" ht="30" customHeight="1">
      <c r="A24" s="155" t="s">
        <v>314</v>
      </c>
      <c r="B24" s="156"/>
      <c r="C24" s="156"/>
      <c r="D24" s="157"/>
    </row>
    <row r="25" spans="1:4" s="9" customFormat="1" ht="18" customHeight="1">
      <c r="A25" s="98" t="s">
        <v>282</v>
      </c>
      <c r="B25" s="166"/>
      <c r="C25" s="166"/>
      <c r="D25" s="143"/>
    </row>
    <row r="26" spans="1:4" s="10" customFormat="1" ht="18" customHeight="1">
      <c r="A26" s="158" t="s">
        <v>492</v>
      </c>
      <c r="B26" s="159"/>
      <c r="C26" s="159"/>
      <c r="D26" s="160"/>
    </row>
    <row r="27" spans="1:4" s="11" customFormat="1" ht="152.25" customHeight="1">
      <c r="A27" s="100" t="s">
        <v>491</v>
      </c>
      <c r="B27" s="162" t="s">
        <v>313</v>
      </c>
      <c r="C27" s="194"/>
      <c r="D27" s="120"/>
    </row>
    <row r="28" spans="1:4" s="11" customFormat="1" ht="76.5" customHeight="1">
      <c r="A28" s="110" t="s">
        <v>489</v>
      </c>
      <c r="B28" s="171" t="s">
        <v>488</v>
      </c>
      <c r="C28" s="172"/>
      <c r="D28" s="173"/>
    </row>
    <row r="29" spans="1:4" s="11" customFormat="1" ht="149.25" customHeight="1">
      <c r="A29" s="102" t="s">
        <v>493</v>
      </c>
      <c r="B29" s="204" t="s">
        <v>505</v>
      </c>
      <c r="C29" s="204"/>
      <c r="D29" s="141"/>
    </row>
    <row r="30" spans="1:4" s="11" customFormat="1" ht="76.5" customHeight="1">
      <c r="A30" s="103" t="s">
        <v>489</v>
      </c>
      <c r="B30" s="177" t="s">
        <v>488</v>
      </c>
      <c r="C30" s="178"/>
      <c r="D30" s="179"/>
    </row>
    <row r="31" spans="1:4" s="10" customFormat="1" ht="18" customHeight="1">
      <c r="A31" s="158" t="s">
        <v>506</v>
      </c>
      <c r="B31" s="159"/>
      <c r="C31" s="159"/>
      <c r="D31" s="160"/>
    </row>
    <row r="32" spans="1:4" ht="22.5" customHeight="1">
      <c r="A32" s="111" t="s">
        <v>535</v>
      </c>
      <c r="B32" s="162" t="s">
        <v>318</v>
      </c>
      <c r="C32" s="162"/>
      <c r="D32" s="114"/>
    </row>
    <row r="33" spans="1:8" ht="44.25" customHeight="1">
      <c r="A33" s="101" t="s">
        <v>489</v>
      </c>
      <c r="B33" s="174" t="s">
        <v>486</v>
      </c>
      <c r="C33" s="175"/>
      <c r="D33" s="176"/>
      <c r="E33" s="13"/>
      <c r="F33" s="13"/>
      <c r="G33" s="13"/>
      <c r="H33" s="13"/>
    </row>
    <row r="34" spans="1:8" ht="80.25" customHeight="1">
      <c r="A34" s="104" t="s">
        <v>507</v>
      </c>
      <c r="B34" s="183" t="s">
        <v>508</v>
      </c>
      <c r="C34" s="183"/>
      <c r="D34" s="142"/>
      <c r="E34" s="14"/>
      <c r="F34" s="14"/>
      <c r="G34" s="14"/>
      <c r="H34" s="13"/>
    </row>
    <row r="35" spans="1:8" ht="68.25" customHeight="1">
      <c r="A35" s="138"/>
      <c r="B35" s="181" t="s">
        <v>326</v>
      </c>
      <c r="C35" s="181"/>
      <c r="D35" s="182"/>
      <c r="E35" s="15"/>
      <c r="F35" s="15"/>
      <c r="G35" s="15"/>
      <c r="H35" s="13"/>
    </row>
    <row r="36" spans="1:8" ht="33.75" customHeight="1">
      <c r="A36" s="139" t="s">
        <v>322</v>
      </c>
      <c r="B36" s="207" t="s">
        <v>320</v>
      </c>
      <c r="C36" s="207"/>
      <c r="D36" s="208"/>
      <c r="E36" s="15"/>
      <c r="F36" s="15"/>
      <c r="G36" s="15"/>
      <c r="H36" s="13"/>
    </row>
    <row r="37" spans="1:8" ht="42" customHeight="1">
      <c r="A37" s="138"/>
      <c r="B37" s="207" t="s">
        <v>315</v>
      </c>
      <c r="C37" s="207"/>
      <c r="D37" s="142"/>
      <c r="E37" s="15"/>
      <c r="F37" s="15"/>
      <c r="G37" s="15"/>
      <c r="H37" s="13"/>
    </row>
    <row r="38" spans="1:8" ht="42" customHeight="1">
      <c r="A38" s="138"/>
      <c r="B38" s="207" t="s">
        <v>321</v>
      </c>
      <c r="C38" s="207"/>
      <c r="D38" s="142"/>
      <c r="E38" s="15"/>
      <c r="F38" s="15"/>
      <c r="G38" s="15"/>
      <c r="H38" s="13"/>
    </row>
    <row r="39" spans="1:8" ht="42" customHeight="1">
      <c r="A39" s="140"/>
      <c r="B39" s="209" t="s">
        <v>277</v>
      </c>
      <c r="C39" s="209"/>
      <c r="D39" s="113"/>
      <c r="E39" s="15"/>
      <c r="F39" s="15"/>
      <c r="G39" s="15"/>
      <c r="H39" s="13"/>
    </row>
    <row r="40" spans="1:4" s="9" customFormat="1" ht="30" customHeight="1">
      <c r="A40" s="155" t="s">
        <v>494</v>
      </c>
      <c r="B40" s="156"/>
      <c r="C40" s="156"/>
      <c r="D40" s="157"/>
    </row>
    <row r="41" spans="1:4" s="9" customFormat="1" ht="18" customHeight="1">
      <c r="A41" s="98" t="s">
        <v>282</v>
      </c>
      <c r="B41" s="166"/>
      <c r="C41" s="166"/>
      <c r="D41" s="143"/>
    </row>
    <row r="42" spans="1:4" s="10" customFormat="1" ht="18" customHeight="1">
      <c r="A42" s="158" t="s">
        <v>495</v>
      </c>
      <c r="B42" s="159"/>
      <c r="C42" s="159"/>
      <c r="D42" s="160"/>
    </row>
    <row r="43" spans="1:12" s="8" customFormat="1" ht="35.25" customHeight="1">
      <c r="A43" s="161" t="s">
        <v>296</v>
      </c>
      <c r="B43" s="162"/>
      <c r="C43" s="162"/>
      <c r="D43" s="180"/>
      <c r="E43" s="16"/>
      <c r="F43" s="16"/>
      <c r="G43" s="16"/>
      <c r="H43" s="16"/>
      <c r="I43" s="16"/>
      <c r="J43" s="16"/>
      <c r="K43" s="16"/>
      <c r="L43" s="16"/>
    </row>
    <row r="44" spans="1:12" s="8" customFormat="1" ht="6.75" customHeight="1">
      <c r="A44" s="105"/>
      <c r="B44" s="106"/>
      <c r="C44" s="106"/>
      <c r="D44" s="107"/>
      <c r="E44" s="16"/>
      <c r="F44" s="16"/>
      <c r="G44" s="16"/>
      <c r="H44" s="16"/>
      <c r="I44" s="16"/>
      <c r="J44" s="16"/>
      <c r="K44" s="16"/>
      <c r="L44" s="16"/>
    </row>
    <row r="45" spans="1:12" s="8" customFormat="1" ht="30" customHeight="1">
      <c r="A45" s="79" t="s">
        <v>497</v>
      </c>
      <c r="B45" s="170" t="s">
        <v>274</v>
      </c>
      <c r="C45" s="206"/>
      <c r="D45" s="113"/>
      <c r="E45" s="16"/>
      <c r="F45" s="16"/>
      <c r="G45" s="16"/>
      <c r="H45" s="16"/>
      <c r="I45" s="16"/>
      <c r="J45" s="16"/>
      <c r="K45" s="16"/>
      <c r="L45" s="16"/>
    </row>
    <row r="46" spans="1:12" s="8" customFormat="1" ht="30.75" customHeight="1">
      <c r="A46" s="78" t="s">
        <v>496</v>
      </c>
      <c r="B46" s="168" t="s">
        <v>297</v>
      </c>
      <c r="C46" s="186"/>
      <c r="D46" s="113"/>
      <c r="E46" s="16"/>
      <c r="F46" s="16"/>
      <c r="G46" s="16"/>
      <c r="H46" s="16"/>
      <c r="I46" s="16"/>
      <c r="J46" s="16"/>
      <c r="K46" s="16"/>
      <c r="L46" s="16"/>
    </row>
    <row r="47" spans="1:4" s="8" customFormat="1" ht="30" customHeight="1">
      <c r="A47" s="78" t="s">
        <v>498</v>
      </c>
      <c r="B47" s="168" t="s">
        <v>298</v>
      </c>
      <c r="C47" s="186"/>
      <c r="D47" s="113"/>
    </row>
    <row r="48" spans="1:5" s="8" customFormat="1" ht="54" customHeight="1">
      <c r="A48" s="112" t="s">
        <v>489</v>
      </c>
      <c r="B48" s="177" t="s">
        <v>486</v>
      </c>
      <c r="C48" s="178"/>
      <c r="D48" s="179"/>
      <c r="E48" s="117"/>
    </row>
    <row r="49" spans="1:7" s="10" customFormat="1" ht="18" customHeight="1">
      <c r="A49" s="158" t="s">
        <v>500</v>
      </c>
      <c r="B49" s="159"/>
      <c r="C49" s="159"/>
      <c r="D49" s="160"/>
      <c r="E49" s="117"/>
      <c r="F49" s="8"/>
      <c r="G49" s="8"/>
    </row>
    <row r="50" spans="1:7" s="10" customFormat="1" ht="119.25" customHeight="1">
      <c r="A50" s="184" t="s">
        <v>317</v>
      </c>
      <c r="B50" s="185"/>
      <c r="C50" s="185"/>
      <c r="D50" s="115"/>
      <c r="E50" s="117"/>
      <c r="F50" s="8"/>
      <c r="G50" s="8"/>
    </row>
    <row r="51" spans="1:7" s="10" customFormat="1" ht="18" customHeight="1">
      <c r="A51" s="158" t="s">
        <v>501</v>
      </c>
      <c r="B51" s="159"/>
      <c r="C51" s="159"/>
      <c r="D51" s="160"/>
      <c r="E51" s="117"/>
      <c r="F51" s="8"/>
      <c r="G51" s="8"/>
    </row>
    <row r="52" spans="1:7" ht="45" customHeight="1">
      <c r="A52" s="184" t="s">
        <v>502</v>
      </c>
      <c r="B52" s="185"/>
      <c r="C52" s="185"/>
      <c r="D52" s="116"/>
      <c r="E52" s="25"/>
      <c r="F52" s="13"/>
      <c r="G52" s="13"/>
    </row>
    <row r="53" spans="1:7" s="10" customFormat="1" ht="18" customHeight="1">
      <c r="A53" s="158" t="s">
        <v>499</v>
      </c>
      <c r="B53" s="159"/>
      <c r="C53" s="159"/>
      <c r="D53" s="160"/>
      <c r="E53" s="117"/>
      <c r="F53" s="8"/>
      <c r="G53" s="8"/>
    </row>
    <row r="54" spans="1:7" ht="46.5" customHeight="1">
      <c r="A54" s="161" t="s">
        <v>503</v>
      </c>
      <c r="B54" s="162"/>
      <c r="C54" s="162"/>
      <c r="D54" s="121"/>
      <c r="E54" s="25"/>
      <c r="F54" s="13"/>
      <c r="G54" s="13"/>
    </row>
    <row r="55" spans="1:7" ht="60" customHeight="1">
      <c r="A55" s="197" t="s">
        <v>504</v>
      </c>
      <c r="B55" s="198"/>
      <c r="C55" s="195"/>
      <c r="D55" s="196"/>
      <c r="E55" s="25"/>
      <c r="F55" s="13"/>
      <c r="G55" s="13"/>
    </row>
    <row r="56" spans="1:7" ht="12" hidden="1">
      <c r="A56" s="132"/>
      <c r="B56" s="133"/>
      <c r="C56" s="133"/>
      <c r="D56" s="134"/>
      <c r="E56" s="25"/>
      <c r="F56" s="13"/>
      <c r="G56" s="13"/>
    </row>
    <row r="57" spans="1:7" ht="12" hidden="1">
      <c r="A57" s="132"/>
      <c r="B57" s="133"/>
      <c r="C57" s="133"/>
      <c r="D57" s="134"/>
      <c r="E57" s="25"/>
      <c r="F57" s="13"/>
      <c r="G57" s="13"/>
    </row>
    <row r="58" spans="1:7" ht="12">
      <c r="A58" s="135"/>
      <c r="B58" s="136"/>
      <c r="C58" s="136"/>
      <c r="D58" s="137"/>
      <c r="E58" s="25"/>
      <c r="F58" s="13"/>
      <c r="G58" s="13"/>
    </row>
  </sheetData>
  <sheetProtection selectLockedCells="1"/>
  <mergeCells count="49">
    <mergeCell ref="B36:D36"/>
    <mergeCell ref="B37:C37"/>
    <mergeCell ref="B38:C38"/>
    <mergeCell ref="B39:C39"/>
    <mergeCell ref="C55:D55"/>
    <mergeCell ref="A55:B55"/>
    <mergeCell ref="A15:A22"/>
    <mergeCell ref="B15:B22"/>
    <mergeCell ref="A26:D26"/>
    <mergeCell ref="B29:C29"/>
    <mergeCell ref="B23:D23"/>
    <mergeCell ref="A24:D24"/>
    <mergeCell ref="B25:D25"/>
    <mergeCell ref="B45:C45"/>
    <mergeCell ref="B9:C9"/>
    <mergeCell ref="B10:C10"/>
    <mergeCell ref="B14:C14"/>
    <mergeCell ref="B27:C27"/>
    <mergeCell ref="A3:D3"/>
    <mergeCell ref="A1:D1"/>
    <mergeCell ref="B2:D2"/>
    <mergeCell ref="B5:C5"/>
    <mergeCell ref="B46:C46"/>
    <mergeCell ref="B32:C32"/>
    <mergeCell ref="A4:D4"/>
    <mergeCell ref="A12:D12"/>
    <mergeCell ref="B11:D11"/>
    <mergeCell ref="A13:D13"/>
    <mergeCell ref="B6:C6"/>
    <mergeCell ref="B7:C7"/>
    <mergeCell ref="B8:C8"/>
    <mergeCell ref="A40:D40"/>
    <mergeCell ref="A54:C54"/>
    <mergeCell ref="A52:C52"/>
    <mergeCell ref="B47:C47"/>
    <mergeCell ref="A50:C50"/>
    <mergeCell ref="A53:D53"/>
    <mergeCell ref="A51:D51"/>
    <mergeCell ref="B48:D48"/>
    <mergeCell ref="B28:D28"/>
    <mergeCell ref="A49:D49"/>
    <mergeCell ref="B33:D33"/>
    <mergeCell ref="A31:D31"/>
    <mergeCell ref="B30:D30"/>
    <mergeCell ref="A43:D43"/>
    <mergeCell ref="B41:D41"/>
    <mergeCell ref="B35:D35"/>
    <mergeCell ref="B34:C34"/>
    <mergeCell ref="A42:D42"/>
  </mergeCells>
  <dataValidations count="9">
    <dataValidation type="list" allowBlank="1" showInputMessage="1" showErrorMessage="1" prompt="Select &quot;Yes&quot; or &quot;No&quot; from drop down list" sqref="D45:D47 D54 D52 D32 D37:D39">
      <formula1>"Yes, No"</formula1>
    </dataValidation>
    <dataValidation type="list" allowBlank="1" showInputMessage="1" showErrorMessage="1" prompt="Choose from drop down menu of valid response categories" sqref="D50">
      <formula1>"Rarely (0-50% of employees), Sometimes (51-70% of employees), Frequently (71-80% of employees), Mostly (81-95% of employees), Almost Always (96-100% of employees)"</formula1>
    </dataValidation>
    <dataValidation type="list" allowBlank="1" showInputMessage="1" showErrorMessage="1" sqref="B41:D41 B25:D25 B2:D2">
      <formula1>Agency</formula1>
    </dataValidation>
    <dataValidation type="list" allowBlank="1" showInputMessage="1" showErrorMessage="1" prompt="Choose from drop down menu of valid response categories" sqref="D14 D29 D27">
      <formula1>"Excellent, Good, Satisfactory, Poor, Failing"</formula1>
    </dataValidation>
    <dataValidation type="list" allowBlank="1" showInputMessage="1" showErrorMessage="1" prompt="Check if included/considered in IG quality rating" sqref="D15:D21">
      <formula1>"X"</formula1>
    </dataValidation>
    <dataValidation allowBlank="1" showInputMessage="1" showErrorMessage="1" prompt="Fill in text" sqref="D22"/>
    <dataValidation type="list" allowBlank="1" showInputMessage="1" showErrorMessage="1" prompt="Select response from drop down list" sqref="D34">
      <formula1>"Rarely (0-50% of the time), Sometimes (51-70% of the time), Frequently (71-80% of the time), Mostly (81-95% of the time), Almost Always (96-100% of the time)"</formula1>
    </dataValidation>
    <dataValidation allowBlank="1" showErrorMessage="1" prompt="Fill in text" sqref="C22"/>
    <dataValidation type="list" allowBlank="1" showInputMessage="1" showErrorMessage="1" prompt="Choose from drop down menu of valid response categories" sqref="D5:D10">
      <formula1>"Rarely (0-50% of the time), Sometimes (51-70% of the time), Frequently (71-80% of the time), Mostly (81-95% of the time), Almost Always (96-100% of the time)"</formula1>
    </dataValidation>
  </dataValidations>
  <printOptions/>
  <pageMargins left="0.25" right="0.25" top="0.25" bottom="0.5" header="0" footer="0.25"/>
  <pageSetup fitToHeight="2" horizontalDpi="600" verticalDpi="600" orientation="portrait" scale="78" r:id="rId1"/>
  <rowBreaks count="2" manualBreakCount="2">
    <brk id="23" max="255" man="1"/>
    <brk id="39" max="3" man="1"/>
  </rowBreaks>
</worksheet>
</file>

<file path=xl/worksheets/sheet4.xml><?xml version="1.0" encoding="utf-8"?>
<worksheet xmlns="http://schemas.openxmlformats.org/spreadsheetml/2006/main" xmlns:r="http://schemas.openxmlformats.org/officeDocument/2006/relationships">
  <dimension ref="A1:H210"/>
  <sheetViews>
    <sheetView workbookViewId="0" topLeftCell="C1">
      <selection activeCell="C1" sqref="C1"/>
    </sheetView>
  </sheetViews>
  <sheetFormatPr defaultColWidth="9.140625" defaultRowHeight="12.75"/>
  <cols>
    <col min="2" max="2" width="29.8515625" style="0" bestFit="1" customWidth="1"/>
    <col min="3" max="3" width="6.7109375" style="0" customWidth="1"/>
    <col min="4" max="4" width="12.140625" style="0" bestFit="1" customWidth="1"/>
    <col min="5" max="5" width="76.00390625" style="0" bestFit="1" customWidth="1"/>
    <col min="7" max="7" width="12.28125" style="0" bestFit="1" customWidth="1"/>
  </cols>
  <sheetData>
    <row r="1" spans="1:8" ht="12.75">
      <c r="A1" t="s">
        <v>331</v>
      </c>
      <c r="B1" t="s">
        <v>332</v>
      </c>
      <c r="D1" t="s">
        <v>333</v>
      </c>
      <c r="E1" t="s">
        <v>551</v>
      </c>
      <c r="G1" t="s">
        <v>334</v>
      </c>
      <c r="H1" t="s">
        <v>97</v>
      </c>
    </row>
    <row r="2" spans="2:8" ht="12.75">
      <c r="B2" t="s">
        <v>335</v>
      </c>
      <c r="E2" t="s">
        <v>553</v>
      </c>
      <c r="H2" t="s">
        <v>336</v>
      </c>
    </row>
    <row r="3" spans="5:8" ht="12.75">
      <c r="E3" t="s">
        <v>337</v>
      </c>
      <c r="H3" t="s">
        <v>99</v>
      </c>
    </row>
    <row r="4" spans="1:8" ht="12.75">
      <c r="A4" t="s">
        <v>338</v>
      </c>
      <c r="B4" t="s">
        <v>332</v>
      </c>
      <c r="E4" t="s">
        <v>557</v>
      </c>
      <c r="H4" t="s">
        <v>339</v>
      </c>
    </row>
    <row r="5" spans="2:8" ht="12.75">
      <c r="B5" t="s">
        <v>335</v>
      </c>
      <c r="E5" t="s">
        <v>559</v>
      </c>
      <c r="H5" t="s">
        <v>340</v>
      </c>
    </row>
    <row r="6" spans="2:8" ht="12.75">
      <c r="B6" t="s">
        <v>341</v>
      </c>
      <c r="E6" t="s">
        <v>561</v>
      </c>
      <c r="H6" t="s">
        <v>93</v>
      </c>
    </row>
    <row r="7" spans="5:8" ht="12.75">
      <c r="E7" t="s">
        <v>563</v>
      </c>
      <c r="H7" t="s">
        <v>342</v>
      </c>
    </row>
    <row r="8" spans="1:8" ht="12.75">
      <c r="A8" t="s">
        <v>343</v>
      </c>
      <c r="B8" t="s">
        <v>344</v>
      </c>
      <c r="E8" t="s">
        <v>565</v>
      </c>
      <c r="H8" t="s">
        <v>35</v>
      </c>
    </row>
    <row r="9" spans="2:8" ht="12.75">
      <c r="B9" t="s">
        <v>345</v>
      </c>
      <c r="E9" t="s">
        <v>346</v>
      </c>
      <c r="H9" t="s">
        <v>26</v>
      </c>
    </row>
    <row r="10" spans="2:8" ht="12.75">
      <c r="B10" t="s">
        <v>347</v>
      </c>
      <c r="E10" t="s">
        <v>569</v>
      </c>
      <c r="H10" t="s">
        <v>348</v>
      </c>
    </row>
    <row r="11" spans="2:8" ht="12.75">
      <c r="B11" t="s">
        <v>349</v>
      </c>
      <c r="E11" t="s">
        <v>571</v>
      </c>
      <c r="H11" t="s">
        <v>791</v>
      </c>
    </row>
    <row r="12" spans="2:8" ht="12.75">
      <c r="B12" t="s">
        <v>350</v>
      </c>
      <c r="E12" t="s">
        <v>573</v>
      </c>
      <c r="H12" t="s">
        <v>222</v>
      </c>
    </row>
    <row r="13" spans="2:8" ht="12.75">
      <c r="B13" t="s">
        <v>351</v>
      </c>
      <c r="E13" t="s">
        <v>352</v>
      </c>
      <c r="H13" t="s">
        <v>29</v>
      </c>
    </row>
    <row r="14" spans="2:8" ht="12.75">
      <c r="B14" t="s">
        <v>353</v>
      </c>
      <c r="E14" t="s">
        <v>575</v>
      </c>
      <c r="H14" t="s">
        <v>354</v>
      </c>
    </row>
    <row r="15" spans="2:8" ht="12.75">
      <c r="B15" t="s">
        <v>355</v>
      </c>
      <c r="E15" t="s">
        <v>356</v>
      </c>
      <c r="H15" t="s">
        <v>357</v>
      </c>
    </row>
    <row r="16" spans="2:8" ht="12.75">
      <c r="B16" t="s">
        <v>358</v>
      </c>
      <c r="E16" t="s">
        <v>579</v>
      </c>
      <c r="H16" t="s">
        <v>234</v>
      </c>
    </row>
    <row r="17" spans="2:8" ht="12.75">
      <c r="B17" t="s">
        <v>359</v>
      </c>
      <c r="E17" t="s">
        <v>360</v>
      </c>
      <c r="H17" t="s">
        <v>361</v>
      </c>
    </row>
    <row r="18" spans="2:8" ht="12.75">
      <c r="B18" t="s">
        <v>362</v>
      </c>
      <c r="E18" t="s">
        <v>585</v>
      </c>
      <c r="H18" t="s">
        <v>363</v>
      </c>
    </row>
    <row r="19" spans="2:8" ht="12.75">
      <c r="B19" t="s">
        <v>364</v>
      </c>
      <c r="E19" t="s">
        <v>591</v>
      </c>
      <c r="H19" t="s">
        <v>365</v>
      </c>
    </row>
    <row r="20" spans="2:8" ht="12.75">
      <c r="B20" t="s">
        <v>366</v>
      </c>
      <c r="E20" t="s">
        <v>595</v>
      </c>
      <c r="H20" t="s">
        <v>367</v>
      </c>
    </row>
    <row r="21" spans="5:8" ht="12.75">
      <c r="E21" t="s">
        <v>711</v>
      </c>
      <c r="H21" t="s">
        <v>115</v>
      </c>
    </row>
    <row r="22" spans="1:8" ht="12.75">
      <c r="A22" t="s">
        <v>368</v>
      </c>
      <c r="E22" t="s">
        <v>597</v>
      </c>
      <c r="H22" t="s">
        <v>62</v>
      </c>
    </row>
    <row r="23" spans="2:8" ht="12.75">
      <c r="B23" t="s">
        <v>265</v>
      </c>
      <c r="E23" t="s">
        <v>739</v>
      </c>
      <c r="H23" t="s">
        <v>369</v>
      </c>
    </row>
    <row r="24" spans="2:8" ht="12.75">
      <c r="B24" t="s">
        <v>273</v>
      </c>
      <c r="E24" t="s">
        <v>587</v>
      </c>
      <c r="H24" t="s">
        <v>370</v>
      </c>
    </row>
    <row r="25" spans="2:8" ht="12.75">
      <c r="B25" t="s">
        <v>266</v>
      </c>
      <c r="E25" t="s">
        <v>599</v>
      </c>
      <c r="H25" t="s">
        <v>371</v>
      </c>
    </row>
    <row r="26" spans="2:8" ht="12.75">
      <c r="B26" t="s">
        <v>267</v>
      </c>
      <c r="E26" t="s">
        <v>601</v>
      </c>
      <c r="H26" t="s">
        <v>372</v>
      </c>
    </row>
    <row r="27" spans="2:8" ht="12.75">
      <c r="B27" t="s">
        <v>268</v>
      </c>
      <c r="E27" t="s">
        <v>773</v>
      </c>
      <c r="H27" t="s">
        <v>58</v>
      </c>
    </row>
    <row r="28" spans="5:8" ht="12.75">
      <c r="E28" t="s">
        <v>603</v>
      </c>
      <c r="H28" t="s">
        <v>373</v>
      </c>
    </row>
    <row r="29" spans="5:8" ht="12.75">
      <c r="E29" t="s">
        <v>374</v>
      </c>
      <c r="H29" t="s">
        <v>375</v>
      </c>
    </row>
    <row r="30" spans="5:8" ht="12.75">
      <c r="E30" t="s">
        <v>376</v>
      </c>
      <c r="H30" t="s">
        <v>377</v>
      </c>
    </row>
    <row r="31" spans="5:8" ht="12.75">
      <c r="E31" t="s">
        <v>669</v>
      </c>
      <c r="H31" t="s">
        <v>89</v>
      </c>
    </row>
    <row r="32" spans="5:8" ht="12.75">
      <c r="E32" t="s">
        <v>378</v>
      </c>
      <c r="H32" t="s">
        <v>95</v>
      </c>
    </row>
    <row r="33" spans="5:8" ht="12.75">
      <c r="E33" t="s">
        <v>379</v>
      </c>
      <c r="H33" t="s">
        <v>380</v>
      </c>
    </row>
    <row r="34" spans="5:8" ht="12.75">
      <c r="E34" t="s">
        <v>607</v>
      </c>
      <c r="H34" t="s">
        <v>251</v>
      </c>
    </row>
    <row r="35" spans="5:8" ht="12.75">
      <c r="E35" t="s">
        <v>609</v>
      </c>
      <c r="H35" t="s">
        <v>197</v>
      </c>
    </row>
    <row r="36" spans="5:8" ht="12.75">
      <c r="E36" t="s">
        <v>611</v>
      </c>
      <c r="H36" t="s">
        <v>159</v>
      </c>
    </row>
    <row r="37" spans="5:8" ht="12.75">
      <c r="E37" t="s">
        <v>381</v>
      </c>
      <c r="H37" t="s">
        <v>206</v>
      </c>
    </row>
    <row r="38" spans="5:8" ht="12.75">
      <c r="E38" t="s">
        <v>617</v>
      </c>
      <c r="H38" t="s">
        <v>27</v>
      </c>
    </row>
    <row r="39" spans="5:8" ht="12.75">
      <c r="E39" t="s">
        <v>623</v>
      </c>
      <c r="H39" t="s">
        <v>382</v>
      </c>
    </row>
    <row r="40" spans="5:8" ht="12.75">
      <c r="E40" t="s">
        <v>625</v>
      </c>
      <c r="H40" t="s">
        <v>383</v>
      </c>
    </row>
    <row r="41" spans="5:8" ht="12.75">
      <c r="E41" t="s">
        <v>384</v>
      </c>
      <c r="H41" t="s">
        <v>385</v>
      </c>
    </row>
    <row r="42" spans="5:8" ht="12.75">
      <c r="E42" t="s">
        <v>631</v>
      </c>
      <c r="H42" t="s">
        <v>386</v>
      </c>
    </row>
    <row r="43" spans="5:8" ht="12.75">
      <c r="E43" t="s">
        <v>635</v>
      </c>
      <c r="H43" t="s">
        <v>387</v>
      </c>
    </row>
    <row r="44" spans="5:8" ht="12.75">
      <c r="E44" t="s">
        <v>639</v>
      </c>
      <c r="H44" t="s">
        <v>18</v>
      </c>
    </row>
    <row r="45" spans="5:8" ht="12.75">
      <c r="E45" t="s">
        <v>388</v>
      </c>
      <c r="H45" t="s">
        <v>56</v>
      </c>
    </row>
    <row r="46" spans="5:8" ht="12.75">
      <c r="E46" t="s">
        <v>645</v>
      </c>
      <c r="H46" t="s">
        <v>148</v>
      </c>
    </row>
    <row r="47" spans="5:8" ht="12.75">
      <c r="E47" t="s">
        <v>389</v>
      </c>
      <c r="H47" t="s">
        <v>390</v>
      </c>
    </row>
    <row r="48" spans="5:8" ht="12.75">
      <c r="E48" t="s">
        <v>655</v>
      </c>
      <c r="H48" t="s">
        <v>391</v>
      </c>
    </row>
    <row r="49" spans="5:8" ht="12.75">
      <c r="E49" t="s">
        <v>392</v>
      </c>
      <c r="H49" t="s">
        <v>232</v>
      </c>
    </row>
    <row r="50" spans="5:8" ht="12.75">
      <c r="E50" t="s">
        <v>659</v>
      </c>
      <c r="H50" t="s">
        <v>393</v>
      </c>
    </row>
    <row r="51" spans="5:8" ht="12.75">
      <c r="E51" t="s">
        <v>661</v>
      </c>
      <c r="H51" t="s">
        <v>394</v>
      </c>
    </row>
    <row r="52" spans="5:8" ht="12.75">
      <c r="E52" t="s">
        <v>663</v>
      </c>
      <c r="H52" t="s">
        <v>59</v>
      </c>
    </row>
    <row r="53" spans="5:8" ht="12.75">
      <c r="E53" t="s">
        <v>665</v>
      </c>
      <c r="H53" t="s">
        <v>57</v>
      </c>
    </row>
    <row r="54" spans="5:8" ht="12.75">
      <c r="E54" t="s">
        <v>667</v>
      </c>
      <c r="H54" t="s">
        <v>395</v>
      </c>
    </row>
    <row r="55" spans="5:8" ht="12.75">
      <c r="E55" t="s">
        <v>671</v>
      </c>
      <c r="H55" t="s">
        <v>24</v>
      </c>
    </row>
    <row r="56" spans="5:8" ht="12.75">
      <c r="E56" t="s">
        <v>396</v>
      </c>
      <c r="H56" t="s">
        <v>221</v>
      </c>
    </row>
    <row r="57" spans="5:8" ht="12.75">
      <c r="E57" t="s">
        <v>675</v>
      </c>
      <c r="H57" t="s">
        <v>397</v>
      </c>
    </row>
    <row r="58" spans="5:8" ht="12.75">
      <c r="E58" t="s">
        <v>677</v>
      </c>
      <c r="H58" t="s">
        <v>398</v>
      </c>
    </row>
    <row r="59" spans="5:8" ht="12.75">
      <c r="E59" t="s">
        <v>681</v>
      </c>
      <c r="H59" t="s">
        <v>139</v>
      </c>
    </row>
    <row r="60" spans="5:8" ht="12.75">
      <c r="E60" t="s">
        <v>683</v>
      </c>
      <c r="H60" t="s">
        <v>174</v>
      </c>
    </row>
    <row r="61" spans="5:8" ht="12.75">
      <c r="E61" t="s">
        <v>685</v>
      </c>
      <c r="H61" t="s">
        <v>173</v>
      </c>
    </row>
    <row r="62" spans="5:8" ht="12.75">
      <c r="E62" t="s">
        <v>687</v>
      </c>
      <c r="H62" t="s">
        <v>17</v>
      </c>
    </row>
    <row r="63" spans="5:8" ht="12.75">
      <c r="E63" t="s">
        <v>689</v>
      </c>
      <c r="H63" t="s">
        <v>201</v>
      </c>
    </row>
    <row r="64" spans="5:8" ht="12.75">
      <c r="E64" t="s">
        <v>691</v>
      </c>
      <c r="H64" t="s">
        <v>81</v>
      </c>
    </row>
    <row r="65" spans="5:8" ht="12.75">
      <c r="E65" t="s">
        <v>399</v>
      </c>
      <c r="H65" t="s">
        <v>39</v>
      </c>
    </row>
    <row r="66" spans="5:8" ht="12.75">
      <c r="E66" t="s">
        <v>400</v>
      </c>
      <c r="H66" t="s">
        <v>237</v>
      </c>
    </row>
    <row r="67" spans="5:8" ht="12.75">
      <c r="E67" t="s">
        <v>697</v>
      </c>
      <c r="H67" t="s">
        <v>401</v>
      </c>
    </row>
    <row r="68" spans="5:8" ht="12.75">
      <c r="E68" t="s">
        <v>699</v>
      </c>
      <c r="H68" t="s">
        <v>402</v>
      </c>
    </row>
    <row r="69" spans="5:8" ht="12.75">
      <c r="E69" t="s">
        <v>403</v>
      </c>
      <c r="H69" t="s">
        <v>589</v>
      </c>
    </row>
    <row r="70" spans="5:8" ht="12.75">
      <c r="E70" t="s">
        <v>703</v>
      </c>
      <c r="H70" t="s">
        <v>150</v>
      </c>
    </row>
    <row r="71" spans="5:8" ht="12.75">
      <c r="E71" t="s">
        <v>705</v>
      </c>
      <c r="H71" t="s">
        <v>404</v>
      </c>
    </row>
    <row r="72" spans="5:8" ht="12.75">
      <c r="E72" t="s">
        <v>707</v>
      </c>
      <c r="H72" t="s">
        <v>180</v>
      </c>
    </row>
    <row r="73" spans="5:8" ht="12.75">
      <c r="E73" t="s">
        <v>713</v>
      </c>
      <c r="H73" t="s">
        <v>405</v>
      </c>
    </row>
    <row r="74" spans="5:8" ht="12.75">
      <c r="E74" t="s">
        <v>715</v>
      </c>
      <c r="H74" t="s">
        <v>406</v>
      </c>
    </row>
    <row r="75" spans="5:8" ht="12.75">
      <c r="E75" t="s">
        <v>717</v>
      </c>
      <c r="H75" t="s">
        <v>168</v>
      </c>
    </row>
    <row r="76" spans="5:8" ht="12.75">
      <c r="E76" t="s">
        <v>719</v>
      </c>
      <c r="H76" t="s">
        <v>184</v>
      </c>
    </row>
    <row r="77" spans="5:8" ht="12.75">
      <c r="E77" t="s">
        <v>723</v>
      </c>
      <c r="H77" t="s">
        <v>407</v>
      </c>
    </row>
    <row r="78" spans="5:8" ht="12.75">
      <c r="E78" t="s">
        <v>725</v>
      </c>
      <c r="H78" t="s">
        <v>408</v>
      </c>
    </row>
    <row r="79" spans="5:8" ht="12.75">
      <c r="E79" t="s">
        <v>729</v>
      </c>
      <c r="H79" t="s">
        <v>85</v>
      </c>
    </row>
    <row r="80" spans="5:8" ht="12.75">
      <c r="E80" t="s">
        <v>731</v>
      </c>
      <c r="H80" t="s">
        <v>409</v>
      </c>
    </row>
    <row r="81" spans="5:8" ht="12.75">
      <c r="E81" t="s">
        <v>733</v>
      </c>
      <c r="H81" t="s">
        <v>31</v>
      </c>
    </row>
    <row r="82" spans="5:8" ht="12.75">
      <c r="E82" t="s">
        <v>737</v>
      </c>
      <c r="H82" t="s">
        <v>51</v>
      </c>
    </row>
    <row r="83" spans="5:8" ht="12.75">
      <c r="E83" t="s">
        <v>741</v>
      </c>
      <c r="H83" t="s">
        <v>226</v>
      </c>
    </row>
    <row r="84" spans="5:8" ht="12.75">
      <c r="E84" t="s">
        <v>743</v>
      </c>
      <c r="H84" t="s">
        <v>55</v>
      </c>
    </row>
    <row r="85" spans="5:8" ht="12.75">
      <c r="E85" t="s">
        <v>410</v>
      </c>
      <c r="H85" t="s">
        <v>236</v>
      </c>
    </row>
    <row r="86" spans="5:8" ht="12.75">
      <c r="E86" t="s">
        <v>747</v>
      </c>
      <c r="H86" t="s">
        <v>195</v>
      </c>
    </row>
    <row r="87" spans="5:8" ht="12.75">
      <c r="E87" t="s">
        <v>749</v>
      </c>
      <c r="H87" t="s">
        <v>411</v>
      </c>
    </row>
    <row r="88" spans="5:8" ht="12.75">
      <c r="E88" t="s">
        <v>757</v>
      </c>
      <c r="H88" t="s">
        <v>412</v>
      </c>
    </row>
    <row r="89" spans="5:8" ht="12.75">
      <c r="E89" t="s">
        <v>759</v>
      </c>
      <c r="H89" t="s">
        <v>413</v>
      </c>
    </row>
    <row r="90" spans="5:8" ht="12.75">
      <c r="E90" t="s">
        <v>763</v>
      </c>
      <c r="H90" t="s">
        <v>414</v>
      </c>
    </row>
    <row r="91" spans="5:8" ht="12.75">
      <c r="E91" t="s">
        <v>765</v>
      </c>
      <c r="H91" t="s">
        <v>33</v>
      </c>
    </row>
    <row r="92" spans="5:8" ht="12.75">
      <c r="E92" t="s">
        <v>767</v>
      </c>
      <c r="H92" t="s">
        <v>86</v>
      </c>
    </row>
    <row r="93" spans="5:8" ht="12.75">
      <c r="E93" t="s">
        <v>775</v>
      </c>
      <c r="H93" t="s">
        <v>415</v>
      </c>
    </row>
    <row r="94" spans="5:8" ht="12.75">
      <c r="E94" t="s">
        <v>777</v>
      </c>
      <c r="H94" t="s">
        <v>416</v>
      </c>
    </row>
    <row r="95" spans="5:8" ht="12.75">
      <c r="E95" t="s">
        <v>417</v>
      </c>
      <c r="H95" t="s">
        <v>418</v>
      </c>
    </row>
    <row r="96" spans="5:8" ht="12.75">
      <c r="E96" t="s">
        <v>419</v>
      </c>
      <c r="H96" t="s">
        <v>88</v>
      </c>
    </row>
    <row r="97" spans="5:8" ht="12.75">
      <c r="E97" t="s">
        <v>621</v>
      </c>
      <c r="H97" t="s">
        <v>256</v>
      </c>
    </row>
    <row r="98" spans="5:8" ht="12.75">
      <c r="E98" t="s">
        <v>695</v>
      </c>
      <c r="H98" t="s">
        <v>170</v>
      </c>
    </row>
    <row r="99" spans="5:8" ht="12.75">
      <c r="E99" t="s">
        <v>420</v>
      </c>
      <c r="H99" t="s">
        <v>117</v>
      </c>
    </row>
    <row r="100" spans="5:8" ht="12.75">
      <c r="E100" t="s">
        <v>779</v>
      </c>
      <c r="H100" t="s">
        <v>129</v>
      </c>
    </row>
    <row r="101" spans="5:8" ht="12.75">
      <c r="E101" t="s">
        <v>637</v>
      </c>
      <c r="H101" t="s">
        <v>129</v>
      </c>
    </row>
    <row r="102" spans="5:8" ht="12.75">
      <c r="E102" t="s">
        <v>421</v>
      </c>
      <c r="H102" t="s">
        <v>422</v>
      </c>
    </row>
    <row r="103" spans="5:8" ht="12.75">
      <c r="E103" t="s">
        <v>423</v>
      </c>
      <c r="H103" t="s">
        <v>424</v>
      </c>
    </row>
    <row r="104" spans="5:8" ht="12.75">
      <c r="E104" t="s">
        <v>721</v>
      </c>
      <c r="H104" t="s">
        <v>156</v>
      </c>
    </row>
    <row r="105" spans="5:8" ht="12.75">
      <c r="E105" t="s">
        <v>753</v>
      </c>
      <c r="H105" t="s">
        <v>425</v>
      </c>
    </row>
    <row r="106" spans="5:8" ht="12.75">
      <c r="E106" t="s">
        <v>633</v>
      </c>
      <c r="H106" t="s">
        <v>426</v>
      </c>
    </row>
    <row r="107" spans="5:8" ht="12.75">
      <c r="E107" t="s">
        <v>619</v>
      </c>
      <c r="H107" t="s">
        <v>144</v>
      </c>
    </row>
    <row r="108" spans="5:8" ht="12.75">
      <c r="E108" t="s">
        <v>427</v>
      </c>
      <c r="H108" t="s">
        <v>428</v>
      </c>
    </row>
    <row r="109" spans="5:8" ht="12.75">
      <c r="E109" t="s">
        <v>761</v>
      </c>
      <c r="H109" t="s">
        <v>429</v>
      </c>
    </row>
    <row r="110" spans="5:8" ht="12.75">
      <c r="E110" t="s">
        <v>649</v>
      </c>
      <c r="H110" t="s">
        <v>60</v>
      </c>
    </row>
    <row r="111" spans="5:8" ht="12.75">
      <c r="E111" t="s">
        <v>615</v>
      </c>
      <c r="H111" t="s">
        <v>430</v>
      </c>
    </row>
    <row r="112" spans="5:8" ht="12.75">
      <c r="E112" t="s">
        <v>627</v>
      </c>
      <c r="H112" t="s">
        <v>431</v>
      </c>
    </row>
    <row r="113" spans="5:8" ht="12.75">
      <c r="E113" t="s">
        <v>751</v>
      </c>
      <c r="H113" t="s">
        <v>432</v>
      </c>
    </row>
    <row r="114" spans="5:8" ht="12.75">
      <c r="E114" t="s">
        <v>647</v>
      </c>
      <c r="H114" t="s">
        <v>433</v>
      </c>
    </row>
    <row r="115" spans="5:8" ht="12.75">
      <c r="E115" t="s">
        <v>735</v>
      </c>
      <c r="H115" t="s">
        <v>434</v>
      </c>
    </row>
    <row r="116" spans="5:8" ht="12.75">
      <c r="E116" t="s">
        <v>789</v>
      </c>
      <c r="H116" t="s">
        <v>435</v>
      </c>
    </row>
    <row r="117" spans="5:8" ht="12.75">
      <c r="E117" t="s">
        <v>436</v>
      </c>
      <c r="H117" t="s">
        <v>80</v>
      </c>
    </row>
    <row r="118" spans="5:8" ht="12.75">
      <c r="E118" t="s">
        <v>437</v>
      </c>
      <c r="H118" t="s">
        <v>76</v>
      </c>
    </row>
    <row r="119" spans="5:8" ht="12.75">
      <c r="E119" t="s">
        <v>438</v>
      </c>
      <c r="H119" t="s">
        <v>219</v>
      </c>
    </row>
    <row r="120" spans="5:8" ht="12.75">
      <c r="E120" t="s">
        <v>653</v>
      </c>
      <c r="H120" t="s">
        <v>217</v>
      </c>
    </row>
    <row r="121" spans="5:8" ht="12.75">
      <c r="E121" t="s">
        <v>439</v>
      </c>
      <c r="H121" t="s">
        <v>260</v>
      </c>
    </row>
    <row r="122" spans="5:8" ht="12.75">
      <c r="E122" t="s">
        <v>440</v>
      </c>
      <c r="H122" t="s">
        <v>441</v>
      </c>
    </row>
    <row r="123" spans="5:8" ht="12.75">
      <c r="E123" t="s">
        <v>442</v>
      </c>
      <c r="H123" t="s">
        <v>443</v>
      </c>
    </row>
    <row r="124" spans="5:8" ht="12.75">
      <c r="E124" t="s">
        <v>444</v>
      </c>
      <c r="H124" t="s">
        <v>64</v>
      </c>
    </row>
    <row r="125" spans="5:8" ht="12.75">
      <c r="E125" t="s">
        <v>445</v>
      </c>
      <c r="H125" t="s">
        <v>446</v>
      </c>
    </row>
    <row r="126" spans="5:8" ht="12.75">
      <c r="E126" t="s">
        <v>447</v>
      </c>
      <c r="H126" t="s">
        <v>25</v>
      </c>
    </row>
    <row r="127" spans="5:8" ht="12.75">
      <c r="E127" t="s">
        <v>448</v>
      </c>
      <c r="H127" t="s">
        <v>449</v>
      </c>
    </row>
    <row r="128" spans="5:8" ht="12.75">
      <c r="E128" t="s">
        <v>679</v>
      </c>
      <c r="H128" t="s">
        <v>450</v>
      </c>
    </row>
    <row r="129" spans="5:8" ht="12.75">
      <c r="E129" t="s">
        <v>243</v>
      </c>
      <c r="H129" t="s">
        <v>74</v>
      </c>
    </row>
    <row r="130" spans="5:8" ht="12.75">
      <c r="E130" t="s">
        <v>451</v>
      </c>
      <c r="H130" t="s">
        <v>90</v>
      </c>
    </row>
    <row r="131" spans="5:8" ht="12.75">
      <c r="E131" t="s">
        <v>10</v>
      </c>
      <c r="H131" t="s">
        <v>172</v>
      </c>
    </row>
    <row r="132" spans="5:8" ht="12.75">
      <c r="E132" t="s">
        <v>6</v>
      </c>
      <c r="H132" t="s">
        <v>68</v>
      </c>
    </row>
    <row r="133" spans="5:8" ht="12.75">
      <c r="E133" t="s">
        <v>4</v>
      </c>
      <c r="H133" t="s">
        <v>452</v>
      </c>
    </row>
    <row r="134" spans="5:8" ht="12.75">
      <c r="E134" t="s">
        <v>453</v>
      </c>
      <c r="H134" t="s">
        <v>454</v>
      </c>
    </row>
    <row r="135" spans="5:8" ht="12.75">
      <c r="E135" t="s">
        <v>455</v>
      </c>
      <c r="H135" t="s">
        <v>73</v>
      </c>
    </row>
    <row r="136" spans="5:8" ht="12.75">
      <c r="E136" t="s">
        <v>227</v>
      </c>
      <c r="H136" t="s">
        <v>75</v>
      </c>
    </row>
    <row r="137" spans="5:8" ht="12.75">
      <c r="E137" t="s">
        <v>456</v>
      </c>
      <c r="H137" t="s">
        <v>41</v>
      </c>
    </row>
    <row r="138" spans="5:8" ht="12.75">
      <c r="E138" t="s">
        <v>260</v>
      </c>
      <c r="H138" t="s">
        <v>123</v>
      </c>
    </row>
    <row r="139" spans="5:8" ht="12.75">
      <c r="E139" t="s">
        <v>214</v>
      </c>
      <c r="H139" t="s">
        <v>140</v>
      </c>
    </row>
    <row r="140" spans="5:8" ht="12.75">
      <c r="E140" t="s">
        <v>213</v>
      </c>
      <c r="H140" t="s">
        <v>457</v>
      </c>
    </row>
    <row r="141" spans="5:8" ht="12.75">
      <c r="E141" t="s">
        <v>458</v>
      </c>
      <c r="H141" t="s">
        <v>19</v>
      </c>
    </row>
    <row r="142" spans="5:8" ht="12.75">
      <c r="E142" t="s">
        <v>211</v>
      </c>
      <c r="H142" t="s">
        <v>459</v>
      </c>
    </row>
    <row r="143" spans="5:8" ht="12.75">
      <c r="E143" t="s">
        <v>460</v>
      </c>
      <c r="H143" t="s">
        <v>163</v>
      </c>
    </row>
    <row r="144" ht="12.75">
      <c r="H144" t="s">
        <v>164</v>
      </c>
    </row>
    <row r="145" ht="12.75">
      <c r="H145" t="s">
        <v>461</v>
      </c>
    </row>
    <row r="146" ht="12.75">
      <c r="H146" t="s">
        <v>462</v>
      </c>
    </row>
    <row r="147" ht="12.75">
      <c r="H147" t="s">
        <v>258</v>
      </c>
    </row>
    <row r="148" ht="12.75">
      <c r="H148" t="s">
        <v>463</v>
      </c>
    </row>
    <row r="149" ht="12.75">
      <c r="H149" t="s">
        <v>464</v>
      </c>
    </row>
    <row r="150" ht="12.75">
      <c r="H150" t="s">
        <v>167</v>
      </c>
    </row>
    <row r="151" ht="12.75">
      <c r="H151" t="s">
        <v>259</v>
      </c>
    </row>
    <row r="152" ht="12.75">
      <c r="H152" t="s">
        <v>165</v>
      </c>
    </row>
    <row r="153" ht="12.75">
      <c r="H153" t="s">
        <v>122</v>
      </c>
    </row>
    <row r="154" ht="12.75">
      <c r="H154" t="s">
        <v>465</v>
      </c>
    </row>
    <row r="155" ht="12.75">
      <c r="H155" t="s">
        <v>22</v>
      </c>
    </row>
    <row r="156" ht="12.75">
      <c r="H156" t="s">
        <v>21</v>
      </c>
    </row>
    <row r="157" ht="12.75">
      <c r="H157" t="s">
        <v>15</v>
      </c>
    </row>
    <row r="158" ht="12.75">
      <c r="H158" t="s">
        <v>119</v>
      </c>
    </row>
    <row r="159" ht="12.75">
      <c r="H159" t="s">
        <v>466</v>
      </c>
    </row>
    <row r="160" ht="12.75">
      <c r="H160" t="s">
        <v>166</v>
      </c>
    </row>
    <row r="161" ht="12.75">
      <c r="H161" t="s">
        <v>77</v>
      </c>
    </row>
    <row r="162" ht="12.75">
      <c r="H162" t="s">
        <v>467</v>
      </c>
    </row>
    <row r="163" ht="12.75">
      <c r="H163" t="s">
        <v>468</v>
      </c>
    </row>
    <row r="164" ht="12.75">
      <c r="H164" t="s">
        <v>138</v>
      </c>
    </row>
    <row r="165" ht="12.75">
      <c r="H165" t="s">
        <v>469</v>
      </c>
    </row>
    <row r="166" ht="12.75">
      <c r="H166" t="s">
        <v>470</v>
      </c>
    </row>
    <row r="167" ht="12.75">
      <c r="H167" t="s">
        <v>175</v>
      </c>
    </row>
    <row r="168" ht="12.75">
      <c r="H168" t="s">
        <v>471</v>
      </c>
    </row>
    <row r="169" ht="12.75">
      <c r="H169" t="s">
        <v>78</v>
      </c>
    </row>
    <row r="170" ht="12.75">
      <c r="H170" t="s">
        <v>102</v>
      </c>
    </row>
    <row r="171" ht="12.75">
      <c r="H171" t="s">
        <v>472</v>
      </c>
    </row>
    <row r="172" ht="12.75">
      <c r="H172" t="s">
        <v>473</v>
      </c>
    </row>
    <row r="173" ht="12.75">
      <c r="H173" t="s">
        <v>474</v>
      </c>
    </row>
    <row r="174" ht="12.75">
      <c r="H174" t="s">
        <v>475</v>
      </c>
    </row>
    <row r="175" ht="12.75">
      <c r="H175" t="s">
        <v>79</v>
      </c>
    </row>
    <row r="176" ht="12.75">
      <c r="H176" t="s">
        <v>476</v>
      </c>
    </row>
    <row r="177" ht="12.75">
      <c r="H177" t="s">
        <v>83</v>
      </c>
    </row>
    <row r="178" ht="12.75">
      <c r="H178" t="s">
        <v>37</v>
      </c>
    </row>
    <row r="179" ht="12.75">
      <c r="H179" t="s">
        <v>477</v>
      </c>
    </row>
    <row r="180" ht="12.75">
      <c r="H180" t="s">
        <v>43</v>
      </c>
    </row>
    <row r="181" ht="12.75">
      <c r="H181" t="s">
        <v>47</v>
      </c>
    </row>
    <row r="182" ht="12.75">
      <c r="H182" t="s">
        <v>45</v>
      </c>
    </row>
    <row r="183" ht="12.75">
      <c r="H183" t="s">
        <v>478</v>
      </c>
    </row>
    <row r="184" ht="12.75">
      <c r="H184" t="s">
        <v>479</v>
      </c>
    </row>
    <row r="185" ht="12.75">
      <c r="H185" t="s">
        <v>255</v>
      </c>
    </row>
    <row r="186" ht="12.75">
      <c r="H186" t="s">
        <v>480</v>
      </c>
    </row>
    <row r="187" ht="12.75">
      <c r="H187" t="s">
        <v>227</v>
      </c>
    </row>
    <row r="188" ht="12.75">
      <c r="H188" t="s">
        <v>481</v>
      </c>
    </row>
    <row r="189" ht="12.75">
      <c r="H189" t="s">
        <v>482</v>
      </c>
    </row>
    <row r="190" ht="12.75">
      <c r="H190" t="s">
        <v>82</v>
      </c>
    </row>
    <row r="191" ht="12.75">
      <c r="H191" t="s">
        <v>91</v>
      </c>
    </row>
    <row r="192" ht="12.75">
      <c r="H192" t="s">
        <v>483</v>
      </c>
    </row>
    <row r="193" ht="12.75">
      <c r="H193" t="s">
        <v>484</v>
      </c>
    </row>
    <row r="194" ht="12.75">
      <c r="H194" t="s">
        <v>189</v>
      </c>
    </row>
    <row r="195" ht="12.75">
      <c r="H195" t="s">
        <v>71</v>
      </c>
    </row>
    <row r="196" ht="12.75">
      <c r="H196" t="s">
        <v>511</v>
      </c>
    </row>
    <row r="197" ht="12.75">
      <c r="H197" t="s">
        <v>84</v>
      </c>
    </row>
    <row r="198" ht="12.75">
      <c r="H198" t="s">
        <v>70</v>
      </c>
    </row>
    <row r="199" ht="12.75">
      <c r="H199" t="s">
        <v>253</v>
      </c>
    </row>
    <row r="200" ht="12.75">
      <c r="H200" t="s">
        <v>512</v>
      </c>
    </row>
    <row r="201" ht="12.75">
      <c r="H201" t="s">
        <v>513</v>
      </c>
    </row>
    <row r="202" ht="12.75">
      <c r="H202" t="s">
        <v>112</v>
      </c>
    </row>
    <row r="203" ht="12.75">
      <c r="H203" t="s">
        <v>110</v>
      </c>
    </row>
    <row r="204" ht="12.75">
      <c r="H204" t="s">
        <v>154</v>
      </c>
    </row>
    <row r="205" ht="12.75">
      <c r="H205" t="s">
        <v>514</v>
      </c>
    </row>
    <row r="206" ht="12.75">
      <c r="H206" t="s">
        <v>157</v>
      </c>
    </row>
    <row r="207" ht="12.75">
      <c r="H207" t="s">
        <v>515</v>
      </c>
    </row>
    <row r="208" ht="12.75">
      <c r="H208" t="s">
        <v>516</v>
      </c>
    </row>
    <row r="209" ht="12.75">
      <c r="H209" t="s">
        <v>517</v>
      </c>
    </row>
    <row r="210" ht="12.75">
      <c r="H210" t="s">
        <v>518</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2" t="s">
        <v>548</v>
      </c>
      <c r="B1" s="2" t="s">
        <v>549</v>
      </c>
    </row>
    <row r="2" spans="1:2" ht="12.75">
      <c r="A2" s="3" t="s">
        <v>550</v>
      </c>
      <c r="B2" s="4" t="s">
        <v>551</v>
      </c>
    </row>
    <row r="3" spans="1:2" ht="12.75">
      <c r="A3" s="3" t="s">
        <v>552</v>
      </c>
      <c r="B3" s="4" t="s">
        <v>553</v>
      </c>
    </row>
    <row r="4" spans="1:2" ht="12.75">
      <c r="A4" s="3" t="s">
        <v>554</v>
      </c>
      <c r="B4" s="4" t="s">
        <v>555</v>
      </c>
    </row>
    <row r="5" spans="1:2" ht="12.75">
      <c r="A5" s="3" t="s">
        <v>556</v>
      </c>
      <c r="B5" s="4" t="s">
        <v>557</v>
      </c>
    </row>
    <row r="6" spans="1:2" ht="12.75">
      <c r="A6" s="3" t="s">
        <v>558</v>
      </c>
      <c r="B6" s="4" t="s">
        <v>559</v>
      </c>
    </row>
    <row r="7" spans="1:2" ht="12.75">
      <c r="A7" s="3" t="s">
        <v>560</v>
      </c>
      <c r="B7" s="4" t="s">
        <v>561</v>
      </c>
    </row>
    <row r="8" spans="1:2" ht="12.75">
      <c r="A8" s="3" t="s">
        <v>562</v>
      </c>
      <c r="B8" s="4" t="s">
        <v>563</v>
      </c>
    </row>
    <row r="9" spans="1:2" ht="12.75">
      <c r="A9" s="3" t="s">
        <v>564</v>
      </c>
      <c r="B9" s="4" t="s">
        <v>565</v>
      </c>
    </row>
    <row r="10" spans="1:2" ht="12.75">
      <c r="A10" s="3" t="s">
        <v>566</v>
      </c>
      <c r="B10" s="4" t="s">
        <v>567</v>
      </c>
    </row>
    <row r="11" spans="1:2" ht="12.75">
      <c r="A11" s="3" t="s">
        <v>568</v>
      </c>
      <c r="B11" s="4" t="s">
        <v>569</v>
      </c>
    </row>
    <row r="12" spans="1:2" ht="12.75">
      <c r="A12" s="3" t="s">
        <v>570</v>
      </c>
      <c r="B12" s="4" t="s">
        <v>571</v>
      </c>
    </row>
    <row r="13" spans="1:2" ht="12.75">
      <c r="A13" s="3" t="s">
        <v>572</v>
      </c>
      <c r="B13" s="4" t="s">
        <v>573</v>
      </c>
    </row>
    <row r="14" spans="1:2" ht="12.75">
      <c r="A14" s="3" t="s">
        <v>574</v>
      </c>
      <c r="B14" s="4" t="s">
        <v>575</v>
      </c>
    </row>
    <row r="15" spans="1:2" ht="12.75">
      <c r="A15" s="3" t="s">
        <v>576</v>
      </c>
      <c r="B15" s="4" t="s">
        <v>577</v>
      </c>
    </row>
    <row r="16" spans="1:2" ht="12.75">
      <c r="A16" s="3" t="s">
        <v>578</v>
      </c>
      <c r="B16" s="4" t="s">
        <v>579</v>
      </c>
    </row>
    <row r="17" spans="1:2" ht="12.75">
      <c r="A17" s="3" t="s">
        <v>580</v>
      </c>
      <c r="B17" s="4" t="s">
        <v>581</v>
      </c>
    </row>
    <row r="18" spans="1:2" ht="12.75">
      <c r="A18" s="3" t="s">
        <v>582</v>
      </c>
      <c r="B18" s="4" t="s">
        <v>583</v>
      </c>
    </row>
    <row r="19" spans="1:2" ht="12.75">
      <c r="A19" s="3" t="s">
        <v>584</v>
      </c>
      <c r="B19" s="4" t="s">
        <v>585</v>
      </c>
    </row>
    <row r="20" spans="1:2" ht="12.75">
      <c r="A20" s="3" t="s">
        <v>586</v>
      </c>
      <c r="B20" s="4" t="s">
        <v>587</v>
      </c>
    </row>
    <row r="21" spans="1:2" ht="12.75">
      <c r="A21" s="3" t="s">
        <v>588</v>
      </c>
      <c r="B21" s="4" t="s">
        <v>589</v>
      </c>
    </row>
    <row r="22" spans="1:2" ht="12.75">
      <c r="A22" s="3" t="s">
        <v>590</v>
      </c>
      <c r="B22" s="4" t="s">
        <v>591</v>
      </c>
    </row>
    <row r="23" spans="1:2" ht="12.75">
      <c r="A23" s="3" t="s">
        <v>592</v>
      </c>
      <c r="B23" s="4" t="s">
        <v>593</v>
      </c>
    </row>
    <row r="24" spans="1:2" ht="12.75">
      <c r="A24" s="3" t="s">
        <v>594</v>
      </c>
      <c r="B24" s="4" t="s">
        <v>595</v>
      </c>
    </row>
    <row r="25" spans="1:2" ht="12.75">
      <c r="A25" s="3" t="s">
        <v>596</v>
      </c>
      <c r="B25" s="4" t="s">
        <v>597</v>
      </c>
    </row>
    <row r="26" spans="1:2" ht="12.75">
      <c r="A26" s="3" t="s">
        <v>598</v>
      </c>
      <c r="B26" s="4" t="s">
        <v>599</v>
      </c>
    </row>
    <row r="27" spans="1:2" ht="12.75">
      <c r="A27" s="3" t="s">
        <v>600</v>
      </c>
      <c r="B27" s="4" t="s">
        <v>601</v>
      </c>
    </row>
    <row r="28" spans="1:2" ht="12.75">
      <c r="A28" s="3" t="s">
        <v>602</v>
      </c>
      <c r="B28" s="4" t="s">
        <v>603</v>
      </c>
    </row>
    <row r="29" spans="1:2" ht="12.75">
      <c r="A29" s="3" t="s">
        <v>604</v>
      </c>
      <c r="B29" s="4" t="s">
        <v>605</v>
      </c>
    </row>
    <row r="30" spans="1:2" ht="12.75">
      <c r="A30" s="3" t="s">
        <v>606</v>
      </c>
      <c r="B30" s="4" t="s">
        <v>607</v>
      </c>
    </row>
    <row r="31" spans="1:2" ht="12.75">
      <c r="A31" s="3" t="s">
        <v>608</v>
      </c>
      <c r="B31" s="4" t="s">
        <v>609</v>
      </c>
    </row>
    <row r="32" spans="1:2" ht="12.75">
      <c r="A32" s="3" t="s">
        <v>610</v>
      </c>
      <c r="B32" s="4" t="s">
        <v>611</v>
      </c>
    </row>
    <row r="33" spans="1:2" ht="12.75">
      <c r="A33" s="3" t="s">
        <v>612</v>
      </c>
      <c r="B33" s="4" t="s">
        <v>613</v>
      </c>
    </row>
    <row r="34" spans="1:2" ht="12.75">
      <c r="A34" s="3" t="s">
        <v>614</v>
      </c>
      <c r="B34" s="4" t="s">
        <v>615</v>
      </c>
    </row>
    <row r="35" spans="1:2" ht="12.75">
      <c r="A35" s="3" t="s">
        <v>616</v>
      </c>
      <c r="B35" s="4" t="s">
        <v>617</v>
      </c>
    </row>
    <row r="36" spans="1:2" ht="12.75">
      <c r="A36" s="3" t="s">
        <v>618</v>
      </c>
      <c r="B36" s="4" t="s">
        <v>619</v>
      </c>
    </row>
    <row r="37" spans="1:2" ht="12.75">
      <c r="A37" s="3" t="s">
        <v>620</v>
      </c>
      <c r="B37" s="4" t="s">
        <v>621</v>
      </c>
    </row>
    <row r="38" spans="1:2" ht="12.75">
      <c r="A38" s="3" t="s">
        <v>622</v>
      </c>
      <c r="B38" s="4" t="s">
        <v>623</v>
      </c>
    </row>
    <row r="39" spans="1:2" ht="12.75">
      <c r="A39" s="3" t="s">
        <v>624</v>
      </c>
      <c r="B39" s="4" t="s">
        <v>625</v>
      </c>
    </row>
    <row r="40" spans="1:2" ht="12.75">
      <c r="A40" s="3" t="s">
        <v>626</v>
      </c>
      <c r="B40" s="4" t="s">
        <v>627</v>
      </c>
    </row>
    <row r="41" spans="1:2" ht="12.75">
      <c r="A41" s="3" t="s">
        <v>628</v>
      </c>
      <c r="B41" s="4" t="s">
        <v>629</v>
      </c>
    </row>
    <row r="42" spans="1:2" ht="12.75">
      <c r="A42" s="3" t="s">
        <v>630</v>
      </c>
      <c r="B42" s="4" t="s">
        <v>631</v>
      </c>
    </row>
    <row r="43" spans="1:2" ht="12.75">
      <c r="A43" s="3" t="s">
        <v>632</v>
      </c>
      <c r="B43" s="4" t="s">
        <v>633</v>
      </c>
    </row>
    <row r="44" spans="1:2" ht="12.75">
      <c r="A44" s="3" t="s">
        <v>634</v>
      </c>
      <c r="B44" s="4" t="s">
        <v>635</v>
      </c>
    </row>
    <row r="45" spans="1:2" ht="12.75">
      <c r="A45" s="3" t="s">
        <v>636</v>
      </c>
      <c r="B45" s="4" t="s">
        <v>637</v>
      </c>
    </row>
    <row r="46" spans="1:2" ht="12.75">
      <c r="A46" s="3" t="s">
        <v>638</v>
      </c>
      <c r="B46" s="4" t="s">
        <v>639</v>
      </c>
    </row>
    <row r="47" spans="1:2" ht="12.75">
      <c r="A47" s="3" t="s">
        <v>640</v>
      </c>
      <c r="B47" s="4" t="s">
        <v>641</v>
      </c>
    </row>
    <row r="48" spans="1:2" ht="12.75">
      <c r="A48" s="3" t="s">
        <v>642</v>
      </c>
      <c r="B48" s="4" t="s">
        <v>643</v>
      </c>
    </row>
    <row r="49" spans="1:2" ht="12.75">
      <c r="A49" s="3" t="s">
        <v>644</v>
      </c>
      <c r="B49" s="4" t="s">
        <v>645</v>
      </c>
    </row>
    <row r="50" spans="1:2" ht="12.75">
      <c r="A50" s="3" t="s">
        <v>646</v>
      </c>
      <c r="B50" s="4" t="s">
        <v>647</v>
      </c>
    </row>
    <row r="51" spans="1:2" ht="12.75">
      <c r="A51" s="3" t="s">
        <v>648</v>
      </c>
      <c r="B51" s="4" t="s">
        <v>649</v>
      </c>
    </row>
    <row r="52" spans="1:2" ht="12.75">
      <c r="A52" s="3" t="s">
        <v>650</v>
      </c>
      <c r="B52" s="4" t="s">
        <v>651</v>
      </c>
    </row>
    <row r="53" spans="1:2" ht="12.75">
      <c r="A53" s="3" t="s">
        <v>652</v>
      </c>
      <c r="B53" s="4" t="s">
        <v>653</v>
      </c>
    </row>
    <row r="54" spans="1:2" ht="12.75">
      <c r="A54" s="3" t="s">
        <v>654</v>
      </c>
      <c r="B54" s="4" t="s">
        <v>655</v>
      </c>
    </row>
    <row r="55" spans="1:2" ht="12.75">
      <c r="A55" s="3" t="s">
        <v>656</v>
      </c>
      <c r="B55" s="4" t="s">
        <v>657</v>
      </c>
    </row>
    <row r="56" spans="1:2" ht="12.75">
      <c r="A56" s="3" t="s">
        <v>658</v>
      </c>
      <c r="B56" s="4" t="s">
        <v>659</v>
      </c>
    </row>
    <row r="57" spans="1:2" ht="12.75">
      <c r="A57" s="3" t="s">
        <v>660</v>
      </c>
      <c r="B57" s="4" t="s">
        <v>661</v>
      </c>
    </row>
    <row r="58" spans="1:2" ht="12.75">
      <c r="A58" s="3" t="s">
        <v>662</v>
      </c>
      <c r="B58" s="4" t="s">
        <v>663</v>
      </c>
    </row>
    <row r="59" spans="1:2" ht="12.75">
      <c r="A59" s="3" t="s">
        <v>664</v>
      </c>
      <c r="B59" s="4" t="s">
        <v>665</v>
      </c>
    </row>
    <row r="60" spans="1:2" ht="12.75">
      <c r="A60" s="3" t="s">
        <v>666</v>
      </c>
      <c r="B60" s="4" t="s">
        <v>667</v>
      </c>
    </row>
    <row r="61" spans="1:2" ht="12.75">
      <c r="A61" s="3" t="s">
        <v>668</v>
      </c>
      <c r="B61" s="4" t="s">
        <v>669</v>
      </c>
    </row>
    <row r="62" spans="1:2" ht="12.75">
      <c r="A62" s="3" t="s">
        <v>670</v>
      </c>
      <c r="B62" s="4" t="s">
        <v>671</v>
      </c>
    </row>
    <row r="63" spans="1:2" ht="12.75">
      <c r="A63" s="3" t="s">
        <v>672</v>
      </c>
      <c r="B63" s="4" t="s">
        <v>673</v>
      </c>
    </row>
    <row r="64" spans="1:2" ht="12.75">
      <c r="A64" s="3" t="s">
        <v>674</v>
      </c>
      <c r="B64" s="4" t="s">
        <v>675</v>
      </c>
    </row>
    <row r="65" spans="1:2" ht="12.75">
      <c r="A65" s="3" t="s">
        <v>676</v>
      </c>
      <c r="B65" s="4" t="s">
        <v>677</v>
      </c>
    </row>
    <row r="66" spans="1:2" ht="12.75">
      <c r="A66" s="3" t="s">
        <v>678</v>
      </c>
      <c r="B66" s="4" t="s">
        <v>679</v>
      </c>
    </row>
    <row r="67" spans="1:2" ht="12.75">
      <c r="A67" s="3" t="s">
        <v>680</v>
      </c>
      <c r="B67" s="4" t="s">
        <v>681</v>
      </c>
    </row>
    <row r="68" spans="1:2" ht="12.75">
      <c r="A68" s="3" t="s">
        <v>682</v>
      </c>
      <c r="B68" s="4" t="s">
        <v>683</v>
      </c>
    </row>
    <row r="69" spans="1:2" ht="12.75">
      <c r="A69" s="3" t="s">
        <v>684</v>
      </c>
      <c r="B69" s="4" t="s">
        <v>685</v>
      </c>
    </row>
    <row r="70" spans="1:2" ht="12.75">
      <c r="A70" s="3" t="s">
        <v>686</v>
      </c>
      <c r="B70" s="4" t="s">
        <v>687</v>
      </c>
    </row>
    <row r="71" spans="1:2" ht="12.75">
      <c r="A71" s="3" t="s">
        <v>688</v>
      </c>
      <c r="B71" s="4" t="s">
        <v>689</v>
      </c>
    </row>
    <row r="72" spans="1:2" ht="12.75">
      <c r="A72" s="3" t="s">
        <v>690</v>
      </c>
      <c r="B72" s="4" t="s">
        <v>691</v>
      </c>
    </row>
    <row r="73" spans="1:2" ht="12.75">
      <c r="A73" s="3" t="s">
        <v>692</v>
      </c>
      <c r="B73" s="4" t="s">
        <v>693</v>
      </c>
    </row>
    <row r="74" spans="1:2" ht="12.75">
      <c r="A74" s="3" t="s">
        <v>694</v>
      </c>
      <c r="B74" s="4" t="s">
        <v>695</v>
      </c>
    </row>
    <row r="75" spans="1:2" ht="12.75">
      <c r="A75" s="3" t="s">
        <v>696</v>
      </c>
      <c r="B75" s="4" t="s">
        <v>697</v>
      </c>
    </row>
    <row r="76" spans="1:2" ht="12.75">
      <c r="A76" s="3" t="s">
        <v>698</v>
      </c>
      <c r="B76" s="4" t="s">
        <v>699</v>
      </c>
    </row>
    <row r="77" spans="1:2" ht="12.75">
      <c r="A77" s="3" t="s">
        <v>700</v>
      </c>
      <c r="B77" s="4" t="s">
        <v>701</v>
      </c>
    </row>
    <row r="78" spans="1:2" ht="12.75">
      <c r="A78" s="3" t="s">
        <v>702</v>
      </c>
      <c r="B78" s="4" t="s">
        <v>703</v>
      </c>
    </row>
    <row r="79" spans="1:2" ht="12.75">
      <c r="A79" s="3" t="s">
        <v>704</v>
      </c>
      <c r="B79" s="4" t="s">
        <v>705</v>
      </c>
    </row>
    <row r="80" spans="1:2" ht="12.75">
      <c r="A80" s="3" t="s">
        <v>706</v>
      </c>
      <c r="B80" s="4" t="s">
        <v>707</v>
      </c>
    </row>
    <row r="81" spans="1:2" ht="12.75">
      <c r="A81" s="3" t="s">
        <v>708</v>
      </c>
      <c r="B81" s="4" t="s">
        <v>709</v>
      </c>
    </row>
    <row r="82" spans="1:2" ht="12.75">
      <c r="A82" s="3" t="s">
        <v>710</v>
      </c>
      <c r="B82" s="4" t="s">
        <v>711</v>
      </c>
    </row>
    <row r="83" spans="1:2" ht="12.75">
      <c r="A83" s="3" t="s">
        <v>712</v>
      </c>
      <c r="B83" s="4" t="s">
        <v>713</v>
      </c>
    </row>
    <row r="84" spans="1:2" ht="12.75">
      <c r="A84" s="3" t="s">
        <v>714</v>
      </c>
      <c r="B84" s="4" t="s">
        <v>715</v>
      </c>
    </row>
    <row r="85" spans="1:2" ht="12.75">
      <c r="A85" s="3" t="s">
        <v>716</v>
      </c>
      <c r="B85" s="4" t="s">
        <v>717</v>
      </c>
    </row>
    <row r="86" spans="1:2" ht="12.75">
      <c r="A86" s="3" t="s">
        <v>718</v>
      </c>
      <c r="B86" s="4" t="s">
        <v>719</v>
      </c>
    </row>
    <row r="87" spans="1:2" ht="12.75">
      <c r="A87" s="3" t="s">
        <v>720</v>
      </c>
      <c r="B87" s="4" t="s">
        <v>721</v>
      </c>
    </row>
    <row r="88" spans="1:2" ht="12.75">
      <c r="A88" s="3" t="s">
        <v>722</v>
      </c>
      <c r="B88" s="4" t="s">
        <v>723</v>
      </c>
    </row>
    <row r="89" spans="1:2" ht="12.75">
      <c r="A89" s="3" t="s">
        <v>724</v>
      </c>
      <c r="B89" s="4" t="s">
        <v>725</v>
      </c>
    </row>
    <row r="90" spans="1:2" ht="12.75">
      <c r="A90" s="3" t="s">
        <v>726</v>
      </c>
      <c r="B90" s="4" t="s">
        <v>727</v>
      </c>
    </row>
    <row r="91" spans="1:2" ht="12.75">
      <c r="A91" s="3" t="s">
        <v>728</v>
      </c>
      <c r="B91" s="4" t="s">
        <v>729</v>
      </c>
    </row>
    <row r="92" spans="1:2" ht="12.75">
      <c r="A92" s="3" t="s">
        <v>730</v>
      </c>
      <c r="B92" s="4" t="s">
        <v>731</v>
      </c>
    </row>
    <row r="93" spans="1:2" ht="12.75">
      <c r="A93" s="3" t="s">
        <v>732</v>
      </c>
      <c r="B93" s="4" t="s">
        <v>733</v>
      </c>
    </row>
    <row r="94" spans="1:2" ht="12.75">
      <c r="A94" s="3" t="s">
        <v>734</v>
      </c>
      <c r="B94" s="4" t="s">
        <v>735</v>
      </c>
    </row>
    <row r="95" spans="1:2" ht="12.75">
      <c r="A95" s="3" t="s">
        <v>736</v>
      </c>
      <c r="B95" s="4" t="s">
        <v>737</v>
      </c>
    </row>
    <row r="96" spans="1:2" ht="12.75">
      <c r="A96" s="3" t="s">
        <v>738</v>
      </c>
      <c r="B96" s="4" t="s">
        <v>739</v>
      </c>
    </row>
    <row r="97" spans="1:2" ht="12.75">
      <c r="A97" s="3" t="s">
        <v>740</v>
      </c>
      <c r="B97" s="4" t="s">
        <v>741</v>
      </c>
    </row>
    <row r="98" spans="1:2" ht="12.75">
      <c r="A98" s="3" t="s">
        <v>742</v>
      </c>
      <c r="B98" s="4" t="s">
        <v>743</v>
      </c>
    </row>
    <row r="99" spans="1:2" ht="12.75">
      <c r="A99" s="3" t="s">
        <v>744</v>
      </c>
      <c r="B99" s="4" t="s">
        <v>745</v>
      </c>
    </row>
    <row r="100" spans="1:2" ht="12.75">
      <c r="A100" s="3" t="s">
        <v>746</v>
      </c>
      <c r="B100" s="4" t="s">
        <v>747</v>
      </c>
    </row>
    <row r="101" spans="1:2" ht="12.75">
      <c r="A101" s="3" t="s">
        <v>748</v>
      </c>
      <c r="B101" s="4" t="s">
        <v>749</v>
      </c>
    </row>
    <row r="102" spans="1:2" ht="12.75">
      <c r="A102" s="3" t="s">
        <v>750</v>
      </c>
      <c r="B102" s="4" t="s">
        <v>751</v>
      </c>
    </row>
    <row r="103" spans="1:2" ht="12.75">
      <c r="A103" s="3" t="s">
        <v>752</v>
      </c>
      <c r="B103" s="4" t="s">
        <v>753</v>
      </c>
    </row>
    <row r="104" spans="1:2" ht="12.75">
      <c r="A104" s="3" t="s">
        <v>754</v>
      </c>
      <c r="B104" s="4" t="s">
        <v>755</v>
      </c>
    </row>
    <row r="105" spans="1:2" ht="12.75">
      <c r="A105" s="3" t="s">
        <v>756</v>
      </c>
      <c r="B105" s="4" t="s">
        <v>757</v>
      </c>
    </row>
    <row r="106" spans="1:2" ht="12.75">
      <c r="A106" s="3" t="s">
        <v>758</v>
      </c>
      <c r="B106" s="4" t="s">
        <v>759</v>
      </c>
    </row>
    <row r="107" spans="1:2" ht="12.75">
      <c r="A107" s="3" t="s">
        <v>760</v>
      </c>
      <c r="B107" s="4" t="s">
        <v>761</v>
      </c>
    </row>
    <row r="108" spans="1:2" ht="12.75">
      <c r="A108" s="3" t="s">
        <v>762</v>
      </c>
      <c r="B108" s="4" t="s">
        <v>763</v>
      </c>
    </row>
    <row r="109" spans="1:2" ht="12.75">
      <c r="A109" s="3" t="s">
        <v>764</v>
      </c>
      <c r="B109" s="4" t="s">
        <v>765</v>
      </c>
    </row>
    <row r="110" spans="1:2" ht="12.75">
      <c r="A110" s="3" t="s">
        <v>766</v>
      </c>
      <c r="B110" s="4" t="s">
        <v>767</v>
      </c>
    </row>
    <row r="111" spans="1:2" ht="12.75">
      <c r="A111" s="3" t="s">
        <v>768</v>
      </c>
      <c r="B111" s="4" t="s">
        <v>769</v>
      </c>
    </row>
    <row r="112" spans="1:2" ht="12.75">
      <c r="A112" s="3" t="s">
        <v>770</v>
      </c>
      <c r="B112" s="4" t="s">
        <v>771</v>
      </c>
    </row>
    <row r="113" spans="1:2" ht="12.75">
      <c r="A113" s="3" t="s">
        <v>772</v>
      </c>
      <c r="B113" s="4" t="s">
        <v>773</v>
      </c>
    </row>
    <row r="114" spans="1:2" ht="12.75">
      <c r="A114" s="3" t="s">
        <v>774</v>
      </c>
      <c r="B114" s="4" t="s">
        <v>775</v>
      </c>
    </row>
    <row r="115" spans="1:2" ht="12.75">
      <c r="A115" s="3" t="s">
        <v>776</v>
      </c>
      <c r="B115" s="4" t="s">
        <v>777</v>
      </c>
    </row>
    <row r="116" spans="1:2" ht="12.75">
      <c r="A116" s="3" t="s">
        <v>778</v>
      </c>
      <c r="B116" s="4" t="s">
        <v>779</v>
      </c>
    </row>
    <row r="117" spans="1:2" ht="12.75">
      <c r="A117" s="3" t="s">
        <v>780</v>
      </c>
      <c r="B117" s="4" t="s">
        <v>781</v>
      </c>
    </row>
    <row r="118" spans="1:2" ht="12.75">
      <c r="A118" s="3" t="s">
        <v>782</v>
      </c>
      <c r="B118" s="4" t="s">
        <v>783</v>
      </c>
    </row>
    <row r="119" spans="1:2" ht="12.75">
      <c r="A119" s="3" t="s">
        <v>784</v>
      </c>
      <c r="B119" s="4" t="s">
        <v>785</v>
      </c>
    </row>
    <row r="120" spans="1:2" ht="12.75">
      <c r="A120" s="3" t="s">
        <v>786</v>
      </c>
      <c r="B120" s="4" t="s">
        <v>787</v>
      </c>
    </row>
    <row r="121" spans="1:2" ht="12.75">
      <c r="A121" s="3" t="s">
        <v>788</v>
      </c>
      <c r="B121" s="4" t="s">
        <v>789</v>
      </c>
    </row>
    <row r="122" spans="1:2" ht="12.75">
      <c r="A122" s="3" t="s">
        <v>1</v>
      </c>
      <c r="B122" s="4" t="s">
        <v>2</v>
      </c>
    </row>
    <row r="123" spans="1:2" ht="12.75">
      <c r="A123" s="3" t="s">
        <v>3</v>
      </c>
      <c r="B123" s="4" t="s">
        <v>4</v>
      </c>
    </row>
    <row r="124" spans="1:2" ht="12.75">
      <c r="A124" s="3" t="s">
        <v>5</v>
      </c>
      <c r="B124" s="4" t="s">
        <v>6</v>
      </c>
    </row>
    <row r="125" spans="1:2" ht="12.75">
      <c r="A125" s="3" t="s">
        <v>7</v>
      </c>
      <c r="B125" s="4" t="s">
        <v>8</v>
      </c>
    </row>
    <row r="126" spans="1:2" ht="12.75">
      <c r="A126" s="3" t="s">
        <v>9</v>
      </c>
      <c r="B126" s="4" t="s">
        <v>10</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539</v>
      </c>
      <c r="B1" t="s">
        <v>540</v>
      </c>
      <c r="C1" t="s">
        <v>541</v>
      </c>
      <c r="D1" t="s">
        <v>542</v>
      </c>
      <c r="E1" t="s">
        <v>264</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5" t="s">
        <v>548</v>
      </c>
      <c r="B1" s="5" t="s">
        <v>11</v>
      </c>
      <c r="C1" s="5" t="s">
        <v>12</v>
      </c>
    </row>
    <row r="2" spans="1:3" ht="12.75">
      <c r="A2" s="6" t="s">
        <v>550</v>
      </c>
      <c r="B2" s="6" t="s">
        <v>13</v>
      </c>
      <c r="C2" s="7" t="s">
        <v>551</v>
      </c>
    </row>
    <row r="3" spans="1:3" ht="12.75">
      <c r="A3" s="6" t="s">
        <v>550</v>
      </c>
      <c r="B3" s="6" t="s">
        <v>14</v>
      </c>
      <c r="C3" s="7" t="s">
        <v>15</v>
      </c>
    </row>
    <row r="4" spans="1:3" ht="12.75">
      <c r="A4" s="6" t="s">
        <v>550</v>
      </c>
      <c r="B4" s="6" t="s">
        <v>16</v>
      </c>
      <c r="C4" s="7" t="s">
        <v>17</v>
      </c>
    </row>
    <row r="5" spans="1:3" ht="12.75">
      <c r="A5" s="6" t="s">
        <v>550</v>
      </c>
      <c r="B5" s="6" t="s">
        <v>550</v>
      </c>
      <c r="C5" s="7" t="s">
        <v>18</v>
      </c>
    </row>
    <row r="6" spans="1:3" ht="12.75">
      <c r="A6" s="6" t="s">
        <v>550</v>
      </c>
      <c r="B6" s="6" t="s">
        <v>552</v>
      </c>
      <c r="C6" s="7" t="s">
        <v>19</v>
      </c>
    </row>
    <row r="7" spans="1:3" ht="12.75">
      <c r="A7" s="6" t="s">
        <v>550</v>
      </c>
      <c r="B7" s="6" t="s">
        <v>20</v>
      </c>
      <c r="C7" s="7" t="s">
        <v>21</v>
      </c>
    </row>
    <row r="8" spans="1:3" ht="12.75">
      <c r="A8" s="6" t="s">
        <v>550</v>
      </c>
      <c r="B8" s="6" t="s">
        <v>566</v>
      </c>
      <c r="C8" s="7" t="s">
        <v>22</v>
      </c>
    </row>
    <row r="9" spans="1:3" ht="12.75">
      <c r="A9" s="6" t="s">
        <v>550</v>
      </c>
      <c r="B9" s="6" t="s">
        <v>23</v>
      </c>
      <c r="C9" s="7" t="s">
        <v>24</v>
      </c>
    </row>
    <row r="10" spans="1:3" ht="12.75">
      <c r="A10" s="6" t="s">
        <v>550</v>
      </c>
      <c r="B10" s="6" t="s">
        <v>576</v>
      </c>
      <c r="C10" s="7" t="s">
        <v>25</v>
      </c>
    </row>
    <row r="11" spans="1:3" ht="12.75">
      <c r="A11" s="6" t="s">
        <v>550</v>
      </c>
      <c r="B11" s="6" t="s">
        <v>556</v>
      </c>
      <c r="C11" s="7" t="s">
        <v>26</v>
      </c>
    </row>
    <row r="12" spans="1:3" ht="12.75">
      <c r="A12" s="6" t="s">
        <v>550</v>
      </c>
      <c r="B12" s="6" t="s">
        <v>584</v>
      </c>
      <c r="C12" s="7" t="s">
        <v>27</v>
      </c>
    </row>
    <row r="13" spans="1:3" ht="12.75">
      <c r="A13" s="6" t="s">
        <v>550</v>
      </c>
      <c r="B13" s="6" t="s">
        <v>28</v>
      </c>
      <c r="C13" s="7" t="s">
        <v>29</v>
      </c>
    </row>
    <row r="14" spans="1:3" ht="12.75">
      <c r="A14" s="6" t="s">
        <v>550</v>
      </c>
      <c r="B14" s="6" t="s">
        <v>30</v>
      </c>
      <c r="C14" s="7" t="s">
        <v>31</v>
      </c>
    </row>
    <row r="15" spans="1:3" ht="12.75">
      <c r="A15" s="6" t="s">
        <v>550</v>
      </c>
      <c r="B15" s="6" t="s">
        <v>32</v>
      </c>
      <c r="C15" s="7" t="s">
        <v>33</v>
      </c>
    </row>
    <row r="16" spans="1:3" ht="12.75">
      <c r="A16" s="6" t="s">
        <v>550</v>
      </c>
      <c r="B16" s="6" t="s">
        <v>34</v>
      </c>
      <c r="C16" s="7" t="s">
        <v>35</v>
      </c>
    </row>
    <row r="17" spans="1:3" ht="12.75">
      <c r="A17" s="6" t="s">
        <v>550</v>
      </c>
      <c r="B17" s="6" t="s">
        <v>36</v>
      </c>
      <c r="C17" s="7" t="s">
        <v>37</v>
      </c>
    </row>
    <row r="18" spans="1:3" ht="12.75">
      <c r="A18" s="6" t="s">
        <v>550</v>
      </c>
      <c r="B18" s="6" t="s">
        <v>38</v>
      </c>
      <c r="C18" s="7" t="s">
        <v>39</v>
      </c>
    </row>
    <row r="19" spans="1:3" ht="12.75">
      <c r="A19" s="6" t="s">
        <v>550</v>
      </c>
      <c r="B19" s="6" t="s">
        <v>40</v>
      </c>
      <c r="C19" s="7" t="s">
        <v>41</v>
      </c>
    </row>
    <row r="20" spans="1:3" ht="12.75">
      <c r="A20" s="6" t="s">
        <v>550</v>
      </c>
      <c r="B20" s="6" t="s">
        <v>42</v>
      </c>
      <c r="C20" s="7" t="s">
        <v>43</v>
      </c>
    </row>
    <row r="21" spans="1:3" ht="12.75">
      <c r="A21" s="6" t="s">
        <v>550</v>
      </c>
      <c r="B21" s="6" t="s">
        <v>44</v>
      </c>
      <c r="C21" s="7" t="s">
        <v>45</v>
      </c>
    </row>
    <row r="22" spans="1:3" ht="12.75">
      <c r="A22" s="6" t="s">
        <v>550</v>
      </c>
      <c r="B22" s="6" t="s">
        <v>46</v>
      </c>
      <c r="C22" s="7" t="s">
        <v>47</v>
      </c>
    </row>
    <row r="23" spans="1:3" ht="12.75">
      <c r="A23" s="6" t="s">
        <v>550</v>
      </c>
      <c r="B23" s="6" t="s">
        <v>48</v>
      </c>
      <c r="C23" s="7" t="s">
        <v>49</v>
      </c>
    </row>
    <row r="24" spans="1:3" ht="12.75">
      <c r="A24" s="6" t="s">
        <v>550</v>
      </c>
      <c r="B24" s="6" t="s">
        <v>50</v>
      </c>
      <c r="C24" s="7" t="s">
        <v>51</v>
      </c>
    </row>
    <row r="25" spans="1:3" ht="12.75">
      <c r="A25" s="6" t="s">
        <v>550</v>
      </c>
      <c r="B25" s="6" t="s">
        <v>52</v>
      </c>
      <c r="C25" s="7" t="s">
        <v>53</v>
      </c>
    </row>
    <row r="26" spans="1:3" ht="12.75">
      <c r="A26" s="6" t="s">
        <v>550</v>
      </c>
      <c r="B26" s="6" t="s">
        <v>54</v>
      </c>
      <c r="C26" s="7" t="s">
        <v>55</v>
      </c>
    </row>
    <row r="27" spans="1:3" ht="12.75">
      <c r="A27" s="6" t="s">
        <v>552</v>
      </c>
      <c r="B27" s="6" t="s">
        <v>13</v>
      </c>
      <c r="C27" s="7" t="s">
        <v>553</v>
      </c>
    </row>
    <row r="28" spans="1:3" ht="12.75">
      <c r="A28" s="6" t="s">
        <v>552</v>
      </c>
      <c r="B28" s="6" t="s">
        <v>550</v>
      </c>
      <c r="C28" s="7" t="s">
        <v>56</v>
      </c>
    </row>
    <row r="29" spans="1:3" ht="12.75">
      <c r="A29" s="6" t="s">
        <v>552</v>
      </c>
      <c r="B29" s="6" t="s">
        <v>552</v>
      </c>
      <c r="C29" s="7" t="s">
        <v>57</v>
      </c>
    </row>
    <row r="30" spans="1:3" ht="12.75">
      <c r="A30" s="6" t="s">
        <v>552</v>
      </c>
      <c r="B30" s="6" t="s">
        <v>554</v>
      </c>
      <c r="C30" s="7" t="s">
        <v>58</v>
      </c>
    </row>
    <row r="31" spans="1:3" ht="12.75">
      <c r="A31" s="6" t="s">
        <v>552</v>
      </c>
      <c r="B31" s="6" t="s">
        <v>20</v>
      </c>
      <c r="C31" s="7" t="s">
        <v>59</v>
      </c>
    </row>
    <row r="32" spans="1:3" ht="12.75">
      <c r="A32" s="6" t="s">
        <v>552</v>
      </c>
      <c r="B32" s="6" t="s">
        <v>564</v>
      </c>
      <c r="C32" s="7" t="s">
        <v>60</v>
      </c>
    </row>
    <row r="33" spans="1:3" ht="12.75">
      <c r="A33" s="6" t="s">
        <v>552</v>
      </c>
      <c r="B33" s="6" t="s">
        <v>61</v>
      </c>
      <c r="C33" s="7" t="s">
        <v>62</v>
      </c>
    </row>
    <row r="34" spans="1:3" ht="12.75">
      <c r="A34" s="6" t="s">
        <v>552</v>
      </c>
      <c r="B34" s="6" t="s">
        <v>63</v>
      </c>
      <c r="C34" s="7" t="s">
        <v>64</v>
      </c>
    </row>
    <row r="35" spans="1:3" ht="12.75">
      <c r="A35" s="6" t="s">
        <v>552</v>
      </c>
      <c r="B35" s="6" t="s">
        <v>65</v>
      </c>
      <c r="C35" s="7" t="s">
        <v>66</v>
      </c>
    </row>
    <row r="36" spans="1:3" ht="12.75">
      <c r="A36" s="6" t="s">
        <v>552</v>
      </c>
      <c r="B36" s="6" t="s">
        <v>67</v>
      </c>
      <c r="C36" s="7" t="s">
        <v>68</v>
      </c>
    </row>
    <row r="37" spans="1:3" ht="12.75">
      <c r="A37" s="6" t="s">
        <v>552</v>
      </c>
      <c r="B37" s="6" t="s">
        <v>69</v>
      </c>
      <c r="C37" s="7" t="s">
        <v>70</v>
      </c>
    </row>
    <row r="38" spans="1:3" ht="12.75">
      <c r="A38" s="6" t="s">
        <v>552</v>
      </c>
      <c r="B38" s="6" t="s">
        <v>40</v>
      </c>
      <c r="C38" s="7" t="s">
        <v>71</v>
      </c>
    </row>
    <row r="39" spans="1:3" ht="12.75">
      <c r="A39" s="6" t="s">
        <v>552</v>
      </c>
      <c r="B39" s="6" t="s">
        <v>72</v>
      </c>
      <c r="C39" s="7" t="s">
        <v>73</v>
      </c>
    </row>
    <row r="40" spans="1:3" ht="12.75">
      <c r="A40" s="6" t="s">
        <v>552</v>
      </c>
      <c r="B40" s="6" t="s">
        <v>42</v>
      </c>
      <c r="C40" s="7" t="s">
        <v>74</v>
      </c>
    </row>
    <row r="41" spans="1:3" ht="12.75">
      <c r="A41" s="6" t="s">
        <v>552</v>
      </c>
      <c r="B41" s="6" t="s">
        <v>44</v>
      </c>
      <c r="C41" s="7" t="s">
        <v>75</v>
      </c>
    </row>
    <row r="42" spans="1:3" ht="12.75">
      <c r="A42" s="6" t="s">
        <v>554</v>
      </c>
      <c r="B42" s="6" t="s">
        <v>13</v>
      </c>
      <c r="C42" s="7" t="s">
        <v>555</v>
      </c>
    </row>
    <row r="43" spans="1:3" ht="12.75">
      <c r="A43" s="6" t="s">
        <v>554</v>
      </c>
      <c r="B43" s="6" t="s">
        <v>550</v>
      </c>
      <c r="C43" s="7" t="s">
        <v>76</v>
      </c>
    </row>
    <row r="44" spans="1:3" ht="12.75">
      <c r="A44" s="6" t="s">
        <v>554</v>
      </c>
      <c r="B44" s="6" t="s">
        <v>566</v>
      </c>
      <c r="C44" s="7" t="s">
        <v>77</v>
      </c>
    </row>
    <row r="45" spans="1:3" ht="12.75">
      <c r="A45" s="6" t="s">
        <v>554</v>
      </c>
      <c r="B45" s="6" t="s">
        <v>576</v>
      </c>
      <c r="C45" s="7" t="s">
        <v>78</v>
      </c>
    </row>
    <row r="46" spans="1:3" ht="12.75">
      <c r="A46" s="6" t="s">
        <v>554</v>
      </c>
      <c r="B46" s="6" t="s">
        <v>584</v>
      </c>
      <c r="C46" s="7" t="s">
        <v>79</v>
      </c>
    </row>
    <row r="47" spans="1:3" ht="12.75">
      <c r="A47" s="6" t="s">
        <v>554</v>
      </c>
      <c r="B47" s="6" t="s">
        <v>564</v>
      </c>
      <c r="C47" s="7" t="s">
        <v>80</v>
      </c>
    </row>
    <row r="48" spans="1:3" ht="12.75">
      <c r="A48" s="6" t="s">
        <v>554</v>
      </c>
      <c r="B48" s="6" t="s">
        <v>61</v>
      </c>
      <c r="C48" s="7" t="s">
        <v>81</v>
      </c>
    </row>
    <row r="49" spans="1:3" ht="12.75">
      <c r="A49" s="6" t="s">
        <v>554</v>
      </c>
      <c r="B49" s="6" t="s">
        <v>32</v>
      </c>
      <c r="C49" s="7" t="s">
        <v>82</v>
      </c>
    </row>
    <row r="50" spans="1:3" ht="12.75">
      <c r="A50" s="6" t="s">
        <v>554</v>
      </c>
      <c r="B50" s="6" t="s">
        <v>63</v>
      </c>
      <c r="C50" s="7" t="s">
        <v>83</v>
      </c>
    </row>
    <row r="51" spans="1:3" ht="12.75">
      <c r="A51" s="6" t="s">
        <v>554</v>
      </c>
      <c r="B51" s="6" t="s">
        <v>34</v>
      </c>
      <c r="C51" s="7" t="s">
        <v>791</v>
      </c>
    </row>
    <row r="52" spans="1:3" ht="12.75">
      <c r="A52" s="6" t="s">
        <v>554</v>
      </c>
      <c r="B52" s="6" t="s">
        <v>42</v>
      </c>
      <c r="C52" s="7" t="s">
        <v>84</v>
      </c>
    </row>
    <row r="53" spans="1:3" ht="12.75">
      <c r="A53" s="6" t="s">
        <v>560</v>
      </c>
      <c r="B53" s="6" t="s">
        <v>13</v>
      </c>
      <c r="C53" s="7" t="s">
        <v>561</v>
      </c>
    </row>
    <row r="54" spans="1:3" ht="12.75">
      <c r="A54" s="6" t="s">
        <v>560</v>
      </c>
      <c r="B54" s="6" t="s">
        <v>566</v>
      </c>
      <c r="C54" s="7" t="s">
        <v>85</v>
      </c>
    </row>
    <row r="55" spans="1:3" ht="12.75">
      <c r="A55" s="6" t="s">
        <v>560</v>
      </c>
      <c r="B55" s="6" t="s">
        <v>576</v>
      </c>
      <c r="C55" s="7" t="s">
        <v>86</v>
      </c>
    </row>
    <row r="56" spans="1:3" ht="12.75">
      <c r="A56" s="6" t="s">
        <v>560</v>
      </c>
      <c r="B56" s="6" t="s">
        <v>87</v>
      </c>
      <c r="C56" s="7" t="s">
        <v>88</v>
      </c>
    </row>
    <row r="57" spans="1:3" ht="12.75">
      <c r="A57" s="6" t="s">
        <v>560</v>
      </c>
      <c r="B57" s="6" t="s">
        <v>584</v>
      </c>
      <c r="C57" s="7" t="s">
        <v>89</v>
      </c>
    </row>
    <row r="58" spans="1:3" ht="12.75">
      <c r="A58" s="6" t="s">
        <v>560</v>
      </c>
      <c r="B58" s="6" t="s">
        <v>564</v>
      </c>
      <c r="C58" s="7" t="s">
        <v>90</v>
      </c>
    </row>
    <row r="59" spans="1:3" ht="12.75">
      <c r="A59" s="6" t="s">
        <v>560</v>
      </c>
      <c r="B59" s="6" t="s">
        <v>61</v>
      </c>
      <c r="C59" s="7" t="s">
        <v>91</v>
      </c>
    </row>
    <row r="60" spans="1:3" ht="12.75">
      <c r="A60" s="6" t="s">
        <v>560</v>
      </c>
      <c r="B60" s="6" t="s">
        <v>92</v>
      </c>
      <c r="C60" s="7" t="s">
        <v>93</v>
      </c>
    </row>
    <row r="61" spans="1:3" ht="12.75">
      <c r="A61" s="6" t="s">
        <v>560</v>
      </c>
      <c r="B61" s="6" t="s">
        <v>94</v>
      </c>
      <c r="C61" s="7" t="s">
        <v>95</v>
      </c>
    </row>
    <row r="62" spans="1:3" ht="12.75">
      <c r="A62" s="6" t="s">
        <v>560</v>
      </c>
      <c r="B62" s="6" t="s">
        <v>96</v>
      </c>
      <c r="C62" s="7" t="s">
        <v>97</v>
      </c>
    </row>
    <row r="63" spans="1:3" ht="12.75">
      <c r="A63" s="6" t="s">
        <v>560</v>
      </c>
      <c r="B63" s="6" t="s">
        <v>98</v>
      </c>
      <c r="C63" s="7" t="s">
        <v>99</v>
      </c>
    </row>
    <row r="64" spans="1:3" ht="12.75">
      <c r="A64" s="6" t="s">
        <v>560</v>
      </c>
      <c r="B64" s="6" t="s">
        <v>100</v>
      </c>
      <c r="C64" s="7" t="s">
        <v>56</v>
      </c>
    </row>
    <row r="65" spans="1:3" ht="12.75">
      <c r="A65" s="6" t="s">
        <v>560</v>
      </c>
      <c r="B65" s="6" t="s">
        <v>101</v>
      </c>
      <c r="C65" s="7" t="s">
        <v>102</v>
      </c>
    </row>
    <row r="66" spans="1:3" ht="12.75">
      <c r="A66" s="6" t="s">
        <v>560</v>
      </c>
      <c r="B66" s="6" t="s">
        <v>103</v>
      </c>
      <c r="C66" s="7" t="s">
        <v>21</v>
      </c>
    </row>
    <row r="67" spans="1:3" ht="12.75">
      <c r="A67" s="6" t="s">
        <v>560</v>
      </c>
      <c r="B67" s="6" t="s">
        <v>104</v>
      </c>
      <c r="C67" s="7" t="s">
        <v>791</v>
      </c>
    </row>
    <row r="68" spans="1:3" ht="12.75">
      <c r="A68" s="6" t="s">
        <v>566</v>
      </c>
      <c r="B68" s="6" t="s">
        <v>13</v>
      </c>
      <c r="C68" s="7" t="s">
        <v>567</v>
      </c>
    </row>
    <row r="69" spans="1:3" ht="12.75">
      <c r="A69" s="6" t="s">
        <v>566</v>
      </c>
      <c r="B69" s="6" t="s">
        <v>16</v>
      </c>
      <c r="C69" s="7" t="s">
        <v>105</v>
      </c>
    </row>
    <row r="70" spans="1:3" ht="12.75">
      <c r="A70" s="6" t="s">
        <v>566</v>
      </c>
      <c r="B70" s="6" t="s">
        <v>552</v>
      </c>
      <c r="C70" s="7" t="s">
        <v>106</v>
      </c>
    </row>
    <row r="71" spans="1:3" ht="12.75">
      <c r="A71" s="6" t="s">
        <v>566</v>
      </c>
      <c r="B71" s="6" t="s">
        <v>20</v>
      </c>
      <c r="C71" s="7" t="s">
        <v>107</v>
      </c>
    </row>
    <row r="72" spans="1:3" ht="12.75">
      <c r="A72" s="6" t="s">
        <v>566</v>
      </c>
      <c r="B72" s="6" t="s">
        <v>566</v>
      </c>
      <c r="C72" s="7" t="s">
        <v>108</v>
      </c>
    </row>
    <row r="73" spans="1:3" ht="12.75">
      <c r="A73" s="6" t="s">
        <v>566</v>
      </c>
      <c r="B73" s="6" t="s">
        <v>568</v>
      </c>
      <c r="C73" s="7" t="s">
        <v>109</v>
      </c>
    </row>
    <row r="74" spans="1:3" ht="12.75">
      <c r="A74" s="6" t="s">
        <v>566</v>
      </c>
      <c r="B74" s="6" t="s">
        <v>570</v>
      </c>
      <c r="C74" s="7" t="s">
        <v>110</v>
      </c>
    </row>
    <row r="75" spans="1:3" ht="12.75">
      <c r="A75" s="6" t="s">
        <v>566</v>
      </c>
      <c r="B75" s="6" t="s">
        <v>572</v>
      </c>
      <c r="C75" s="7" t="s">
        <v>111</v>
      </c>
    </row>
    <row r="76" spans="1:3" ht="12.75">
      <c r="A76" s="6" t="s">
        <v>566</v>
      </c>
      <c r="B76" s="6" t="s">
        <v>556</v>
      </c>
      <c r="C76" s="7" t="s">
        <v>112</v>
      </c>
    </row>
    <row r="77" spans="1:3" ht="12.75">
      <c r="A77" s="6" t="s">
        <v>566</v>
      </c>
      <c r="B77" s="6" t="s">
        <v>562</v>
      </c>
      <c r="C77" s="7" t="s">
        <v>113</v>
      </c>
    </row>
    <row r="78" spans="1:3" ht="12.75">
      <c r="A78" s="6" t="s">
        <v>566</v>
      </c>
      <c r="B78" s="6" t="s">
        <v>114</v>
      </c>
      <c r="C78" s="7" t="s">
        <v>115</v>
      </c>
    </row>
    <row r="79" spans="1:3" ht="12.75">
      <c r="A79" s="6" t="s">
        <v>566</v>
      </c>
      <c r="B79" s="6" t="s">
        <v>52</v>
      </c>
      <c r="C79" s="7" t="s">
        <v>56</v>
      </c>
    </row>
    <row r="80" spans="1:3" ht="12.75">
      <c r="A80" s="6" t="s">
        <v>566</v>
      </c>
      <c r="B80" s="6" t="s">
        <v>116</v>
      </c>
      <c r="C80" s="7" t="s">
        <v>117</v>
      </c>
    </row>
    <row r="81" spans="1:3" ht="12.75">
      <c r="A81" s="6" t="s">
        <v>566</v>
      </c>
      <c r="B81" s="6" t="s">
        <v>118</v>
      </c>
      <c r="C81" s="7" t="s">
        <v>119</v>
      </c>
    </row>
    <row r="82" spans="1:3" ht="12.75">
      <c r="A82" s="6" t="s">
        <v>566</v>
      </c>
      <c r="B82" s="6" t="s">
        <v>120</v>
      </c>
      <c r="C82" s="7" t="s">
        <v>121</v>
      </c>
    </row>
    <row r="83" spans="1:3" ht="12.75">
      <c r="A83" s="6" t="s">
        <v>566</v>
      </c>
      <c r="B83" s="6" t="s">
        <v>100</v>
      </c>
      <c r="C83" s="7" t="s">
        <v>122</v>
      </c>
    </row>
    <row r="84" spans="1:3" ht="12.75">
      <c r="A84" s="6" t="s">
        <v>566</v>
      </c>
      <c r="B84" s="6" t="s">
        <v>101</v>
      </c>
      <c r="C84" s="7" t="s">
        <v>123</v>
      </c>
    </row>
    <row r="85" spans="1:3" ht="12.75">
      <c r="A85" s="6" t="s">
        <v>566</v>
      </c>
      <c r="B85" s="6" t="s">
        <v>103</v>
      </c>
      <c r="C85" s="7" t="s">
        <v>124</v>
      </c>
    </row>
    <row r="86" spans="1:3" ht="12.75">
      <c r="A86" s="6" t="s">
        <v>568</v>
      </c>
      <c r="B86" s="6" t="s">
        <v>13</v>
      </c>
      <c r="C86" s="7" t="s">
        <v>569</v>
      </c>
    </row>
    <row r="87" spans="1:3" ht="12.75">
      <c r="A87" s="6" t="s">
        <v>568</v>
      </c>
      <c r="B87" s="6" t="s">
        <v>14</v>
      </c>
      <c r="C87" s="7" t="s">
        <v>125</v>
      </c>
    </row>
    <row r="88" spans="1:3" ht="12.75">
      <c r="A88" s="6" t="s">
        <v>568</v>
      </c>
      <c r="B88" s="6" t="s">
        <v>16</v>
      </c>
      <c r="C88" s="7" t="s">
        <v>126</v>
      </c>
    </row>
    <row r="89" spans="1:3" ht="12.75">
      <c r="A89" s="6" t="s">
        <v>568</v>
      </c>
      <c r="B89" s="6" t="s">
        <v>550</v>
      </c>
      <c r="C89" s="7" t="s">
        <v>127</v>
      </c>
    </row>
    <row r="90" spans="1:3" ht="12.75">
      <c r="A90" s="6" t="s">
        <v>568</v>
      </c>
      <c r="B90" s="6" t="s">
        <v>552</v>
      </c>
      <c r="C90" s="7" t="s">
        <v>128</v>
      </c>
    </row>
    <row r="91" spans="1:3" ht="12.75">
      <c r="A91" s="6" t="s">
        <v>568</v>
      </c>
      <c r="B91" s="6" t="s">
        <v>554</v>
      </c>
      <c r="C91" s="7" t="s">
        <v>129</v>
      </c>
    </row>
    <row r="92" spans="1:3" ht="12.75">
      <c r="A92" s="6" t="s">
        <v>568</v>
      </c>
      <c r="B92" s="6" t="s">
        <v>566</v>
      </c>
      <c r="C92" s="7" t="s">
        <v>547</v>
      </c>
    </row>
    <row r="93" spans="1:3" ht="12.75">
      <c r="A93" s="6" t="s">
        <v>568</v>
      </c>
      <c r="B93" s="6" t="s">
        <v>570</v>
      </c>
      <c r="C93" s="7" t="s">
        <v>130</v>
      </c>
    </row>
    <row r="94" spans="1:3" ht="12.75">
      <c r="A94" s="6" t="s">
        <v>568</v>
      </c>
      <c r="B94" s="6" t="s">
        <v>576</v>
      </c>
      <c r="C94" s="7" t="s">
        <v>131</v>
      </c>
    </row>
    <row r="95" spans="1:3" ht="12.75">
      <c r="A95" s="6" t="s">
        <v>568</v>
      </c>
      <c r="B95" s="6" t="s">
        <v>584</v>
      </c>
      <c r="C95" s="7" t="s">
        <v>132</v>
      </c>
    </row>
    <row r="96" spans="1:3" ht="12.75">
      <c r="A96" s="6" t="s">
        <v>568</v>
      </c>
      <c r="B96" s="6" t="s">
        <v>574</v>
      </c>
      <c r="C96" s="7" t="s">
        <v>133</v>
      </c>
    </row>
    <row r="97" spans="1:3" ht="12.75">
      <c r="A97" s="6" t="s">
        <v>568</v>
      </c>
      <c r="B97" s="6" t="s">
        <v>61</v>
      </c>
      <c r="C97" s="7" t="s">
        <v>134</v>
      </c>
    </row>
    <row r="98" spans="1:3" ht="12.75">
      <c r="A98" s="6" t="s">
        <v>570</v>
      </c>
      <c r="B98" s="6" t="s">
        <v>13</v>
      </c>
      <c r="C98" s="7" t="s">
        <v>571</v>
      </c>
    </row>
    <row r="99" spans="1:3" ht="12.75">
      <c r="A99" s="6" t="s">
        <v>570</v>
      </c>
      <c r="B99" s="6" t="s">
        <v>550</v>
      </c>
      <c r="C99" s="7" t="s">
        <v>135</v>
      </c>
    </row>
    <row r="100" spans="1:3" ht="12.75">
      <c r="A100" s="6" t="s">
        <v>570</v>
      </c>
      <c r="B100" s="6" t="s">
        <v>566</v>
      </c>
      <c r="C100" s="7" t="s">
        <v>136</v>
      </c>
    </row>
    <row r="101" spans="1:3" ht="12.75">
      <c r="A101" s="6" t="s">
        <v>570</v>
      </c>
      <c r="B101" s="6" t="s">
        <v>568</v>
      </c>
      <c r="C101" s="7" t="s">
        <v>137</v>
      </c>
    </row>
    <row r="102" spans="1:3" ht="12.75">
      <c r="A102" s="6" t="s">
        <v>570</v>
      </c>
      <c r="B102" s="6" t="s">
        <v>570</v>
      </c>
      <c r="C102" s="7" t="s">
        <v>138</v>
      </c>
    </row>
    <row r="103" spans="1:3" ht="12.75">
      <c r="A103" s="6" t="s">
        <v>570</v>
      </c>
      <c r="B103" s="6" t="s">
        <v>576</v>
      </c>
      <c r="C103" s="7" t="s">
        <v>139</v>
      </c>
    </row>
    <row r="104" spans="1:3" ht="12.75">
      <c r="A104" s="6" t="s">
        <v>570</v>
      </c>
      <c r="B104" s="6" t="s">
        <v>556</v>
      </c>
      <c r="C104" s="7" t="s">
        <v>140</v>
      </c>
    </row>
    <row r="105" spans="1:3" ht="12.75">
      <c r="A105" s="6" t="s">
        <v>570</v>
      </c>
      <c r="B105" s="6" t="s">
        <v>558</v>
      </c>
      <c r="C105" s="7" t="s">
        <v>141</v>
      </c>
    </row>
    <row r="106" spans="1:3" ht="12.75">
      <c r="A106" s="6" t="s">
        <v>570</v>
      </c>
      <c r="B106" s="6" t="s">
        <v>584</v>
      </c>
      <c r="C106" s="7" t="s">
        <v>142</v>
      </c>
    </row>
    <row r="107" spans="1:3" ht="12.75">
      <c r="A107" s="6" t="s">
        <v>570</v>
      </c>
      <c r="B107" s="6" t="s">
        <v>564</v>
      </c>
      <c r="C107" s="7" t="s">
        <v>56</v>
      </c>
    </row>
    <row r="108" spans="1:3" ht="12.75">
      <c r="A108" s="6" t="s">
        <v>570</v>
      </c>
      <c r="B108" s="6" t="s">
        <v>30</v>
      </c>
      <c r="C108" s="7" t="s">
        <v>791</v>
      </c>
    </row>
    <row r="109" spans="1:3" ht="12.75">
      <c r="A109" s="6" t="s">
        <v>572</v>
      </c>
      <c r="B109" s="6" t="s">
        <v>13</v>
      </c>
      <c r="C109" s="7" t="s">
        <v>573</v>
      </c>
    </row>
    <row r="110" spans="1:3" ht="12.75">
      <c r="A110" s="6" t="s">
        <v>572</v>
      </c>
      <c r="B110" s="6" t="s">
        <v>550</v>
      </c>
      <c r="C110" s="7" t="s">
        <v>143</v>
      </c>
    </row>
    <row r="111" spans="1:3" ht="12.75">
      <c r="A111" s="6" t="s">
        <v>572</v>
      </c>
      <c r="B111" s="6" t="s">
        <v>566</v>
      </c>
      <c r="C111" s="7" t="s">
        <v>144</v>
      </c>
    </row>
    <row r="112" spans="1:3" ht="12.75">
      <c r="A112" s="6" t="s">
        <v>572</v>
      </c>
      <c r="B112" s="6" t="s">
        <v>576</v>
      </c>
      <c r="C112" s="7" t="s">
        <v>145</v>
      </c>
    </row>
    <row r="113" spans="1:3" ht="12.75">
      <c r="A113" s="6" t="s">
        <v>572</v>
      </c>
      <c r="B113" s="6" t="s">
        <v>564</v>
      </c>
      <c r="C113" s="7" t="s">
        <v>146</v>
      </c>
    </row>
    <row r="114" spans="1:3" ht="12.75">
      <c r="A114" s="6" t="s">
        <v>576</v>
      </c>
      <c r="B114" s="6" t="s">
        <v>13</v>
      </c>
      <c r="C114" s="7" t="s">
        <v>577</v>
      </c>
    </row>
    <row r="115" spans="1:3" ht="12.75">
      <c r="A115" s="6" t="s">
        <v>576</v>
      </c>
      <c r="B115" s="6" t="s">
        <v>16</v>
      </c>
      <c r="C115" s="7" t="s">
        <v>147</v>
      </c>
    </row>
    <row r="116" spans="1:3" ht="12.75">
      <c r="A116" s="6" t="s">
        <v>576</v>
      </c>
      <c r="B116" s="6" t="s">
        <v>550</v>
      </c>
      <c r="C116" s="7" t="s">
        <v>148</v>
      </c>
    </row>
    <row r="117" spans="1:3" ht="12.75">
      <c r="A117" s="6" t="s">
        <v>576</v>
      </c>
      <c r="B117" s="6" t="s">
        <v>20</v>
      </c>
      <c r="C117" s="7" t="s">
        <v>679</v>
      </c>
    </row>
    <row r="118" spans="1:3" ht="12.75">
      <c r="A118" s="6" t="s">
        <v>576</v>
      </c>
      <c r="B118" s="6" t="s">
        <v>560</v>
      </c>
      <c r="C118" s="7" t="s">
        <v>129</v>
      </c>
    </row>
    <row r="119" spans="1:3" ht="12.75">
      <c r="A119" s="6" t="s">
        <v>576</v>
      </c>
      <c r="B119" s="6" t="s">
        <v>566</v>
      </c>
      <c r="C119" s="7" t="s">
        <v>149</v>
      </c>
    </row>
    <row r="120" spans="1:3" ht="12.75">
      <c r="A120" s="6" t="s">
        <v>576</v>
      </c>
      <c r="B120" s="6" t="s">
        <v>568</v>
      </c>
      <c r="C120" s="7" t="s">
        <v>150</v>
      </c>
    </row>
    <row r="121" spans="1:3" ht="12.75">
      <c r="A121" s="6" t="s">
        <v>576</v>
      </c>
      <c r="B121" s="6" t="s">
        <v>23</v>
      </c>
      <c r="C121" s="7" t="s">
        <v>151</v>
      </c>
    </row>
    <row r="122" spans="1:3" ht="12.75">
      <c r="A122" s="6" t="s">
        <v>576</v>
      </c>
      <c r="B122" s="6" t="s">
        <v>576</v>
      </c>
      <c r="C122" s="7" t="s">
        <v>152</v>
      </c>
    </row>
    <row r="123" spans="1:3" ht="12.75">
      <c r="A123" s="6" t="s">
        <v>576</v>
      </c>
      <c r="B123" s="6" t="s">
        <v>584</v>
      </c>
      <c r="C123" s="7" t="s">
        <v>153</v>
      </c>
    </row>
    <row r="124" spans="1:3" ht="12.75">
      <c r="A124" s="6" t="s">
        <v>576</v>
      </c>
      <c r="B124" s="6" t="s">
        <v>564</v>
      </c>
      <c r="C124" s="7" t="s">
        <v>154</v>
      </c>
    </row>
    <row r="125" spans="1:3" ht="12.75">
      <c r="A125" s="6" t="s">
        <v>576</v>
      </c>
      <c r="B125" s="6" t="s">
        <v>30</v>
      </c>
      <c r="C125" s="7" t="s">
        <v>155</v>
      </c>
    </row>
    <row r="126" spans="1:3" ht="12.75">
      <c r="A126" s="6" t="s">
        <v>576</v>
      </c>
      <c r="B126" s="6" t="s">
        <v>34</v>
      </c>
      <c r="C126" s="7" t="s">
        <v>156</v>
      </c>
    </row>
    <row r="127" spans="1:3" ht="12.75">
      <c r="A127" s="6" t="s">
        <v>576</v>
      </c>
      <c r="B127" s="6" t="s">
        <v>42</v>
      </c>
      <c r="C127" s="7" t="s">
        <v>157</v>
      </c>
    </row>
    <row r="128" spans="1:3" ht="12.75">
      <c r="A128" s="6" t="s">
        <v>576</v>
      </c>
      <c r="B128" s="6" t="s">
        <v>158</v>
      </c>
      <c r="C128" s="7" t="s">
        <v>159</v>
      </c>
    </row>
    <row r="129" spans="1:3" ht="12.75">
      <c r="A129" s="6" t="s">
        <v>576</v>
      </c>
      <c r="B129" s="6" t="s">
        <v>160</v>
      </c>
      <c r="C129" s="7" t="s">
        <v>161</v>
      </c>
    </row>
    <row r="130" spans="1:3" ht="12.75">
      <c r="A130" s="6" t="s">
        <v>576</v>
      </c>
      <c r="B130" s="6" t="s">
        <v>44</v>
      </c>
      <c r="C130" s="7" t="s">
        <v>162</v>
      </c>
    </row>
    <row r="131" spans="1:3" ht="12.75">
      <c r="A131" s="6" t="s">
        <v>576</v>
      </c>
      <c r="B131" s="6" t="s">
        <v>96</v>
      </c>
      <c r="C131" s="7" t="s">
        <v>791</v>
      </c>
    </row>
    <row r="132" spans="1:3" ht="12.75">
      <c r="A132" s="6" t="s">
        <v>602</v>
      </c>
      <c r="B132" s="6" t="s">
        <v>13</v>
      </c>
      <c r="C132" s="7" t="s">
        <v>603</v>
      </c>
    </row>
    <row r="133" spans="1:3" ht="12.75">
      <c r="A133" s="6" t="s">
        <v>556</v>
      </c>
      <c r="B133" s="6" t="s">
        <v>13</v>
      </c>
      <c r="C133" s="7" t="s">
        <v>557</v>
      </c>
    </row>
    <row r="134" spans="1:3" ht="12.75">
      <c r="A134" s="6" t="s">
        <v>556</v>
      </c>
      <c r="B134" s="6" t="s">
        <v>566</v>
      </c>
      <c r="C134" s="7" t="s">
        <v>163</v>
      </c>
    </row>
    <row r="135" spans="1:3" ht="12.75">
      <c r="A135" s="6" t="s">
        <v>556</v>
      </c>
      <c r="B135" s="6" t="s">
        <v>576</v>
      </c>
      <c r="C135" s="7" t="s">
        <v>164</v>
      </c>
    </row>
    <row r="136" spans="1:3" ht="12.75">
      <c r="A136" s="6" t="s">
        <v>556</v>
      </c>
      <c r="B136" s="6" t="s">
        <v>584</v>
      </c>
      <c r="C136" s="7" t="s">
        <v>165</v>
      </c>
    </row>
    <row r="137" spans="1:3" ht="12.75">
      <c r="A137" s="6" t="s">
        <v>556</v>
      </c>
      <c r="B137" s="6" t="s">
        <v>61</v>
      </c>
      <c r="C137" s="7" t="s">
        <v>166</v>
      </c>
    </row>
    <row r="138" spans="1:3" ht="12.75">
      <c r="A138" s="6" t="s">
        <v>556</v>
      </c>
      <c r="B138" s="6" t="s">
        <v>63</v>
      </c>
      <c r="C138" s="7" t="s">
        <v>167</v>
      </c>
    </row>
    <row r="139" spans="1:3" ht="12.75">
      <c r="A139" s="6" t="s">
        <v>556</v>
      </c>
      <c r="B139" s="6" t="s">
        <v>34</v>
      </c>
      <c r="C139" s="7" t="s">
        <v>168</v>
      </c>
    </row>
    <row r="140" spans="1:3" ht="12.75">
      <c r="A140" s="6" t="s">
        <v>556</v>
      </c>
      <c r="B140" s="6" t="s">
        <v>169</v>
      </c>
      <c r="C140" s="7" t="s">
        <v>170</v>
      </c>
    </row>
    <row r="141" spans="1:3" ht="12.75">
      <c r="A141" s="6" t="s">
        <v>556</v>
      </c>
      <c r="B141" s="6" t="s">
        <v>171</v>
      </c>
      <c r="C141" s="7" t="s">
        <v>56</v>
      </c>
    </row>
    <row r="142" spans="1:3" ht="12.75">
      <c r="A142" s="6" t="s">
        <v>558</v>
      </c>
      <c r="B142" s="6" t="s">
        <v>13</v>
      </c>
      <c r="C142" s="7" t="s">
        <v>559</v>
      </c>
    </row>
    <row r="143" spans="1:3" ht="12.75">
      <c r="A143" s="6" t="s">
        <v>558</v>
      </c>
      <c r="B143" s="6" t="s">
        <v>550</v>
      </c>
      <c r="C143" s="7" t="s">
        <v>172</v>
      </c>
    </row>
    <row r="144" spans="1:3" ht="12.75">
      <c r="A144" s="6" t="s">
        <v>558</v>
      </c>
      <c r="B144" s="6" t="s">
        <v>566</v>
      </c>
      <c r="C144" s="7" t="s">
        <v>173</v>
      </c>
    </row>
    <row r="145" spans="1:3" ht="12.75">
      <c r="A145" s="6" t="s">
        <v>558</v>
      </c>
      <c r="B145" s="6" t="s">
        <v>584</v>
      </c>
      <c r="C145" s="7" t="s">
        <v>174</v>
      </c>
    </row>
    <row r="146" spans="1:3" ht="12.75">
      <c r="A146" s="6" t="s">
        <v>558</v>
      </c>
      <c r="B146" s="6" t="s">
        <v>169</v>
      </c>
      <c r="C146" s="7" t="s">
        <v>175</v>
      </c>
    </row>
    <row r="147" spans="1:3" ht="12.75">
      <c r="A147" s="6" t="s">
        <v>558</v>
      </c>
      <c r="B147" s="6" t="s">
        <v>44</v>
      </c>
      <c r="C147" s="7" t="s">
        <v>18</v>
      </c>
    </row>
    <row r="148" spans="1:3" ht="12.75">
      <c r="A148" s="6" t="s">
        <v>584</v>
      </c>
      <c r="B148" s="6" t="s">
        <v>13</v>
      </c>
      <c r="C148" s="7" t="s">
        <v>585</v>
      </c>
    </row>
    <row r="149" spans="1:3" ht="12.75">
      <c r="A149" s="6" t="s">
        <v>574</v>
      </c>
      <c r="B149" s="6" t="s">
        <v>13</v>
      </c>
      <c r="C149" s="7" t="s">
        <v>575</v>
      </c>
    </row>
    <row r="150" spans="1:3" ht="12.75">
      <c r="A150" s="6" t="s">
        <v>574</v>
      </c>
      <c r="B150" s="6" t="s">
        <v>16</v>
      </c>
      <c r="C150" s="7" t="s">
        <v>15</v>
      </c>
    </row>
    <row r="151" spans="1:3" ht="12.75">
      <c r="A151" s="6" t="s">
        <v>574</v>
      </c>
      <c r="B151" s="6" t="s">
        <v>552</v>
      </c>
      <c r="C151" s="7" t="s">
        <v>176</v>
      </c>
    </row>
    <row r="152" spans="1:3" ht="12.75">
      <c r="A152" s="6" t="s">
        <v>574</v>
      </c>
      <c r="B152" s="6" t="s">
        <v>20</v>
      </c>
      <c r="C152" s="7" t="s">
        <v>177</v>
      </c>
    </row>
    <row r="153" spans="1:3" ht="12.75">
      <c r="A153" s="6" t="s">
        <v>574</v>
      </c>
      <c r="B153" s="6" t="s">
        <v>570</v>
      </c>
      <c r="C153" s="7" t="s">
        <v>178</v>
      </c>
    </row>
    <row r="154" spans="1:3" ht="12.75">
      <c r="A154" s="6" t="s">
        <v>574</v>
      </c>
      <c r="B154" s="6" t="s">
        <v>576</v>
      </c>
      <c r="C154" s="7" t="s">
        <v>179</v>
      </c>
    </row>
    <row r="155" spans="1:3" ht="12.75">
      <c r="A155" s="6" t="s">
        <v>574</v>
      </c>
      <c r="B155" s="6" t="s">
        <v>87</v>
      </c>
      <c r="C155" s="7" t="s">
        <v>180</v>
      </c>
    </row>
    <row r="156" spans="1:3" ht="12.75">
      <c r="A156" s="6" t="s">
        <v>574</v>
      </c>
      <c r="B156" s="6" t="s">
        <v>556</v>
      </c>
      <c r="C156" s="7" t="s">
        <v>181</v>
      </c>
    </row>
    <row r="157" spans="1:3" ht="12.75">
      <c r="A157" s="6" t="s">
        <v>574</v>
      </c>
      <c r="B157" s="6" t="s">
        <v>598</v>
      </c>
      <c r="C157" s="7" t="s">
        <v>182</v>
      </c>
    </row>
    <row r="158" spans="1:3" ht="12.75">
      <c r="A158" s="6" t="s">
        <v>574</v>
      </c>
      <c r="B158" s="6" t="s">
        <v>183</v>
      </c>
      <c r="C158" s="7" t="s">
        <v>184</v>
      </c>
    </row>
    <row r="159" spans="1:3" ht="12.75">
      <c r="A159" s="6" t="s">
        <v>574</v>
      </c>
      <c r="B159" s="6" t="s">
        <v>63</v>
      </c>
      <c r="C159" s="7" t="s">
        <v>185</v>
      </c>
    </row>
    <row r="160" spans="1:3" ht="12.75">
      <c r="A160" s="6" t="s">
        <v>574</v>
      </c>
      <c r="B160" s="6" t="s">
        <v>169</v>
      </c>
      <c r="C160" s="7" t="s">
        <v>186</v>
      </c>
    </row>
    <row r="161" spans="1:3" ht="12.75">
      <c r="A161" s="6" t="s">
        <v>574</v>
      </c>
      <c r="B161" s="6" t="s">
        <v>187</v>
      </c>
      <c r="C161" s="7" t="s">
        <v>121</v>
      </c>
    </row>
    <row r="162" spans="1:3" ht="12.75">
      <c r="A162" s="6" t="s">
        <v>574</v>
      </c>
      <c r="B162" s="6" t="s">
        <v>188</v>
      </c>
      <c r="C162" s="7" t="s">
        <v>189</v>
      </c>
    </row>
    <row r="163" spans="1:3" ht="12.75">
      <c r="A163" s="6" t="s">
        <v>574</v>
      </c>
      <c r="B163" s="6" t="s">
        <v>190</v>
      </c>
      <c r="C163" s="7" t="s">
        <v>191</v>
      </c>
    </row>
    <row r="164" spans="1:3" ht="12.75">
      <c r="A164" s="6" t="s">
        <v>574</v>
      </c>
      <c r="B164" s="6" t="s">
        <v>96</v>
      </c>
      <c r="C164" s="7" t="s">
        <v>192</v>
      </c>
    </row>
    <row r="165" spans="1:3" ht="12.75">
      <c r="A165" s="6" t="s">
        <v>590</v>
      </c>
      <c r="B165" s="6" t="s">
        <v>13</v>
      </c>
      <c r="C165" s="7" t="s">
        <v>591</v>
      </c>
    </row>
    <row r="166" spans="1:3" ht="12.75">
      <c r="A166" s="6" t="s">
        <v>590</v>
      </c>
      <c r="B166" s="6" t="s">
        <v>550</v>
      </c>
      <c r="C166" s="7" t="s">
        <v>193</v>
      </c>
    </row>
    <row r="167" spans="1:3" ht="12.75">
      <c r="A167" s="6" t="s">
        <v>590</v>
      </c>
      <c r="B167" s="6" t="s">
        <v>566</v>
      </c>
      <c r="C167" s="7" t="s">
        <v>194</v>
      </c>
    </row>
    <row r="168" spans="1:3" ht="12.75">
      <c r="A168" s="6" t="s">
        <v>590</v>
      </c>
      <c r="B168" s="6" t="s">
        <v>61</v>
      </c>
      <c r="C168" s="7" t="s">
        <v>195</v>
      </c>
    </row>
    <row r="169" spans="1:3" ht="12.75">
      <c r="A169" s="6" t="s">
        <v>564</v>
      </c>
      <c r="B169" s="6" t="s">
        <v>13</v>
      </c>
      <c r="C169" s="7" t="s">
        <v>565</v>
      </c>
    </row>
    <row r="170" spans="1:3" ht="12.75">
      <c r="A170" s="6" t="s">
        <v>564</v>
      </c>
      <c r="B170" s="6" t="s">
        <v>14</v>
      </c>
      <c r="C170" s="7" t="s">
        <v>196</v>
      </c>
    </row>
    <row r="171" spans="1:3" ht="12.75">
      <c r="A171" s="6" t="s">
        <v>564</v>
      </c>
      <c r="B171" s="6" t="s">
        <v>552</v>
      </c>
      <c r="C171" s="7" t="s">
        <v>197</v>
      </c>
    </row>
    <row r="172" spans="1:3" ht="12.75">
      <c r="A172" s="6" t="s">
        <v>564</v>
      </c>
      <c r="B172" s="6" t="s">
        <v>560</v>
      </c>
      <c r="C172" s="7" t="s">
        <v>198</v>
      </c>
    </row>
    <row r="173" spans="1:3" ht="12.75">
      <c r="A173" s="6" t="s">
        <v>564</v>
      </c>
      <c r="B173" s="6" t="s">
        <v>570</v>
      </c>
      <c r="C173" s="7" t="s">
        <v>199</v>
      </c>
    </row>
    <row r="174" spans="1:3" ht="12.75">
      <c r="A174" s="6" t="s">
        <v>564</v>
      </c>
      <c r="B174" s="6" t="s">
        <v>600</v>
      </c>
      <c r="C174" s="7" t="s">
        <v>200</v>
      </c>
    </row>
    <row r="175" spans="1:3" ht="12.75">
      <c r="A175" s="6" t="s">
        <v>564</v>
      </c>
      <c r="B175" s="6" t="s">
        <v>578</v>
      </c>
      <c r="C175" s="7" t="s">
        <v>201</v>
      </c>
    </row>
    <row r="176" spans="1:3" ht="12.75">
      <c r="A176" s="6" t="s">
        <v>564</v>
      </c>
      <c r="B176" s="6" t="s">
        <v>28</v>
      </c>
      <c r="C176" s="7" t="s">
        <v>202</v>
      </c>
    </row>
    <row r="177" spans="1:3" ht="12.75">
      <c r="A177" s="6" t="s">
        <v>564</v>
      </c>
      <c r="B177" s="6" t="s">
        <v>30</v>
      </c>
      <c r="C177" s="7" t="s">
        <v>203</v>
      </c>
    </row>
    <row r="178" spans="1:3" ht="12.75">
      <c r="A178" s="6" t="s">
        <v>594</v>
      </c>
      <c r="B178" s="6" t="s">
        <v>13</v>
      </c>
      <c r="C178" s="7" t="s">
        <v>595</v>
      </c>
    </row>
    <row r="179" spans="1:3" ht="12.75">
      <c r="A179" s="6" t="s">
        <v>598</v>
      </c>
      <c r="B179" s="6" t="s">
        <v>13</v>
      </c>
      <c r="C179" s="7" t="s">
        <v>599</v>
      </c>
    </row>
    <row r="180" spans="1:3" ht="12.75">
      <c r="A180" s="6" t="s">
        <v>600</v>
      </c>
      <c r="B180" s="6" t="s">
        <v>13</v>
      </c>
      <c r="C180" s="7" t="s">
        <v>601</v>
      </c>
    </row>
    <row r="181" spans="1:3" ht="12.75">
      <c r="A181" s="6" t="s">
        <v>578</v>
      </c>
      <c r="B181" s="6" t="s">
        <v>13</v>
      </c>
      <c r="C181" s="7" t="s">
        <v>579</v>
      </c>
    </row>
    <row r="182" spans="1:3" ht="12.75">
      <c r="A182" s="6" t="s">
        <v>578</v>
      </c>
      <c r="B182" s="6" t="s">
        <v>576</v>
      </c>
      <c r="C182" s="7" t="s">
        <v>204</v>
      </c>
    </row>
    <row r="183" spans="1:3" ht="12.75">
      <c r="A183" s="6" t="s">
        <v>578</v>
      </c>
      <c r="B183" s="6" t="s">
        <v>564</v>
      </c>
      <c r="C183" s="7" t="s">
        <v>205</v>
      </c>
    </row>
    <row r="184" spans="1:3" ht="12.75">
      <c r="A184" s="6" t="s">
        <v>578</v>
      </c>
      <c r="B184" s="6" t="s">
        <v>61</v>
      </c>
      <c r="C184" s="7" t="s">
        <v>206</v>
      </c>
    </row>
    <row r="185" spans="1:3" ht="12.75">
      <c r="A185" s="6" t="s">
        <v>578</v>
      </c>
      <c r="B185" s="6" t="s">
        <v>63</v>
      </c>
      <c r="C185" s="7" t="s">
        <v>18</v>
      </c>
    </row>
    <row r="186" spans="1:3" ht="12.75">
      <c r="A186" s="6" t="s">
        <v>586</v>
      </c>
      <c r="B186" s="6" t="s">
        <v>13</v>
      </c>
      <c r="C186" s="7" t="s">
        <v>587</v>
      </c>
    </row>
    <row r="187" spans="1:3" ht="12.75">
      <c r="A187" s="6" t="s">
        <v>668</v>
      </c>
      <c r="B187" s="6" t="s">
        <v>13</v>
      </c>
      <c r="C187" s="7" t="s">
        <v>669</v>
      </c>
    </row>
    <row r="188" spans="1:3" ht="12.75">
      <c r="A188" s="6" t="s">
        <v>592</v>
      </c>
      <c r="B188" s="6" t="s">
        <v>13</v>
      </c>
      <c r="C188" s="7" t="s">
        <v>207</v>
      </c>
    </row>
    <row r="189" spans="1:3" ht="12.75">
      <c r="A189" s="6" t="s">
        <v>592</v>
      </c>
      <c r="B189" s="6" t="s">
        <v>550</v>
      </c>
      <c r="C189" s="7" t="s">
        <v>208</v>
      </c>
    </row>
    <row r="190" spans="1:3" ht="12.75">
      <c r="A190" s="6" t="s">
        <v>592</v>
      </c>
      <c r="B190" s="6" t="s">
        <v>566</v>
      </c>
      <c r="C190" s="7" t="s">
        <v>209</v>
      </c>
    </row>
    <row r="191" spans="1:3" ht="12.75">
      <c r="A191" s="6" t="s">
        <v>592</v>
      </c>
      <c r="B191" s="6" t="s">
        <v>576</v>
      </c>
      <c r="C191" s="7" t="s">
        <v>210</v>
      </c>
    </row>
    <row r="192" spans="1:3" ht="12.75">
      <c r="A192" s="6" t="s">
        <v>592</v>
      </c>
      <c r="B192" s="6" t="s">
        <v>584</v>
      </c>
      <c r="C192" s="7" t="s">
        <v>211</v>
      </c>
    </row>
    <row r="193" spans="1:3" ht="12.75">
      <c r="A193" s="6" t="s">
        <v>592</v>
      </c>
      <c r="B193" s="6" t="s">
        <v>564</v>
      </c>
      <c r="C193" s="7" t="s">
        <v>212</v>
      </c>
    </row>
    <row r="194" spans="1:3" ht="12.75">
      <c r="A194" s="6" t="s">
        <v>592</v>
      </c>
      <c r="B194" s="6" t="s">
        <v>30</v>
      </c>
      <c r="C194" s="7" t="s">
        <v>213</v>
      </c>
    </row>
    <row r="195" spans="1:3" ht="12.75">
      <c r="A195" s="6" t="s">
        <v>592</v>
      </c>
      <c r="B195" s="6" t="s">
        <v>63</v>
      </c>
      <c r="C195" s="7" t="s">
        <v>214</v>
      </c>
    </row>
    <row r="196" spans="1:3" ht="12.75">
      <c r="A196" s="6" t="s">
        <v>592</v>
      </c>
      <c r="B196" s="6" t="s">
        <v>169</v>
      </c>
      <c r="C196" s="7" t="s">
        <v>215</v>
      </c>
    </row>
    <row r="197" spans="1:3" ht="12.75">
      <c r="A197" s="6" t="s">
        <v>592</v>
      </c>
      <c r="B197" s="6" t="s">
        <v>44</v>
      </c>
      <c r="C197" s="7" t="s">
        <v>216</v>
      </c>
    </row>
    <row r="198" spans="1:3" ht="12.75">
      <c r="A198" s="6" t="s">
        <v>592</v>
      </c>
      <c r="B198" s="6" t="s">
        <v>96</v>
      </c>
      <c r="C198" s="7" t="s">
        <v>217</v>
      </c>
    </row>
    <row r="199" spans="1:3" ht="12.75">
      <c r="A199" s="6" t="s">
        <v>592</v>
      </c>
      <c r="B199" s="6" t="s">
        <v>98</v>
      </c>
      <c r="C199" s="7" t="s">
        <v>218</v>
      </c>
    </row>
    <row r="200" spans="1:3" ht="12.75">
      <c r="A200" s="6" t="s">
        <v>582</v>
      </c>
      <c r="B200" s="6" t="s">
        <v>13</v>
      </c>
      <c r="C200" s="7" t="s">
        <v>583</v>
      </c>
    </row>
    <row r="201" spans="1:3" ht="12.75">
      <c r="A201" s="6" t="s">
        <v>582</v>
      </c>
      <c r="B201" s="6" t="s">
        <v>550</v>
      </c>
      <c r="C201" s="7" t="s">
        <v>219</v>
      </c>
    </row>
    <row r="202" spans="1:3" ht="12.75">
      <c r="A202" s="6" t="s">
        <v>582</v>
      </c>
      <c r="B202" s="6" t="s">
        <v>554</v>
      </c>
      <c r="C202" s="7" t="s">
        <v>220</v>
      </c>
    </row>
    <row r="203" spans="1:3" ht="12.75">
      <c r="A203" s="6" t="s">
        <v>582</v>
      </c>
      <c r="B203" s="6" t="s">
        <v>566</v>
      </c>
      <c r="C203" s="7" t="s">
        <v>221</v>
      </c>
    </row>
    <row r="204" spans="1:3" ht="12.75">
      <c r="A204" s="6" t="s">
        <v>582</v>
      </c>
      <c r="B204" s="6" t="s">
        <v>576</v>
      </c>
      <c r="C204" s="7" t="s">
        <v>222</v>
      </c>
    </row>
    <row r="205" spans="1:3" ht="12.75">
      <c r="A205" s="6" t="s">
        <v>582</v>
      </c>
      <c r="B205" s="6" t="s">
        <v>556</v>
      </c>
      <c r="C205" s="7" t="s">
        <v>223</v>
      </c>
    </row>
    <row r="206" spans="1:3" ht="12.75">
      <c r="A206" s="6" t="s">
        <v>582</v>
      </c>
      <c r="B206" s="6" t="s">
        <v>584</v>
      </c>
      <c r="C206" s="7" t="s">
        <v>224</v>
      </c>
    </row>
    <row r="207" spans="1:3" ht="12.75">
      <c r="A207" s="6" t="s">
        <v>582</v>
      </c>
      <c r="B207" s="6" t="s">
        <v>564</v>
      </c>
      <c r="C207" s="7" t="s">
        <v>225</v>
      </c>
    </row>
    <row r="208" spans="1:3" ht="12.75">
      <c r="A208" s="6" t="s">
        <v>582</v>
      </c>
      <c r="B208" s="6" t="s">
        <v>61</v>
      </c>
      <c r="C208" s="7" t="s">
        <v>226</v>
      </c>
    </row>
    <row r="209" spans="1:3" ht="12.75">
      <c r="A209" s="6" t="s">
        <v>582</v>
      </c>
      <c r="B209" s="6" t="s">
        <v>34</v>
      </c>
      <c r="C209" s="7" t="s">
        <v>227</v>
      </c>
    </row>
    <row r="210" spans="1:3" ht="12.75">
      <c r="A210" s="6" t="s">
        <v>580</v>
      </c>
      <c r="B210" s="6" t="s">
        <v>13</v>
      </c>
      <c r="C210" s="7" t="s">
        <v>581</v>
      </c>
    </row>
    <row r="211" spans="1:3" ht="12.75">
      <c r="A211" s="6" t="s">
        <v>228</v>
      </c>
      <c r="B211" s="6" t="s">
        <v>13</v>
      </c>
      <c r="C211" s="7" t="s">
        <v>229</v>
      </c>
    </row>
    <row r="212" spans="1:3" ht="12.75">
      <c r="A212" s="6" t="s">
        <v>604</v>
      </c>
      <c r="B212" s="6" t="s">
        <v>13</v>
      </c>
      <c r="C212" s="7" t="s">
        <v>605</v>
      </c>
    </row>
    <row r="213" spans="1:3" ht="12.75">
      <c r="A213" s="6" t="s">
        <v>606</v>
      </c>
      <c r="B213" s="6" t="s">
        <v>13</v>
      </c>
      <c r="C213" s="7" t="s">
        <v>607</v>
      </c>
    </row>
    <row r="214" spans="1:3" ht="12.75">
      <c r="A214" s="6" t="s">
        <v>608</v>
      </c>
      <c r="B214" s="6" t="s">
        <v>13</v>
      </c>
      <c r="C214" s="7" t="s">
        <v>609</v>
      </c>
    </row>
    <row r="215" spans="1:3" ht="12.75">
      <c r="A215" s="6" t="s">
        <v>610</v>
      </c>
      <c r="B215" s="6" t="s">
        <v>13</v>
      </c>
      <c r="C215" s="7" t="s">
        <v>611</v>
      </c>
    </row>
    <row r="216" spans="1:3" ht="12.75">
      <c r="A216" s="6" t="s">
        <v>612</v>
      </c>
      <c r="B216" s="6" t="s">
        <v>13</v>
      </c>
      <c r="C216" s="7" t="s">
        <v>613</v>
      </c>
    </row>
    <row r="217" spans="1:3" ht="12.75">
      <c r="A217" s="6" t="s">
        <v>616</v>
      </c>
      <c r="B217" s="6" t="s">
        <v>13</v>
      </c>
      <c r="C217" s="7" t="s">
        <v>617</v>
      </c>
    </row>
    <row r="218" spans="1:3" ht="12.75">
      <c r="A218" s="6" t="s">
        <v>622</v>
      </c>
      <c r="B218" s="6" t="s">
        <v>13</v>
      </c>
      <c r="C218" s="7" t="s">
        <v>623</v>
      </c>
    </row>
    <row r="219" spans="1:3" ht="12.75">
      <c r="A219" s="6" t="s">
        <v>624</v>
      </c>
      <c r="B219" s="6" t="s">
        <v>13</v>
      </c>
      <c r="C219" s="7" t="s">
        <v>625</v>
      </c>
    </row>
    <row r="220" spans="1:3" ht="12.75">
      <c r="A220" s="6" t="s">
        <v>628</v>
      </c>
      <c r="B220" s="6" t="s">
        <v>13</v>
      </c>
      <c r="C220" s="7" t="s">
        <v>629</v>
      </c>
    </row>
    <row r="221" spans="1:3" ht="12.75">
      <c r="A221" s="6" t="s">
        <v>630</v>
      </c>
      <c r="B221" s="6" t="s">
        <v>13</v>
      </c>
      <c r="C221" s="7" t="s">
        <v>631</v>
      </c>
    </row>
    <row r="222" spans="1:3" ht="12.75">
      <c r="A222" s="6" t="s">
        <v>634</v>
      </c>
      <c r="B222" s="6" t="s">
        <v>13</v>
      </c>
      <c r="C222" s="7" t="s">
        <v>635</v>
      </c>
    </row>
    <row r="223" spans="1:3" ht="12.75">
      <c r="A223" s="6" t="s">
        <v>638</v>
      </c>
      <c r="B223" s="6" t="s">
        <v>13</v>
      </c>
      <c r="C223" s="7" t="s">
        <v>639</v>
      </c>
    </row>
    <row r="224" spans="1:3" ht="12.75">
      <c r="A224" s="6" t="s">
        <v>640</v>
      </c>
      <c r="B224" s="6" t="s">
        <v>13</v>
      </c>
      <c r="C224" s="7" t="s">
        <v>641</v>
      </c>
    </row>
    <row r="225" spans="1:3" ht="12.75">
      <c r="A225" s="6" t="s">
        <v>644</v>
      </c>
      <c r="B225" s="6" t="s">
        <v>13</v>
      </c>
      <c r="C225" s="7" t="s">
        <v>645</v>
      </c>
    </row>
    <row r="226" spans="1:3" ht="12.75">
      <c r="A226" s="6" t="s">
        <v>650</v>
      </c>
      <c r="B226" s="6" t="s">
        <v>13</v>
      </c>
      <c r="C226" s="7" t="s">
        <v>651</v>
      </c>
    </row>
    <row r="227" spans="1:3" ht="12.75">
      <c r="A227" s="6" t="s">
        <v>650</v>
      </c>
      <c r="B227" s="6" t="s">
        <v>566</v>
      </c>
      <c r="C227" s="7" t="s">
        <v>230</v>
      </c>
    </row>
    <row r="228" spans="1:3" ht="12.75">
      <c r="A228" s="6" t="s">
        <v>650</v>
      </c>
      <c r="B228" s="6" t="s">
        <v>584</v>
      </c>
      <c r="C228" s="7" t="s">
        <v>231</v>
      </c>
    </row>
    <row r="229" spans="1:3" ht="12.75">
      <c r="A229" s="6" t="s">
        <v>650</v>
      </c>
      <c r="B229" s="6" t="s">
        <v>61</v>
      </c>
      <c r="C229" s="7" t="s">
        <v>232</v>
      </c>
    </row>
    <row r="230" spans="1:3" ht="12.75">
      <c r="A230" s="6" t="s">
        <v>654</v>
      </c>
      <c r="B230" s="6" t="s">
        <v>13</v>
      </c>
      <c r="C230" s="7" t="s">
        <v>655</v>
      </c>
    </row>
    <row r="231" spans="1:3" ht="12.75">
      <c r="A231" s="6" t="s">
        <v>656</v>
      </c>
      <c r="B231" s="6" t="s">
        <v>13</v>
      </c>
      <c r="C231" s="7" t="s">
        <v>657</v>
      </c>
    </row>
    <row r="232" spans="1:3" ht="12.75">
      <c r="A232" s="6" t="s">
        <v>658</v>
      </c>
      <c r="B232" s="6" t="s">
        <v>13</v>
      </c>
      <c r="C232" s="7" t="s">
        <v>659</v>
      </c>
    </row>
    <row r="233" spans="1:3" ht="12.75">
      <c r="A233" s="6" t="s">
        <v>660</v>
      </c>
      <c r="B233" s="6" t="s">
        <v>13</v>
      </c>
      <c r="C233" s="7" t="s">
        <v>661</v>
      </c>
    </row>
    <row r="234" spans="1:3" ht="12.75">
      <c r="A234" s="6" t="s">
        <v>662</v>
      </c>
      <c r="B234" s="6" t="s">
        <v>13</v>
      </c>
      <c r="C234" s="7" t="s">
        <v>663</v>
      </c>
    </row>
    <row r="235" spans="1:3" ht="12.75">
      <c r="A235" s="6" t="s">
        <v>664</v>
      </c>
      <c r="B235" s="6" t="s">
        <v>13</v>
      </c>
      <c r="C235" s="7" t="s">
        <v>665</v>
      </c>
    </row>
    <row r="236" spans="1:3" ht="12.75">
      <c r="A236" s="6" t="s">
        <v>666</v>
      </c>
      <c r="B236" s="6" t="s">
        <v>13</v>
      </c>
      <c r="C236" s="7" t="s">
        <v>233</v>
      </c>
    </row>
    <row r="237" spans="1:3" ht="12.75">
      <c r="A237" s="6" t="s">
        <v>666</v>
      </c>
      <c r="B237" s="6" t="s">
        <v>566</v>
      </c>
      <c r="C237" s="7" t="s">
        <v>234</v>
      </c>
    </row>
    <row r="238" spans="1:3" ht="12.75">
      <c r="A238" s="6" t="s">
        <v>666</v>
      </c>
      <c r="B238" s="6" t="s">
        <v>584</v>
      </c>
      <c r="C238" s="7" t="s">
        <v>235</v>
      </c>
    </row>
    <row r="239" spans="1:3" ht="12.75">
      <c r="A239" s="6" t="s">
        <v>666</v>
      </c>
      <c r="B239" s="6" t="s">
        <v>61</v>
      </c>
      <c r="C239" s="7" t="s">
        <v>236</v>
      </c>
    </row>
    <row r="240" spans="1:3" ht="12.75">
      <c r="A240" s="6" t="s">
        <v>666</v>
      </c>
      <c r="B240" s="6" t="s">
        <v>63</v>
      </c>
      <c r="C240" s="7" t="s">
        <v>237</v>
      </c>
    </row>
    <row r="241" spans="1:3" ht="12.75">
      <c r="A241" s="6" t="s">
        <v>670</v>
      </c>
      <c r="B241" s="6" t="s">
        <v>13</v>
      </c>
      <c r="C241" s="7" t="s">
        <v>671</v>
      </c>
    </row>
    <row r="242" spans="1:3" ht="12.75">
      <c r="A242" s="6" t="s">
        <v>588</v>
      </c>
      <c r="B242" s="6" t="s">
        <v>13</v>
      </c>
      <c r="C242" s="7" t="s">
        <v>589</v>
      </c>
    </row>
    <row r="243" spans="1:3" ht="12.75">
      <c r="A243" s="6" t="s">
        <v>672</v>
      </c>
      <c r="B243" s="6" t="s">
        <v>13</v>
      </c>
      <c r="C243" s="7" t="s">
        <v>673</v>
      </c>
    </row>
    <row r="244" spans="1:3" ht="12.75">
      <c r="A244" s="6" t="s">
        <v>674</v>
      </c>
      <c r="B244" s="6" t="s">
        <v>13</v>
      </c>
      <c r="C244" s="7" t="s">
        <v>675</v>
      </c>
    </row>
    <row r="245" spans="1:3" ht="12.75">
      <c r="A245" s="6" t="s">
        <v>676</v>
      </c>
      <c r="B245" s="6" t="s">
        <v>13</v>
      </c>
      <c r="C245" s="7" t="s">
        <v>677</v>
      </c>
    </row>
    <row r="246" spans="1:3" ht="12.75">
      <c r="A246" s="6" t="s">
        <v>680</v>
      </c>
      <c r="B246" s="6" t="s">
        <v>13</v>
      </c>
      <c r="C246" s="7" t="s">
        <v>681</v>
      </c>
    </row>
    <row r="247" spans="1:3" ht="12.75">
      <c r="A247" s="6" t="s">
        <v>682</v>
      </c>
      <c r="B247" s="6" t="s">
        <v>13</v>
      </c>
      <c r="C247" s="7" t="s">
        <v>683</v>
      </c>
    </row>
    <row r="248" spans="1:3" ht="12.75">
      <c r="A248" s="6" t="s">
        <v>684</v>
      </c>
      <c r="B248" s="6" t="s">
        <v>13</v>
      </c>
      <c r="C248" s="7" t="s">
        <v>685</v>
      </c>
    </row>
    <row r="249" spans="1:3" ht="12.75">
      <c r="A249" s="6" t="s">
        <v>686</v>
      </c>
      <c r="B249" s="6" t="s">
        <v>13</v>
      </c>
      <c r="C249" s="7" t="s">
        <v>687</v>
      </c>
    </row>
    <row r="250" spans="1:3" ht="12.75">
      <c r="A250" s="6" t="s">
        <v>688</v>
      </c>
      <c r="B250" s="6" t="s">
        <v>13</v>
      </c>
      <c r="C250" s="7" t="s">
        <v>689</v>
      </c>
    </row>
    <row r="251" spans="1:3" ht="12.75">
      <c r="A251" s="6" t="s">
        <v>690</v>
      </c>
      <c r="B251" s="6" t="s">
        <v>13</v>
      </c>
      <c r="C251" s="7" t="s">
        <v>691</v>
      </c>
    </row>
    <row r="252" spans="1:3" ht="12.75">
      <c r="A252" s="6" t="s">
        <v>692</v>
      </c>
      <c r="B252" s="6" t="s">
        <v>13</v>
      </c>
      <c r="C252" s="7" t="s">
        <v>693</v>
      </c>
    </row>
    <row r="253" spans="1:3" ht="12.75">
      <c r="A253" s="6" t="s">
        <v>696</v>
      </c>
      <c r="B253" s="6" t="s">
        <v>13</v>
      </c>
      <c r="C253" s="7" t="s">
        <v>697</v>
      </c>
    </row>
    <row r="254" spans="1:3" ht="12.75">
      <c r="A254" s="6" t="s">
        <v>698</v>
      </c>
      <c r="B254" s="6" t="s">
        <v>13</v>
      </c>
      <c r="C254" s="7" t="s">
        <v>699</v>
      </c>
    </row>
    <row r="255" spans="1:3" ht="12.75">
      <c r="A255" s="6" t="s">
        <v>700</v>
      </c>
      <c r="B255" s="6" t="s">
        <v>13</v>
      </c>
      <c r="C255" s="7" t="s">
        <v>701</v>
      </c>
    </row>
    <row r="256" spans="1:3" ht="12.75">
      <c r="A256" s="6" t="s">
        <v>702</v>
      </c>
      <c r="B256" s="6" t="s">
        <v>13</v>
      </c>
      <c r="C256" s="7" t="s">
        <v>703</v>
      </c>
    </row>
    <row r="257" spans="1:3" ht="12.75">
      <c r="A257" s="6" t="s">
        <v>704</v>
      </c>
      <c r="B257" s="6" t="s">
        <v>13</v>
      </c>
      <c r="C257" s="7" t="s">
        <v>705</v>
      </c>
    </row>
    <row r="258" spans="1:3" ht="12.75">
      <c r="A258" s="6" t="s">
        <v>706</v>
      </c>
      <c r="B258" s="6" t="s">
        <v>13</v>
      </c>
      <c r="C258" s="7" t="s">
        <v>707</v>
      </c>
    </row>
    <row r="259" spans="1:3" ht="12.75">
      <c r="A259" s="6" t="s">
        <v>710</v>
      </c>
      <c r="B259" s="6" t="s">
        <v>13</v>
      </c>
      <c r="C259" s="7" t="s">
        <v>711</v>
      </c>
    </row>
    <row r="260" spans="1:3" ht="12.75">
      <c r="A260" s="6" t="s">
        <v>712</v>
      </c>
      <c r="B260" s="6" t="s">
        <v>13</v>
      </c>
      <c r="C260" s="7" t="s">
        <v>713</v>
      </c>
    </row>
    <row r="261" spans="1:3" ht="12.75">
      <c r="A261" s="6" t="s">
        <v>714</v>
      </c>
      <c r="B261" s="6" t="s">
        <v>13</v>
      </c>
      <c r="C261" s="7" t="s">
        <v>715</v>
      </c>
    </row>
    <row r="262" spans="1:3" ht="12.75">
      <c r="A262" s="6" t="s">
        <v>716</v>
      </c>
      <c r="B262" s="6" t="s">
        <v>13</v>
      </c>
      <c r="C262" s="7" t="s">
        <v>717</v>
      </c>
    </row>
    <row r="263" spans="1:3" ht="12.75">
      <c r="A263" s="6" t="s">
        <v>718</v>
      </c>
      <c r="B263" s="6" t="s">
        <v>13</v>
      </c>
      <c r="C263" s="7" t="s">
        <v>719</v>
      </c>
    </row>
    <row r="264" spans="1:3" ht="12.75">
      <c r="A264" s="6" t="s">
        <v>722</v>
      </c>
      <c r="B264" s="6" t="s">
        <v>13</v>
      </c>
      <c r="C264" s="7" t="s">
        <v>723</v>
      </c>
    </row>
    <row r="265" spans="1:3" ht="12.75">
      <c r="A265" s="6" t="s">
        <v>724</v>
      </c>
      <c r="B265" s="6" t="s">
        <v>13</v>
      </c>
      <c r="C265" s="7" t="s">
        <v>725</v>
      </c>
    </row>
    <row r="266" spans="1:3" ht="12.75">
      <c r="A266" s="6" t="s">
        <v>728</v>
      </c>
      <c r="B266" s="6" t="s">
        <v>13</v>
      </c>
      <c r="C266" s="7" t="s">
        <v>729</v>
      </c>
    </row>
    <row r="267" spans="1:3" ht="12.75">
      <c r="A267" s="6" t="s">
        <v>730</v>
      </c>
      <c r="B267" s="6" t="s">
        <v>13</v>
      </c>
      <c r="C267" s="7" t="s">
        <v>731</v>
      </c>
    </row>
    <row r="268" spans="1:3" ht="12.75">
      <c r="A268" s="6" t="s">
        <v>596</v>
      </c>
      <c r="B268" s="6" t="s">
        <v>13</v>
      </c>
      <c r="C268" s="7" t="s">
        <v>597</v>
      </c>
    </row>
    <row r="269" spans="1:3" ht="12.75">
      <c r="A269" s="6" t="s">
        <v>732</v>
      </c>
      <c r="B269" s="6" t="s">
        <v>13</v>
      </c>
      <c r="C269" s="7" t="s">
        <v>733</v>
      </c>
    </row>
    <row r="270" spans="1:3" ht="12.75">
      <c r="A270" s="6" t="s">
        <v>736</v>
      </c>
      <c r="B270" s="6" t="s">
        <v>13</v>
      </c>
      <c r="C270" s="7" t="s">
        <v>737</v>
      </c>
    </row>
    <row r="271" spans="1:3" ht="12.75">
      <c r="A271" s="6" t="s">
        <v>738</v>
      </c>
      <c r="B271" s="6" t="s">
        <v>13</v>
      </c>
      <c r="C271" s="7" t="s">
        <v>739</v>
      </c>
    </row>
    <row r="272" spans="1:3" ht="12.75">
      <c r="A272" s="6" t="s">
        <v>740</v>
      </c>
      <c r="B272" s="6" t="s">
        <v>13</v>
      </c>
      <c r="C272" s="7" t="s">
        <v>741</v>
      </c>
    </row>
    <row r="273" spans="1:3" ht="12.75">
      <c r="A273" s="6" t="s">
        <v>742</v>
      </c>
      <c r="B273" s="6" t="s">
        <v>13</v>
      </c>
      <c r="C273" s="7" t="s">
        <v>743</v>
      </c>
    </row>
    <row r="274" spans="1:3" ht="12.75">
      <c r="A274" s="6" t="s">
        <v>744</v>
      </c>
      <c r="B274" s="6" t="s">
        <v>13</v>
      </c>
      <c r="C274" s="7" t="s">
        <v>745</v>
      </c>
    </row>
    <row r="275" spans="1:3" ht="12.75">
      <c r="A275" s="6" t="s">
        <v>746</v>
      </c>
      <c r="B275" s="6" t="s">
        <v>13</v>
      </c>
      <c r="C275" s="7" t="s">
        <v>747</v>
      </c>
    </row>
    <row r="276" spans="1:3" ht="12.75">
      <c r="A276" s="6" t="s">
        <v>748</v>
      </c>
      <c r="B276" s="6" t="s">
        <v>13</v>
      </c>
      <c r="C276" s="7" t="s">
        <v>749</v>
      </c>
    </row>
    <row r="277" spans="1:3" ht="12.75">
      <c r="A277" s="6" t="s">
        <v>756</v>
      </c>
      <c r="B277" s="6" t="s">
        <v>13</v>
      </c>
      <c r="C277" s="7" t="s">
        <v>757</v>
      </c>
    </row>
    <row r="278" spans="1:3" ht="12.75">
      <c r="A278" s="6" t="s">
        <v>758</v>
      </c>
      <c r="B278" s="6" t="s">
        <v>13</v>
      </c>
      <c r="C278" s="7" t="s">
        <v>759</v>
      </c>
    </row>
    <row r="279" spans="1:3" ht="12.75">
      <c r="A279" s="6" t="s">
        <v>762</v>
      </c>
      <c r="B279" s="6" t="s">
        <v>13</v>
      </c>
      <c r="C279" s="7" t="s">
        <v>763</v>
      </c>
    </row>
    <row r="280" spans="1:3" ht="12.75">
      <c r="A280" s="6" t="s">
        <v>764</v>
      </c>
      <c r="B280" s="6" t="s">
        <v>13</v>
      </c>
      <c r="C280" s="7" t="s">
        <v>765</v>
      </c>
    </row>
    <row r="281" spans="1:3" ht="12.75">
      <c r="A281" s="6" t="s">
        <v>766</v>
      </c>
      <c r="B281" s="6" t="s">
        <v>13</v>
      </c>
      <c r="C281" s="7" t="s">
        <v>767</v>
      </c>
    </row>
    <row r="282" spans="1:3" ht="12.75">
      <c r="A282" s="6" t="s">
        <v>772</v>
      </c>
      <c r="B282" s="6" t="s">
        <v>13</v>
      </c>
      <c r="C282" s="7" t="s">
        <v>773</v>
      </c>
    </row>
    <row r="283" spans="1:3" ht="12.75">
      <c r="A283" s="6" t="s">
        <v>774</v>
      </c>
      <c r="B283" s="6" t="s">
        <v>13</v>
      </c>
      <c r="C283" s="7" t="s">
        <v>775</v>
      </c>
    </row>
    <row r="284" spans="1:3" ht="12.75">
      <c r="A284" s="6" t="s">
        <v>776</v>
      </c>
      <c r="B284" s="6" t="s">
        <v>13</v>
      </c>
      <c r="C284" s="7" t="s">
        <v>777</v>
      </c>
    </row>
    <row r="285" spans="1:3" ht="12.75">
      <c r="A285" s="6" t="s">
        <v>782</v>
      </c>
      <c r="B285" s="6" t="s">
        <v>13</v>
      </c>
      <c r="C285" s="7" t="s">
        <v>783</v>
      </c>
    </row>
    <row r="286" spans="1:3" ht="12.75">
      <c r="A286" s="6" t="s">
        <v>784</v>
      </c>
      <c r="B286" s="6" t="s">
        <v>13</v>
      </c>
      <c r="C286" s="7" t="s">
        <v>785</v>
      </c>
    </row>
    <row r="287" spans="1:3" ht="12.75">
      <c r="A287" s="6" t="s">
        <v>620</v>
      </c>
      <c r="B287" s="6" t="s">
        <v>13</v>
      </c>
      <c r="C287" s="7" t="s">
        <v>621</v>
      </c>
    </row>
    <row r="288" spans="1:3" ht="12.75">
      <c r="A288" s="6" t="s">
        <v>694</v>
      </c>
      <c r="B288" s="6" t="s">
        <v>13</v>
      </c>
      <c r="C288" s="7" t="s">
        <v>695</v>
      </c>
    </row>
    <row r="289" spans="1:3" ht="12.75">
      <c r="A289" s="6" t="s">
        <v>726</v>
      </c>
      <c r="B289" s="6" t="s">
        <v>13</v>
      </c>
      <c r="C289" s="7" t="s">
        <v>727</v>
      </c>
    </row>
    <row r="290" spans="1:3" ht="12.75">
      <c r="A290" s="6" t="s">
        <v>238</v>
      </c>
      <c r="B290" s="6" t="s">
        <v>13</v>
      </c>
      <c r="C290" s="7" t="s">
        <v>239</v>
      </c>
    </row>
    <row r="291" spans="1:3" ht="12.75">
      <c r="A291" s="6" t="s">
        <v>778</v>
      </c>
      <c r="B291" s="6" t="s">
        <v>13</v>
      </c>
      <c r="C291" s="7" t="s">
        <v>779</v>
      </c>
    </row>
    <row r="292" spans="1:3" ht="12.75">
      <c r="A292" s="6" t="s">
        <v>240</v>
      </c>
      <c r="B292" s="6" t="s">
        <v>13</v>
      </c>
      <c r="C292" s="7" t="s">
        <v>241</v>
      </c>
    </row>
    <row r="293" spans="1:3" ht="12.75">
      <c r="A293" s="6" t="s">
        <v>636</v>
      </c>
      <c r="B293" s="6" t="s">
        <v>13</v>
      </c>
      <c r="C293" s="7" t="s">
        <v>637</v>
      </c>
    </row>
    <row r="294" spans="1:3" ht="12.75">
      <c r="A294" s="6" t="s">
        <v>780</v>
      </c>
      <c r="B294" s="6" t="s">
        <v>13</v>
      </c>
      <c r="C294" s="7" t="s">
        <v>781</v>
      </c>
    </row>
    <row r="295" spans="1:3" ht="12.75">
      <c r="A295" s="6" t="s">
        <v>708</v>
      </c>
      <c r="B295" s="6" t="s">
        <v>13</v>
      </c>
      <c r="C295" s="7" t="s">
        <v>709</v>
      </c>
    </row>
    <row r="296" spans="1:3" ht="12.75">
      <c r="A296" s="6" t="s">
        <v>242</v>
      </c>
      <c r="B296" s="6" t="s">
        <v>13</v>
      </c>
      <c r="C296" s="7" t="s">
        <v>243</v>
      </c>
    </row>
    <row r="297" spans="1:3" ht="12.75">
      <c r="A297" s="6" t="s">
        <v>720</v>
      </c>
      <c r="B297" s="6" t="s">
        <v>13</v>
      </c>
      <c r="C297" s="7" t="s">
        <v>721</v>
      </c>
    </row>
    <row r="298" spans="1:3" ht="12.75">
      <c r="A298" s="6" t="s">
        <v>244</v>
      </c>
      <c r="B298" s="6" t="s">
        <v>13</v>
      </c>
      <c r="C298" s="7" t="s">
        <v>245</v>
      </c>
    </row>
    <row r="299" spans="1:3" ht="12.75">
      <c r="A299" s="6" t="s">
        <v>752</v>
      </c>
      <c r="B299" s="6" t="s">
        <v>13</v>
      </c>
      <c r="C299" s="7" t="s">
        <v>753</v>
      </c>
    </row>
    <row r="300" spans="1:3" ht="12.75">
      <c r="A300" s="6" t="s">
        <v>632</v>
      </c>
      <c r="B300" s="6" t="s">
        <v>13</v>
      </c>
      <c r="C300" s="7" t="s">
        <v>633</v>
      </c>
    </row>
    <row r="301" spans="1:3" ht="12.75">
      <c r="A301" s="6" t="s">
        <v>618</v>
      </c>
      <c r="B301" s="6" t="s">
        <v>13</v>
      </c>
      <c r="C301" s="7" t="s">
        <v>619</v>
      </c>
    </row>
    <row r="302" spans="1:3" ht="12.75">
      <c r="A302" s="6" t="s">
        <v>642</v>
      </c>
      <c r="B302" s="6" t="s">
        <v>13</v>
      </c>
      <c r="C302" s="7" t="s">
        <v>643</v>
      </c>
    </row>
    <row r="303" spans="1:3" ht="12.75">
      <c r="A303" s="6" t="s">
        <v>760</v>
      </c>
      <c r="B303" s="6" t="s">
        <v>13</v>
      </c>
      <c r="C303" s="7" t="s">
        <v>761</v>
      </c>
    </row>
    <row r="304" spans="1:3" ht="12.75">
      <c r="A304" s="6" t="s">
        <v>648</v>
      </c>
      <c r="B304" s="6" t="s">
        <v>13</v>
      </c>
      <c r="C304" s="7" t="s">
        <v>649</v>
      </c>
    </row>
    <row r="305" spans="1:3" ht="12.75">
      <c r="A305" s="6" t="s">
        <v>614</v>
      </c>
      <c r="B305" s="6" t="s">
        <v>13</v>
      </c>
      <c r="C305" s="7" t="s">
        <v>615</v>
      </c>
    </row>
    <row r="306" spans="1:3" ht="12.75">
      <c r="A306" s="6" t="s">
        <v>626</v>
      </c>
      <c r="B306" s="6" t="s">
        <v>13</v>
      </c>
      <c r="C306" s="7" t="s">
        <v>627</v>
      </c>
    </row>
    <row r="307" spans="1:3" ht="12.75">
      <c r="A307" s="6" t="s">
        <v>750</v>
      </c>
      <c r="B307" s="6" t="s">
        <v>13</v>
      </c>
      <c r="C307" s="7" t="s">
        <v>751</v>
      </c>
    </row>
    <row r="308" spans="1:3" ht="12.75">
      <c r="A308" s="6" t="s">
        <v>646</v>
      </c>
      <c r="B308" s="6" t="s">
        <v>13</v>
      </c>
      <c r="C308" s="7" t="s">
        <v>647</v>
      </c>
    </row>
    <row r="309" spans="1:3" ht="12.75">
      <c r="A309" s="6" t="s">
        <v>734</v>
      </c>
      <c r="B309" s="6" t="s">
        <v>13</v>
      </c>
      <c r="C309" s="7" t="s">
        <v>735</v>
      </c>
    </row>
    <row r="310" spans="1:3" ht="12.75">
      <c r="A310" s="6" t="s">
        <v>788</v>
      </c>
      <c r="B310" s="6" t="s">
        <v>13</v>
      </c>
      <c r="C310" s="7" t="s">
        <v>789</v>
      </c>
    </row>
    <row r="311" spans="1:3" ht="12.75">
      <c r="A311" s="6" t="s">
        <v>786</v>
      </c>
      <c r="B311" s="6" t="s">
        <v>13</v>
      </c>
      <c r="C311" s="7" t="s">
        <v>787</v>
      </c>
    </row>
    <row r="312" spans="1:3" ht="12.75">
      <c r="A312" s="6" t="s">
        <v>754</v>
      </c>
      <c r="B312" s="6" t="s">
        <v>13</v>
      </c>
      <c r="C312" s="7" t="s">
        <v>755</v>
      </c>
    </row>
    <row r="313" spans="1:3" ht="12.75">
      <c r="A313" s="6" t="s">
        <v>678</v>
      </c>
      <c r="B313" s="6" t="s">
        <v>13</v>
      </c>
      <c r="C313" s="7" t="s">
        <v>679</v>
      </c>
    </row>
    <row r="314" spans="1:3" ht="12.75">
      <c r="A314" s="6" t="s">
        <v>790</v>
      </c>
      <c r="B314" s="6" t="s">
        <v>13</v>
      </c>
      <c r="C314" s="7" t="s">
        <v>791</v>
      </c>
    </row>
    <row r="315" spans="1:3" ht="12.75">
      <c r="A315" s="6" t="s">
        <v>790</v>
      </c>
      <c r="B315" s="6" t="s">
        <v>246</v>
      </c>
      <c r="C315" s="7" t="s">
        <v>247</v>
      </c>
    </row>
    <row r="316" spans="1:3" ht="12.75">
      <c r="A316" s="6" t="s">
        <v>790</v>
      </c>
      <c r="B316" s="6" t="s">
        <v>14</v>
      </c>
      <c r="C316" s="7" t="s">
        <v>248</v>
      </c>
    </row>
    <row r="317" spans="1:3" ht="12.75">
      <c r="A317" s="6" t="s">
        <v>790</v>
      </c>
      <c r="B317" s="6" t="s">
        <v>550</v>
      </c>
      <c r="C317" s="7" t="s">
        <v>791</v>
      </c>
    </row>
    <row r="318" spans="1:3" ht="12.75">
      <c r="A318" s="6" t="s">
        <v>792</v>
      </c>
      <c r="B318" s="6" t="s">
        <v>13</v>
      </c>
      <c r="C318" s="7" t="s">
        <v>794</v>
      </c>
    </row>
    <row r="319" spans="1:3" ht="12.75">
      <c r="A319" s="6" t="s">
        <v>249</v>
      </c>
      <c r="B319" s="6" t="s">
        <v>13</v>
      </c>
      <c r="C319" s="7" t="s">
        <v>250</v>
      </c>
    </row>
    <row r="320" spans="1:3" ht="12.75">
      <c r="A320" s="6" t="s">
        <v>7</v>
      </c>
      <c r="B320" s="6" t="s">
        <v>13</v>
      </c>
      <c r="C320" s="7" t="s">
        <v>8</v>
      </c>
    </row>
    <row r="321" spans="1:3" ht="12.75">
      <c r="A321" s="6" t="s">
        <v>9</v>
      </c>
      <c r="B321" s="6" t="s">
        <v>13</v>
      </c>
      <c r="C321" s="7" t="s">
        <v>10</v>
      </c>
    </row>
    <row r="322" spans="1:3" ht="12.75">
      <c r="A322" s="6" t="s">
        <v>5</v>
      </c>
      <c r="B322" s="6" t="s">
        <v>13</v>
      </c>
      <c r="C322" s="7" t="s">
        <v>6</v>
      </c>
    </row>
    <row r="323" spans="1:3" ht="12.75">
      <c r="A323" s="6" t="s">
        <v>3</v>
      </c>
      <c r="B323" s="6" t="s">
        <v>13</v>
      </c>
      <c r="C323" s="7" t="s">
        <v>4</v>
      </c>
    </row>
    <row r="324" spans="1:3" ht="12.75">
      <c r="A324" s="6" t="s">
        <v>1</v>
      </c>
      <c r="B324" s="6" t="s">
        <v>13</v>
      </c>
      <c r="C324" s="7" t="s">
        <v>2</v>
      </c>
    </row>
    <row r="325" spans="1:3" ht="12.75">
      <c r="A325" s="6" t="s">
        <v>795</v>
      </c>
      <c r="B325" s="6" t="s">
        <v>13</v>
      </c>
      <c r="C325" s="7" t="s">
        <v>0</v>
      </c>
    </row>
    <row r="326" spans="1:3" ht="12.75">
      <c r="A326" s="6" t="s">
        <v>562</v>
      </c>
      <c r="B326" s="6" t="s">
        <v>13</v>
      </c>
      <c r="C326" s="7" t="s">
        <v>563</v>
      </c>
    </row>
    <row r="327" spans="1:3" ht="12.75">
      <c r="A327" s="6" t="s">
        <v>562</v>
      </c>
      <c r="B327" s="6" t="s">
        <v>566</v>
      </c>
      <c r="C327" s="7" t="s">
        <v>56</v>
      </c>
    </row>
    <row r="328" spans="1:3" ht="12.75">
      <c r="A328" s="6" t="s">
        <v>562</v>
      </c>
      <c r="B328" s="6" t="s">
        <v>584</v>
      </c>
      <c r="C328" s="7" t="s">
        <v>21</v>
      </c>
    </row>
    <row r="329" spans="1:3" ht="12.75">
      <c r="A329" s="6" t="s">
        <v>562</v>
      </c>
      <c r="B329" s="6" t="s">
        <v>61</v>
      </c>
      <c r="C329" s="7" t="s">
        <v>251</v>
      </c>
    </row>
    <row r="330" spans="1:3" ht="12.75">
      <c r="A330" s="6" t="s">
        <v>562</v>
      </c>
      <c r="B330" s="6" t="s">
        <v>63</v>
      </c>
      <c r="C330" s="7" t="s">
        <v>157</v>
      </c>
    </row>
    <row r="331" spans="1:3" ht="12.75">
      <c r="A331" s="6" t="s">
        <v>562</v>
      </c>
      <c r="B331" s="6" t="s">
        <v>169</v>
      </c>
      <c r="C331" s="7" t="s">
        <v>252</v>
      </c>
    </row>
    <row r="332" spans="1:3" ht="12.75">
      <c r="A332" s="6" t="s">
        <v>562</v>
      </c>
      <c r="B332" s="6" t="s">
        <v>44</v>
      </c>
      <c r="C332" s="7" t="s">
        <v>253</v>
      </c>
    </row>
    <row r="333" spans="1:3" ht="12.75">
      <c r="A333" s="6" t="s">
        <v>562</v>
      </c>
      <c r="B333" s="6" t="s">
        <v>96</v>
      </c>
      <c r="C333" s="7" t="s">
        <v>254</v>
      </c>
    </row>
    <row r="334" spans="1:3" ht="12.75">
      <c r="A334" s="6" t="s">
        <v>562</v>
      </c>
      <c r="B334" s="6" t="s">
        <v>171</v>
      </c>
      <c r="C334" s="7" t="s">
        <v>255</v>
      </c>
    </row>
    <row r="335" spans="1:3" ht="12.75">
      <c r="A335" s="6" t="s">
        <v>562</v>
      </c>
      <c r="B335" s="6" t="s">
        <v>100</v>
      </c>
      <c r="C335" s="7" t="s">
        <v>256</v>
      </c>
    </row>
    <row r="336" spans="1:3" ht="12.75">
      <c r="A336" s="6" t="s">
        <v>568</v>
      </c>
      <c r="B336" s="6" t="s">
        <v>572</v>
      </c>
      <c r="C336" s="7" t="s">
        <v>257</v>
      </c>
    </row>
    <row r="337" spans="1:3" ht="12.75">
      <c r="A337" s="6" t="s">
        <v>556</v>
      </c>
      <c r="B337" s="6" t="s">
        <v>570</v>
      </c>
      <c r="C337" s="7" t="s">
        <v>258</v>
      </c>
    </row>
    <row r="338" spans="1:3" ht="12.75">
      <c r="A338" s="6" t="s">
        <v>556</v>
      </c>
      <c r="B338" s="6" t="s">
        <v>572</v>
      </c>
      <c r="C338" s="7" t="s">
        <v>259</v>
      </c>
    </row>
    <row r="339" spans="1:3" ht="12.75">
      <c r="A339" s="6" t="s">
        <v>652</v>
      </c>
      <c r="B339" s="6" t="s">
        <v>13</v>
      </c>
      <c r="C339" s="7" t="s">
        <v>653</v>
      </c>
    </row>
    <row r="340" spans="1:3" ht="12.75">
      <c r="A340" s="6" t="s">
        <v>592</v>
      </c>
      <c r="B340" s="6" t="s">
        <v>14</v>
      </c>
      <c r="C340" s="7" t="s">
        <v>260</v>
      </c>
    </row>
    <row r="341" spans="1:3" ht="12.75">
      <c r="A341" s="6" t="s">
        <v>768</v>
      </c>
      <c r="B341" s="6" t="s">
        <v>13</v>
      </c>
      <c r="C341" s="7" t="s">
        <v>769</v>
      </c>
    </row>
    <row r="342" spans="1:3" ht="12.75">
      <c r="A342" s="6" t="s">
        <v>770</v>
      </c>
      <c r="B342" s="6" t="s">
        <v>13</v>
      </c>
      <c r="C342" s="7" t="s">
        <v>771</v>
      </c>
    </row>
    <row r="343" spans="1:3" ht="12.75">
      <c r="A343" s="6" t="s">
        <v>560</v>
      </c>
      <c r="B343" s="6" t="s">
        <v>54</v>
      </c>
      <c r="C343" s="7" t="s">
        <v>261</v>
      </c>
    </row>
    <row r="344" spans="1:3" ht="12.75">
      <c r="A344" s="6" t="s">
        <v>556</v>
      </c>
      <c r="B344" s="6" t="s">
        <v>100</v>
      </c>
      <c r="C344" s="7" t="s">
        <v>262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2007 FISMA and Privacy Annual Reporting Guidance</dc:title>
  <dc:subject>FISMA and Privacy Annual Report</dc:subject>
  <dc:creator>Haggerty, Susan Jennifer</dc:creator>
  <cp:keywords/>
  <dc:description/>
  <cp:lastModifiedBy>richburg_r</cp:lastModifiedBy>
  <cp:lastPrinted>2008-07-02T16:58:28Z</cp:lastPrinted>
  <dcterms:created xsi:type="dcterms:W3CDTF">2004-04-08T21:23:24Z</dcterms:created>
  <dcterms:modified xsi:type="dcterms:W3CDTF">2008-08-13T20:20:42Z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2070984511</vt:i4>
  </property>
  <property fmtid="{D5CDD505-2E9C-101B-9397-08002B2CF9AE}" pid="4" name="_EmailSubject">
    <vt:lpwstr>please replace excel template for FISMA instruction link in M-08-19</vt:lpwstr>
  </property>
  <property fmtid="{D5CDD505-2E9C-101B-9397-08002B2CF9AE}" pid="5" name="_AuthorEmail">
    <vt:lpwstr>Susan_J._Haggerty@omb.eop.gov</vt:lpwstr>
  </property>
  <property fmtid="{D5CDD505-2E9C-101B-9397-08002B2CF9AE}" pid="6" name="_AuthorEmailDisplayName">
    <vt:lpwstr>Haggerty, Susan J.</vt:lpwstr>
  </property>
  <property fmtid="{D5CDD505-2E9C-101B-9397-08002B2CF9AE}" pid="7" name="_ReviewingToolsShownOnce">
    <vt:lpwstr/>
  </property>
</Properties>
</file>